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riy.klinchev\Desktop\Investor Portal\InFFinder\01 Kazakhstan\0102 Oil and Gas\010209 Temlates\01020901 Exel\"/>
    </mc:Choice>
  </mc:AlternateContent>
  <bookViews>
    <workbookView xWindow="-15" yWindow="3405" windowWidth="11955" windowHeight="3135" tabRatio="316" activeTab="1"/>
  </bookViews>
  <sheets>
    <sheet name="Russian(main)" sheetId="3" r:id="rId1"/>
    <sheet name="English" sheetId="2" r:id="rId2"/>
  </sheets>
  <definedNames>
    <definedName name="Report">English!$AW$4:$HG$5</definedName>
    <definedName name="reportrus">'Russian(main)'!$AA$3:$DH$3</definedName>
    <definedName name="_xlnm.Print_Area" localSheetId="1">English!$B$2:$X$97</definedName>
    <definedName name="_xlnm.Print_Area" localSheetId="0">'Russian(main)'!$B$2:$X$96</definedName>
  </definedNames>
  <calcPr calcId="162913"/>
</workbook>
</file>

<file path=xl/calcChain.xml><?xml version="1.0" encoding="utf-8"?>
<calcChain xmlns="http://schemas.openxmlformats.org/spreadsheetml/2006/main">
  <c r="E91" i="2" l="1"/>
  <c r="E92" i="2"/>
  <c r="E93" i="2"/>
  <c r="E94" i="2"/>
  <c r="E95" i="2"/>
  <c r="D91" i="2"/>
  <c r="D92" i="2"/>
  <c r="D93" i="2"/>
  <c r="D94" i="2"/>
  <c r="D95" i="2"/>
  <c r="C91" i="2"/>
  <c r="C92" i="2"/>
  <c r="C93" i="2"/>
  <c r="C94" i="2"/>
  <c r="C95" i="2"/>
  <c r="B91" i="2"/>
  <c r="B92" i="2"/>
  <c r="B93" i="2"/>
  <c r="B94" i="2"/>
  <c r="B95" i="2"/>
  <c r="E68" i="3"/>
  <c r="E61" i="2"/>
  <c r="E62" i="2"/>
  <c r="E63" i="2"/>
  <c r="E64" i="2"/>
  <c r="E65" i="2"/>
  <c r="E66" i="2"/>
  <c r="E67" i="2"/>
  <c r="E68" i="2"/>
  <c r="D61" i="2"/>
  <c r="D62" i="2"/>
  <c r="D63" i="2"/>
  <c r="D64" i="2"/>
  <c r="D65" i="2"/>
  <c r="D66" i="2"/>
  <c r="D67" i="2"/>
  <c r="D68" i="2"/>
  <c r="C61" i="2"/>
  <c r="C62" i="2"/>
  <c r="C63" i="2"/>
  <c r="C64" i="2"/>
  <c r="C65" i="2"/>
  <c r="C66" i="2"/>
  <c r="C67" i="2"/>
  <c r="C68" i="2"/>
  <c r="B61" i="2"/>
  <c r="B62" i="2"/>
  <c r="B63" i="2"/>
  <c r="B64" i="2"/>
  <c r="B65" i="2"/>
  <c r="B66" i="2"/>
  <c r="B67" i="2"/>
  <c r="B68" i="2"/>
  <c r="V48" i="2"/>
  <c r="D58" i="2" l="1"/>
  <c r="AE40" i="2" s="1"/>
  <c r="D59" i="2"/>
  <c r="D60" i="2"/>
  <c r="AD42" i="2" s="1"/>
  <c r="C60" i="2"/>
  <c r="C58" i="2"/>
  <c r="C59" i="2"/>
  <c r="B59" i="2"/>
  <c r="B58" i="2"/>
  <c r="H9" i="2"/>
  <c r="D54" i="2"/>
  <c r="AJ36" i="2" s="1"/>
  <c r="D55" i="2"/>
  <c r="Z37" i="2" s="1"/>
  <c r="D56" i="2"/>
  <c r="Z38" i="2" s="1"/>
  <c r="D57" i="2"/>
  <c r="AF39" i="2" s="1"/>
  <c r="C54" i="2"/>
  <c r="C55" i="2"/>
  <c r="C56" i="2"/>
  <c r="C57" i="2"/>
  <c r="B57" i="2"/>
  <c r="B55" i="2"/>
  <c r="B56" i="2"/>
  <c r="B54" i="2"/>
  <c r="P84" i="2"/>
  <c r="D53" i="2"/>
  <c r="AV35" i="2" s="1"/>
  <c r="AV36" i="2"/>
  <c r="B9" i="2"/>
  <c r="C53" i="2"/>
  <c r="B53" i="2"/>
  <c r="O79" i="2"/>
  <c r="Z37" i="3"/>
  <c r="D90" i="2"/>
  <c r="C90" i="2"/>
  <c r="B22" i="2"/>
  <c r="C22" i="2"/>
  <c r="D22" i="2"/>
  <c r="E22" i="2"/>
  <c r="G22" i="2"/>
  <c r="I22" i="2"/>
  <c r="K22" i="2"/>
  <c r="N22" i="2"/>
  <c r="O22" i="2"/>
  <c r="P22" i="2"/>
  <c r="V79" i="2"/>
  <c r="X72" i="2"/>
  <c r="X76" i="2"/>
  <c r="AT38" i="3"/>
  <c r="AA38" i="3"/>
  <c r="X45" i="2"/>
  <c r="E52" i="2"/>
  <c r="E51" i="2"/>
  <c r="AT44" i="2"/>
  <c r="AT33" i="3"/>
  <c r="AA44" i="2"/>
  <c r="AA44" i="3"/>
  <c r="AT43" i="3"/>
  <c r="AA39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V56" i="3"/>
  <c r="AV57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U34" i="3"/>
  <c r="AU35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R34" i="3"/>
  <c r="AR35" i="3"/>
  <c r="AR58" i="3" s="1"/>
  <c r="X34" i="3" s="1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O34" i="3"/>
  <c r="AO35" i="3"/>
  <c r="AO58" i="3" s="1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L34" i="3"/>
  <c r="AL37" i="3"/>
  <c r="AL38" i="3"/>
  <c r="AL39" i="3"/>
  <c r="AL40" i="3"/>
  <c r="AL41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K38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8" i="3" s="1"/>
  <c r="AF51" i="3"/>
  <c r="AF52" i="3"/>
  <c r="AF53" i="3"/>
  <c r="AF54" i="3"/>
  <c r="AF55" i="3"/>
  <c r="AF56" i="3"/>
  <c r="AF57" i="3"/>
  <c r="AE34" i="3"/>
  <c r="AE37" i="3"/>
  <c r="AE39" i="3"/>
  <c r="AE40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D57" i="3"/>
  <c r="AD35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C34" i="3"/>
  <c r="AC35" i="3"/>
  <c r="AC36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B35" i="3"/>
  <c r="AB36" i="3"/>
  <c r="AB37" i="3"/>
  <c r="AB38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Z34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AA42" i="3"/>
  <c r="AA43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34" i="3"/>
  <c r="E87" i="2"/>
  <c r="D87" i="2"/>
  <c r="V84" i="2"/>
  <c r="B6" i="2"/>
  <c r="C6" i="2"/>
  <c r="E6" i="2"/>
  <c r="H6" i="2"/>
  <c r="K6" i="2"/>
  <c r="M6" i="2"/>
  <c r="O6" i="2"/>
  <c r="P6" i="2"/>
  <c r="T6" i="2"/>
  <c r="V6" i="2"/>
  <c r="C9" i="2"/>
  <c r="D9" i="2"/>
  <c r="E9" i="2"/>
  <c r="K9" i="2"/>
  <c r="N9" i="2"/>
  <c r="R9" i="2"/>
  <c r="V9" i="2"/>
  <c r="X9" i="2"/>
  <c r="B12" i="2"/>
  <c r="C12" i="2"/>
  <c r="D12" i="2"/>
  <c r="E12" i="2"/>
  <c r="G12" i="2"/>
  <c r="J12" i="2"/>
  <c r="K12" i="2"/>
  <c r="L12" i="2"/>
  <c r="N12" i="2"/>
  <c r="O12" i="2"/>
  <c r="P12" i="2"/>
  <c r="Q12" i="2"/>
  <c r="S12" i="2"/>
  <c r="U12" i="2"/>
  <c r="X12" i="2"/>
  <c r="B15" i="2"/>
  <c r="C15" i="2"/>
  <c r="E15" i="2"/>
  <c r="G15" i="2"/>
  <c r="K15" i="2"/>
  <c r="L15" i="2"/>
  <c r="P15" i="2"/>
  <c r="S15" i="2"/>
  <c r="X15" i="2"/>
  <c r="B19" i="2"/>
  <c r="C19" i="2"/>
  <c r="D19" i="2"/>
  <c r="E19" i="2"/>
  <c r="H19" i="2"/>
  <c r="K19" i="2"/>
  <c r="M19" i="2"/>
  <c r="O19" i="2"/>
  <c r="P19" i="2"/>
  <c r="R19" i="2"/>
  <c r="T19" i="2"/>
  <c r="U19" i="2"/>
  <c r="V19" i="2"/>
  <c r="W19" i="2"/>
  <c r="X19" i="2"/>
  <c r="Q22" i="2"/>
  <c r="R22" i="2"/>
  <c r="S22" i="2"/>
  <c r="T22" i="2"/>
  <c r="U22" i="2"/>
  <c r="V22" i="2"/>
  <c r="W22" i="2"/>
  <c r="Q26" i="2"/>
  <c r="U26" i="2"/>
  <c r="X26" i="2"/>
  <c r="U29" i="2"/>
  <c r="X29" i="2"/>
  <c r="AN37" i="2"/>
  <c r="AW37" i="2"/>
  <c r="AZ38" i="2"/>
  <c r="AJ39" i="2"/>
  <c r="AR39" i="2"/>
  <c r="Z41" i="2"/>
  <c r="AB41" i="2"/>
  <c r="AC41" i="2"/>
  <c r="AF41" i="2"/>
  <c r="AG41" i="2"/>
  <c r="AH41" i="2"/>
  <c r="AI41" i="2"/>
  <c r="AJ41" i="2"/>
  <c r="AL41" i="2"/>
  <c r="AM41" i="2"/>
  <c r="AN41" i="2"/>
  <c r="AO41" i="2"/>
  <c r="AP41" i="2"/>
  <c r="AQ41" i="2"/>
  <c r="AR41" i="2"/>
  <c r="AS41" i="2"/>
  <c r="AU41" i="2"/>
  <c r="AV41" i="2"/>
  <c r="AW41" i="2"/>
  <c r="AX41" i="2"/>
  <c r="AY41" i="2"/>
  <c r="AZ41" i="2"/>
  <c r="AJ42" i="2"/>
  <c r="AO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U43" i="2"/>
  <c r="AV43" i="2"/>
  <c r="AW43" i="2"/>
  <c r="AX43" i="2"/>
  <c r="AY43" i="2"/>
  <c r="AZ43" i="2"/>
  <c r="Z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U44" i="2"/>
  <c r="AV44" i="2"/>
  <c r="AW44" i="2"/>
  <c r="AX44" i="2"/>
  <c r="AY44" i="2"/>
  <c r="AZ44" i="2"/>
  <c r="B45" i="2"/>
  <c r="C45" i="2"/>
  <c r="D45" i="2"/>
  <c r="F45" i="2"/>
  <c r="I45" i="2"/>
  <c r="K45" i="2"/>
  <c r="L45" i="2"/>
  <c r="N45" i="2"/>
  <c r="P45" i="2"/>
  <c r="Q45" i="2"/>
  <c r="S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48" i="2"/>
  <c r="G48" i="2"/>
  <c r="P48" i="2"/>
  <c r="S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C51" i="2"/>
  <c r="D51" i="2"/>
  <c r="AG33" i="2" s="1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C52" i="2"/>
  <c r="D52" i="2"/>
  <c r="Z34" i="2" s="1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O71" i="2"/>
  <c r="X71" i="2"/>
  <c r="O72" i="2"/>
  <c r="O73" i="2"/>
  <c r="X73" i="2"/>
  <c r="O74" i="2"/>
  <c r="X74" i="2"/>
  <c r="B75" i="2"/>
  <c r="O75" i="2"/>
  <c r="X75" i="2"/>
  <c r="O76" i="2"/>
  <c r="B77" i="2"/>
  <c r="O77" i="2"/>
  <c r="B78" i="2"/>
  <c r="O78" i="2"/>
  <c r="B79" i="2"/>
  <c r="R79" i="2"/>
  <c r="R80" i="2"/>
  <c r="V80" i="2"/>
  <c r="C84" i="2"/>
  <c r="K84" i="2"/>
  <c r="B87" i="2"/>
  <c r="H87" i="2"/>
  <c r="P87" i="2"/>
  <c r="S87" i="2"/>
  <c r="V87" i="2"/>
  <c r="N11" i="3"/>
  <c r="U29" i="3"/>
  <c r="X29" i="3"/>
  <c r="Z33" i="3"/>
  <c r="AB33" i="3"/>
  <c r="AD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Q58" i="3" s="1"/>
  <c r="X33" i="3" s="1"/>
  <c r="AR33" i="3"/>
  <c r="AS33" i="3"/>
  <c r="AU33" i="3"/>
  <c r="AV33" i="3"/>
  <c r="AW33" i="3"/>
  <c r="AX33" i="3"/>
  <c r="AY33" i="3"/>
  <c r="AY58" i="3" s="1"/>
  <c r="AZ33" i="3"/>
  <c r="J41" i="3"/>
  <c r="J41" i="2"/>
  <c r="U45" i="2"/>
  <c r="X48" i="2"/>
  <c r="AZ57" i="3"/>
  <c r="O80" i="2"/>
  <c r="B84" i="2"/>
  <c r="C87" i="2"/>
  <c r="B90" i="2"/>
  <c r="AB36" i="2"/>
  <c r="AP35" i="2"/>
  <c r="AD41" i="2"/>
  <c r="AA42" i="2"/>
  <c r="AE41" i="3"/>
  <c r="AE41" i="2"/>
  <c r="AA35" i="3"/>
  <c r="AW36" i="2"/>
  <c r="AI37" i="2"/>
  <c r="AA35" i="2"/>
  <c r="B51" i="2"/>
  <c r="AS39" i="2"/>
  <c r="AI39" i="2"/>
  <c r="AT34" i="3"/>
  <c r="AA37" i="3"/>
  <c r="AT40" i="3"/>
  <c r="AA41" i="3"/>
  <c r="AT41" i="2"/>
  <c r="AA41" i="2"/>
  <c r="AT41" i="3"/>
  <c r="AT39" i="3"/>
  <c r="AT39" i="2"/>
  <c r="AA36" i="3"/>
  <c r="AA36" i="2"/>
  <c r="AT42" i="3"/>
  <c r="AT42" i="2"/>
  <c r="AT43" i="2"/>
  <c r="AE33" i="3"/>
  <c r="AN35" i="2"/>
  <c r="AC33" i="3"/>
  <c r="AB35" i="2"/>
  <c r="AC37" i="3"/>
  <c r="AC38" i="3"/>
  <c r="AT35" i="3"/>
  <c r="AT35" i="2"/>
  <c r="AA33" i="3"/>
  <c r="AT36" i="3"/>
  <c r="AA40" i="3"/>
  <c r="AB39" i="3"/>
  <c r="AT37" i="3"/>
  <c r="AT37" i="2"/>
  <c r="AH34" i="3"/>
  <c r="AB34" i="3"/>
  <c r="AH35" i="3"/>
  <c r="B52" i="2"/>
  <c r="AD34" i="3"/>
  <c r="AX37" i="2"/>
  <c r="AU37" i="2"/>
  <c r="AD36" i="3"/>
  <c r="AL36" i="3"/>
  <c r="AL35" i="3"/>
  <c r="AK34" i="3"/>
  <c r="AK37" i="3"/>
  <c r="AK36" i="3"/>
  <c r="AK35" i="3"/>
  <c r="AH35" i="2"/>
  <c r="AX35" i="2"/>
  <c r="AH36" i="2"/>
  <c r="AG35" i="2"/>
  <c r="Z36" i="3"/>
  <c r="AM34" i="3"/>
  <c r="T9" i="2"/>
  <c r="P9" i="2"/>
  <c r="Z36" i="2"/>
  <c r="AO36" i="2"/>
  <c r="AP36" i="2"/>
  <c r="AQ36" i="2"/>
  <c r="AY37" i="2"/>
  <c r="AS37" i="2"/>
  <c r="AC37" i="2"/>
  <c r="AM37" i="2"/>
  <c r="AJ37" i="2"/>
  <c r="AE37" i="2"/>
  <c r="Z35" i="3"/>
  <c r="Z58" i="3"/>
  <c r="AE38" i="3"/>
  <c r="E56" i="2"/>
  <c r="E55" i="2"/>
  <c r="AD37" i="2"/>
  <c r="AD37" i="3"/>
  <c r="E54" i="2"/>
  <c r="AE36" i="3"/>
  <c r="AK40" i="3"/>
  <c r="B60" i="2"/>
  <c r="E60" i="2"/>
  <c r="AL42" i="2"/>
  <c r="AL42" i="3"/>
  <c r="E58" i="2"/>
  <c r="AE35" i="3"/>
  <c r="E53" i="2"/>
  <c r="E90" i="2"/>
  <c r="E96" i="2" s="1"/>
  <c r="E59" i="2"/>
  <c r="AK41" i="2"/>
  <c r="AK41" i="3"/>
  <c r="E57" i="2"/>
  <c r="AK39" i="3"/>
  <c r="AK39" i="2"/>
  <c r="AA39" i="2"/>
  <c r="AG39" i="2"/>
  <c r="AQ39" i="2"/>
  <c r="AZ39" i="2"/>
  <c r="AU42" i="2"/>
  <c r="AP42" i="2"/>
  <c r="AC42" i="2"/>
  <c r="AU39" i="2"/>
  <c r="AL39" i="2"/>
  <c r="AD39" i="2"/>
  <c r="Z39" i="2"/>
  <c r="AC39" i="2"/>
  <c r="AM39" i="2"/>
  <c r="AV39" i="2"/>
  <c r="AW42" i="2"/>
  <c r="AI42" i="2"/>
  <c r="AE42" i="2"/>
  <c r="AY39" i="2"/>
  <c r="AP39" i="2"/>
  <c r="AH39" i="2"/>
  <c r="AB39" i="2"/>
  <c r="AE39" i="2"/>
  <c r="AO39" i="2"/>
  <c r="AX39" i="2"/>
  <c r="AZ42" i="2"/>
  <c r="AV42" i="2"/>
  <c r="AH42" i="2"/>
  <c r="AW39" i="2"/>
  <c r="AN39" i="2"/>
  <c r="AU33" i="2" l="1"/>
  <c r="AA38" i="2"/>
  <c r="AU38" i="2"/>
  <c r="AH33" i="2"/>
  <c r="AK33" i="2"/>
  <c r="AX38" i="2"/>
  <c r="AO33" i="2"/>
  <c r="AI33" i="2"/>
  <c r="AB33" i="2"/>
  <c r="AY33" i="2"/>
  <c r="AT33" i="2"/>
  <c r="AR38" i="2"/>
  <c r="AO38" i="2"/>
  <c r="AL33" i="2"/>
  <c r="AW33" i="2"/>
  <c r="AM33" i="2"/>
  <c r="AZ35" i="2"/>
  <c r="AJ35" i="2"/>
  <c r="AL35" i="2"/>
  <c r="AL38" i="2"/>
  <c r="AN38" i="2"/>
  <c r="AM35" i="2"/>
  <c r="AP33" i="2"/>
  <c r="AC33" i="2"/>
  <c r="AS33" i="2"/>
  <c r="AN33" i="2"/>
  <c r="AD35" i="2"/>
  <c r="AM42" i="2"/>
  <c r="AV33" i="2"/>
  <c r="AN42" i="2"/>
  <c r="AG42" i="2"/>
  <c r="AY42" i="2"/>
  <c r="AE35" i="2"/>
  <c r="AE38" i="2"/>
  <c r="AR37" i="2"/>
  <c r="AA37" i="2"/>
  <c r="AP37" i="2"/>
  <c r="AF35" i="2"/>
  <c r="AI35" i="2"/>
  <c r="AQ35" i="2"/>
  <c r="AK35" i="2"/>
  <c r="AK37" i="2"/>
  <c r="AO37" i="2"/>
  <c r="AT38" i="2"/>
  <c r="AV38" i="2"/>
  <c r="AM38" i="2"/>
  <c r="AF38" i="2"/>
  <c r="AR35" i="2"/>
  <c r="AR33" i="2"/>
  <c r="AB38" i="2"/>
  <c r="AQ37" i="2"/>
  <c r="AG38" i="2"/>
  <c r="AW38" i="2"/>
  <c r="AX42" i="2"/>
  <c r="AF42" i="2"/>
  <c r="AH38" i="2"/>
  <c r="AF37" i="2"/>
  <c r="AD38" i="2"/>
  <c r="AB37" i="2"/>
  <c r="AE33" i="2"/>
  <c r="AD33" i="2"/>
  <c r="Z35" i="2"/>
  <c r="AQ38" i="2"/>
  <c r="AC38" i="2"/>
  <c r="AY35" i="2"/>
  <c r="AS38" i="2"/>
  <c r="AP38" i="2"/>
  <c r="AF33" i="2"/>
  <c r="AZ33" i="2"/>
  <c r="AX33" i="2"/>
  <c r="AA33" i="2"/>
  <c r="AJ33" i="2"/>
  <c r="AQ42" i="2"/>
  <c r="Z33" i="2"/>
  <c r="Z42" i="2"/>
  <c r="AR42" i="2"/>
  <c r="AK42" i="2"/>
  <c r="AQ33" i="2"/>
  <c r="AV37" i="2"/>
  <c r="AG37" i="2"/>
  <c r="AH37" i="2"/>
  <c r="AW35" i="2"/>
  <c r="AU35" i="2"/>
  <c r="AS35" i="2"/>
  <c r="AL37" i="2"/>
  <c r="AY38" i="2"/>
  <c r="AI38" i="2"/>
  <c r="AC35" i="2"/>
  <c r="AJ38" i="2"/>
  <c r="AZ37" i="2"/>
  <c r="AK38" i="2"/>
  <c r="AO35" i="2"/>
  <c r="AS42" i="2"/>
  <c r="AB42" i="2"/>
  <c r="E69" i="2"/>
  <c r="AE58" i="3"/>
  <c r="AJ58" i="3"/>
  <c r="AW58" i="3"/>
  <c r="AM58" i="3"/>
  <c r="X31" i="3" s="1"/>
  <c r="AI58" i="3"/>
  <c r="AV58" i="3"/>
  <c r="AL34" i="2"/>
  <c r="AY34" i="2"/>
  <c r="AS58" i="3"/>
  <c r="X35" i="3" s="1"/>
  <c r="AG58" i="3"/>
  <c r="AV34" i="2"/>
  <c r="AR34" i="2"/>
  <c r="AT58" i="3"/>
  <c r="X36" i="3" s="1"/>
  <c r="AN58" i="3"/>
  <c r="X32" i="3" s="1"/>
  <c r="AZ58" i="3"/>
  <c r="AB58" i="3"/>
  <c r="AZ34" i="2"/>
  <c r="AP34" i="2"/>
  <c r="AK58" i="3"/>
  <c r="AD58" i="3"/>
  <c r="AC58" i="3"/>
  <c r="AA58" i="3"/>
  <c r="AX58" i="3"/>
  <c r="AU58" i="3"/>
  <c r="AP58" i="3"/>
  <c r="AL58" i="3"/>
  <c r="AH58" i="3"/>
  <c r="AB40" i="2"/>
  <c r="AN36" i="2"/>
  <c r="AL36" i="2"/>
  <c r="AM36" i="2"/>
  <c r="AD36" i="2"/>
  <c r="AA40" i="2"/>
  <c r="AM40" i="2"/>
  <c r="AC36" i="2"/>
  <c r="AD40" i="2"/>
  <c r="AL40" i="2"/>
  <c r="AV40" i="2"/>
  <c r="AS40" i="2"/>
  <c r="AI40" i="2"/>
  <c r="AJ40" i="2"/>
  <c r="AR40" i="2"/>
  <c r="AC40" i="2"/>
  <c r="AC34" i="2"/>
  <c r="AX34" i="2"/>
  <c r="AG34" i="2"/>
  <c r="AN34" i="2"/>
  <c r="AU34" i="2"/>
  <c r="AO34" i="2"/>
  <c r="AE34" i="2"/>
  <c r="AQ34" i="2"/>
  <c r="AK34" i="2"/>
  <c r="AJ34" i="2"/>
  <c r="AK40" i="2"/>
  <c r="AY36" i="2"/>
  <c r="AT36" i="2"/>
  <c r="AR36" i="2"/>
  <c r="AU36" i="2"/>
  <c r="AK36" i="2"/>
  <c r="AQ40" i="2"/>
  <c r="AT40" i="2"/>
  <c r="AF36" i="2"/>
  <c r="AF40" i="2"/>
  <c r="AN40" i="2"/>
  <c r="AX40" i="2"/>
  <c r="AS36" i="2"/>
  <c r="AO40" i="2"/>
  <c r="Z40" i="2"/>
  <c r="Z57" i="2" s="1"/>
  <c r="AY40" i="2"/>
  <c r="AW40" i="2"/>
  <c r="AS34" i="2"/>
  <c r="AM34" i="2"/>
  <c r="AI34" i="2"/>
  <c r="AT34" i="2"/>
  <c r="AD34" i="2"/>
  <c r="AA34" i="2"/>
  <c r="AW34" i="2"/>
  <c r="AB34" i="2"/>
  <c r="AF34" i="2"/>
  <c r="AH34" i="2"/>
  <c r="AE36" i="2"/>
  <c r="AX36" i="2"/>
  <c r="AG36" i="2"/>
  <c r="AZ36" i="2"/>
  <c r="AI36" i="2"/>
  <c r="AU40" i="2"/>
  <c r="AH40" i="2"/>
  <c r="AP40" i="2"/>
  <c r="AZ40" i="2"/>
  <c r="AG40" i="2"/>
  <c r="AV57" i="2" l="1"/>
  <c r="X38" i="2" s="1"/>
  <c r="AO57" i="2"/>
  <c r="X33" i="2" s="1"/>
  <c r="AW57" i="2"/>
  <c r="AR57" i="2"/>
  <c r="X34" i="2" s="1"/>
  <c r="AJ57" i="2"/>
  <c r="AZ57" i="2"/>
  <c r="AK57" i="2"/>
  <c r="AC57" i="2"/>
  <c r="AP57" i="2"/>
  <c r="AH57" i="2"/>
  <c r="AA57" i="2"/>
  <c r="AM57" i="2"/>
  <c r="X31" i="2" s="1"/>
  <c r="AF57" i="2"/>
  <c r="AD57" i="2"/>
  <c r="AS57" i="2"/>
  <c r="AN57" i="2"/>
  <c r="X32" i="2" s="1"/>
  <c r="AB57" i="2"/>
  <c r="AL57" i="2"/>
  <c r="X30" i="2" s="1"/>
  <c r="AX57" i="2"/>
  <c r="AU57" i="2"/>
  <c r="X37" i="2" s="1"/>
  <c r="AY57" i="2"/>
  <c r="AQ57" i="2"/>
  <c r="X35" i="2" s="1"/>
  <c r="AT57" i="2"/>
  <c r="X36" i="2" s="1"/>
  <c r="AE57" i="2"/>
  <c r="AG57" i="2"/>
  <c r="AI57" i="2"/>
</calcChain>
</file>

<file path=xl/sharedStrings.xml><?xml version="1.0" encoding="utf-8"?>
<sst xmlns="http://schemas.openxmlformats.org/spreadsheetml/2006/main" count="444" uniqueCount="355">
  <si>
    <t>pH</t>
  </si>
  <si>
    <t>B</t>
  </si>
  <si>
    <t>ТЕХНОЛОГИЧЕСКИЕ ОПЕРАЦИЙ</t>
  </si>
  <si>
    <t>Дата</t>
  </si>
  <si>
    <t>часы</t>
  </si>
  <si>
    <t>сито</t>
  </si>
  <si>
    <t>сетка</t>
  </si>
  <si>
    <t>примечание</t>
  </si>
  <si>
    <t>Элементы</t>
  </si>
  <si>
    <t>СПО</t>
  </si>
  <si>
    <t>I</t>
  </si>
  <si>
    <t>D</t>
  </si>
  <si>
    <t>IADC</t>
  </si>
  <si>
    <t>ТФА</t>
  </si>
  <si>
    <t>Drilling</t>
  </si>
  <si>
    <t>Reaming</t>
  </si>
  <si>
    <t>Circ/Cond</t>
  </si>
  <si>
    <t>Tripping</t>
  </si>
  <si>
    <t>Wireline Work</t>
  </si>
  <si>
    <t>Plug Back</t>
  </si>
  <si>
    <t>час</t>
  </si>
  <si>
    <t>Проектный горизонт</t>
  </si>
  <si>
    <t>Руководитель бурения</t>
  </si>
  <si>
    <t>Осадки</t>
  </si>
  <si>
    <t>Видимость</t>
  </si>
  <si>
    <t>К-во дней бурения</t>
  </si>
  <si>
    <t>Профиль</t>
  </si>
  <si>
    <t>Направление</t>
  </si>
  <si>
    <t>СНС 0/10</t>
  </si>
  <si>
    <t>Центрифуга</t>
  </si>
  <si>
    <t>Ситогидроциклонная установка</t>
  </si>
  <si>
    <t>Насос №1</t>
  </si>
  <si>
    <t>Насос №2</t>
  </si>
  <si>
    <t>КОМПАНОВКА БУРОВОГО ИНСТРУМЕНТА</t>
  </si>
  <si>
    <t>Вид работ</t>
  </si>
  <si>
    <t>Тампонажники</t>
  </si>
  <si>
    <t>Каротажники</t>
  </si>
  <si>
    <t>Всего</t>
  </si>
  <si>
    <t>Описание работ</t>
  </si>
  <si>
    <t>Время</t>
  </si>
  <si>
    <t>Длит-ть</t>
  </si>
  <si>
    <t>Азимут</t>
  </si>
  <si>
    <t>Суммарный</t>
  </si>
  <si>
    <t>Суточный</t>
  </si>
  <si>
    <t>Буровой подрядчик</t>
  </si>
  <si>
    <t>Каротаж</t>
  </si>
  <si>
    <t>Долота</t>
  </si>
  <si>
    <t>Прочие</t>
  </si>
  <si>
    <t>Итого по скважине</t>
  </si>
  <si>
    <t>ЗАТРАЧЕНО ВРЕМЕНИ</t>
  </si>
  <si>
    <t>Dir Survey</t>
  </si>
  <si>
    <t>Cut/Slip Line</t>
  </si>
  <si>
    <t>Coring</t>
  </si>
  <si>
    <t>Drill Stem Test</t>
  </si>
  <si>
    <t>Squeeze Cmt</t>
  </si>
  <si>
    <t>Fishing</t>
  </si>
  <si>
    <t>Directional Work</t>
  </si>
  <si>
    <t>Perforating</t>
  </si>
  <si>
    <t>Tubing Trips</t>
  </si>
  <si>
    <t>Treating</t>
  </si>
  <si>
    <t>Swabbing</t>
  </si>
  <si>
    <t>Testing</t>
  </si>
  <si>
    <t>Others (testing)</t>
  </si>
  <si>
    <t>A</t>
  </si>
  <si>
    <t>C</t>
  </si>
  <si>
    <t>E</t>
  </si>
  <si>
    <t>F</t>
  </si>
  <si>
    <t>Timetable (Testing)</t>
  </si>
  <si>
    <t xml:space="preserve">Lub Rig </t>
  </si>
  <si>
    <t xml:space="preserve"> Repairs</t>
  </si>
  <si>
    <t>WOC</t>
  </si>
  <si>
    <t>N/U BOP</t>
  </si>
  <si>
    <t>P-test BOP</t>
  </si>
  <si>
    <t xml:space="preserve">Csg Cmt  </t>
  </si>
  <si>
    <t>Тампонаж и сервис</t>
  </si>
  <si>
    <t>Раствор и сервис</t>
  </si>
  <si>
    <t>ТЕХНОЛОГИЧЕСКИЕ ОПЕРАЦИИ</t>
  </si>
  <si>
    <t>Охрана</t>
  </si>
  <si>
    <t xml:space="preserve"> </t>
  </si>
  <si>
    <t>Нарастающая</t>
  </si>
  <si>
    <t>Суточная</t>
  </si>
  <si>
    <t>Операционная ставка</t>
  </si>
  <si>
    <t>Ставка мобилизаций и демобилизаций</t>
  </si>
  <si>
    <t>Ставка ремонта</t>
  </si>
  <si>
    <t>Ставка при простое с бригадой</t>
  </si>
  <si>
    <t>Ставка при простое без бригады</t>
  </si>
  <si>
    <t>Нулевая ставка</t>
  </si>
  <si>
    <t>ИНКЛИНОМЕТРИЯ</t>
  </si>
  <si>
    <t>ПЕРСОНАЛ НА БУРОВОЙ</t>
  </si>
  <si>
    <t>ЗАПРАВКА ТРАНСПОРТА, литр</t>
  </si>
  <si>
    <t>ВЫВОЗ ТВЕРДЫХ И ЖИДКИХ ФАЗ, тонна</t>
  </si>
  <si>
    <t>Hours</t>
  </si>
  <si>
    <t>BOTTOM HOLE ASSEMBLI</t>
  </si>
  <si>
    <t>DIRECTIONAL SURVEYS</t>
  </si>
  <si>
    <t>Azimuth</t>
  </si>
  <si>
    <t>Activity</t>
  </si>
  <si>
    <t>Mud and Service</t>
  </si>
  <si>
    <t>Daily</t>
  </si>
  <si>
    <t>Cum</t>
  </si>
  <si>
    <t>Rig Contractor</t>
  </si>
  <si>
    <t>Cement and Service</t>
  </si>
  <si>
    <t>Wireline</t>
  </si>
  <si>
    <t xml:space="preserve">Cum </t>
  </si>
  <si>
    <t>Bits</t>
  </si>
  <si>
    <t>Other</t>
  </si>
  <si>
    <t>Total Cost of well</t>
  </si>
  <si>
    <t>PERSONNEL on LOCATION</t>
  </si>
  <si>
    <t>Drilling Supervisor</t>
  </si>
  <si>
    <t>Mud Engineer</t>
  </si>
  <si>
    <t>Cementers</t>
  </si>
  <si>
    <t>Security</t>
  </si>
  <si>
    <t>Total</t>
  </si>
  <si>
    <t>TIME USAGE</t>
  </si>
  <si>
    <t xml:space="preserve">Commentary </t>
  </si>
  <si>
    <t>06:00 DRILLING REPORT</t>
  </si>
  <si>
    <t>FUEL CJNSUMPTION, liters</t>
  </si>
  <si>
    <t>INFORMATION OF GUID AND HARD MAD, ton</t>
  </si>
  <si>
    <t>Кол-во дней бурения</t>
  </si>
  <si>
    <t>Вибросито №1</t>
  </si>
  <si>
    <t>Вибросито №2</t>
  </si>
  <si>
    <t>Спец. по растворам</t>
  </si>
  <si>
    <t>G</t>
  </si>
  <si>
    <t>№ скв.</t>
  </si>
  <si>
    <t>Тип</t>
  </si>
  <si>
    <t>Насадки</t>
  </si>
  <si>
    <t>Марка</t>
  </si>
  <si>
    <t>Код</t>
  </si>
  <si>
    <t>Предыд. спущенная колонна</t>
  </si>
  <si>
    <t>Дата забурки</t>
  </si>
  <si>
    <t>Приход воды</t>
  </si>
  <si>
    <t>Вода в наличий</t>
  </si>
  <si>
    <t>Сут.рас.воды</t>
  </si>
  <si>
    <t>ДОЛОТО</t>
  </si>
  <si>
    <t>х/м</t>
  </si>
  <si>
    <t>OPERATIONS</t>
  </si>
  <si>
    <t>Date</t>
  </si>
  <si>
    <t>Spud Date</t>
  </si>
  <si>
    <t>Days from Spud</t>
  </si>
  <si>
    <t>Production Targit</t>
  </si>
  <si>
    <t>Project</t>
  </si>
  <si>
    <t>Meters</t>
  </si>
  <si>
    <t xml:space="preserve">Hole </t>
  </si>
  <si>
    <t>Formation</t>
  </si>
  <si>
    <t>Last Casing Date</t>
  </si>
  <si>
    <t xml:space="preserve">Present </t>
  </si>
  <si>
    <t>Operation</t>
  </si>
  <si>
    <r>
      <t>Technical Water, m</t>
    </r>
    <r>
      <rPr>
        <b/>
        <sz val="14"/>
        <rFont val="Arial"/>
        <family val="2"/>
        <charset val="204"/>
      </rPr>
      <t>³</t>
    </r>
  </si>
  <si>
    <t>Received</t>
  </si>
  <si>
    <t>Σcum water</t>
  </si>
  <si>
    <t>Daily used</t>
  </si>
  <si>
    <t>C. Balance</t>
  </si>
  <si>
    <t>Fuel, ltrs</t>
  </si>
  <si>
    <t>Rig Used</t>
  </si>
  <si>
    <t xml:space="preserve">Transport </t>
  </si>
  <si>
    <t>Camp</t>
  </si>
  <si>
    <t>Cum Used</t>
  </si>
  <si>
    <t>Camp Bal.</t>
  </si>
  <si>
    <t>MUD &amp; SOLIDS CONTROL</t>
  </si>
  <si>
    <t>Cels 0/10</t>
  </si>
  <si>
    <t>% LG Solids</t>
  </si>
  <si>
    <t>Sand %</t>
  </si>
  <si>
    <t>Shaker No.1</t>
  </si>
  <si>
    <t>Shaker No.2</t>
  </si>
  <si>
    <t>Screen</t>
  </si>
  <si>
    <t>Mud Cleaner</t>
  </si>
  <si>
    <t>Centrifuge</t>
  </si>
  <si>
    <t>Remarks</t>
  </si>
  <si>
    <t>DRILLING DETAILS / HYDRAULIC</t>
  </si>
  <si>
    <t>Drilling Hours</t>
  </si>
  <si>
    <t>Mtrs / Hours</t>
  </si>
  <si>
    <t>RPM</t>
  </si>
  <si>
    <t>Mud Pump No.1</t>
  </si>
  <si>
    <t>SPM</t>
  </si>
  <si>
    <t>Mud Pump No.2</t>
  </si>
  <si>
    <t>BIT</t>
  </si>
  <si>
    <t>Connection</t>
  </si>
  <si>
    <t>Model</t>
  </si>
  <si>
    <t>Type</t>
  </si>
  <si>
    <t>Code</t>
  </si>
  <si>
    <t>Nozzles</t>
  </si>
  <si>
    <t>TFA</t>
  </si>
  <si>
    <t>M/hrs</t>
  </si>
  <si>
    <t>Precipitation</t>
  </si>
  <si>
    <t>Visibility</t>
  </si>
  <si>
    <t>Present Operation</t>
  </si>
  <si>
    <t>Direction</t>
  </si>
  <si>
    <t>Target</t>
  </si>
  <si>
    <t>Time</t>
  </si>
  <si>
    <t>Commentary</t>
  </si>
  <si>
    <t>O</t>
  </si>
  <si>
    <t>L</t>
  </si>
  <si>
    <t>R</t>
  </si>
  <si>
    <t>L, м</t>
  </si>
  <si>
    <t>ДИЗЕЛЬНОЕ ТОПЛИВО, литр</t>
  </si>
  <si>
    <t>Глубина, м</t>
  </si>
  <si>
    <t>PV, cP</t>
  </si>
  <si>
    <t>Oil / Water %</t>
  </si>
  <si>
    <t>Проектная глубина, м</t>
  </si>
  <si>
    <t>Пробурено метров, м</t>
  </si>
  <si>
    <t>TVD, m</t>
  </si>
  <si>
    <t>Meters, m</t>
  </si>
  <si>
    <t>WOB, t</t>
  </si>
  <si>
    <t>Torque, kNm</t>
  </si>
  <si>
    <r>
      <t>Well Vol., m</t>
    </r>
    <r>
      <rPr>
        <sz val="14"/>
        <rFont val="Arial"/>
        <family val="2"/>
        <charset val="204"/>
      </rPr>
      <t>³</t>
    </r>
  </si>
  <si>
    <t>Cum Mud Volume, m³</t>
  </si>
  <si>
    <t>Flow Rate, ltrs/min</t>
  </si>
  <si>
    <t>Liner Size, mm</t>
  </si>
  <si>
    <t>Pump Pressure, atm</t>
  </si>
  <si>
    <t>Project Depth, m</t>
  </si>
  <si>
    <r>
      <t xml:space="preserve">Deviation Survey, </t>
    </r>
    <r>
      <rPr>
        <sz val="14"/>
        <rFont val="Arial Cyr"/>
        <charset val="204"/>
      </rPr>
      <t>º</t>
    </r>
  </si>
  <si>
    <t>Depth, TVD, m</t>
  </si>
  <si>
    <t>Total Depth, m</t>
  </si>
  <si>
    <t>Meters Drilled, m</t>
  </si>
  <si>
    <t>Hole Size, mm</t>
  </si>
  <si>
    <t>Depth, m</t>
  </si>
  <si>
    <t>Drilled, m</t>
  </si>
  <si>
    <t>Size, mm</t>
  </si>
  <si>
    <t>Shoe Depth, m</t>
  </si>
  <si>
    <t>Casing size, mm</t>
  </si>
  <si>
    <r>
      <t xml:space="preserve">Angle, </t>
    </r>
    <r>
      <rPr>
        <sz val="14"/>
        <rFont val="Arial Cyr"/>
        <charset val="204"/>
      </rPr>
      <t>º</t>
    </r>
  </si>
  <si>
    <t>Well №</t>
  </si>
  <si>
    <t>Serial №</t>
  </si>
  <si>
    <t>Bit №</t>
  </si>
  <si>
    <t>Legth, m</t>
  </si>
  <si>
    <t>Bit Size, mm</t>
  </si>
  <si>
    <r>
      <t xml:space="preserve">COST ALLOCATIONS, </t>
    </r>
    <r>
      <rPr>
        <b/>
        <sz val="14"/>
        <rFont val="Arial"/>
        <family val="2"/>
        <charset val="204"/>
      </rPr>
      <t>$</t>
    </r>
  </si>
  <si>
    <t>Rigup/down</t>
  </si>
  <si>
    <t>timetable Drilling</t>
  </si>
  <si>
    <t>Total:</t>
  </si>
  <si>
    <t>ОЗЦ</t>
  </si>
  <si>
    <r>
      <t xml:space="preserve">FV, </t>
    </r>
    <r>
      <rPr>
        <sz val="14"/>
        <rFont val="Arial Cyr"/>
        <charset val="204"/>
      </rPr>
      <t>sec/qt</t>
    </r>
  </si>
  <si>
    <r>
      <t>WL,</t>
    </r>
    <r>
      <rPr>
        <sz val="14"/>
        <rFont val="Arial Cyr"/>
        <charset val="204"/>
      </rPr>
      <t>ml/30min</t>
    </r>
  </si>
  <si>
    <r>
      <t>YP  lb/100ft</t>
    </r>
    <r>
      <rPr>
        <sz val="14"/>
        <rFont val="Arial"/>
        <family val="2"/>
        <charset val="204"/>
      </rPr>
      <t>²</t>
    </r>
  </si>
  <si>
    <r>
      <t>Clˉ,</t>
    </r>
    <r>
      <rPr>
        <sz val="14"/>
        <rFont val="Arial Cyr"/>
        <charset val="204"/>
      </rPr>
      <t xml:space="preserve">mg/l </t>
    </r>
  </si>
  <si>
    <r>
      <t xml:space="preserve">Flter Cake, </t>
    </r>
    <r>
      <rPr>
        <sz val="14"/>
        <rFont val="Arial Cyr"/>
        <charset val="204"/>
      </rPr>
      <t>mm</t>
    </r>
  </si>
  <si>
    <t>КИИ</t>
  </si>
  <si>
    <t>СПО (НКТ)</t>
  </si>
  <si>
    <t>Время бурения</t>
  </si>
  <si>
    <t>Время исследования</t>
  </si>
  <si>
    <t>ТЕКУЩИЙ РАПОРТ НА 06:00ч</t>
  </si>
  <si>
    <t>БАЛАНС ВРЕМЕНИ, час</t>
  </si>
  <si>
    <t>TIME DISTRIBUSTION, hours</t>
  </si>
  <si>
    <t>Буримая порода</t>
  </si>
  <si>
    <t xml:space="preserve">Текущие работы </t>
  </si>
  <si>
    <t>Диаметр ствола, мм</t>
  </si>
  <si>
    <t>Проходка за сутки, м</t>
  </si>
  <si>
    <t>Часы бурения, ч</t>
  </si>
  <si>
    <t>Механическая скорость, м/ч</t>
  </si>
  <si>
    <t>Нагрузка на долото, тн</t>
  </si>
  <si>
    <t xml:space="preserve">Момент на роторе, кНм </t>
  </si>
  <si>
    <t>Монт./Дем. БУ</t>
  </si>
  <si>
    <t>Бурение</t>
  </si>
  <si>
    <t>Керн</t>
  </si>
  <si>
    <t>Промывка</t>
  </si>
  <si>
    <t>Смазка БУ</t>
  </si>
  <si>
    <t>Ремонт</t>
  </si>
  <si>
    <t>Инклинометрия.</t>
  </si>
  <si>
    <t>Спуск кол., Цем.</t>
  </si>
  <si>
    <t>Монтаж ПВО</t>
  </si>
  <si>
    <t>Испытание ПВО</t>
  </si>
  <si>
    <t>Устан. цем. моста</t>
  </si>
  <si>
    <t>Цемет. под давл.</t>
  </si>
  <si>
    <t>Ловильные работы</t>
  </si>
  <si>
    <t>Наклонное бурение</t>
  </si>
  <si>
    <t>Прораб. ств.</t>
  </si>
  <si>
    <t>Перетяж.тал.канат.</t>
  </si>
  <si>
    <t>Перфорация</t>
  </si>
  <si>
    <t>Очистка</t>
  </si>
  <si>
    <t>Свабирование</t>
  </si>
  <si>
    <t>Исследование</t>
  </si>
  <si>
    <t>Другие исслед.</t>
  </si>
  <si>
    <t>Текущие работы</t>
  </si>
  <si>
    <t>Проектн. гл, м</t>
  </si>
  <si>
    <t xml:space="preserve">Пробур. гл, м </t>
  </si>
  <si>
    <t>Расх. д/т на буровой, л</t>
  </si>
  <si>
    <t>Расход на транс, л</t>
  </si>
  <si>
    <t>Расх. в ВП, л</t>
  </si>
  <si>
    <t>Сут.расх.д/т, л</t>
  </si>
  <si>
    <t>Д/т в нал.на бур, л</t>
  </si>
  <si>
    <t>Остаток д/т в ВП, л</t>
  </si>
  <si>
    <t>Приход д/т, л</t>
  </si>
  <si>
    <t>Давление насоса, атм</t>
  </si>
  <si>
    <t>Забой скв, м</t>
  </si>
  <si>
    <t>Резб.соед.</t>
  </si>
  <si>
    <t>Сер.№</t>
  </si>
  <si>
    <t>Мех.бур,ч.</t>
  </si>
  <si>
    <t>Производ, л/мин</t>
  </si>
  <si>
    <t>ΣРасход.воды</t>
  </si>
  <si>
    <r>
      <t>Ca,</t>
    </r>
    <r>
      <rPr>
        <sz val="14"/>
        <rFont val="Arial Cyr"/>
        <charset val="204"/>
      </rPr>
      <t>mg/l</t>
    </r>
    <r>
      <rPr>
        <sz val="14"/>
        <rFont val="Arial Cyr"/>
        <family val="2"/>
        <charset val="204"/>
      </rPr>
      <t xml:space="preserve"> </t>
    </r>
  </si>
  <si>
    <r>
      <t xml:space="preserve">Weight, </t>
    </r>
    <r>
      <rPr>
        <sz val="14"/>
        <rFont val="Arial Cyr"/>
        <charset val="204"/>
      </rPr>
      <t>sg</t>
    </r>
  </si>
  <si>
    <t>Пробурен. глубина,м</t>
  </si>
  <si>
    <t>Пробурено метров,м</t>
  </si>
  <si>
    <t>Итого:</t>
  </si>
  <si>
    <t xml:space="preserve">  </t>
  </si>
  <si>
    <t>Жидкая фаза, тн</t>
  </si>
  <si>
    <t>Твердая фаза, тн</t>
  </si>
  <si>
    <t>Число обор. ротора. об/мин</t>
  </si>
  <si>
    <t>Ветер, м/сек</t>
  </si>
  <si>
    <r>
      <t>Temperature,</t>
    </r>
    <r>
      <rPr>
        <sz val="14"/>
        <rFont val="Calibri"/>
        <family val="2"/>
        <charset val="204"/>
      </rPr>
      <t>°C</t>
    </r>
  </si>
  <si>
    <t>Wind, m/s</t>
  </si>
  <si>
    <t>Дол.№</t>
  </si>
  <si>
    <t>Hard waste mud, tons</t>
  </si>
  <si>
    <t>Liquid waste, tons</t>
  </si>
  <si>
    <t>Аренда компановки</t>
  </si>
  <si>
    <t xml:space="preserve">Описание износа долота </t>
  </si>
  <si>
    <t xml:space="preserve">Condition </t>
  </si>
  <si>
    <t>Вибросито №3</t>
  </si>
  <si>
    <t>Shaker No.3</t>
  </si>
  <si>
    <t>Component.</t>
  </si>
  <si>
    <t>Rental component</t>
  </si>
  <si>
    <t>КОНТРОЛЬ ПАРАМЕТРОВ БУРОВОГО РАСТВОРА</t>
  </si>
  <si>
    <r>
      <t>ТЕХНИЧЕСКАЯ ВОДА, м</t>
    </r>
    <r>
      <rPr>
        <b/>
        <sz val="16"/>
        <rFont val="Arial"/>
        <family val="2"/>
        <charset val="204"/>
      </rPr>
      <t>³</t>
    </r>
  </si>
  <si>
    <r>
      <t>ΣП</t>
    </r>
    <r>
      <rPr>
        <sz val="16"/>
        <rFont val="Arial Cyr"/>
        <charset val="204"/>
      </rPr>
      <t>рих.воды</t>
    </r>
  </si>
  <si>
    <r>
      <t>Уд.вес,г/см</t>
    </r>
    <r>
      <rPr>
        <sz val="16"/>
        <rFont val="Arial"/>
        <family val="2"/>
        <charset val="204"/>
      </rPr>
      <t>³</t>
    </r>
    <r>
      <rPr>
        <sz val="16"/>
        <rFont val="Arial Cyr"/>
        <family val="2"/>
        <charset val="204"/>
      </rPr>
      <t xml:space="preserve"> </t>
    </r>
  </si>
  <si>
    <r>
      <t>Вязк,</t>
    </r>
    <r>
      <rPr>
        <sz val="16"/>
        <rFont val="Arial Cyr"/>
        <charset val="204"/>
      </rPr>
      <t>c/кв</t>
    </r>
  </si>
  <si>
    <r>
      <t>Вод,</t>
    </r>
    <r>
      <rPr>
        <sz val="16"/>
        <rFont val="Arial Cyr"/>
        <charset val="204"/>
      </rPr>
      <t>мл/30м</t>
    </r>
  </si>
  <si>
    <r>
      <t>Пл.вязк,</t>
    </r>
    <r>
      <rPr>
        <sz val="16"/>
        <rFont val="Arial Cyr"/>
        <charset val="204"/>
      </rPr>
      <t>сП</t>
    </r>
  </si>
  <si>
    <r>
      <t>ДНС, ф/100ф</t>
    </r>
    <r>
      <rPr>
        <sz val="16"/>
        <rFont val="Arial"/>
        <family val="2"/>
        <charset val="204"/>
      </rPr>
      <t>²</t>
    </r>
  </si>
  <si>
    <r>
      <t>Cl</t>
    </r>
    <r>
      <rPr>
        <sz val="16"/>
        <rFont val="Arial"/>
        <family val="2"/>
        <charset val="204"/>
      </rPr>
      <t>ˉ</t>
    </r>
    <r>
      <rPr>
        <sz val="16"/>
        <rFont val="Arial Cyr"/>
        <family val="2"/>
        <charset val="204"/>
      </rPr>
      <t>,</t>
    </r>
    <r>
      <rPr>
        <sz val="16"/>
        <rFont val="Arial Cyr"/>
        <charset val="204"/>
      </rPr>
      <t xml:space="preserve">мг/л </t>
    </r>
  </si>
  <si>
    <r>
      <t>Са</t>
    </r>
    <r>
      <rPr>
        <sz val="16"/>
        <rFont val="Arial"/>
        <family val="2"/>
        <charset val="204"/>
      </rPr>
      <t>²</t>
    </r>
    <r>
      <rPr>
        <sz val="16"/>
        <rFont val="Arial Cyr"/>
        <family val="2"/>
        <charset val="204"/>
      </rPr>
      <t>,</t>
    </r>
    <r>
      <rPr>
        <sz val="16"/>
        <rFont val="Arial Cyr"/>
        <charset val="204"/>
      </rPr>
      <t xml:space="preserve"> мг/л</t>
    </r>
  </si>
  <si>
    <r>
      <t xml:space="preserve">Нефть / Вода, </t>
    </r>
    <r>
      <rPr>
        <sz val="16"/>
        <rFont val="Arial Cyr"/>
        <charset val="204"/>
      </rPr>
      <t xml:space="preserve">% </t>
    </r>
  </si>
  <si>
    <r>
      <t xml:space="preserve">Корка, </t>
    </r>
    <r>
      <rPr>
        <sz val="16"/>
        <rFont val="Arial Cyr"/>
        <charset val="204"/>
      </rPr>
      <t>мм</t>
    </r>
  </si>
  <si>
    <r>
      <t xml:space="preserve">Песок, </t>
    </r>
    <r>
      <rPr>
        <sz val="16"/>
        <rFont val="Arial Cyr"/>
        <charset val="204"/>
      </rPr>
      <t>%</t>
    </r>
  </si>
  <si>
    <r>
      <t>Объем скв, м</t>
    </r>
    <r>
      <rPr>
        <sz val="16"/>
        <rFont val="Arial"/>
        <family val="2"/>
        <charset val="204"/>
      </rPr>
      <t>³</t>
    </r>
    <r>
      <rPr>
        <sz val="16"/>
        <rFont val="Arial Cyr"/>
        <family val="2"/>
        <charset val="204"/>
      </rPr>
      <t xml:space="preserve"> </t>
    </r>
  </si>
  <si>
    <r>
      <t>ΣОбъем раствора, м</t>
    </r>
    <r>
      <rPr>
        <sz val="16"/>
        <rFont val="Arial"/>
        <family val="2"/>
        <charset val="204"/>
      </rPr>
      <t>³</t>
    </r>
  </si>
  <si>
    <r>
      <t>Ø</t>
    </r>
    <r>
      <rPr>
        <sz val="16"/>
        <rFont val="Arial Cyr"/>
        <family val="2"/>
        <charset val="204"/>
      </rPr>
      <t>вт, мм</t>
    </r>
  </si>
  <si>
    <r>
      <t>Ø</t>
    </r>
    <r>
      <rPr>
        <sz val="16"/>
        <rFont val="Arial Cyr"/>
        <family val="2"/>
        <charset val="204"/>
      </rPr>
      <t xml:space="preserve"> дол, мм</t>
    </r>
  </si>
  <si>
    <r>
      <t xml:space="preserve">Угол, </t>
    </r>
    <r>
      <rPr>
        <sz val="16"/>
        <rFont val="Arial Cyr"/>
        <charset val="204"/>
      </rPr>
      <t>º</t>
    </r>
  </si>
  <si>
    <r>
      <t xml:space="preserve">РАСПРЕДЕЛЕНИЕ ЗАТРАТ, </t>
    </r>
    <r>
      <rPr>
        <b/>
        <sz val="16"/>
        <rFont val="Arial"/>
        <family val="2"/>
        <charset val="204"/>
      </rPr>
      <t>$</t>
    </r>
  </si>
  <si>
    <r>
      <t xml:space="preserve">Teмпература, </t>
    </r>
    <r>
      <rPr>
        <sz val="16"/>
        <rFont val="Calibri"/>
        <family val="2"/>
        <charset val="204"/>
      </rPr>
      <t>°С</t>
    </r>
  </si>
  <si>
    <r>
      <t>Ø</t>
    </r>
    <r>
      <rPr>
        <sz val="16"/>
        <rFont val="Arial Cyr"/>
        <family val="2"/>
        <charset val="204"/>
      </rPr>
      <t xml:space="preserve"> ств, мм</t>
    </r>
  </si>
  <si>
    <r>
      <t xml:space="preserve">Отклонение, </t>
    </r>
    <r>
      <rPr>
        <sz val="16"/>
        <rFont val="Arial Cyr"/>
        <charset val="204"/>
      </rPr>
      <t>º</t>
    </r>
  </si>
  <si>
    <t>"SТK geo" (SD)/ Locals</t>
  </si>
  <si>
    <t>"SТK geo" (SD) / Expats</t>
  </si>
  <si>
    <t>"СТК Гео" (СД) местные</t>
  </si>
  <si>
    <t>"СТК Гео" (СД) руковод.</t>
  </si>
  <si>
    <t>No</t>
  </si>
  <si>
    <t>Good</t>
  </si>
  <si>
    <t xml:space="preserve">    КОНТРОЛЬ ПАРАМЕТРОВ РЕЖИМА БУРЕНИЯ И ГИДРАВЛИКА </t>
  </si>
  <si>
    <t xml:space="preserve">диаметр, мм </t>
  </si>
  <si>
    <t>cетки</t>
  </si>
  <si>
    <t>Zero rate.</t>
  </si>
  <si>
    <t>Спец. по долотам</t>
  </si>
  <si>
    <t>Глубина</t>
  </si>
  <si>
    <t>Техника за счет подрядчика</t>
  </si>
  <si>
    <t>С2</t>
  </si>
  <si>
    <t>ЗАЯВКА В ТОО "SEQUA"</t>
  </si>
  <si>
    <t>нет</t>
  </si>
  <si>
    <t>хорошая</t>
  </si>
  <si>
    <t>Drilling Supervisor "SEQUA": Samayev L.                                                                                                                                                                             Tool_pusher "EXALO"(SD):Adam Gostila.</t>
  </si>
  <si>
    <t>RIG №</t>
  </si>
  <si>
    <r>
      <t xml:space="preserve"> DAILY DRILLING REPORT №</t>
    </r>
    <r>
      <rPr>
        <b/>
        <sz val="18"/>
        <color indexed="10"/>
        <rFont val="Arial Cyr"/>
        <charset val="204"/>
      </rPr>
      <t/>
    </r>
  </si>
  <si>
    <t xml:space="preserve">Супервайзер  по бурению                                                                                                                                                                  Буровой мастер                                                                             </t>
  </si>
  <si>
    <t>СУТОЧНЫЙ РАПОРТ №</t>
  </si>
  <si>
    <t>БУ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</si>
</sst>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&quot;$&quot;* #,##0.00_);_(&quot;$&quot;* \(#,##0.00\);_(&quot;$&quot;* &quot;-&quot;??_);_(@_)"/>
    <numFmt numFmtId="165" formatCode="#.##&quot;sg&quot;"/>
    <numFmt numFmtId="166" formatCode="##&quot;sec/qt&quot;"/>
    <numFmt numFmtId="167" formatCode="##&quot;cp&quot;"/>
    <numFmt numFmtId="168" formatCode="##&quot;lb/100ft2&quot;"/>
    <numFmt numFmtId="169" formatCode="##&quot;Kg/cm3&quot;"/>
    <numFmt numFmtId="170" formatCode="##&quot;ins&quot;"/>
    <numFmt numFmtId="171" formatCode="#.##&quot;ins&quot;"/>
    <numFmt numFmtId="172" formatCode="0.000"/>
    <numFmt numFmtId="173" formatCode="##&quot;mT&quot;"/>
    <numFmt numFmtId="174" formatCode="0.0"/>
    <numFmt numFmtId="175" formatCode="[hh]:mm"/>
    <numFmt numFmtId="176" formatCode="##&quot;м&quot;"/>
    <numFmt numFmtId="177" formatCode="h:mm;@"/>
    <numFmt numFmtId="178" formatCode="dd/mm/yy;@"/>
    <numFmt numFmtId="179" formatCode="_-[$$-409]* #,##0_ ;_-[$$-409]* \-#,##0\ ;_-[$$-409]* &quot;-&quot;_ ;_-@_ "/>
    <numFmt numFmtId="180" formatCode="_-[$$-C09]* #,##0_-;\-[$$-C09]* #,##0_-;_-[$$-C09]* &quot;-&quot;_-;_-@_-"/>
    <numFmt numFmtId="181" formatCode="#,##0.0"/>
  </numFmts>
  <fonts count="54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28"/>
      <name val="Arial Cyr"/>
      <family val="2"/>
      <charset val="204"/>
    </font>
    <font>
      <sz val="11"/>
      <name val="Arial"/>
      <family val="2"/>
    </font>
    <font>
      <sz val="12"/>
      <name val="Arial Cyr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8"/>
      <name val="Arial"/>
      <family val="2"/>
      <charset val="204"/>
    </font>
    <font>
      <sz val="18"/>
      <name val="Arial Cyr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24"/>
      <name val="Arial"/>
      <family val="2"/>
      <charset val="204"/>
    </font>
    <font>
      <sz val="14"/>
      <name val="Arial"/>
      <family val="2"/>
    </font>
    <font>
      <b/>
      <sz val="16"/>
      <name val="Arial Cyr"/>
      <family val="2"/>
      <charset val="204"/>
    </font>
    <font>
      <sz val="16"/>
      <name val="Arial"/>
      <family val="2"/>
      <charset val="204"/>
    </font>
    <font>
      <b/>
      <sz val="18"/>
      <name val="Arial Cyr"/>
      <family val="2"/>
      <charset val="204"/>
    </font>
    <font>
      <sz val="18"/>
      <name val="Arial"/>
      <family val="2"/>
      <charset val="204"/>
    </font>
    <font>
      <b/>
      <sz val="18"/>
      <color indexed="10"/>
      <name val="Arial Cyr"/>
      <charset val="204"/>
    </font>
    <font>
      <sz val="14"/>
      <name val="Calibri"/>
      <family val="2"/>
      <charset val="204"/>
    </font>
    <font>
      <b/>
      <sz val="14"/>
      <color indexed="10"/>
      <name val="Arial Cyr"/>
      <charset val="204"/>
    </font>
    <font>
      <sz val="16"/>
      <name val="Arial Cyr"/>
      <family val="2"/>
      <charset val="204"/>
    </font>
    <font>
      <sz val="16"/>
      <name val="Arial"/>
      <family val="2"/>
      <charset val="204"/>
    </font>
    <font>
      <b/>
      <sz val="16"/>
      <color indexed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sz val="16"/>
      <name val="Arial Cyr"/>
      <charset val="204"/>
    </font>
    <font>
      <sz val="16"/>
      <name val="Arial"/>
      <family val="2"/>
    </font>
    <font>
      <b/>
      <sz val="16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6"/>
      <name val="Calibri"/>
      <family val="2"/>
      <charset val="204"/>
    </font>
    <font>
      <b/>
      <sz val="16"/>
      <name val="Arial"/>
      <family val="2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sz val="16"/>
      <color theme="2" tint="-0.89999084444715716"/>
      <name val="Arial Cyr"/>
      <family val="2"/>
      <charset val="204"/>
    </font>
    <font>
      <sz val="16"/>
      <color theme="1"/>
      <name val="Arial Cyr"/>
      <charset val="204"/>
    </font>
    <font>
      <b/>
      <sz val="16"/>
      <color theme="4" tint="-0.24997711111789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2" fontId="13" fillId="0" borderId="0" xfId="0" applyNumberFormat="1" applyFont="1" applyAlignment="1" applyProtection="1">
      <alignment horizontal="center"/>
      <protection locked="0"/>
    </xf>
    <xf numFmtId="173" fontId="13" fillId="0" borderId="0" xfId="0" applyNumberFormat="1" applyFont="1" applyAlignment="1" applyProtection="1">
      <alignment horizontal="center"/>
      <protection locked="0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Alignment="1" applyProtection="1">
      <alignment horizontal="center"/>
      <protection locked="0"/>
    </xf>
    <xf numFmtId="170" fontId="13" fillId="0" borderId="0" xfId="0" applyNumberFormat="1" applyFont="1" applyAlignment="1">
      <alignment horizontal="center"/>
    </xf>
    <xf numFmtId="20" fontId="13" fillId="0" borderId="0" xfId="0" applyNumberFormat="1" applyFont="1" applyAlignment="1">
      <alignment horizontal="center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165" fontId="13" fillId="0" borderId="0" xfId="0" applyNumberFormat="1" applyFont="1" applyAlignment="1" applyProtection="1">
      <alignment horizontal="center"/>
      <protection locked="0"/>
    </xf>
    <xf numFmtId="170" fontId="13" fillId="0" borderId="0" xfId="0" applyNumberFormat="1" applyFont="1" applyAlignment="1" applyProtection="1">
      <alignment horizontal="center"/>
      <protection locked="0"/>
    </xf>
    <xf numFmtId="171" fontId="13" fillId="0" borderId="0" xfId="0" applyNumberFormat="1" applyFont="1" applyAlignment="1" applyProtection="1">
      <alignment horizontal="center"/>
      <protection locked="0"/>
    </xf>
    <xf numFmtId="14" fontId="13" fillId="0" borderId="0" xfId="0" applyNumberFormat="1" applyFont="1" applyAlignment="1" applyProtection="1">
      <alignment horizontal="center"/>
      <protection locked="0"/>
    </xf>
    <xf numFmtId="14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7" fontId="13" fillId="0" borderId="0" xfId="0" applyNumberFormat="1" applyFont="1" applyAlignment="1" applyProtection="1">
      <alignment horizontal="center"/>
      <protection locked="0"/>
    </xf>
    <xf numFmtId="168" fontId="13" fillId="0" borderId="0" xfId="0" applyNumberFormat="1" applyFont="1" applyAlignment="1">
      <alignment horizontal="center"/>
    </xf>
    <xf numFmtId="169" fontId="13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14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165" fontId="14" fillId="0" borderId="0" xfId="0" applyNumberFormat="1" applyFont="1" applyAlignment="1" applyProtection="1">
      <alignment horizontal="left"/>
      <protection locked="0"/>
    </xf>
    <xf numFmtId="166" fontId="14" fillId="0" borderId="0" xfId="0" applyNumberFormat="1" applyFont="1" applyAlignment="1">
      <alignment horizontal="left"/>
    </xf>
    <xf numFmtId="167" fontId="14" fillId="0" borderId="0" xfId="0" applyNumberFormat="1" applyFont="1" applyAlignment="1" applyProtection="1">
      <alignment horizontal="left"/>
      <protection locked="0"/>
    </xf>
    <xf numFmtId="168" fontId="1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center"/>
      <protection locked="0"/>
    </xf>
    <xf numFmtId="170" fontId="17" fillId="0" borderId="0" xfId="0" applyNumberFormat="1" applyFont="1" applyAlignment="1" applyProtection="1">
      <alignment horizontal="center"/>
      <protection locked="0"/>
    </xf>
    <xf numFmtId="171" fontId="17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170" fontId="20" fillId="0" borderId="0" xfId="0" applyNumberFormat="1" applyFont="1" applyAlignment="1" applyProtection="1">
      <alignment horizontal="center"/>
      <protection locked="0"/>
    </xf>
    <xf numFmtId="171" fontId="20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4" fillId="2" borderId="1" xfId="0" applyFont="1" applyFill="1" applyBorder="1" applyAlignme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14" fillId="2" borderId="1" xfId="0" applyFont="1" applyFill="1" applyBorder="1" applyAlignment="1">
      <alignment horizontal="right"/>
    </xf>
    <xf numFmtId="20" fontId="14" fillId="0" borderId="1" xfId="0" applyNumberFormat="1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14" fontId="14" fillId="0" borderId="0" xfId="0" applyNumberFormat="1" applyFont="1" applyAlignment="1" applyProtection="1">
      <alignment horizontal="left"/>
      <protection hidden="1"/>
    </xf>
    <xf numFmtId="1" fontId="14" fillId="0" borderId="0" xfId="0" applyNumberFormat="1" applyFont="1" applyAlignment="1" applyProtection="1">
      <alignment horizontal="left"/>
      <protection hidden="1"/>
    </xf>
    <xf numFmtId="165" fontId="14" fillId="0" borderId="0" xfId="0" applyNumberFormat="1" applyFont="1" applyAlignment="1" applyProtection="1">
      <alignment horizontal="left"/>
      <protection hidden="1"/>
    </xf>
    <xf numFmtId="166" fontId="14" fillId="0" borderId="0" xfId="0" applyNumberFormat="1" applyFont="1" applyAlignment="1" applyProtection="1">
      <alignment horizontal="left"/>
      <protection hidden="1"/>
    </xf>
    <xf numFmtId="167" fontId="14" fillId="0" borderId="0" xfId="0" applyNumberFormat="1" applyFont="1" applyAlignment="1" applyProtection="1">
      <alignment horizontal="left"/>
      <protection hidden="1"/>
    </xf>
    <xf numFmtId="168" fontId="14" fillId="0" borderId="0" xfId="0" applyNumberFormat="1" applyFont="1" applyAlignment="1" applyProtection="1">
      <alignment horizontal="left"/>
      <protection hidden="1"/>
    </xf>
    <xf numFmtId="169" fontId="14" fillId="0" borderId="0" xfId="0" applyNumberFormat="1" applyFont="1" applyAlignment="1" applyProtection="1">
      <alignment horizontal="left"/>
      <protection hidden="1"/>
    </xf>
    <xf numFmtId="170" fontId="14" fillId="0" borderId="0" xfId="0" applyNumberFormat="1" applyFont="1" applyAlignment="1" applyProtection="1">
      <alignment horizontal="left"/>
      <protection hidden="1"/>
    </xf>
    <xf numFmtId="171" fontId="14" fillId="0" borderId="0" xfId="0" applyNumberFormat="1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173" fontId="14" fillId="0" borderId="0" xfId="0" applyNumberFormat="1" applyFont="1" applyAlignment="1" applyProtection="1">
      <alignment horizontal="center"/>
      <protection hidden="1"/>
    </xf>
    <xf numFmtId="0" fontId="14" fillId="0" borderId="0" xfId="0" applyNumberFormat="1" applyFont="1" applyAlignment="1" applyProtection="1">
      <alignment horizontal="center"/>
      <protection hidden="1"/>
    </xf>
    <xf numFmtId="170" fontId="14" fillId="0" borderId="0" xfId="0" applyNumberFormat="1" applyFont="1" applyAlignment="1" applyProtection="1">
      <alignment horizontal="center"/>
      <protection hidden="1"/>
    </xf>
    <xf numFmtId="20" fontId="14" fillId="0" borderId="0" xfId="0" applyNumberFormat="1" applyFont="1" applyAlignment="1" applyProtection="1">
      <alignment horizontal="center"/>
      <protection hidden="1"/>
    </xf>
    <xf numFmtId="175" fontId="14" fillId="0" borderId="0" xfId="0" applyNumberFormat="1" applyFont="1" applyAlignment="1" applyProtection="1">
      <alignment horizontal="center"/>
      <protection hidden="1"/>
    </xf>
    <xf numFmtId="20" fontId="14" fillId="0" borderId="0" xfId="0" applyNumberFormat="1" applyFont="1" applyAlignment="1" applyProtection="1">
      <alignment horizontal="left"/>
      <protection hidden="1"/>
    </xf>
    <xf numFmtId="172" fontId="12" fillId="0" borderId="0" xfId="0" applyNumberFormat="1" applyFont="1" applyAlignment="1"/>
    <xf numFmtId="0" fontId="16" fillId="0" borderId="0" xfId="0" applyFont="1" applyAlignment="1">
      <alignment horizontal="center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20" fontId="20" fillId="0" borderId="0" xfId="0" applyNumberFormat="1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17" fillId="0" borderId="0" xfId="0" applyFont="1" applyBorder="1" applyAlignment="1">
      <alignment horizontal="center"/>
    </xf>
    <xf numFmtId="0" fontId="13" fillId="0" borderId="0" xfId="0" applyFont="1" applyFill="1" applyBorder="1" applyAlignment="1" applyProtection="1"/>
    <xf numFmtId="0" fontId="13" fillId="0" borderId="0" xfId="0" applyFont="1" applyAlignment="1"/>
    <xf numFmtId="14" fontId="26" fillId="0" borderId="4" xfId="0" applyNumberFormat="1" applyFont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0" borderId="4" xfId="0" applyFont="1" applyFill="1" applyBorder="1" applyAlignment="1" applyProtection="1">
      <alignment horizontal="center" vertical="center"/>
    </xf>
    <xf numFmtId="0" fontId="26" fillId="0" borderId="6" xfId="0" applyNumberFormat="1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/>
    </xf>
    <xf numFmtId="2" fontId="26" fillId="0" borderId="4" xfId="0" applyNumberFormat="1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14" fontId="17" fillId="0" borderId="9" xfId="0" applyNumberFormat="1" applyFont="1" applyBorder="1" applyAlignment="1" applyProtection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10" xfId="0" applyFont="1" applyBorder="1" applyAlignment="1" applyProtection="1">
      <alignment horizontal="center" vertical="center"/>
    </xf>
    <xf numFmtId="14" fontId="26" fillId="2" borderId="11" xfId="0" applyNumberFormat="1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1" fontId="17" fillId="0" borderId="12" xfId="0" applyNumberFormat="1" applyFont="1" applyBorder="1" applyAlignment="1" applyProtection="1">
      <alignment horizontal="center" vertical="center"/>
    </xf>
    <xf numFmtId="0" fontId="26" fillId="0" borderId="4" xfId="0" applyNumberFormat="1" applyFont="1" applyBorder="1" applyAlignment="1" applyProtection="1">
      <alignment horizontal="center" vertical="center"/>
    </xf>
    <xf numFmtId="178" fontId="17" fillId="0" borderId="4" xfId="0" applyNumberFormat="1" applyFont="1" applyBorder="1" applyAlignment="1" applyProtection="1">
      <alignment horizontal="center" vertical="center"/>
    </xf>
    <xf numFmtId="1" fontId="26" fillId="0" borderId="4" xfId="0" applyNumberFormat="1" applyFont="1" applyFill="1" applyBorder="1" applyAlignment="1" applyProtection="1">
      <alignment horizontal="center" vertical="center"/>
    </xf>
    <xf numFmtId="0" fontId="26" fillId="0" borderId="9" xfId="0" applyNumberFormat="1" applyFont="1" applyBorder="1" applyAlignment="1" applyProtection="1">
      <alignment horizontal="center" vertical="center"/>
    </xf>
    <xf numFmtId="1" fontId="26" fillId="0" borderId="9" xfId="0" applyNumberFormat="1" applyFont="1" applyBorder="1" applyAlignment="1" applyProtection="1">
      <alignment horizontal="center" vertical="center"/>
    </xf>
    <xf numFmtId="0" fontId="3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" xfId="0" applyNumberFormat="1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7" fillId="3" borderId="16" xfId="0" applyFont="1" applyFill="1" applyBorder="1" applyAlignment="1" applyProtection="1">
      <alignment horizontal="center" vertical="center"/>
    </xf>
    <xf numFmtId="0" fontId="17" fillId="3" borderId="17" xfId="0" applyFont="1" applyFill="1" applyBorder="1" applyAlignment="1" applyProtection="1">
      <alignment horizontal="center" vertical="center"/>
    </xf>
    <xf numFmtId="1" fontId="17" fillId="0" borderId="18" xfId="0" applyNumberFormat="1" applyFont="1" applyFill="1" applyBorder="1" applyAlignment="1" applyProtection="1">
      <alignment horizontal="center" vertical="center"/>
    </xf>
    <xf numFmtId="20" fontId="20" fillId="0" borderId="19" xfId="0" applyNumberFormat="1" applyFont="1" applyBorder="1" applyAlignment="1" applyProtection="1">
      <alignment horizontal="center" vertical="center"/>
      <protection hidden="1"/>
    </xf>
    <xf numFmtId="1" fontId="17" fillId="3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74" fontId="2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/>
    </xf>
    <xf numFmtId="169" fontId="17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wrapText="1"/>
      <protection locked="0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 vertical="center"/>
    </xf>
    <xf numFmtId="12" fontId="1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/>
    </xf>
    <xf numFmtId="18" fontId="27" fillId="0" borderId="0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8" fillId="0" borderId="0" xfId="0" applyNumberFormat="1" applyFont="1" applyFill="1" applyBorder="1" applyAlignment="1" applyProtection="1">
      <alignment horizontal="center" vertical="center"/>
    </xf>
    <xf numFmtId="14" fontId="26" fillId="0" borderId="0" xfId="0" applyNumberFormat="1" applyFont="1" applyFill="1" applyBorder="1" applyAlignment="1" applyProtection="1">
      <alignment horizontal="center" vertical="center"/>
    </xf>
    <xf numFmtId="1" fontId="26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/>
    <xf numFmtId="20" fontId="30" fillId="0" borderId="0" xfId="0" applyNumberFormat="1" applyFont="1" applyFill="1" applyBorder="1" applyAlignment="1" applyProtection="1">
      <alignment horizontal="center"/>
      <protection hidden="1"/>
    </xf>
    <xf numFmtId="1" fontId="17" fillId="0" borderId="0" xfId="1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0" fontId="14" fillId="0" borderId="0" xfId="0" applyNumberFormat="1" applyFont="1" applyBorder="1" applyAlignment="1" applyProtection="1">
      <alignment horizontal="center"/>
      <protection hidden="1"/>
    </xf>
    <xf numFmtId="20" fontId="3" fillId="0" borderId="0" xfId="0" applyNumberFormat="1" applyFont="1" applyBorder="1" applyAlignment="1" applyProtection="1">
      <alignment horizontal="center"/>
      <protection hidden="1"/>
    </xf>
    <xf numFmtId="0" fontId="14" fillId="2" borderId="20" xfId="0" applyFont="1" applyFill="1" applyBorder="1" applyAlignment="1"/>
    <xf numFmtId="0" fontId="14" fillId="2" borderId="21" xfId="0" applyFont="1" applyFill="1" applyBorder="1" applyAlignment="1">
      <alignment horizontal="right"/>
    </xf>
    <xf numFmtId="20" fontId="14" fillId="0" borderId="20" xfId="0" applyNumberFormat="1" applyFont="1" applyBorder="1" applyAlignment="1" applyProtection="1">
      <alignment horizontal="center"/>
      <protection hidden="1"/>
    </xf>
    <xf numFmtId="20" fontId="14" fillId="0" borderId="21" xfId="0" applyNumberFormat="1" applyFont="1" applyBorder="1" applyAlignment="1" applyProtection="1">
      <alignment horizontal="center"/>
      <protection hidden="1"/>
    </xf>
    <xf numFmtId="20" fontId="3" fillId="0" borderId="22" xfId="0" applyNumberFormat="1" applyFont="1" applyBorder="1" applyAlignment="1" applyProtection="1">
      <alignment horizontal="center"/>
      <protection hidden="1"/>
    </xf>
    <xf numFmtId="20" fontId="3" fillId="0" borderId="23" xfId="0" applyNumberFormat="1" applyFont="1" applyBorder="1" applyAlignment="1" applyProtection="1">
      <alignment horizontal="center"/>
      <protection hidden="1"/>
    </xf>
    <xf numFmtId="20" fontId="3" fillId="0" borderId="24" xfId="0" applyNumberFormat="1" applyFont="1" applyBorder="1" applyAlignment="1" applyProtection="1">
      <alignment horizontal="center"/>
      <protection hidden="1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14" fontId="20" fillId="2" borderId="11" xfId="0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 applyProtection="1">
      <alignment horizontal="center" vertical="center"/>
    </xf>
    <xf numFmtId="0" fontId="17" fillId="2" borderId="27" xfId="0" applyFont="1" applyFill="1" applyBorder="1" applyAlignment="1" applyProtection="1">
      <alignment horizontal="center" vertical="center"/>
    </xf>
    <xf numFmtId="0" fontId="17" fillId="2" borderId="26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66" fontId="20" fillId="2" borderId="11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30" fillId="0" borderId="22" xfId="0" applyFont="1" applyFill="1" applyBorder="1" applyAlignment="1" applyProtection="1">
      <alignment horizontal="center" vertical="center"/>
      <protection locked="0"/>
    </xf>
    <xf numFmtId="0" fontId="30" fillId="0" borderId="23" xfId="0" applyFont="1" applyFill="1" applyBorder="1" applyAlignment="1" applyProtection="1">
      <alignment horizontal="center" vertical="center"/>
      <protection locked="0"/>
    </xf>
    <xf numFmtId="0" fontId="30" fillId="0" borderId="23" xfId="0" applyNumberFormat="1" applyFont="1" applyFill="1" applyBorder="1" applyAlignment="1" applyProtection="1">
      <alignment horizontal="center" vertical="center"/>
      <protection locked="0"/>
    </xf>
    <xf numFmtId="0" fontId="30" fillId="0" borderId="24" xfId="0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20" fontId="17" fillId="0" borderId="21" xfId="0" applyNumberFormat="1" applyFont="1" applyBorder="1" applyAlignment="1">
      <alignment horizontal="center" vertical="center"/>
    </xf>
    <xf numFmtId="20" fontId="30" fillId="0" borderId="33" xfId="0" applyNumberFormat="1" applyFont="1" applyBorder="1" applyAlignment="1" applyProtection="1">
      <alignment horizontal="center" vertical="center"/>
      <protection hidden="1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20" fontId="20" fillId="0" borderId="22" xfId="0" applyNumberFormat="1" applyFont="1" applyBorder="1" applyAlignment="1" applyProtection="1">
      <alignment horizontal="center" vertical="center"/>
      <protection hidden="1"/>
    </xf>
    <xf numFmtId="1" fontId="17" fillId="0" borderId="19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2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20" fontId="18" fillId="0" borderId="14" xfId="0" applyNumberFormat="1" applyFont="1" applyFill="1" applyBorder="1" applyAlignment="1" applyProtection="1">
      <alignment horizontal="center" vertical="center"/>
      <protection hidden="1"/>
    </xf>
    <xf numFmtId="20" fontId="20" fillId="0" borderId="13" xfId="0" applyNumberFormat="1" applyFont="1" applyFill="1" applyBorder="1" applyAlignment="1" applyProtection="1">
      <alignment horizontal="center" vertical="center"/>
      <protection hidden="1"/>
    </xf>
    <xf numFmtId="179" fontId="17" fillId="0" borderId="21" xfId="1" applyNumberFormat="1" applyFont="1" applyFill="1" applyBorder="1" applyAlignment="1" applyProtection="1">
      <alignment horizontal="center" vertical="center"/>
    </xf>
    <xf numFmtId="179" fontId="30" fillId="0" borderId="21" xfId="1" applyNumberFormat="1" applyFont="1" applyFill="1" applyBorder="1" applyAlignment="1" applyProtection="1">
      <alignment horizontal="center" vertical="center"/>
      <protection locked="0"/>
    </xf>
    <xf numFmtId="174" fontId="26" fillId="0" borderId="4" xfId="0" applyNumberFormat="1" applyFont="1" applyFill="1" applyBorder="1" applyAlignment="1" applyProtection="1">
      <alignment horizontal="center" vertical="center"/>
    </xf>
    <xf numFmtId="179" fontId="17" fillId="0" borderId="18" xfId="1" applyNumberFormat="1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>
      <alignment horizontal="left" vertical="center"/>
    </xf>
    <xf numFmtId="179" fontId="17" fillId="0" borderId="20" xfId="1" applyNumberFormat="1" applyFont="1" applyFill="1" applyBorder="1" applyAlignment="1" applyProtection="1">
      <alignment horizontal="center" vertical="center"/>
    </xf>
    <xf numFmtId="180" fontId="37" fillId="0" borderId="28" xfId="1" applyNumberFormat="1" applyFont="1" applyFill="1" applyBorder="1" applyAlignment="1" applyProtection="1">
      <alignment horizontal="center" vertical="center"/>
    </xf>
    <xf numFmtId="1" fontId="30" fillId="0" borderId="7" xfId="0" applyNumberFormat="1" applyFont="1" applyFill="1" applyBorder="1" applyAlignment="1" applyProtection="1">
      <alignment horizontal="center" vertical="center"/>
    </xf>
    <xf numFmtId="1" fontId="17" fillId="3" borderId="4" xfId="0" applyNumberFormat="1" applyFont="1" applyFill="1" applyBorder="1" applyAlignment="1" applyProtection="1">
      <alignment horizontal="center" vertical="center"/>
    </xf>
    <xf numFmtId="1" fontId="30" fillId="3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20" fontId="14" fillId="0" borderId="20" xfId="0" applyNumberFormat="1" applyFont="1" applyFill="1" applyBorder="1" applyAlignment="1" applyProtection="1">
      <alignment horizontal="center"/>
      <protection hidden="1"/>
    </xf>
    <xf numFmtId="20" fontId="14" fillId="0" borderId="1" xfId="0" applyNumberFormat="1" applyFont="1" applyFill="1" applyBorder="1" applyAlignment="1" applyProtection="1">
      <alignment horizontal="center"/>
      <protection hidden="1"/>
    </xf>
    <xf numFmtId="20" fontId="14" fillId="0" borderId="21" xfId="0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/>
      <protection locked="0"/>
    </xf>
    <xf numFmtId="20" fontId="21" fillId="0" borderId="0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>
      <alignment horizont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 applyProtection="1">
      <alignment horizontal="center" vertical="center"/>
    </xf>
    <xf numFmtId="14" fontId="38" fillId="0" borderId="9" xfId="0" applyNumberFormat="1" applyFont="1" applyBorder="1" applyAlignment="1" applyProtection="1">
      <alignment horizontal="center" vertical="center"/>
    </xf>
    <xf numFmtId="1" fontId="38" fillId="0" borderId="9" xfId="0" applyNumberFormat="1" applyFont="1" applyBorder="1" applyAlignment="1" applyProtection="1">
      <alignment horizontal="center" vertical="center"/>
    </xf>
    <xf numFmtId="14" fontId="43" fillId="2" borderId="36" xfId="0" applyNumberFormat="1" applyFont="1" applyFill="1" applyBorder="1" applyAlignment="1" applyProtection="1">
      <alignment horizontal="center" vertical="center"/>
    </xf>
    <xf numFmtId="14" fontId="32" fillId="2" borderId="36" xfId="0" applyNumberFormat="1" applyFont="1" applyFill="1" applyBorder="1" applyAlignment="1" applyProtection="1">
      <alignment horizontal="center" vertical="center"/>
    </xf>
    <xf numFmtId="0" fontId="38" fillId="2" borderId="11" xfId="0" applyFont="1" applyFill="1" applyBorder="1" applyAlignment="1" applyProtection="1">
      <alignment horizontal="center" vertical="center"/>
    </xf>
    <xf numFmtId="0" fontId="38" fillId="2" borderId="26" xfId="0" applyFont="1" applyFill="1" applyBorder="1" applyAlignment="1" applyProtection="1">
      <alignment horizontal="center" vertical="center"/>
    </xf>
    <xf numFmtId="0" fontId="38" fillId="4" borderId="27" xfId="0" applyFont="1" applyFill="1" applyBorder="1" applyAlignment="1" applyProtection="1">
      <alignment horizontal="center" vertical="center"/>
    </xf>
    <xf numFmtId="0" fontId="38" fillId="4" borderId="26" xfId="0" applyFont="1" applyFill="1" applyBorder="1" applyAlignment="1" applyProtection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166" fontId="32" fillId="2" borderId="11" xfId="0" applyNumberFormat="1" applyFont="1" applyFill="1" applyBorder="1" applyAlignment="1" applyProtection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8" fillId="2" borderId="31" xfId="0" applyFont="1" applyFill="1" applyBorder="1" applyAlignment="1" applyProtection="1">
      <alignment horizontal="center" vertical="center"/>
      <protection locked="0"/>
    </xf>
    <xf numFmtId="0" fontId="38" fillId="2" borderId="32" xfId="0" applyFont="1" applyFill="1" applyBorder="1" applyAlignment="1" applyProtection="1">
      <alignment horizontal="center" vertical="center"/>
      <protection locked="0"/>
    </xf>
    <xf numFmtId="0" fontId="38" fillId="2" borderId="30" xfId="0" applyFont="1" applyFill="1" applyBorder="1" applyAlignment="1" applyProtection="1">
      <alignment horizontal="center" vertical="center"/>
      <protection locked="0"/>
    </xf>
    <xf numFmtId="0" fontId="44" fillId="0" borderId="22" xfId="0" applyFont="1" applyFill="1" applyBorder="1" applyAlignment="1" applyProtection="1">
      <alignment horizontal="center" vertical="center"/>
      <protection locked="0"/>
    </xf>
    <xf numFmtId="0" fontId="44" fillId="0" borderId="23" xfId="0" applyFont="1" applyFill="1" applyBorder="1" applyAlignment="1" applyProtection="1">
      <alignment horizontal="center" vertical="center"/>
      <protection locked="0"/>
    </xf>
    <xf numFmtId="0" fontId="44" fillId="0" borderId="23" xfId="0" applyNumberFormat="1" applyFont="1" applyFill="1" applyBorder="1" applyAlignment="1" applyProtection="1">
      <alignment horizontal="center" vertical="center"/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0" fontId="38" fillId="2" borderId="32" xfId="0" applyFont="1" applyFill="1" applyBorder="1" applyAlignment="1">
      <alignment horizontal="center" vertical="center"/>
    </xf>
    <xf numFmtId="0" fontId="38" fillId="0" borderId="24" xfId="0" applyFont="1" applyFill="1" applyBorder="1" applyAlignment="1" applyProtection="1">
      <alignment horizontal="center" vertical="center"/>
    </xf>
    <xf numFmtId="20" fontId="38" fillId="0" borderId="21" xfId="0" applyNumberFormat="1" applyFont="1" applyBorder="1" applyAlignment="1">
      <alignment horizontal="center" vertical="center"/>
    </xf>
    <xf numFmtId="20" fontId="38" fillId="0" borderId="33" xfId="0" applyNumberFormat="1" applyFont="1" applyBorder="1" applyAlignment="1">
      <alignment horizontal="center" vertical="center"/>
    </xf>
    <xf numFmtId="20" fontId="44" fillId="0" borderId="33" xfId="0" applyNumberFormat="1" applyFont="1" applyBorder="1" applyAlignment="1" applyProtection="1">
      <alignment horizontal="center" vertical="center"/>
      <protection hidden="1"/>
    </xf>
    <xf numFmtId="0" fontId="38" fillId="2" borderId="21" xfId="0" applyFont="1" applyFill="1" applyBorder="1" applyAlignment="1">
      <alignment horizontal="center" vertical="center"/>
    </xf>
    <xf numFmtId="1" fontId="38" fillId="0" borderId="12" xfId="0" applyNumberFormat="1" applyFont="1" applyBorder="1" applyAlignment="1" applyProtection="1">
      <alignment horizontal="center" vertical="center"/>
    </xf>
    <xf numFmtId="20" fontId="32" fillId="0" borderId="13" xfId="0" applyNumberFormat="1" applyFont="1" applyFill="1" applyBorder="1" applyAlignment="1" applyProtection="1">
      <alignment horizontal="center" vertical="center"/>
      <protection hidden="1"/>
    </xf>
    <xf numFmtId="20" fontId="32" fillId="0" borderId="14" xfId="0" applyNumberFormat="1" applyFont="1" applyFill="1" applyBorder="1" applyAlignment="1" applyProtection="1">
      <alignment horizontal="center" vertical="center"/>
      <protection hidden="1"/>
    </xf>
    <xf numFmtId="1" fontId="32" fillId="0" borderId="14" xfId="0" applyNumberFormat="1" applyFont="1" applyFill="1" applyBorder="1" applyAlignment="1" applyProtection="1">
      <alignment horizontal="center" vertical="center"/>
      <protection locked="0"/>
    </xf>
    <xf numFmtId="20" fontId="45" fillId="0" borderId="13" xfId="0" applyNumberFormat="1" applyFont="1" applyFill="1" applyBorder="1" applyAlignment="1" applyProtection="1">
      <alignment horizontal="center"/>
      <protection hidden="1"/>
    </xf>
    <xf numFmtId="20" fontId="45" fillId="0" borderId="14" xfId="0" applyNumberFormat="1" applyFont="1" applyFill="1" applyBorder="1" applyAlignment="1" applyProtection="1">
      <alignment horizontal="center"/>
      <protection hidden="1"/>
    </xf>
    <xf numFmtId="177" fontId="46" fillId="0" borderId="14" xfId="0" applyNumberFormat="1" applyFont="1" applyFill="1" applyBorder="1" applyAlignment="1" applyProtection="1">
      <alignment horizontal="center"/>
      <protection locked="0"/>
    </xf>
    <xf numFmtId="20" fontId="32" fillId="0" borderId="22" xfId="0" applyNumberFormat="1" applyFont="1" applyBorder="1" applyAlignment="1" applyProtection="1">
      <alignment horizontal="center" vertical="center"/>
      <protection hidden="1"/>
    </xf>
    <xf numFmtId="0" fontId="43" fillId="0" borderId="21" xfId="0" applyFont="1" applyFill="1" applyBorder="1" applyAlignment="1">
      <alignment horizontal="center" vertical="center"/>
    </xf>
    <xf numFmtId="0" fontId="43" fillId="3" borderId="29" xfId="0" applyFont="1" applyFill="1" applyBorder="1" applyAlignment="1">
      <alignment horizontal="center" vertical="center"/>
    </xf>
    <xf numFmtId="0" fontId="38" fillId="4" borderId="11" xfId="0" applyFont="1" applyFill="1" applyBorder="1" applyAlignment="1" applyProtection="1">
      <alignment horizontal="center" vertical="center"/>
    </xf>
    <xf numFmtId="178" fontId="38" fillId="0" borderId="4" xfId="0" applyNumberFormat="1" applyFont="1" applyBorder="1" applyAlignment="1" applyProtection="1">
      <alignment horizontal="center" vertical="center"/>
    </xf>
    <xf numFmtId="0" fontId="38" fillId="0" borderId="10" xfId="0" applyFont="1" applyBorder="1" applyAlignment="1" applyProtection="1">
      <alignment horizontal="center" vertical="center"/>
    </xf>
    <xf numFmtId="0" fontId="38" fillId="0" borderId="8" xfId="0" applyFont="1" applyFill="1" applyBorder="1" applyAlignment="1" applyProtection="1">
      <alignment horizontal="center" vertical="center"/>
      <protection locked="0"/>
    </xf>
    <xf numFmtId="1" fontId="38" fillId="3" borderId="0" xfId="0" applyNumberFormat="1" applyFont="1" applyFill="1" applyBorder="1" applyAlignment="1" applyProtection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20" fontId="32" fillId="0" borderId="13" xfId="0" applyNumberFormat="1" applyFont="1" applyBorder="1" applyAlignment="1" applyProtection="1">
      <alignment horizontal="center" vertical="center"/>
      <protection hidden="1"/>
    </xf>
    <xf numFmtId="20" fontId="32" fillId="0" borderId="14" xfId="0" applyNumberFormat="1" applyFont="1" applyBorder="1" applyAlignment="1" applyProtection="1">
      <alignment horizontal="center" vertical="center"/>
      <protection hidden="1"/>
    </xf>
    <xf numFmtId="0" fontId="32" fillId="0" borderId="37" xfId="0" applyFont="1" applyBorder="1" applyAlignment="1">
      <alignment horizontal="center" vertical="center"/>
    </xf>
    <xf numFmtId="0" fontId="44" fillId="2" borderId="20" xfId="0" applyFont="1" applyFill="1" applyBorder="1" applyAlignment="1"/>
    <xf numFmtId="0" fontId="44" fillId="2" borderId="1" xfId="0" applyFont="1" applyFill="1" applyBorder="1" applyAlignment="1"/>
    <xf numFmtId="0" fontId="44" fillId="2" borderId="2" xfId="0" applyFont="1" applyFill="1" applyBorder="1" applyAlignment="1"/>
    <xf numFmtId="0" fontId="44" fillId="2" borderId="3" xfId="0" applyFont="1" applyFill="1" applyBorder="1" applyAlignment="1"/>
    <xf numFmtId="0" fontId="44" fillId="2" borderId="1" xfId="0" applyFont="1" applyFill="1" applyBorder="1" applyAlignment="1">
      <alignment horizontal="right"/>
    </xf>
    <xf numFmtId="0" fontId="44" fillId="2" borderId="21" xfId="0" applyFont="1" applyFill="1" applyBorder="1" applyAlignment="1">
      <alignment horizontal="right"/>
    </xf>
    <xf numFmtId="20" fontId="44" fillId="0" borderId="20" xfId="0" applyNumberFormat="1" applyFont="1" applyBorder="1" applyAlignment="1" applyProtection="1">
      <alignment horizontal="center"/>
      <protection hidden="1"/>
    </xf>
    <xf numFmtId="20" fontId="44" fillId="0" borderId="1" xfId="0" applyNumberFormat="1" applyFont="1" applyBorder="1" applyAlignment="1" applyProtection="1">
      <alignment horizontal="center"/>
      <protection hidden="1"/>
    </xf>
    <xf numFmtId="20" fontId="44" fillId="0" borderId="21" xfId="0" applyNumberFormat="1" applyFont="1" applyBorder="1" applyAlignment="1" applyProtection="1">
      <alignment horizontal="center"/>
      <protection hidden="1"/>
    </xf>
    <xf numFmtId="20" fontId="44" fillId="0" borderId="1" xfId="0" applyNumberFormat="1" applyFont="1" applyFill="1" applyBorder="1" applyAlignment="1" applyProtection="1">
      <alignment horizontal="center"/>
      <protection hidden="1"/>
    </xf>
    <xf numFmtId="20" fontId="44" fillId="0" borderId="21" xfId="0" applyNumberFormat="1" applyFont="1" applyFill="1" applyBorder="1" applyAlignment="1" applyProtection="1">
      <alignment horizontal="center"/>
      <protection hidden="1"/>
    </xf>
    <xf numFmtId="20" fontId="48" fillId="0" borderId="23" xfId="0" applyNumberFormat="1" applyFont="1" applyFill="1" applyBorder="1" applyAlignment="1" applyProtection="1">
      <alignment horizontal="center"/>
      <protection hidden="1"/>
    </xf>
    <xf numFmtId="20" fontId="48" fillId="0" borderId="24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>
      <alignment horizontal="center" vertical="center"/>
    </xf>
    <xf numFmtId="20" fontId="45" fillId="0" borderId="19" xfId="0" applyNumberFormat="1" applyFont="1" applyFill="1" applyBorder="1" applyAlignment="1" applyProtection="1">
      <alignment horizontal="center"/>
      <protection hidden="1"/>
    </xf>
    <xf numFmtId="177" fontId="42" fillId="0" borderId="19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9" fillId="2" borderId="38" xfId="0" applyFont="1" applyFill="1" applyBorder="1" applyAlignment="1">
      <alignment horizontal="center" vertical="center"/>
    </xf>
    <xf numFmtId="20" fontId="18" fillId="0" borderId="13" xfId="0" applyNumberFormat="1" applyFont="1" applyFill="1" applyBorder="1" applyAlignment="1" applyProtection="1">
      <alignment horizontal="center" vertical="center"/>
      <protection hidden="1"/>
    </xf>
    <xf numFmtId="0" fontId="38" fillId="5" borderId="20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8" fillId="5" borderId="18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34" xfId="0" applyFont="1" applyFill="1" applyBorder="1" applyAlignment="1" applyProtection="1">
      <alignment horizontal="center" vertical="center" wrapText="1"/>
      <protection locked="0"/>
    </xf>
    <xf numFmtId="1" fontId="18" fillId="0" borderId="32" xfId="0" applyNumberFormat="1" applyFont="1" applyFill="1" applyBorder="1" applyAlignment="1" applyProtection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20" fontId="20" fillId="0" borderId="40" xfId="0" applyNumberFormat="1" applyFont="1" applyBorder="1" applyAlignment="1" applyProtection="1">
      <alignment horizontal="center" vertical="center"/>
      <protection hidden="1"/>
    </xf>
    <xf numFmtId="20" fontId="20" fillId="0" borderId="41" xfId="0" applyNumberFormat="1" applyFont="1" applyBorder="1" applyAlignment="1" applyProtection="1">
      <alignment horizontal="center" vertical="center"/>
      <protection hidden="1"/>
    </xf>
    <xf numFmtId="1" fontId="20" fillId="0" borderId="42" xfId="0" applyNumberFormat="1" applyFont="1" applyFill="1" applyBorder="1" applyAlignment="1" applyProtection="1">
      <alignment horizontal="center" vertical="center"/>
      <protection locked="0"/>
    </xf>
    <xf numFmtId="20" fontId="20" fillId="0" borderId="32" xfId="0" applyNumberFormat="1" applyFont="1" applyFill="1" applyBorder="1" applyAlignment="1" applyProtection="1">
      <alignment horizontal="center" vertical="center"/>
      <protection hidden="1"/>
    </xf>
    <xf numFmtId="20" fontId="18" fillId="0" borderId="32" xfId="0" applyNumberFormat="1" applyFont="1" applyFill="1" applyBorder="1" applyAlignment="1" applyProtection="1">
      <alignment horizontal="center" vertical="center"/>
      <protection hidden="1"/>
    </xf>
    <xf numFmtId="0" fontId="38" fillId="0" borderId="17" xfId="0" applyFont="1" applyFill="1" applyBorder="1" applyAlignment="1" applyProtection="1">
      <alignment horizontal="center" vertical="center"/>
    </xf>
    <xf numFmtId="0" fontId="38" fillId="0" borderId="31" xfId="0" applyFont="1" applyFill="1" applyBorder="1" applyAlignment="1" applyProtection="1">
      <alignment horizontal="center" vertical="center"/>
    </xf>
    <xf numFmtId="0" fontId="38" fillId="0" borderId="17" xfId="0" applyNumberFormat="1" applyFont="1" applyFill="1" applyBorder="1" applyAlignment="1" applyProtection="1">
      <alignment horizontal="center" vertical="center"/>
    </xf>
    <xf numFmtId="0" fontId="38" fillId="0" borderId="15" xfId="0" applyFont="1" applyFill="1" applyBorder="1" applyAlignment="1" applyProtection="1">
      <alignment horizontal="center" vertical="center"/>
    </xf>
    <xf numFmtId="0" fontId="38" fillId="0" borderId="16" xfId="0" applyFont="1" applyFill="1" applyBorder="1" applyAlignment="1" applyProtection="1">
      <alignment horizontal="center" vertical="center"/>
    </xf>
    <xf numFmtId="179" fontId="44" fillId="0" borderId="24" xfId="1" applyNumberFormat="1" applyFont="1" applyFill="1" applyBorder="1" applyAlignment="1" applyProtection="1">
      <alignment horizontal="center" vertical="center"/>
      <protection locked="0"/>
    </xf>
    <xf numFmtId="0" fontId="37" fillId="0" borderId="4" xfId="0" applyFont="1" applyFill="1" applyBorder="1" applyAlignment="1" applyProtection="1">
      <alignment horizontal="center" vertical="center" wrapText="1"/>
    </xf>
    <xf numFmtId="0" fontId="38" fillId="0" borderId="34" xfId="0" applyFont="1" applyFill="1" applyBorder="1" applyAlignment="1">
      <alignment horizontal="center" vertical="center"/>
    </xf>
    <xf numFmtId="1" fontId="18" fillId="0" borderId="14" xfId="0" applyNumberFormat="1" applyFont="1" applyFill="1" applyBorder="1" applyAlignment="1" applyProtection="1">
      <alignment horizontal="center" vertical="center"/>
      <protection locked="0"/>
    </xf>
    <xf numFmtId="20" fontId="18" fillId="6" borderId="14" xfId="0" applyNumberFormat="1" applyFont="1" applyFill="1" applyBorder="1" applyAlignment="1" applyProtection="1">
      <alignment horizontal="center" vertical="center"/>
      <protection hidden="1"/>
    </xf>
    <xf numFmtId="20" fontId="21" fillId="0" borderId="13" xfId="0" applyNumberFormat="1" applyFont="1" applyFill="1" applyBorder="1" applyAlignment="1" applyProtection="1">
      <alignment horizontal="center"/>
      <protection hidden="1"/>
    </xf>
    <xf numFmtId="20" fontId="21" fillId="0" borderId="14" xfId="0" applyNumberFormat="1" applyFont="1" applyFill="1" applyBorder="1" applyAlignment="1" applyProtection="1">
      <alignment horizontal="center"/>
      <protection hidden="1"/>
    </xf>
    <xf numFmtId="177" fontId="21" fillId="0" borderId="14" xfId="0" applyNumberFormat="1" applyFont="1" applyFill="1" applyBorder="1" applyAlignment="1" applyProtection="1">
      <alignment horizontal="center"/>
      <protection locked="0"/>
    </xf>
    <xf numFmtId="1" fontId="43" fillId="6" borderId="12" xfId="0" applyNumberFormat="1" applyFont="1" applyFill="1" applyBorder="1" applyAlignment="1" applyProtection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43" xfId="0" applyFont="1" applyFill="1" applyBorder="1" applyAlignment="1" applyProtection="1">
      <alignment horizontal="center" vertical="center"/>
    </xf>
    <xf numFmtId="2" fontId="43" fillId="6" borderId="44" xfId="0" applyNumberFormat="1" applyFont="1" applyFill="1" applyBorder="1" applyAlignment="1" applyProtection="1">
      <alignment horizontal="center" vertical="center"/>
    </xf>
    <xf numFmtId="1" fontId="38" fillId="6" borderId="22" xfId="0" applyNumberFormat="1" applyFont="1" applyFill="1" applyBorder="1" applyAlignment="1" applyProtection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79" fontId="38" fillId="0" borderId="24" xfId="1" applyNumberFormat="1" applyFont="1" applyFill="1" applyBorder="1" applyAlignment="1" applyProtection="1">
      <alignment horizontal="center" vertical="center"/>
    </xf>
    <xf numFmtId="0" fontId="38" fillId="0" borderId="23" xfId="0" applyFont="1" applyFill="1" applyBorder="1" applyAlignment="1" applyProtection="1">
      <alignment horizontal="center" vertical="center"/>
    </xf>
    <xf numFmtId="0" fontId="38" fillId="0" borderId="45" xfId="0" applyFont="1" applyFill="1" applyBorder="1" applyAlignment="1" applyProtection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2" fontId="43" fillId="0" borderId="4" xfId="0" applyNumberFormat="1" applyFont="1" applyFill="1" applyBorder="1" applyAlignment="1" applyProtection="1">
      <alignment horizontal="center" vertical="center"/>
    </xf>
    <xf numFmtId="1" fontId="43" fillId="0" borderId="4" xfId="0" applyNumberFormat="1" applyFont="1" applyFill="1" applyBorder="1" applyAlignment="1" applyProtection="1">
      <alignment horizontal="center" vertical="center"/>
    </xf>
    <xf numFmtId="0" fontId="43" fillId="0" borderId="4" xfId="0" applyFont="1" applyFill="1" applyBorder="1" applyAlignment="1" applyProtection="1">
      <alignment horizontal="center" vertical="center"/>
    </xf>
    <xf numFmtId="0" fontId="43" fillId="0" borderId="7" xfId="0" applyFont="1" applyFill="1" applyBorder="1" applyAlignment="1" applyProtection="1">
      <alignment horizontal="center" vertical="center"/>
    </xf>
    <xf numFmtId="0" fontId="43" fillId="0" borderId="6" xfId="0" applyNumberFormat="1" applyFont="1" applyFill="1" applyBorder="1" applyAlignment="1" applyProtection="1">
      <alignment horizontal="center" vertical="center"/>
    </xf>
    <xf numFmtId="1" fontId="44" fillId="0" borderId="7" xfId="0" applyNumberFormat="1" applyFont="1" applyFill="1" applyBorder="1" applyAlignment="1" applyProtection="1">
      <alignment horizontal="center" vertical="center"/>
      <protection locked="0"/>
    </xf>
    <xf numFmtId="0" fontId="38" fillId="0" borderId="21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9" xfId="0" applyNumberFormat="1" applyFont="1" applyFill="1" applyBorder="1" applyAlignment="1" applyProtection="1">
      <alignment horizontal="center" vertical="center"/>
    </xf>
    <xf numFmtId="0" fontId="32" fillId="0" borderId="47" xfId="0" applyFont="1" applyFill="1" applyBorder="1" applyAlignment="1" applyProtection="1">
      <alignment horizontal="center" vertical="center"/>
      <protection locked="0"/>
    </xf>
    <xf numFmtId="0" fontId="32" fillId="0" borderId="47" xfId="0" applyFont="1" applyFill="1" applyBorder="1" applyAlignment="1">
      <alignment horizontal="center" vertical="center"/>
    </xf>
    <xf numFmtId="0" fontId="32" fillId="0" borderId="43" xfId="0" applyFont="1" applyFill="1" applyBorder="1" applyAlignment="1" applyProtection="1">
      <alignment horizontal="center" vertical="center"/>
      <protection locked="0"/>
    </xf>
    <xf numFmtId="1" fontId="40" fillId="0" borderId="4" xfId="0" applyNumberFormat="1" applyFont="1" applyFill="1" applyBorder="1" applyAlignment="1" applyProtection="1">
      <alignment horizontal="center" vertical="center"/>
    </xf>
    <xf numFmtId="1" fontId="30" fillId="0" borderId="4" xfId="0" applyNumberFormat="1" applyFont="1" applyFill="1" applyBorder="1" applyAlignment="1" applyProtection="1">
      <alignment horizontal="center" vertical="center"/>
      <protection locked="0"/>
    </xf>
    <xf numFmtId="0" fontId="3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Fill="1" applyBorder="1" applyAlignment="1">
      <alignment horizontal="center" vertical="center"/>
    </xf>
    <xf numFmtId="179" fontId="38" fillId="0" borderId="22" xfId="1" applyNumberFormat="1" applyFont="1" applyFill="1" applyBorder="1" applyAlignment="1" applyProtection="1">
      <alignment horizontal="center" vertical="center"/>
    </xf>
    <xf numFmtId="0" fontId="51" fillId="0" borderId="4" xfId="0" applyNumberFormat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left"/>
      <protection locked="0"/>
    </xf>
    <xf numFmtId="0" fontId="24" fillId="0" borderId="60" xfId="0" applyFont="1" applyFill="1" applyBorder="1" applyAlignment="1" applyProtection="1">
      <alignment horizontal="left"/>
      <protection locked="0"/>
    </xf>
    <xf numFmtId="0" fontId="24" fillId="0" borderId="67" xfId="0" applyFont="1" applyFill="1" applyBorder="1" applyAlignment="1" applyProtection="1">
      <alignment horizontal="left"/>
      <protection locked="0"/>
    </xf>
    <xf numFmtId="20" fontId="18" fillId="0" borderId="2" xfId="0" applyNumberFormat="1" applyFont="1" applyFill="1" applyBorder="1" applyAlignment="1" applyProtection="1">
      <alignment horizontal="center" vertical="center"/>
    </xf>
    <xf numFmtId="20" fontId="18" fillId="0" borderId="3" xfId="0" applyNumberFormat="1" applyFont="1" applyFill="1" applyBorder="1" applyAlignment="1" applyProtection="1">
      <alignment horizontal="center" vertical="center"/>
    </xf>
    <xf numFmtId="0" fontId="38" fillId="2" borderId="71" xfId="0" applyFont="1" applyFill="1" applyBorder="1" applyAlignment="1">
      <alignment horizontal="center" vertical="center"/>
    </xf>
    <xf numFmtId="0" fontId="38" fillId="2" borderId="73" xfId="0" applyFont="1" applyFill="1" applyBorder="1" applyAlignment="1">
      <alignment horizontal="center" vertical="center"/>
    </xf>
    <xf numFmtId="0" fontId="38" fillId="2" borderId="72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47" xfId="0" applyFont="1" applyFill="1" applyBorder="1" applyAlignment="1">
      <alignment horizontal="center" vertical="center"/>
    </xf>
    <xf numFmtId="179" fontId="44" fillId="0" borderId="51" xfId="1" applyNumberFormat="1" applyFont="1" applyFill="1" applyBorder="1" applyAlignment="1" applyProtection="1">
      <alignment horizontal="center" vertical="center"/>
      <protection locked="0"/>
    </xf>
    <xf numFmtId="0" fontId="49" fillId="0" borderId="45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2" fontId="44" fillId="0" borderId="1" xfId="0" applyNumberFormat="1" applyFont="1" applyFill="1" applyBorder="1" applyAlignment="1" applyProtection="1">
      <alignment horizontal="center"/>
      <protection locked="0"/>
    </xf>
    <xf numFmtId="0" fontId="44" fillId="0" borderId="2" xfId="0" applyFont="1" applyFill="1" applyBorder="1" applyAlignment="1" applyProtection="1">
      <alignment horizontal="center" vertical="center"/>
      <protection locked="0"/>
    </xf>
    <xf numFmtId="0" fontId="44" fillId="0" borderId="60" xfId="0" applyFont="1" applyFill="1" applyBorder="1" applyAlignment="1" applyProtection="1">
      <alignment horizontal="center" vertical="center"/>
      <protection locked="0"/>
    </xf>
    <xf numFmtId="0" fontId="44" fillId="0" borderId="47" xfId="0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0" fontId="44" fillId="0" borderId="59" xfId="0" applyFont="1" applyFill="1" applyBorder="1" applyAlignment="1" applyProtection="1">
      <alignment horizontal="left"/>
      <protection locked="0"/>
    </xf>
    <xf numFmtId="0" fontId="44" fillId="0" borderId="60" xfId="0" applyFont="1" applyFill="1" applyBorder="1" applyAlignment="1" applyProtection="1">
      <alignment horizontal="left"/>
      <protection locked="0"/>
    </xf>
    <xf numFmtId="0" fontId="44" fillId="0" borderId="3" xfId="0" applyFont="1" applyFill="1" applyBorder="1" applyAlignment="1" applyProtection="1">
      <alignment horizontal="left"/>
      <protection locked="0"/>
    </xf>
    <xf numFmtId="2" fontId="38" fillId="0" borderId="2" xfId="0" applyNumberFormat="1" applyFont="1" applyFill="1" applyBorder="1" applyAlignment="1" applyProtection="1">
      <alignment horizontal="center" vertical="center"/>
    </xf>
    <xf numFmtId="2" fontId="38" fillId="0" borderId="60" xfId="0" applyNumberFormat="1" applyFont="1" applyFill="1" applyBorder="1" applyAlignment="1" applyProtection="1">
      <alignment horizontal="center" vertical="center"/>
    </xf>
    <xf numFmtId="2" fontId="38" fillId="0" borderId="47" xfId="0" applyNumberFormat="1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2" fontId="44" fillId="0" borderId="1" xfId="0" applyNumberFormat="1" applyFont="1" applyFill="1" applyBorder="1" applyAlignment="1" applyProtection="1">
      <alignment horizontal="center" vertical="center"/>
      <protection locked="0"/>
    </xf>
    <xf numFmtId="179" fontId="44" fillId="0" borderId="37" xfId="1" applyNumberFormat="1" applyFont="1" applyFill="1" applyBorder="1" applyAlignment="1" applyProtection="1">
      <alignment horizontal="center" vertical="center"/>
      <protection locked="0"/>
    </xf>
    <xf numFmtId="0" fontId="49" fillId="0" borderId="52" xfId="0" applyFont="1" applyFill="1" applyBorder="1" applyAlignment="1">
      <alignment horizontal="center" vertical="center"/>
    </xf>
    <xf numFmtId="0" fontId="49" fillId="0" borderId="43" xfId="0" applyFont="1" applyFill="1" applyBorder="1" applyAlignment="1">
      <alignment horizontal="center" vertical="center"/>
    </xf>
    <xf numFmtId="0" fontId="32" fillId="0" borderId="2" xfId="0" applyFont="1" applyFill="1" applyBorder="1" applyAlignment="1" applyProtection="1">
      <alignment horizontal="left" vertical="center"/>
      <protection locked="0"/>
    </xf>
    <xf numFmtId="0" fontId="32" fillId="0" borderId="60" xfId="0" applyFont="1" applyFill="1" applyBorder="1" applyAlignment="1" applyProtection="1">
      <alignment horizontal="left" vertical="center"/>
      <protection locked="0"/>
    </xf>
    <xf numFmtId="0" fontId="32" fillId="0" borderId="47" xfId="0" applyFont="1" applyFill="1" applyBorder="1" applyAlignment="1" applyProtection="1">
      <alignment horizontal="left" vertical="center"/>
      <protection locked="0"/>
    </xf>
    <xf numFmtId="0" fontId="44" fillId="0" borderId="73" xfId="0" applyFont="1" applyBorder="1" applyAlignment="1">
      <alignment horizontal="center" textRotation="90"/>
    </xf>
    <xf numFmtId="0" fontId="44" fillId="0" borderId="1" xfId="0" applyFont="1" applyBorder="1" applyAlignment="1">
      <alignment horizontal="center" textRotation="90"/>
    </xf>
    <xf numFmtId="0" fontId="44" fillId="0" borderId="76" xfId="0" applyFont="1" applyBorder="1" applyAlignment="1">
      <alignment horizontal="center" textRotation="90" wrapText="1"/>
    </xf>
    <xf numFmtId="0" fontId="44" fillId="0" borderId="41" xfId="0" applyFont="1" applyBorder="1" applyAlignment="1">
      <alignment horizontal="center" textRotation="90" wrapText="1"/>
    </xf>
    <xf numFmtId="0" fontId="44" fillId="0" borderId="14" xfId="0" applyFont="1" applyBorder="1" applyAlignment="1">
      <alignment horizontal="center" textRotation="90" wrapText="1"/>
    </xf>
    <xf numFmtId="0" fontId="44" fillId="0" borderId="73" xfId="0" applyFont="1" applyBorder="1" applyAlignment="1">
      <alignment horizontal="center" textRotation="90" wrapText="1"/>
    </xf>
    <xf numFmtId="0" fontId="44" fillId="0" borderId="1" xfId="0" applyFont="1" applyBorder="1" applyAlignment="1">
      <alignment horizontal="center" textRotation="90" wrapText="1"/>
    </xf>
    <xf numFmtId="0" fontId="44" fillId="0" borderId="75" xfId="0" applyFont="1" applyBorder="1" applyAlignment="1">
      <alignment horizontal="center" textRotation="90" wrapText="1"/>
    </xf>
    <xf numFmtId="0" fontId="44" fillId="0" borderId="54" xfId="0" applyFont="1" applyBorder="1" applyAlignment="1">
      <alignment horizontal="center" textRotation="90" wrapText="1"/>
    </xf>
    <xf numFmtId="0" fontId="44" fillId="0" borderId="32" xfId="0" applyFont="1" applyBorder="1" applyAlignment="1">
      <alignment horizontal="center" textRotation="90" wrapText="1"/>
    </xf>
    <xf numFmtId="0" fontId="44" fillId="0" borderId="71" xfId="0" applyFont="1" applyBorder="1" applyAlignment="1">
      <alignment horizontal="center" textRotation="90"/>
    </xf>
    <xf numFmtId="0" fontId="44" fillId="0" borderId="20" xfId="0" applyFont="1" applyBorder="1" applyAlignment="1">
      <alignment horizontal="center" textRotation="90"/>
    </xf>
    <xf numFmtId="0" fontId="38" fillId="2" borderId="29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/>
    </xf>
    <xf numFmtId="49" fontId="38" fillId="0" borderId="23" xfId="0" applyNumberFormat="1" applyFont="1" applyFill="1" applyBorder="1" applyAlignment="1" applyProtection="1">
      <alignment horizontal="center" vertical="center"/>
    </xf>
    <xf numFmtId="0" fontId="38" fillId="0" borderId="23" xfId="0" applyFont="1" applyFill="1" applyBorder="1" applyAlignment="1" applyProtection="1">
      <alignment horizontal="center" vertical="center"/>
    </xf>
    <xf numFmtId="0" fontId="42" fillId="0" borderId="2" xfId="0" applyFont="1" applyFill="1" applyBorder="1" applyAlignment="1" applyProtection="1">
      <alignment horizontal="left" vertical="center"/>
      <protection locked="0"/>
    </xf>
    <xf numFmtId="0" fontId="50" fillId="0" borderId="60" xfId="0" applyFont="1" applyFill="1" applyBorder="1" applyAlignment="1">
      <alignment horizontal="left" vertical="center"/>
    </xf>
    <xf numFmtId="0" fontId="50" fillId="0" borderId="47" xfId="0" applyFont="1" applyFill="1" applyBorder="1" applyAlignment="1">
      <alignment horizontal="left" vertical="center"/>
    </xf>
    <xf numFmtId="0" fontId="38" fillId="3" borderId="29" xfId="0" applyFont="1" applyFill="1" applyBorder="1" applyAlignment="1">
      <alignment horizontal="center" vertical="center"/>
    </xf>
    <xf numFmtId="0" fontId="38" fillId="3" borderId="61" xfId="0" applyFont="1" applyFill="1" applyBorder="1" applyAlignment="1">
      <alignment horizontal="center" vertical="center"/>
    </xf>
    <xf numFmtId="0" fontId="44" fillId="0" borderId="72" xfId="0" applyFont="1" applyBorder="1" applyAlignment="1">
      <alignment horizontal="center" textRotation="90"/>
    </xf>
    <xf numFmtId="0" fontId="44" fillId="0" borderId="21" xfId="0" applyFont="1" applyBorder="1" applyAlignment="1">
      <alignment horizontal="center" textRotation="90"/>
    </xf>
    <xf numFmtId="0" fontId="48" fillId="2" borderId="59" xfId="0" applyFont="1" applyFill="1" applyBorder="1" applyAlignment="1">
      <alignment horizontal="center"/>
    </xf>
    <xf numFmtId="0" fontId="48" fillId="2" borderId="60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48" fillId="2" borderId="21" xfId="0" applyFont="1" applyFill="1" applyBorder="1" applyAlignment="1">
      <alignment horizontal="center"/>
    </xf>
    <xf numFmtId="0" fontId="38" fillId="5" borderId="59" xfId="0" applyFont="1" applyFill="1" applyBorder="1" applyAlignment="1">
      <alignment horizontal="center" vertical="center"/>
    </xf>
    <xf numFmtId="0" fontId="38" fillId="5" borderId="3" xfId="0" applyFont="1" applyFill="1" applyBorder="1" applyAlignment="1">
      <alignment horizontal="center" vertical="center"/>
    </xf>
    <xf numFmtId="180" fontId="38" fillId="0" borderId="51" xfId="1" applyNumberFormat="1" applyFont="1" applyFill="1" applyBorder="1" applyAlignment="1" applyProtection="1">
      <alignment horizontal="center" vertical="center"/>
    </xf>
    <xf numFmtId="0" fontId="0" fillId="0" borderId="43" xfId="0" applyFill="1" applyBorder="1"/>
    <xf numFmtId="0" fontId="38" fillId="0" borderId="20" xfId="0" applyFont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center" vertical="center"/>
    </xf>
    <xf numFmtId="0" fontId="38" fillId="0" borderId="21" xfId="0" applyFont="1" applyBorder="1" applyAlignment="1" applyProtection="1">
      <alignment horizontal="center" vertical="center"/>
    </xf>
    <xf numFmtId="0" fontId="38" fillId="2" borderId="65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  <protection locked="0"/>
    </xf>
    <xf numFmtId="0" fontId="32" fillId="0" borderId="60" xfId="0" applyFont="1" applyFill="1" applyBorder="1" applyAlignment="1" applyProtection="1">
      <alignment horizontal="center" vertical="center"/>
      <protection locked="0"/>
    </xf>
    <xf numFmtId="0" fontId="32" fillId="0" borderId="47" xfId="0" applyFont="1" applyFill="1" applyBorder="1" applyAlignment="1" applyProtection="1">
      <alignment horizontal="center" vertical="center"/>
      <protection locked="0"/>
    </xf>
    <xf numFmtId="0" fontId="38" fillId="0" borderId="59" xfId="0" applyFont="1" applyFill="1" applyBorder="1" applyAlignment="1">
      <alignment horizontal="center" vertical="center"/>
    </xf>
    <xf numFmtId="0" fontId="38" fillId="2" borderId="32" xfId="0" applyFont="1" applyFill="1" applyBorder="1" applyAlignment="1" applyProtection="1">
      <alignment horizontal="center" vertical="center"/>
      <protection locked="0"/>
    </xf>
    <xf numFmtId="0" fontId="41" fillId="4" borderId="55" xfId="0" applyFont="1" applyFill="1" applyBorder="1" applyAlignment="1">
      <alignment horizontal="center" vertical="center"/>
    </xf>
    <xf numFmtId="0" fontId="41" fillId="4" borderId="68" xfId="0" applyFont="1" applyFill="1" applyBorder="1" applyAlignment="1">
      <alignment horizontal="center" vertical="center"/>
    </xf>
    <xf numFmtId="0" fontId="41" fillId="4" borderId="5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17" xfId="0" applyFont="1" applyFill="1" applyBorder="1" applyAlignment="1">
      <alignment horizontal="center" vertical="center"/>
    </xf>
    <xf numFmtId="0" fontId="41" fillId="4" borderId="44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 applyProtection="1">
      <alignment horizontal="center" vertical="center"/>
      <protection locked="0"/>
    </xf>
    <xf numFmtId="49" fontId="32" fillId="0" borderId="60" xfId="0" applyNumberFormat="1" applyFont="1" applyFill="1" applyBorder="1" applyAlignment="1" applyProtection="1">
      <alignment horizontal="center" vertical="center"/>
      <protection locked="0"/>
    </xf>
    <xf numFmtId="49" fontId="32" fillId="0" borderId="47" xfId="0" applyNumberFormat="1" applyFont="1" applyFill="1" applyBorder="1" applyAlignment="1" applyProtection="1">
      <alignment horizontal="center" vertical="center"/>
      <protection locked="0"/>
    </xf>
    <xf numFmtId="0" fontId="30" fillId="0" borderId="59" xfId="0" applyFont="1" applyFill="1" applyBorder="1" applyAlignment="1" applyProtection="1">
      <alignment horizontal="left"/>
      <protection locked="0"/>
    </xf>
    <xf numFmtId="0" fontId="30" fillId="0" borderId="60" xfId="0" applyFont="1" applyFill="1" applyBorder="1" applyAlignment="1" applyProtection="1">
      <alignment horizontal="left"/>
      <protection locked="0"/>
    </xf>
    <xf numFmtId="0" fontId="30" fillId="0" borderId="3" xfId="0" applyFont="1" applyFill="1" applyBorder="1" applyAlignment="1" applyProtection="1">
      <alignment horizontal="left"/>
      <protection locked="0"/>
    </xf>
    <xf numFmtId="2" fontId="44" fillId="0" borderId="2" xfId="0" applyNumberFormat="1" applyFont="1" applyFill="1" applyBorder="1" applyAlignment="1" applyProtection="1">
      <alignment horizontal="center"/>
      <protection locked="0"/>
    </xf>
    <xf numFmtId="2" fontId="44" fillId="0" borderId="3" xfId="0" applyNumberFormat="1" applyFont="1" applyFill="1" applyBorder="1" applyAlignment="1" applyProtection="1">
      <alignment horizontal="center"/>
      <protection locked="0"/>
    </xf>
    <xf numFmtId="0" fontId="31" fillId="4" borderId="48" xfId="0" applyFont="1" applyFill="1" applyBorder="1" applyAlignment="1">
      <alignment horizontal="center" vertical="center"/>
    </xf>
    <xf numFmtId="0" fontId="32" fillId="4" borderId="49" xfId="0" applyFont="1" applyFill="1" applyBorder="1" applyAlignment="1">
      <alignment horizontal="center" vertical="center"/>
    </xf>
    <xf numFmtId="0" fontId="32" fillId="4" borderId="50" xfId="0" applyFont="1" applyFill="1" applyBorder="1" applyAlignment="1">
      <alignment horizontal="center" vertical="center"/>
    </xf>
    <xf numFmtId="2" fontId="44" fillId="0" borderId="54" xfId="0" applyNumberFormat="1" applyFont="1" applyFill="1" applyBorder="1" applyAlignment="1" applyProtection="1">
      <alignment horizontal="center" vertical="center"/>
      <protection locked="0"/>
    </xf>
    <xf numFmtId="0" fontId="38" fillId="0" borderId="37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5" borderId="25" xfId="0" applyFont="1" applyFill="1" applyBorder="1" applyAlignment="1">
      <alignment horizontal="center" vertical="center"/>
    </xf>
    <xf numFmtId="0" fontId="38" fillId="5" borderId="26" xfId="0" applyFont="1" applyFill="1" applyBorder="1" applyAlignment="1">
      <alignment horizontal="center" vertical="center"/>
    </xf>
    <xf numFmtId="0" fontId="38" fillId="0" borderId="57" xfId="0" applyFont="1" applyFill="1" applyBorder="1" applyAlignment="1">
      <alignment horizontal="center" vertical="center"/>
    </xf>
    <xf numFmtId="0" fontId="38" fillId="0" borderId="66" xfId="0" applyFont="1" applyFill="1" applyBorder="1" applyAlignment="1">
      <alignment horizontal="center" vertical="center"/>
    </xf>
    <xf numFmtId="0" fontId="38" fillId="0" borderId="74" xfId="0" applyFont="1" applyFill="1" applyBorder="1" applyAlignment="1">
      <alignment horizontal="center" vertical="center"/>
    </xf>
    <xf numFmtId="0" fontId="41" fillId="0" borderId="51" xfId="0" applyFont="1" applyFill="1" applyBorder="1" applyAlignment="1" applyProtection="1">
      <alignment horizontal="right" vertical="center"/>
      <protection locked="0"/>
    </xf>
    <xf numFmtId="0" fontId="43" fillId="0" borderId="52" xfId="0" applyFont="1" applyFill="1" applyBorder="1" applyAlignment="1" applyProtection="1">
      <alignment horizontal="right" vertical="center"/>
      <protection locked="0"/>
    </xf>
    <xf numFmtId="0" fontId="43" fillId="0" borderId="45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left"/>
    </xf>
    <xf numFmtId="0" fontId="38" fillId="2" borderId="32" xfId="0" applyFont="1" applyFill="1" applyBorder="1" applyAlignment="1">
      <alignment horizontal="center" vertical="center"/>
    </xf>
    <xf numFmtId="0" fontId="41" fillId="4" borderId="62" xfId="0" applyFont="1" applyFill="1" applyBorder="1" applyAlignment="1">
      <alignment horizontal="center" vertical="center"/>
    </xf>
    <xf numFmtId="0" fontId="41" fillId="4" borderId="63" xfId="0" applyFont="1" applyFill="1" applyBorder="1" applyAlignment="1">
      <alignment horizontal="center" vertical="center"/>
    </xf>
    <xf numFmtId="0" fontId="41" fillId="4" borderId="64" xfId="0" applyFont="1" applyFill="1" applyBorder="1" applyAlignment="1">
      <alignment horizontal="center" vertical="center"/>
    </xf>
    <xf numFmtId="0" fontId="38" fillId="0" borderId="14" xfId="0" applyFont="1" applyFill="1" applyBorder="1" applyAlignment="1" applyProtection="1">
      <alignment horizontal="center" vertical="center"/>
    </xf>
    <xf numFmtId="0" fontId="38" fillId="0" borderId="61" xfId="0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39" fillId="6" borderId="52" xfId="0" applyFont="1" applyFill="1" applyBorder="1" applyAlignment="1">
      <alignment horizontal="center" vertical="center"/>
    </xf>
    <xf numFmtId="0" fontId="39" fillId="6" borderId="45" xfId="0" applyFont="1" applyFill="1" applyBorder="1" applyAlignment="1">
      <alignment horizontal="center" vertical="center"/>
    </xf>
    <xf numFmtId="0" fontId="38" fillId="2" borderId="25" xfId="0" applyFont="1" applyFill="1" applyBorder="1" applyAlignment="1" applyProtection="1">
      <alignment horizontal="center" vertical="center"/>
    </xf>
    <xf numFmtId="0" fontId="38" fillId="2" borderId="27" xfId="0" applyFont="1" applyFill="1" applyBorder="1" applyAlignment="1" applyProtection="1">
      <alignment horizontal="center" vertical="center"/>
    </xf>
    <xf numFmtId="0" fontId="38" fillId="2" borderId="26" xfId="0" applyFont="1" applyFill="1" applyBorder="1" applyAlignment="1" applyProtection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3" fillId="0" borderId="51" xfId="0" applyNumberFormat="1" applyFont="1" applyFill="1" applyBorder="1" applyAlignment="1" applyProtection="1">
      <alignment horizontal="center" vertical="center"/>
    </xf>
    <xf numFmtId="0" fontId="43" fillId="0" borderId="43" xfId="0" applyNumberFormat="1" applyFont="1" applyFill="1" applyBorder="1" applyAlignment="1" applyProtection="1">
      <alignment horizontal="center" vertical="center"/>
    </xf>
    <xf numFmtId="176" fontId="38" fillId="6" borderId="48" xfId="0" applyNumberFormat="1" applyFont="1" applyFill="1" applyBorder="1" applyAlignment="1" applyProtection="1">
      <alignment horizontal="center" vertical="center"/>
      <protection hidden="1"/>
    </xf>
    <xf numFmtId="176" fontId="38" fillId="6" borderId="50" xfId="0" applyNumberFormat="1" applyFont="1" applyFill="1" applyBorder="1" applyAlignment="1" applyProtection="1">
      <alignment horizontal="center" vertical="center"/>
      <protection hidden="1"/>
    </xf>
    <xf numFmtId="0" fontId="38" fillId="0" borderId="35" xfId="0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20" fontId="18" fillId="0" borderId="2" xfId="0" applyNumberFormat="1" applyFont="1" applyFill="1" applyBorder="1" applyAlignment="1" applyProtection="1">
      <alignment horizontal="center" vertical="center"/>
      <protection locked="0"/>
    </xf>
    <xf numFmtId="20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38" fillId="2" borderId="55" xfId="0" applyFont="1" applyFill="1" applyBorder="1" applyAlignment="1">
      <alignment horizontal="center" vertical="center" wrapText="1"/>
    </xf>
    <xf numFmtId="0" fontId="38" fillId="2" borderId="68" xfId="0" applyFont="1" applyFill="1" applyBorder="1" applyAlignment="1">
      <alignment horizontal="center" vertical="center" wrapText="1"/>
    </xf>
    <xf numFmtId="0" fontId="38" fillId="2" borderId="56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38" fillId="2" borderId="29" xfId="0" applyFont="1" applyFill="1" applyBorder="1" applyAlignment="1">
      <alignment horizontal="center" vertical="center" wrapText="1"/>
    </xf>
    <xf numFmtId="0" fontId="38" fillId="2" borderId="34" xfId="0" applyFont="1" applyFill="1" applyBorder="1" applyAlignment="1">
      <alignment horizontal="center" vertical="center" wrapText="1"/>
    </xf>
    <xf numFmtId="2" fontId="18" fillId="0" borderId="51" xfId="0" applyNumberFormat="1" applyFont="1" applyFill="1" applyBorder="1" applyAlignment="1" applyProtection="1">
      <alignment horizontal="center" vertical="center"/>
    </xf>
    <xf numFmtId="2" fontId="18" fillId="0" borderId="52" xfId="0" applyNumberFormat="1" applyFont="1" applyFill="1" applyBorder="1" applyAlignment="1" applyProtection="1">
      <alignment horizontal="center" vertical="center"/>
    </xf>
    <xf numFmtId="2" fontId="18" fillId="0" borderId="43" xfId="0" applyNumberFormat="1" applyFont="1" applyFill="1" applyBorder="1" applyAlignment="1" applyProtection="1">
      <alignment horizontal="center" vertical="center"/>
    </xf>
    <xf numFmtId="0" fontId="38" fillId="2" borderId="55" xfId="0" applyFont="1" applyFill="1" applyBorder="1" applyAlignment="1">
      <alignment horizontal="justify" vertical="center"/>
    </xf>
    <xf numFmtId="0" fontId="38" fillId="2" borderId="56" xfId="0" applyFont="1" applyFill="1" applyBorder="1" applyAlignment="1">
      <alignment horizontal="justify" vertical="center"/>
    </xf>
    <xf numFmtId="0" fontId="38" fillId="2" borderId="13" xfId="0" applyFont="1" applyFill="1" applyBorder="1" applyAlignment="1">
      <alignment horizontal="justify" vertical="center"/>
    </xf>
    <xf numFmtId="0" fontId="38" fillId="2" borderId="34" xfId="0" applyFont="1" applyFill="1" applyBorder="1" applyAlignment="1">
      <alignment horizontal="justify" vertical="center"/>
    </xf>
    <xf numFmtId="0" fontId="38" fillId="5" borderId="27" xfId="0" applyFont="1" applyFill="1" applyBorder="1" applyAlignment="1">
      <alignment horizontal="center" vertical="center"/>
    </xf>
    <xf numFmtId="0" fontId="31" fillId="4" borderId="49" xfId="0" applyFont="1" applyFill="1" applyBorder="1" applyAlignment="1">
      <alignment horizontal="center" vertical="center"/>
    </xf>
    <xf numFmtId="0" fontId="31" fillId="4" borderId="50" xfId="0" applyFont="1" applyFill="1" applyBorder="1" applyAlignment="1">
      <alignment horizontal="center" vertical="center"/>
    </xf>
    <xf numFmtId="0" fontId="44" fillId="0" borderId="57" xfId="0" applyNumberFormat="1" applyFont="1" applyFill="1" applyBorder="1" applyAlignment="1" applyProtection="1">
      <alignment horizontal="center" vertical="center"/>
    </xf>
    <xf numFmtId="0" fontId="44" fillId="0" borderId="35" xfId="0" applyNumberFormat="1" applyFont="1" applyFill="1" applyBorder="1" applyAlignment="1" applyProtection="1">
      <alignment horizontal="center" vertical="center"/>
    </xf>
    <xf numFmtId="174" fontId="43" fillId="0" borderId="37" xfId="0" applyNumberFormat="1" applyFont="1" applyFill="1" applyBorder="1" applyAlignment="1" applyProtection="1">
      <alignment horizontal="center" vertical="center"/>
    </xf>
    <xf numFmtId="174" fontId="43" fillId="0" borderId="43" xfId="0" applyNumberFormat="1" applyFont="1" applyFill="1" applyBorder="1" applyAlignment="1" applyProtection="1">
      <alignment horizontal="center" vertical="center"/>
    </xf>
    <xf numFmtId="1" fontId="38" fillId="6" borderId="37" xfId="0" applyNumberFormat="1" applyFont="1" applyFill="1" applyBorder="1" applyAlignment="1" applyProtection="1">
      <alignment horizontal="center" vertical="center"/>
    </xf>
    <xf numFmtId="1" fontId="38" fillId="6" borderId="52" xfId="0" applyNumberFormat="1" applyFont="1" applyFill="1" applyBorder="1" applyAlignment="1" applyProtection="1">
      <alignment horizontal="center" vertical="center"/>
    </xf>
    <xf numFmtId="0" fontId="39" fillId="6" borderId="43" xfId="0" applyFont="1" applyFill="1" applyBorder="1" applyAlignment="1">
      <alignment horizontal="center" vertical="center"/>
    </xf>
    <xf numFmtId="1" fontId="38" fillId="6" borderId="51" xfId="0" applyNumberFormat="1" applyFont="1" applyFill="1" applyBorder="1" applyAlignment="1" applyProtection="1">
      <alignment horizontal="center" vertical="center"/>
    </xf>
    <xf numFmtId="1" fontId="38" fillId="6" borderId="45" xfId="0" applyNumberFormat="1" applyFont="1" applyFill="1" applyBorder="1" applyAlignment="1" applyProtection="1">
      <alignment horizontal="center" vertical="center"/>
    </xf>
    <xf numFmtId="0" fontId="38" fillId="4" borderId="48" xfId="0" applyFont="1" applyFill="1" applyBorder="1" applyAlignment="1" applyProtection="1">
      <alignment horizontal="center" vertical="center"/>
    </xf>
    <xf numFmtId="0" fontId="38" fillId="4" borderId="49" xfId="0" applyFont="1" applyFill="1" applyBorder="1" applyAlignment="1" applyProtection="1">
      <alignment horizontal="center" vertical="center"/>
    </xf>
    <xf numFmtId="0" fontId="38" fillId="4" borderId="50" xfId="0" applyFont="1" applyFill="1" applyBorder="1" applyAlignment="1" applyProtection="1">
      <alignment horizontal="center" vertical="center"/>
    </xf>
    <xf numFmtId="0" fontId="38" fillId="2" borderId="55" xfId="0" applyFont="1" applyFill="1" applyBorder="1" applyAlignment="1" applyProtection="1">
      <alignment horizontal="center" vertical="center" wrapText="1"/>
    </xf>
    <xf numFmtId="0" fontId="38" fillId="2" borderId="68" xfId="0" applyFont="1" applyFill="1" applyBorder="1" applyAlignment="1" applyProtection="1">
      <alignment horizontal="center" vertical="center" wrapText="1"/>
    </xf>
    <xf numFmtId="0" fontId="38" fillId="2" borderId="56" xfId="0" applyFont="1" applyFill="1" applyBorder="1" applyAlignment="1" applyProtection="1">
      <alignment horizontal="center" vertical="center" wrapText="1"/>
    </xf>
    <xf numFmtId="0" fontId="38" fillId="2" borderId="35" xfId="0" applyFont="1" applyFill="1" applyBorder="1" applyAlignment="1" applyProtection="1">
      <alignment horizontal="center" vertical="center" wrapText="1"/>
    </xf>
    <xf numFmtId="0" fontId="38" fillId="2" borderId="17" xfId="0" applyFont="1" applyFill="1" applyBorder="1" applyAlignment="1" applyProtection="1">
      <alignment horizontal="center" vertical="center" wrapText="1"/>
    </xf>
    <xf numFmtId="0" fontId="38" fillId="2" borderId="44" xfId="0" applyFont="1" applyFill="1" applyBorder="1" applyAlignment="1" applyProtection="1">
      <alignment horizontal="center" vertical="center" wrapText="1"/>
    </xf>
    <xf numFmtId="0" fontId="38" fillId="2" borderId="55" xfId="0" applyFont="1" applyFill="1" applyBorder="1" applyAlignment="1">
      <alignment horizontal="center" vertical="center"/>
    </xf>
    <xf numFmtId="0" fontId="38" fillId="2" borderId="68" xfId="0" applyFont="1" applyFill="1" applyBorder="1" applyAlignment="1">
      <alignment horizontal="center" vertical="center"/>
    </xf>
    <xf numFmtId="0" fontId="38" fillId="2" borderId="56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left"/>
      <protection locked="0"/>
    </xf>
    <xf numFmtId="0" fontId="18" fillId="0" borderId="60" xfId="0" applyFont="1" applyFill="1" applyBorder="1" applyAlignment="1" applyProtection="1">
      <alignment horizontal="left"/>
      <protection locked="0"/>
    </xf>
    <xf numFmtId="0" fontId="18" fillId="0" borderId="67" xfId="0" applyFont="1" applyFill="1" applyBorder="1" applyAlignment="1" applyProtection="1">
      <alignment horizontal="left"/>
      <protection locked="0"/>
    </xf>
    <xf numFmtId="0" fontId="31" fillId="2" borderId="38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2" fillId="2" borderId="26" xfId="0" applyFont="1" applyFill="1" applyBorder="1" applyAlignment="1">
      <alignment horizontal="center" vertical="center"/>
    </xf>
    <xf numFmtId="49" fontId="32" fillId="0" borderId="51" xfId="0" applyNumberFormat="1" applyFont="1" applyFill="1" applyBorder="1" applyAlignment="1" applyProtection="1">
      <alignment horizontal="center" vertical="center"/>
    </xf>
    <xf numFmtId="49" fontId="32" fillId="0" borderId="52" xfId="0" applyNumberFormat="1" applyFont="1" applyFill="1" applyBorder="1" applyAlignment="1" applyProtection="1">
      <alignment horizontal="center" vertical="center"/>
    </xf>
    <xf numFmtId="49" fontId="32" fillId="0" borderId="43" xfId="0" applyNumberFormat="1" applyFont="1" applyFill="1" applyBorder="1" applyAlignment="1" applyProtection="1">
      <alignment horizontal="center" vertical="center"/>
    </xf>
    <xf numFmtId="14" fontId="41" fillId="4" borderId="48" xfId="0" applyNumberFormat="1" applyFont="1" applyFill="1" applyBorder="1" applyAlignment="1" applyProtection="1">
      <alignment horizontal="center" vertical="center"/>
    </xf>
    <xf numFmtId="14" fontId="41" fillId="4" borderId="49" xfId="0" applyNumberFormat="1" applyFont="1" applyFill="1" applyBorder="1" applyAlignment="1" applyProtection="1">
      <alignment horizontal="center" vertical="center"/>
    </xf>
    <xf numFmtId="14" fontId="41" fillId="4" borderId="50" xfId="0" applyNumberFormat="1" applyFont="1" applyFill="1" applyBorder="1" applyAlignment="1" applyProtection="1">
      <alignment horizontal="center" vertical="center"/>
    </xf>
    <xf numFmtId="0" fontId="31" fillId="4" borderId="48" xfId="0" applyFont="1" applyFill="1" applyBorder="1" applyAlignment="1" applyProtection="1">
      <alignment horizontal="center" vertical="center"/>
    </xf>
    <xf numFmtId="0" fontId="31" fillId="4" borderId="49" xfId="0" applyFont="1" applyFill="1" applyBorder="1" applyAlignment="1" applyProtection="1">
      <alignment horizontal="center" vertical="center"/>
    </xf>
    <xf numFmtId="0" fontId="31" fillId="4" borderId="50" xfId="0" applyFont="1" applyFill="1" applyBorder="1" applyAlignment="1" applyProtection="1">
      <alignment horizontal="center" vertical="center"/>
    </xf>
    <xf numFmtId="0" fontId="38" fillId="0" borderId="38" xfId="0" applyFont="1" applyFill="1" applyBorder="1" applyAlignment="1" applyProtection="1">
      <alignment horizontal="center" vertical="center"/>
    </xf>
    <xf numFmtId="0" fontId="38" fillId="0" borderId="27" xfId="0" applyFont="1" applyFill="1" applyBorder="1" applyAlignment="1" applyProtection="1">
      <alignment horizontal="center" vertical="center"/>
    </xf>
    <xf numFmtId="0" fontId="38" fillId="0" borderId="65" xfId="0" applyFont="1" applyFill="1" applyBorder="1" applyAlignment="1" applyProtection="1">
      <alignment horizontal="center" vertical="center"/>
    </xf>
    <xf numFmtId="0" fontId="38" fillId="6" borderId="37" xfId="0" applyFont="1" applyFill="1" applyBorder="1" applyAlignment="1" applyProtection="1">
      <alignment horizontal="center" vertical="center"/>
    </xf>
    <xf numFmtId="0" fontId="38" fillId="6" borderId="52" xfId="0" applyFont="1" applyFill="1" applyBorder="1" applyAlignment="1" applyProtection="1">
      <alignment horizontal="center" vertical="center"/>
    </xf>
    <xf numFmtId="0" fontId="38" fillId="6" borderId="43" xfId="0" applyFont="1" applyFill="1" applyBorder="1" applyAlignment="1" applyProtection="1">
      <alignment horizontal="center" vertical="center"/>
    </xf>
    <xf numFmtId="1" fontId="43" fillId="0" borderId="51" xfId="0" applyNumberFormat="1" applyFont="1" applyFill="1" applyBorder="1" applyAlignment="1" applyProtection="1">
      <alignment horizontal="center" vertical="center"/>
    </xf>
    <xf numFmtId="1" fontId="43" fillId="0" borderId="52" xfId="0" applyNumberFormat="1" applyFont="1" applyFill="1" applyBorder="1" applyAlignment="1" applyProtection="1">
      <alignment horizontal="center" vertical="center"/>
    </xf>
    <xf numFmtId="1" fontId="43" fillId="0" borderId="43" xfId="0" applyNumberFormat="1" applyFont="1" applyFill="1" applyBorder="1" applyAlignment="1" applyProtection="1">
      <alignment horizontal="center" vertical="center"/>
    </xf>
    <xf numFmtId="0" fontId="43" fillId="0" borderId="57" xfId="0" applyNumberFormat="1" applyFont="1" applyFill="1" applyBorder="1" applyAlignment="1" applyProtection="1">
      <alignment horizontal="center" vertical="center"/>
    </xf>
    <xf numFmtId="0" fontId="43" fillId="0" borderId="58" xfId="0" applyNumberFormat="1" applyFont="1" applyFill="1" applyBorder="1" applyAlignment="1" applyProtection="1">
      <alignment horizontal="center" vertical="center"/>
    </xf>
    <xf numFmtId="174" fontId="43" fillId="0" borderId="51" xfId="0" applyNumberFormat="1" applyFont="1" applyFill="1" applyBorder="1" applyAlignment="1" applyProtection="1">
      <alignment horizontal="center" vertical="center"/>
    </xf>
    <xf numFmtId="174" fontId="43" fillId="0" borderId="45" xfId="0" applyNumberFormat="1" applyFont="1" applyFill="1" applyBorder="1" applyAlignment="1" applyProtection="1">
      <alignment horizontal="center" vertical="center"/>
    </xf>
    <xf numFmtId="0" fontId="39" fillId="6" borderId="37" xfId="0" applyFont="1" applyFill="1" applyBorder="1" applyAlignment="1">
      <alignment horizontal="center" vertical="center"/>
    </xf>
    <xf numFmtId="0" fontId="38" fillId="0" borderId="29" xfId="0" applyFont="1" applyFill="1" applyBorder="1" applyAlignment="1" applyProtection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8" fillId="5" borderId="20" xfId="0" applyFont="1" applyFill="1" applyBorder="1" applyAlignment="1">
      <alignment horizontal="center" vertical="center"/>
    </xf>
    <xf numFmtId="0" fontId="38" fillId="0" borderId="51" xfId="0" applyFont="1" applyFill="1" applyBorder="1" applyAlignment="1" applyProtection="1">
      <alignment horizontal="center" vertical="center"/>
    </xf>
    <xf numFmtId="0" fontId="38" fillId="0" borderId="52" xfId="0" applyFont="1" applyFill="1" applyBorder="1" applyAlignment="1" applyProtection="1">
      <alignment horizontal="center" vertical="center"/>
    </xf>
    <xf numFmtId="0" fontId="38" fillId="0" borderId="43" xfId="0" applyFont="1" applyFill="1" applyBorder="1" applyAlignment="1" applyProtection="1">
      <alignment horizontal="center" vertical="center"/>
    </xf>
    <xf numFmtId="0" fontId="43" fillId="0" borderId="52" xfId="0" applyNumberFormat="1" applyFont="1" applyFill="1" applyBorder="1" applyAlignment="1" applyProtection="1">
      <alignment horizontal="center" vertical="center"/>
    </xf>
    <xf numFmtId="14" fontId="32" fillId="5" borderId="25" xfId="0" applyNumberFormat="1" applyFont="1" applyFill="1" applyBorder="1" applyAlignment="1" applyProtection="1">
      <alignment horizontal="center" vertical="center"/>
    </xf>
    <xf numFmtId="14" fontId="32" fillId="5" borderId="27" xfId="0" applyNumberFormat="1" applyFont="1" applyFill="1" applyBorder="1" applyAlignment="1" applyProtection="1">
      <alignment horizontal="center" vertical="center"/>
    </xf>
    <xf numFmtId="14" fontId="32" fillId="5" borderId="26" xfId="0" applyNumberFormat="1" applyFont="1" applyFill="1" applyBorder="1" applyAlignment="1" applyProtection="1">
      <alignment horizontal="center" vertical="center"/>
    </xf>
    <xf numFmtId="14" fontId="43" fillId="2" borderId="25" xfId="0" applyNumberFormat="1" applyFont="1" applyFill="1" applyBorder="1" applyAlignment="1" applyProtection="1">
      <alignment horizontal="center" vertical="center"/>
    </xf>
    <xf numFmtId="14" fontId="43" fillId="2" borderId="26" xfId="0" applyNumberFormat="1" applyFont="1" applyFill="1" applyBorder="1" applyAlignment="1" applyProtection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32" fillId="3" borderId="60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42" fillId="0" borderId="59" xfId="0" applyFont="1" applyFill="1" applyBorder="1" applyAlignment="1">
      <alignment horizontal="center" vertical="center"/>
    </xf>
    <xf numFmtId="0" fontId="42" fillId="0" borderId="6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177" fontId="46" fillId="0" borderId="2" xfId="0" applyNumberFormat="1" applyFont="1" applyFill="1" applyBorder="1" applyAlignment="1" applyProtection="1">
      <alignment horizontal="center"/>
      <protection locked="0"/>
    </xf>
    <xf numFmtId="177" fontId="46" fillId="0" borderId="3" xfId="0" applyNumberFormat="1" applyFont="1" applyFill="1" applyBorder="1" applyAlignment="1" applyProtection="1">
      <alignment horizontal="center"/>
      <protection locked="0"/>
    </xf>
    <xf numFmtId="1" fontId="41" fillId="0" borderId="59" xfId="0" applyNumberFormat="1" applyFont="1" applyFill="1" applyBorder="1" applyAlignment="1" applyProtection="1">
      <alignment horizontal="left" vertical="center"/>
      <protection hidden="1"/>
    </xf>
    <xf numFmtId="1" fontId="41" fillId="0" borderId="60" xfId="0" applyNumberFormat="1" applyFont="1" applyFill="1" applyBorder="1" applyAlignment="1" applyProtection="1">
      <alignment horizontal="left" vertical="center"/>
      <protection hidden="1"/>
    </xf>
    <xf numFmtId="1" fontId="41" fillId="0" borderId="47" xfId="0" applyNumberFormat="1" applyFont="1" applyFill="1" applyBorder="1" applyAlignment="1" applyProtection="1">
      <alignment horizontal="left" vertical="center"/>
      <protection hidden="1"/>
    </xf>
    <xf numFmtId="180" fontId="40" fillId="0" borderId="51" xfId="1" applyNumberFormat="1" applyFont="1" applyFill="1" applyBorder="1" applyAlignment="1" applyProtection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8" fillId="0" borderId="51" xfId="0" quotePrefix="1" applyFont="1" applyBorder="1" applyAlignment="1" applyProtection="1">
      <alignment horizontal="center" vertical="center"/>
    </xf>
    <xf numFmtId="0" fontId="38" fillId="0" borderId="43" xfId="0" quotePrefix="1" applyFont="1" applyBorder="1" applyAlignment="1" applyProtection="1">
      <alignment horizontal="center" vertical="center"/>
    </xf>
    <xf numFmtId="0" fontId="43" fillId="0" borderId="66" xfId="0" applyNumberFormat="1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>
      <alignment horizontal="center" vertical="center" wrapText="1"/>
    </xf>
    <xf numFmtId="0" fontId="38" fillId="2" borderId="3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3" fillId="0" borderId="55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8" fillId="2" borderId="5" xfId="0" applyFont="1" applyFill="1" applyBorder="1" applyAlignment="1" applyProtection="1">
      <alignment horizontal="center" vertical="center"/>
    </xf>
    <xf numFmtId="0" fontId="38" fillId="2" borderId="4" xfId="0" applyFont="1" applyFill="1" applyBorder="1" applyAlignment="1" applyProtection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0" fillId="0" borderId="70" xfId="0" applyFont="1" applyFill="1" applyBorder="1" applyAlignment="1" applyProtection="1">
      <alignment horizontal="left"/>
      <protection locked="0"/>
    </xf>
    <xf numFmtId="0" fontId="44" fillId="0" borderId="58" xfId="0" applyNumberFormat="1" applyFont="1" applyFill="1" applyBorder="1" applyAlignment="1" applyProtection="1">
      <alignment horizontal="center" vertical="center"/>
    </xf>
    <xf numFmtId="0" fontId="44" fillId="0" borderId="44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43" fillId="0" borderId="4" xfId="0" applyNumberFormat="1" applyFont="1" applyFill="1" applyBorder="1" applyAlignment="1" applyProtection="1">
      <alignment horizontal="center" vertical="center"/>
    </xf>
    <xf numFmtId="0" fontId="44" fillId="0" borderId="28" xfId="0" applyNumberFormat="1" applyFont="1" applyFill="1" applyBorder="1" applyAlignment="1" applyProtection="1">
      <alignment horizontal="center" vertical="center"/>
    </xf>
    <xf numFmtId="0" fontId="44" fillId="0" borderId="7" xfId="0" applyNumberFormat="1" applyFont="1" applyFill="1" applyBorder="1" applyAlignment="1" applyProtection="1">
      <alignment horizontal="center" vertical="center"/>
    </xf>
    <xf numFmtId="16" fontId="38" fillId="6" borderId="35" xfId="0" applyNumberFormat="1" applyFont="1" applyFill="1" applyBorder="1" applyAlignment="1" applyProtection="1">
      <alignment horizontal="center" vertical="center"/>
    </xf>
    <xf numFmtId="0" fontId="38" fillId="6" borderId="44" xfId="0" applyNumberFormat="1" applyFont="1" applyFill="1" applyBorder="1" applyAlignment="1" applyProtection="1">
      <alignment horizontal="center" vertical="center"/>
    </xf>
    <xf numFmtId="0" fontId="32" fillId="2" borderId="5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0" borderId="57" xfId="0" applyNumberFormat="1" applyFont="1" applyBorder="1" applyAlignment="1" applyProtection="1">
      <alignment horizontal="center" vertical="center"/>
    </xf>
    <xf numFmtId="0" fontId="32" fillId="0" borderId="58" xfId="0" applyNumberFormat="1" applyFont="1" applyBorder="1" applyAlignment="1" applyProtection="1">
      <alignment horizontal="center" vertical="center"/>
    </xf>
    <xf numFmtId="0" fontId="32" fillId="0" borderId="35" xfId="0" applyNumberFormat="1" applyFont="1" applyBorder="1" applyAlignment="1" applyProtection="1">
      <alignment horizontal="center" vertical="center"/>
    </xf>
    <xf numFmtId="0" fontId="32" fillId="0" borderId="44" xfId="0" applyNumberFormat="1" applyFont="1" applyBorder="1" applyAlignment="1" applyProtection="1">
      <alignment horizontal="center" vertical="center"/>
    </xf>
    <xf numFmtId="1" fontId="44" fillId="0" borderId="57" xfId="0" applyNumberFormat="1" applyFont="1" applyFill="1" applyBorder="1" applyAlignment="1" applyProtection="1">
      <alignment horizontal="center" vertical="center"/>
    </xf>
    <xf numFmtId="1" fontId="44" fillId="0" borderId="66" xfId="0" applyNumberFormat="1" applyFont="1" applyFill="1" applyBorder="1" applyAlignment="1" applyProtection="1">
      <alignment horizontal="center" vertical="center"/>
    </xf>
    <xf numFmtId="1" fontId="44" fillId="0" borderId="58" xfId="0" applyNumberFormat="1" applyFont="1" applyFill="1" applyBorder="1" applyAlignment="1" applyProtection="1">
      <alignment horizontal="center" vertical="center"/>
    </xf>
    <xf numFmtId="1" fontId="44" fillId="0" borderId="35" xfId="0" applyNumberFormat="1" applyFont="1" applyFill="1" applyBorder="1" applyAlignment="1" applyProtection="1">
      <alignment horizontal="center" vertical="center"/>
    </xf>
    <xf numFmtId="1" fontId="44" fillId="0" borderId="17" xfId="0" applyNumberFormat="1" applyFont="1" applyFill="1" applyBorder="1" applyAlignment="1" applyProtection="1">
      <alignment horizontal="center" vertical="center"/>
    </xf>
    <xf numFmtId="1" fontId="44" fillId="0" borderId="44" xfId="0" applyNumberFormat="1" applyFont="1" applyFill="1" applyBorder="1" applyAlignment="1" applyProtection="1">
      <alignment horizontal="center" vertical="center"/>
    </xf>
    <xf numFmtId="169" fontId="41" fillId="0" borderId="35" xfId="0" applyNumberFormat="1" applyFont="1" applyFill="1" applyBorder="1" applyAlignment="1" applyProtection="1">
      <alignment horizontal="center" vertical="center"/>
    </xf>
    <xf numFmtId="169" fontId="38" fillId="0" borderId="17" xfId="0" applyNumberFormat="1" applyFont="1" applyFill="1" applyBorder="1" applyAlignment="1" applyProtection="1">
      <alignment horizontal="center" vertical="center"/>
    </xf>
    <xf numFmtId="169" fontId="38" fillId="0" borderId="44" xfId="0" applyNumberFormat="1" applyFont="1" applyFill="1" applyBorder="1" applyAlignment="1" applyProtection="1">
      <alignment horizontal="center" vertical="center"/>
    </xf>
    <xf numFmtId="0" fontId="38" fillId="0" borderId="51" xfId="0" applyNumberFormat="1" applyFont="1" applyFill="1" applyBorder="1" applyAlignment="1" applyProtection="1">
      <alignment horizontal="center" vertical="center"/>
    </xf>
    <xf numFmtId="0" fontId="38" fillId="0" borderId="43" xfId="0" applyNumberFormat="1" applyFont="1" applyFill="1" applyBorder="1" applyAlignment="1" applyProtection="1">
      <alignment horizontal="center" vertical="center"/>
    </xf>
    <xf numFmtId="0" fontId="38" fillId="0" borderId="35" xfId="0" applyNumberFormat="1" applyFont="1" applyFill="1" applyBorder="1" applyAlignment="1" applyProtection="1">
      <alignment horizontal="center" vertical="center"/>
    </xf>
    <xf numFmtId="0" fontId="38" fillId="0" borderId="44" xfId="0" applyNumberFormat="1" applyFont="1" applyFill="1" applyBorder="1" applyAlignment="1" applyProtection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3" fillId="2" borderId="49" xfId="0" applyFont="1" applyFill="1" applyBorder="1" applyAlignment="1">
      <alignment horizontal="center" vertical="center"/>
    </xf>
    <xf numFmtId="0" fontId="43" fillId="2" borderId="50" xfId="0" applyFont="1" applyFill="1" applyBorder="1" applyAlignment="1">
      <alignment horizontal="center" vertical="center"/>
    </xf>
    <xf numFmtId="0" fontId="38" fillId="0" borderId="35" xfId="0" applyFont="1" applyFill="1" applyBorder="1" applyAlignment="1" applyProtection="1">
      <alignment horizontal="center" vertical="center"/>
    </xf>
    <xf numFmtId="0" fontId="38" fillId="0" borderId="44" xfId="0" applyFont="1" applyFill="1" applyBorder="1" applyAlignment="1" applyProtection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8" fillId="3" borderId="51" xfId="0" applyFont="1" applyFill="1" applyBorder="1" applyAlignment="1" applyProtection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34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44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38" fillId="2" borderId="37" xfId="0" applyFont="1" applyFill="1" applyBorder="1" applyAlignment="1" applyProtection="1">
      <alignment horizontal="center" vertical="center"/>
    </xf>
    <xf numFmtId="0" fontId="38" fillId="2" borderId="52" xfId="0" applyFont="1" applyFill="1" applyBorder="1" applyAlignment="1" applyProtection="1">
      <alignment horizontal="center" vertical="center"/>
    </xf>
    <xf numFmtId="0" fontId="38" fillId="2" borderId="43" xfId="0" applyFont="1" applyFill="1" applyBorder="1" applyAlignment="1" applyProtection="1">
      <alignment horizontal="center" vertical="center"/>
    </xf>
    <xf numFmtId="0" fontId="38" fillId="2" borderId="45" xfId="0" applyFont="1" applyFill="1" applyBorder="1" applyAlignment="1" applyProtection="1">
      <alignment horizontal="center" vertical="center"/>
    </xf>
    <xf numFmtId="0" fontId="38" fillId="0" borderId="37" xfId="0" applyFont="1" applyFill="1" applyBorder="1" applyAlignment="1" applyProtection="1">
      <alignment horizontal="center" vertical="center"/>
      <protection locked="0"/>
    </xf>
    <xf numFmtId="0" fontId="38" fillId="0" borderId="52" xfId="0" applyFont="1" applyFill="1" applyBorder="1" applyAlignment="1" applyProtection="1">
      <alignment horizontal="center" vertical="center"/>
      <protection locked="0"/>
    </xf>
    <xf numFmtId="0" fontId="38" fillId="0" borderId="45" xfId="0" applyFont="1" applyFill="1" applyBorder="1" applyAlignment="1" applyProtection="1">
      <alignment horizontal="center" vertical="center"/>
      <protection locked="0"/>
    </xf>
    <xf numFmtId="0" fontId="43" fillId="0" borderId="51" xfId="0" applyFont="1" applyFill="1" applyBorder="1" applyAlignment="1">
      <alignment horizontal="center" vertical="center"/>
    </xf>
    <xf numFmtId="0" fontId="43" fillId="0" borderId="45" xfId="0" applyFont="1" applyFill="1" applyBorder="1" applyAlignment="1">
      <alignment horizontal="center" vertical="center"/>
    </xf>
    <xf numFmtId="0" fontId="38" fillId="0" borderId="45" xfId="0" applyFont="1" applyFill="1" applyBorder="1" applyAlignment="1" applyProtection="1">
      <alignment horizontal="center" vertical="center"/>
    </xf>
    <xf numFmtId="1" fontId="43" fillId="0" borderId="59" xfId="0" applyNumberFormat="1" applyFont="1" applyFill="1" applyBorder="1" applyAlignment="1" applyProtection="1">
      <alignment horizontal="left" vertical="center"/>
      <protection hidden="1"/>
    </xf>
    <xf numFmtId="1" fontId="43" fillId="0" borderId="60" xfId="0" applyNumberFormat="1" applyFont="1" applyFill="1" applyBorder="1" applyAlignment="1" applyProtection="1">
      <alignment horizontal="left" vertical="center"/>
      <protection hidden="1"/>
    </xf>
    <xf numFmtId="1" fontId="43" fillId="0" borderId="47" xfId="0" applyNumberFormat="1" applyFont="1" applyFill="1" applyBorder="1" applyAlignment="1" applyProtection="1">
      <alignment horizontal="left" vertical="center"/>
      <protection hidden="1"/>
    </xf>
    <xf numFmtId="0" fontId="32" fillId="0" borderId="19" xfId="0" applyFont="1" applyFill="1" applyBorder="1" applyAlignment="1" applyProtection="1">
      <alignment horizontal="left"/>
      <protection locked="0"/>
    </xf>
    <xf numFmtId="0" fontId="39" fillId="0" borderId="17" xfId="0" applyFont="1" applyBorder="1" applyAlignment="1">
      <alignment horizontal="left"/>
    </xf>
    <xf numFmtId="0" fontId="39" fillId="0" borderId="44" xfId="0" applyFont="1" applyBorder="1" applyAlignment="1">
      <alignment horizontal="left"/>
    </xf>
    <xf numFmtId="1" fontId="38" fillId="0" borderId="59" xfId="0" applyNumberFormat="1" applyFont="1" applyFill="1" applyBorder="1" applyAlignment="1" applyProtection="1">
      <alignment horizontal="left" vertical="center"/>
      <protection hidden="1"/>
    </xf>
    <xf numFmtId="1" fontId="38" fillId="0" borderId="60" xfId="0" applyNumberFormat="1" applyFont="1" applyFill="1" applyBorder="1" applyAlignment="1" applyProtection="1">
      <alignment horizontal="left" vertical="center"/>
      <protection hidden="1"/>
    </xf>
    <xf numFmtId="1" fontId="38" fillId="0" borderId="47" xfId="0" applyNumberFormat="1" applyFont="1" applyFill="1" applyBorder="1" applyAlignment="1" applyProtection="1">
      <alignment horizontal="left" vertical="center"/>
      <protection hidden="1"/>
    </xf>
    <xf numFmtId="0" fontId="32" fillId="0" borderId="2" xfId="0" applyFont="1" applyFill="1" applyBorder="1" applyAlignment="1" applyProtection="1">
      <alignment horizontal="left" vertical="top" wrapText="1"/>
      <protection locked="0"/>
    </xf>
    <xf numFmtId="0" fontId="32" fillId="0" borderId="60" xfId="0" applyFont="1" applyFill="1" applyBorder="1" applyAlignment="1" applyProtection="1">
      <alignment horizontal="left" vertical="top" wrapText="1"/>
      <protection locked="0"/>
    </xf>
    <xf numFmtId="0" fontId="32" fillId="0" borderId="47" xfId="0" applyFont="1" applyFill="1" applyBorder="1" applyAlignment="1" applyProtection="1">
      <alignment horizontal="left" vertical="top" wrapText="1"/>
      <protection locked="0"/>
    </xf>
    <xf numFmtId="0" fontId="43" fillId="0" borderId="2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3" fillId="0" borderId="29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1" fontId="38" fillId="0" borderId="59" xfId="0" applyNumberFormat="1" applyFont="1" applyBorder="1" applyAlignment="1" applyProtection="1">
      <alignment horizontal="left" vertical="center"/>
      <protection hidden="1"/>
    </xf>
    <xf numFmtId="1" fontId="38" fillId="0" borderId="60" xfId="0" applyNumberFormat="1" applyFont="1" applyBorder="1" applyAlignment="1" applyProtection="1">
      <alignment horizontal="left" vertical="center"/>
      <protection hidden="1"/>
    </xf>
    <xf numFmtId="1" fontId="38" fillId="0" borderId="47" xfId="0" applyNumberFormat="1" applyFont="1" applyBorder="1" applyAlignment="1" applyProtection="1">
      <alignment horizontal="left" vertical="center"/>
      <protection hidden="1"/>
    </xf>
    <xf numFmtId="0" fontId="43" fillId="0" borderId="47" xfId="0" applyFont="1" applyFill="1" applyBorder="1" applyAlignment="1">
      <alignment horizontal="center" vertical="center"/>
    </xf>
    <xf numFmtId="0" fontId="43" fillId="5" borderId="5" xfId="0" applyFont="1" applyFill="1" applyBorder="1" applyAlignment="1" applyProtection="1">
      <alignment horizontal="center" vertical="center" wrapText="1"/>
    </xf>
    <xf numFmtId="0" fontId="43" fillId="5" borderId="4" xfId="0" applyFont="1" applyFill="1" applyBorder="1" applyAlignment="1" applyProtection="1">
      <alignment horizontal="center" vertical="center" wrapText="1"/>
    </xf>
    <xf numFmtId="0" fontId="38" fillId="0" borderId="17" xfId="0" applyFont="1" applyFill="1" applyBorder="1" applyAlignment="1">
      <alignment horizontal="center" vertical="center"/>
    </xf>
    <xf numFmtId="0" fontId="38" fillId="0" borderId="19" xfId="0" applyNumberFormat="1" applyFont="1" applyFill="1" applyBorder="1" applyAlignment="1" applyProtection="1">
      <alignment horizontal="center" vertical="center"/>
    </xf>
    <xf numFmtId="0" fontId="38" fillId="0" borderId="17" xfId="0" applyNumberFormat="1" applyFont="1" applyFill="1" applyBorder="1" applyAlignment="1" applyProtection="1">
      <alignment horizontal="center" vertical="center"/>
    </xf>
    <xf numFmtId="0" fontId="38" fillId="4" borderId="38" xfId="0" applyFont="1" applyFill="1" applyBorder="1" applyAlignment="1" applyProtection="1">
      <alignment horizontal="center" vertical="center"/>
    </xf>
    <xf numFmtId="0" fontId="38" fillId="4" borderId="27" xfId="0" applyFont="1" applyFill="1" applyBorder="1" applyAlignment="1" applyProtection="1">
      <alignment horizontal="center" vertical="center"/>
    </xf>
    <xf numFmtId="0" fontId="38" fillId="4" borderId="65" xfId="0" applyFont="1" applyFill="1" applyBorder="1" applyAlignment="1" applyProtection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176" fontId="38" fillId="0" borderId="48" xfId="0" applyNumberFormat="1" applyFont="1" applyFill="1" applyBorder="1" applyAlignment="1" applyProtection="1">
      <alignment horizontal="center" vertical="center"/>
      <protection hidden="1"/>
    </xf>
    <xf numFmtId="176" fontId="38" fillId="0" borderId="50" xfId="0" applyNumberFormat="1" applyFont="1" applyFill="1" applyBorder="1" applyAlignment="1" applyProtection="1">
      <alignment horizontal="center" vertical="center"/>
      <protection hidden="1"/>
    </xf>
    <xf numFmtId="0" fontId="42" fillId="2" borderId="38" xfId="0" applyFont="1" applyFill="1" applyBorder="1" applyAlignment="1">
      <alignment horizontal="center" vertical="center"/>
    </xf>
    <xf numFmtId="0" fontId="40" fillId="0" borderId="35" xfId="0" applyFont="1" applyFill="1" applyBorder="1" applyAlignment="1" applyProtection="1">
      <alignment horizontal="center" vertical="center"/>
    </xf>
    <xf numFmtId="0" fontId="40" fillId="0" borderId="17" xfId="0" applyFont="1" applyFill="1" applyBorder="1" applyAlignment="1" applyProtection="1">
      <alignment horizontal="center" vertical="center"/>
    </xf>
    <xf numFmtId="0" fontId="40" fillId="0" borderId="44" xfId="0" applyFont="1" applyFill="1" applyBorder="1" applyAlignment="1" applyProtection="1">
      <alignment horizontal="center" vertical="center"/>
    </xf>
    <xf numFmtId="18" fontId="42" fillId="2" borderId="13" xfId="0" applyNumberFormat="1" applyFont="1" applyFill="1" applyBorder="1" applyAlignment="1">
      <alignment horizontal="center" vertical="center"/>
    </xf>
    <xf numFmtId="0" fontId="42" fillId="2" borderId="61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8" fillId="0" borderId="37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69" xfId="0" applyFont="1" applyFill="1" applyBorder="1" applyAlignment="1" applyProtection="1">
      <alignment horizontal="center" vertical="center"/>
    </xf>
    <xf numFmtId="18" fontId="42" fillId="4" borderId="48" xfId="0" applyNumberFormat="1" applyFont="1" applyFill="1" applyBorder="1" applyAlignment="1" applyProtection="1">
      <alignment horizontal="left" vertical="center"/>
      <protection locked="0"/>
    </xf>
    <xf numFmtId="18" fontId="42" fillId="4" borderId="49" xfId="0" applyNumberFormat="1" applyFont="1" applyFill="1" applyBorder="1" applyAlignment="1" applyProtection="1">
      <alignment horizontal="left" vertical="center"/>
      <protection locked="0"/>
    </xf>
    <xf numFmtId="18" fontId="42" fillId="4" borderId="50" xfId="0" applyNumberFormat="1" applyFont="1" applyFill="1" applyBorder="1" applyAlignment="1" applyProtection="1">
      <alignment horizontal="left" vertical="center"/>
      <protection locked="0"/>
    </xf>
    <xf numFmtId="0" fontId="38" fillId="2" borderId="51" xfId="0" applyFont="1" applyFill="1" applyBorder="1" applyAlignment="1" applyProtection="1">
      <alignment horizontal="center" vertical="center"/>
    </xf>
    <xf numFmtId="0" fontId="42" fillId="2" borderId="65" xfId="0" applyFont="1" applyFill="1" applyBorder="1" applyAlignment="1">
      <alignment horizontal="center" vertical="center"/>
    </xf>
    <xf numFmtId="20" fontId="32" fillId="0" borderId="2" xfId="0" applyNumberFormat="1" applyFont="1" applyFill="1" applyBorder="1" applyAlignment="1" applyProtection="1">
      <alignment horizontal="center" vertical="center"/>
      <protection locked="0"/>
    </xf>
    <xf numFmtId="20" fontId="32" fillId="0" borderId="3" xfId="0" applyNumberFormat="1" applyFont="1" applyFill="1" applyBorder="1" applyAlignment="1" applyProtection="1">
      <alignment horizontal="center" vertical="center"/>
      <protection locked="0"/>
    </xf>
    <xf numFmtId="20" fontId="32" fillId="0" borderId="2" xfId="0" applyNumberFormat="1" applyFont="1" applyFill="1" applyBorder="1" applyAlignment="1" applyProtection="1">
      <alignment horizontal="center" vertical="center"/>
    </xf>
    <xf numFmtId="20" fontId="32" fillId="0" borderId="3" xfId="0" applyNumberFormat="1" applyFont="1" applyFill="1" applyBorder="1" applyAlignment="1" applyProtection="1">
      <alignment horizontal="center" vertical="center"/>
    </xf>
    <xf numFmtId="0" fontId="38" fillId="0" borderId="16" xfId="0" applyNumberFormat="1" applyFont="1" applyFill="1" applyBorder="1" applyAlignment="1" applyProtection="1">
      <alignment horizontal="center" vertical="center"/>
    </xf>
    <xf numFmtId="0" fontId="31" fillId="2" borderId="65" xfId="0" applyFont="1" applyFill="1" applyBorder="1" applyAlignment="1">
      <alignment horizontal="center" vertical="center"/>
    </xf>
    <xf numFmtId="1" fontId="38" fillId="0" borderId="20" xfId="0" applyNumberFormat="1" applyFont="1" applyBorder="1" applyAlignment="1" applyProtection="1">
      <alignment horizontal="center" vertical="center"/>
    </xf>
    <xf numFmtId="0" fontId="38" fillId="0" borderId="57" xfId="0" applyFont="1" applyBorder="1" applyAlignment="1" applyProtection="1">
      <alignment horizontal="center" vertical="center"/>
    </xf>
    <xf numFmtId="0" fontId="32" fillId="0" borderId="66" xfId="0" applyFont="1" applyBorder="1" applyAlignment="1" applyProtection="1">
      <alignment horizontal="center" vertical="center"/>
    </xf>
    <xf numFmtId="0" fontId="32" fillId="0" borderId="58" xfId="0" applyFont="1" applyBorder="1" applyAlignment="1" applyProtection="1">
      <alignment horizontal="center" vertical="center"/>
    </xf>
    <xf numFmtId="0" fontId="32" fillId="4" borderId="68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  <xf numFmtId="0" fontId="32" fillId="4" borderId="25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41" fillId="4" borderId="49" xfId="0" applyFont="1" applyFill="1" applyBorder="1" applyAlignment="1">
      <alignment horizontal="center" vertical="center"/>
    </xf>
    <xf numFmtId="0" fontId="41" fillId="4" borderId="50" xfId="0" applyFont="1" applyFill="1" applyBorder="1" applyAlignment="1">
      <alignment horizontal="center" vertical="center"/>
    </xf>
    <xf numFmtId="0" fontId="42" fillId="4" borderId="49" xfId="0" applyFont="1" applyFill="1" applyBorder="1" applyAlignment="1" applyProtection="1">
      <alignment horizontal="center" vertical="center" wrapText="1"/>
      <protection locked="0"/>
    </xf>
    <xf numFmtId="0" fontId="42" fillId="4" borderId="50" xfId="0" applyFont="1" applyFill="1" applyBorder="1" applyAlignment="1" applyProtection="1">
      <alignment horizontal="center" vertical="center" wrapText="1"/>
      <protection locked="0"/>
    </xf>
    <xf numFmtId="0" fontId="42" fillId="4" borderId="48" xfId="0" applyFont="1" applyFill="1" applyBorder="1" applyAlignment="1" applyProtection="1">
      <alignment horizontal="center" vertical="center" wrapText="1"/>
      <protection locked="0"/>
    </xf>
    <xf numFmtId="0" fontId="32" fillId="3" borderId="52" xfId="0" applyFont="1" applyFill="1" applyBorder="1" applyAlignment="1" applyProtection="1">
      <alignment horizontal="center" vertical="center"/>
      <protection locked="0"/>
    </xf>
    <xf numFmtId="0" fontId="32" fillId="3" borderId="45" xfId="0" applyFont="1" applyFill="1" applyBorder="1" applyAlignment="1" applyProtection="1">
      <alignment horizontal="center" vertical="center"/>
      <protection locked="0"/>
    </xf>
    <xf numFmtId="0" fontId="52" fillId="0" borderId="59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38" fillId="4" borderId="25" xfId="0" applyFont="1" applyFill="1" applyBorder="1" applyAlignment="1" applyProtection="1">
      <alignment horizontal="center" vertical="center"/>
    </xf>
    <xf numFmtId="0" fontId="38" fillId="4" borderId="26" xfId="0" applyFont="1" applyFill="1" applyBorder="1" applyAlignment="1" applyProtection="1">
      <alignment horizontal="center" vertical="center"/>
    </xf>
    <xf numFmtId="18" fontId="31" fillId="2" borderId="25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 applyProtection="1">
      <alignment horizontal="left" vertical="center"/>
      <protection locked="0"/>
    </xf>
    <xf numFmtId="0" fontId="53" fillId="0" borderId="60" xfId="0" applyFont="1" applyFill="1" applyBorder="1" applyAlignment="1" applyProtection="1">
      <alignment horizontal="left" vertical="center"/>
      <protection locked="0"/>
    </xf>
    <xf numFmtId="0" fontId="53" fillId="0" borderId="47" xfId="0" applyFont="1" applyFill="1" applyBorder="1" applyAlignment="1" applyProtection="1">
      <alignment horizontal="left" vertical="center"/>
      <protection locked="0"/>
    </xf>
    <xf numFmtId="20" fontId="32" fillId="0" borderId="25" xfId="0" applyNumberFormat="1" applyFont="1" applyFill="1" applyBorder="1" applyAlignment="1" applyProtection="1">
      <alignment horizontal="left" vertical="center"/>
      <protection hidden="1"/>
    </xf>
    <xf numFmtId="20" fontId="32" fillId="0" borderId="27" xfId="0" applyNumberFormat="1" applyFont="1" applyFill="1" applyBorder="1" applyAlignment="1" applyProtection="1">
      <alignment horizontal="left" vertical="center"/>
      <protection hidden="1"/>
    </xf>
    <xf numFmtId="20" fontId="32" fillId="0" borderId="26" xfId="0" applyNumberFormat="1" applyFont="1" applyFill="1" applyBorder="1" applyAlignment="1" applyProtection="1">
      <alignment horizontal="left" vertical="center"/>
      <protection hidden="1"/>
    </xf>
    <xf numFmtId="1" fontId="41" fillId="4" borderId="48" xfId="0" applyNumberFormat="1" applyFont="1" applyFill="1" applyBorder="1" applyAlignment="1" applyProtection="1">
      <alignment horizontal="center" vertical="center"/>
      <protection hidden="1"/>
    </xf>
    <xf numFmtId="1" fontId="41" fillId="4" borderId="49" xfId="0" applyNumberFormat="1" applyFont="1" applyFill="1" applyBorder="1" applyAlignment="1" applyProtection="1">
      <alignment horizontal="center" vertical="center"/>
      <protection hidden="1"/>
    </xf>
    <xf numFmtId="0" fontId="32" fillId="2" borderId="55" xfId="0" applyFont="1" applyFill="1" applyBorder="1" applyAlignment="1" applyProtection="1">
      <alignment horizontal="center" vertical="center" wrapText="1"/>
    </xf>
    <xf numFmtId="0" fontId="38" fillId="4" borderId="62" xfId="0" applyFont="1" applyFill="1" applyBorder="1" applyAlignment="1" applyProtection="1">
      <alignment horizontal="center" vertical="center"/>
    </xf>
    <xf numFmtId="0" fontId="38" fillId="4" borderId="63" xfId="0" applyFont="1" applyFill="1" applyBorder="1" applyAlignment="1" applyProtection="1">
      <alignment horizontal="center" vertical="center"/>
    </xf>
    <xf numFmtId="0" fontId="38" fillId="4" borderId="64" xfId="0" applyFont="1" applyFill="1" applyBorder="1" applyAlignment="1" applyProtection="1">
      <alignment horizontal="center" vertical="center"/>
    </xf>
    <xf numFmtId="0" fontId="38" fillId="2" borderId="25" xfId="0" applyFont="1" applyFill="1" applyBorder="1" applyAlignment="1" applyProtection="1">
      <alignment horizontal="center" vertical="center" wrapText="1"/>
    </xf>
    <xf numFmtId="0" fontId="38" fillId="2" borderId="26" xfId="0" applyFont="1" applyFill="1" applyBorder="1" applyAlignment="1" applyProtection="1">
      <alignment horizontal="center" vertical="center" wrapText="1"/>
    </xf>
    <xf numFmtId="0" fontId="38" fillId="2" borderId="27" xfId="0" applyFont="1" applyFill="1" applyBorder="1" applyAlignment="1" applyProtection="1">
      <alignment horizontal="center" vertical="center" wrapText="1"/>
    </xf>
    <xf numFmtId="20" fontId="32" fillId="0" borderId="59" xfId="0" applyNumberFormat="1" applyFont="1" applyBorder="1" applyAlignment="1" applyProtection="1">
      <alignment horizontal="left" vertical="center"/>
      <protection hidden="1"/>
    </xf>
    <xf numFmtId="20" fontId="32" fillId="0" borderId="60" xfId="0" applyNumberFormat="1" applyFont="1" applyBorder="1" applyAlignment="1" applyProtection="1">
      <alignment horizontal="left" vertical="center"/>
      <protection hidden="1"/>
    </xf>
    <xf numFmtId="20" fontId="32" fillId="0" borderId="47" xfId="0" applyNumberFormat="1" applyFont="1" applyBorder="1" applyAlignment="1" applyProtection="1">
      <alignment horizontal="left" vertical="center"/>
      <protection hidden="1"/>
    </xf>
    <xf numFmtId="177" fontId="21" fillId="0" borderId="2" xfId="0" applyNumberFormat="1" applyFont="1" applyFill="1" applyBorder="1" applyAlignment="1" applyProtection="1">
      <alignment horizontal="center"/>
      <protection locked="0"/>
    </xf>
    <xf numFmtId="177" fontId="21" fillId="0" borderId="3" xfId="0" applyNumberFormat="1" applyFont="1" applyFill="1" applyBorder="1" applyAlignment="1" applyProtection="1">
      <alignment horizontal="center"/>
      <protection locked="0"/>
    </xf>
    <xf numFmtId="14" fontId="43" fillId="2" borderId="13" xfId="0" applyNumberFormat="1" applyFont="1" applyFill="1" applyBorder="1" applyAlignment="1" applyProtection="1">
      <alignment horizontal="center" vertical="center"/>
    </xf>
    <xf numFmtId="14" fontId="43" fillId="2" borderId="34" xfId="0" applyNumberFormat="1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>
      <alignment horizontal="justify" vertical="center"/>
    </xf>
    <xf numFmtId="0" fontId="38" fillId="2" borderId="4" xfId="0" applyFont="1" applyFill="1" applyBorder="1" applyAlignment="1">
      <alignment horizontal="justify" vertical="center"/>
    </xf>
    <xf numFmtId="4" fontId="38" fillId="0" borderId="35" xfId="0" applyNumberFormat="1" applyFont="1" applyFill="1" applyBorder="1" applyAlignment="1" applyProtection="1">
      <alignment horizontal="center" vertical="center"/>
      <protection hidden="1"/>
    </xf>
    <xf numFmtId="4" fontId="38" fillId="0" borderId="16" xfId="0" applyNumberFormat="1" applyFont="1" applyFill="1" applyBorder="1" applyAlignment="1" applyProtection="1">
      <alignment horizontal="center" vertical="center"/>
      <protection hidden="1"/>
    </xf>
    <xf numFmtId="0" fontId="38" fillId="2" borderId="52" xfId="0" applyFont="1" applyFill="1" applyBorder="1" applyAlignment="1">
      <alignment horizontal="center" vertical="center"/>
    </xf>
    <xf numFmtId="0" fontId="38" fillId="2" borderId="43" xfId="0" applyFont="1" applyFill="1" applyBorder="1" applyAlignment="1">
      <alignment horizontal="center" vertical="center"/>
    </xf>
    <xf numFmtId="0" fontId="39" fillId="0" borderId="56" xfId="0" applyFont="1" applyBorder="1"/>
    <xf numFmtId="0" fontId="39" fillId="0" borderId="35" xfId="0" applyFont="1" applyBorder="1"/>
    <xf numFmtId="0" fontId="39" fillId="0" borderId="44" xfId="0" applyFont="1" applyBorder="1"/>
    <xf numFmtId="0" fontId="38" fillId="2" borderId="35" xfId="0" applyFont="1" applyFill="1" applyBorder="1" applyAlignment="1">
      <alignment horizontal="center" vertical="center" wrapText="1"/>
    </xf>
    <xf numFmtId="0" fontId="38" fillId="2" borderId="44" xfId="0" applyFont="1" applyFill="1" applyBorder="1" applyAlignment="1">
      <alignment horizontal="center" vertical="center" wrapText="1"/>
    </xf>
    <xf numFmtId="0" fontId="38" fillId="3" borderId="40" xfId="0" applyNumberFormat="1" applyFont="1" applyFill="1" applyBorder="1" applyAlignment="1" applyProtection="1">
      <alignment horizontal="center" vertical="center" wrapText="1"/>
    </xf>
    <xf numFmtId="0" fontId="38" fillId="3" borderId="0" xfId="0" applyNumberFormat="1" applyFont="1" applyFill="1" applyBorder="1" applyAlignment="1" applyProtection="1">
      <alignment horizontal="center" vertical="center" wrapText="1"/>
    </xf>
    <xf numFmtId="0" fontId="38" fillId="3" borderId="8" xfId="0" applyNumberFormat="1" applyFont="1" applyFill="1" applyBorder="1" applyAlignment="1" applyProtection="1">
      <alignment horizontal="center" vertical="center" wrapText="1"/>
    </xf>
    <xf numFmtId="0" fontId="38" fillId="3" borderId="40" xfId="0" applyFont="1" applyFill="1" applyBorder="1" applyAlignment="1" applyProtection="1">
      <alignment horizontal="center" vertical="center" wrapText="1"/>
    </xf>
    <xf numFmtId="0" fontId="38" fillId="3" borderId="0" xfId="0" applyFont="1" applyFill="1" applyBorder="1" applyAlignment="1" applyProtection="1">
      <alignment horizontal="center" vertical="center" wrapText="1"/>
    </xf>
    <xf numFmtId="0" fontId="38" fillId="3" borderId="8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32" xfId="0" applyFont="1" applyFill="1" applyBorder="1" applyAlignment="1" applyProtection="1">
      <alignment horizontal="center" vertical="center"/>
    </xf>
    <xf numFmtId="0" fontId="38" fillId="0" borderId="30" xfId="0" applyFont="1" applyFill="1" applyBorder="1" applyAlignment="1" applyProtection="1">
      <alignment horizontal="center" vertical="center"/>
    </xf>
    <xf numFmtId="0" fontId="32" fillId="0" borderId="34" xfId="0" applyFont="1" applyFill="1" applyBorder="1" applyAlignment="1" applyProtection="1">
      <alignment horizontal="center" vertical="center"/>
    </xf>
    <xf numFmtId="2" fontId="30" fillId="0" borderId="1" xfId="0" applyNumberFormat="1" applyFont="1" applyFill="1" applyBorder="1" applyAlignment="1" applyProtection="1">
      <alignment horizontal="center"/>
      <protection locked="0"/>
    </xf>
    <xf numFmtId="0" fontId="38" fillId="0" borderId="53" xfId="0" applyFont="1" applyFill="1" applyBorder="1" applyAlignment="1" applyProtection="1">
      <alignment horizontal="center" vertical="center"/>
    </xf>
    <xf numFmtId="0" fontId="38" fillId="0" borderId="54" xfId="0" applyFont="1" applyFill="1" applyBorder="1" applyAlignment="1" applyProtection="1">
      <alignment horizontal="center" vertical="center"/>
    </xf>
    <xf numFmtId="0" fontId="38" fillId="2" borderId="5" xfId="0" applyFont="1" applyFill="1" applyBorder="1" applyAlignment="1" applyProtection="1">
      <alignment horizontal="center" vertical="center" wrapText="1"/>
    </xf>
    <xf numFmtId="0" fontId="38" fillId="2" borderId="4" xfId="0" applyFont="1" applyFill="1" applyBorder="1" applyAlignment="1" applyProtection="1">
      <alignment horizontal="center" vertical="center" wrapText="1"/>
    </xf>
    <xf numFmtId="0" fontId="43" fillId="6" borderId="51" xfId="0" applyNumberFormat="1" applyFont="1" applyFill="1" applyBorder="1" applyAlignment="1" applyProtection="1">
      <alignment horizontal="center" vertical="center"/>
    </xf>
    <xf numFmtId="0" fontId="43" fillId="6" borderId="52" xfId="0" applyNumberFormat="1" applyFont="1" applyFill="1" applyBorder="1" applyAlignment="1" applyProtection="1">
      <alignment horizontal="center" vertical="center"/>
    </xf>
    <xf numFmtId="0" fontId="43" fillId="6" borderId="43" xfId="0" applyNumberFormat="1" applyFont="1" applyFill="1" applyBorder="1" applyAlignment="1" applyProtection="1">
      <alignment horizontal="center" vertical="center"/>
    </xf>
    <xf numFmtId="0" fontId="38" fillId="3" borderId="48" xfId="0" applyFont="1" applyFill="1" applyBorder="1" applyAlignment="1">
      <alignment horizontal="center" vertical="center"/>
    </xf>
    <xf numFmtId="0" fontId="38" fillId="3" borderId="50" xfId="0" applyFont="1" applyFill="1" applyBorder="1" applyAlignment="1">
      <alignment horizontal="center" vertical="center"/>
    </xf>
    <xf numFmtId="181" fontId="38" fillId="0" borderId="35" xfId="0" applyNumberFormat="1" applyFont="1" applyFill="1" applyBorder="1" applyAlignment="1" applyProtection="1">
      <alignment horizontal="center" vertical="center"/>
      <protection hidden="1"/>
    </xf>
    <xf numFmtId="181" fontId="38" fillId="0" borderId="16" xfId="0" applyNumberFormat="1" applyFont="1" applyFill="1" applyBorder="1" applyAlignment="1" applyProtection="1">
      <alignment horizontal="center" vertical="center"/>
      <protection hidden="1"/>
    </xf>
    <xf numFmtId="0" fontId="38" fillId="2" borderId="4" xfId="0" applyFont="1" applyFill="1" applyBorder="1" applyAlignment="1">
      <alignment horizontal="center" vertical="center"/>
    </xf>
    <xf numFmtId="0" fontId="38" fillId="5" borderId="25" xfId="0" applyFont="1" applyFill="1" applyBorder="1" applyAlignment="1" applyProtection="1">
      <alignment horizontal="center" vertical="center"/>
    </xf>
    <xf numFmtId="0" fontId="38" fillId="5" borderId="27" xfId="0" applyFont="1" applyFill="1" applyBorder="1" applyAlignment="1" applyProtection="1">
      <alignment horizontal="center" vertical="center"/>
    </xf>
    <xf numFmtId="0" fontId="38" fillId="5" borderId="26" xfId="0" applyFont="1" applyFill="1" applyBorder="1" applyAlignment="1" applyProtection="1">
      <alignment horizontal="center" vertical="center"/>
    </xf>
    <xf numFmtId="14" fontId="43" fillId="2" borderId="40" xfId="0" applyNumberFormat="1" applyFont="1" applyFill="1" applyBorder="1" applyAlignment="1" applyProtection="1">
      <alignment horizontal="center" vertical="center"/>
    </xf>
    <xf numFmtId="14" fontId="43" fillId="2" borderId="0" xfId="0" applyNumberFormat="1" applyFont="1" applyFill="1" applyBorder="1" applyAlignment="1" applyProtection="1">
      <alignment horizontal="center" vertical="center"/>
    </xf>
    <xf numFmtId="14" fontId="43" fillId="2" borderId="8" xfId="0" applyNumberFormat="1" applyFont="1" applyFill="1" applyBorder="1" applyAlignment="1" applyProtection="1">
      <alignment horizontal="center" vertical="center"/>
    </xf>
    <xf numFmtId="14" fontId="43" fillId="5" borderId="40" xfId="0" applyNumberFormat="1" applyFont="1" applyFill="1" applyBorder="1" applyAlignment="1" applyProtection="1">
      <alignment horizontal="center" vertical="center"/>
    </xf>
    <xf numFmtId="14" fontId="43" fillId="5" borderId="0" xfId="0" applyNumberFormat="1" applyFont="1" applyFill="1" applyBorder="1" applyAlignment="1" applyProtection="1">
      <alignment horizontal="center" vertical="center"/>
    </xf>
    <xf numFmtId="14" fontId="43" fillId="5" borderId="8" xfId="0" applyNumberFormat="1" applyFont="1" applyFill="1" applyBorder="1" applyAlignment="1" applyProtection="1">
      <alignment horizontal="center" vertical="center"/>
    </xf>
    <xf numFmtId="0" fontId="38" fillId="2" borderId="51" xfId="0" applyFont="1" applyFill="1" applyBorder="1" applyAlignment="1">
      <alignment horizontal="center" vertical="center"/>
    </xf>
    <xf numFmtId="0" fontId="38" fillId="2" borderId="45" xfId="0" applyFont="1" applyFill="1" applyBorder="1" applyAlignment="1">
      <alignment horizontal="center" vertical="center"/>
    </xf>
    <xf numFmtId="20" fontId="17" fillId="0" borderId="59" xfId="0" applyNumberFormat="1" applyFont="1" applyBorder="1" applyAlignment="1" applyProtection="1">
      <alignment horizontal="left" vertical="center"/>
      <protection hidden="1"/>
    </xf>
    <xf numFmtId="20" fontId="17" fillId="0" borderId="60" xfId="0" applyNumberFormat="1" applyFont="1" applyBorder="1" applyAlignment="1" applyProtection="1">
      <alignment horizontal="left" vertical="center"/>
      <protection hidden="1"/>
    </xf>
    <xf numFmtId="20" fontId="17" fillId="0" borderId="47" xfId="0" applyNumberFormat="1" applyFont="1" applyBorder="1" applyAlignment="1" applyProtection="1">
      <alignment horizontal="left" vertical="center"/>
      <protection hidden="1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left" vertical="center" wrapText="1"/>
      <protection locked="0"/>
    </xf>
    <xf numFmtId="0" fontId="20" fillId="0" borderId="60" xfId="0" applyFont="1" applyFill="1" applyBorder="1" applyAlignment="1" applyProtection="1">
      <alignment horizontal="left" vertical="center" wrapText="1"/>
      <protection locked="0"/>
    </xf>
    <xf numFmtId="0" fontId="20" fillId="0" borderId="47" xfId="0" applyFont="1" applyFill="1" applyBorder="1" applyAlignment="1" applyProtection="1">
      <alignment horizontal="left" vertical="center" wrapText="1"/>
      <protection locked="0"/>
    </xf>
    <xf numFmtId="0" fontId="18" fillId="0" borderId="60" xfId="0" applyFont="1" applyFill="1" applyBorder="1" applyAlignment="1" applyProtection="1">
      <alignment horizontal="left" vertical="center" wrapText="1"/>
      <protection locked="0"/>
    </xf>
    <xf numFmtId="0" fontId="18" fillId="0" borderId="47" xfId="0" applyFont="1" applyFill="1" applyBorder="1" applyAlignment="1" applyProtection="1">
      <alignment horizontal="left" vertical="center" wrapText="1"/>
      <protection locked="0"/>
    </xf>
    <xf numFmtId="20" fontId="20" fillId="0" borderId="32" xfId="0" applyNumberFormat="1" applyFont="1" applyFill="1" applyBorder="1" applyAlignment="1" applyProtection="1">
      <alignment horizontal="center" vertical="center"/>
    </xf>
    <xf numFmtId="0" fontId="24" fillId="0" borderId="60" xfId="0" applyFont="1" applyFill="1" applyBorder="1" applyAlignment="1">
      <alignment horizontal="left" vertical="top" wrapText="1"/>
    </xf>
    <xf numFmtId="0" fontId="24" fillId="0" borderId="47" xfId="0" applyFont="1" applyFill="1" applyBorder="1" applyAlignment="1">
      <alignment horizontal="left" vertical="top" wrapText="1"/>
    </xf>
    <xf numFmtId="0" fontId="18" fillId="0" borderId="37" xfId="0" applyFont="1" applyFill="1" applyBorder="1" applyAlignment="1" applyProtection="1">
      <alignment horizontal="left" vertical="center" wrapText="1"/>
      <protection locked="0"/>
    </xf>
    <xf numFmtId="0" fontId="18" fillId="0" borderId="52" xfId="0" applyFont="1" applyFill="1" applyBorder="1" applyAlignment="1" applyProtection="1">
      <alignment horizontal="left" vertical="center" wrapText="1"/>
      <protection locked="0"/>
    </xf>
    <xf numFmtId="0" fontId="18" fillId="0" borderId="43" xfId="0" applyFont="1" applyFill="1" applyBorder="1" applyAlignment="1" applyProtection="1">
      <alignment horizontal="left" vertical="center" wrapText="1"/>
      <protection locked="0"/>
    </xf>
    <xf numFmtId="0" fontId="27" fillId="4" borderId="48" xfId="0" applyFont="1" applyFill="1" applyBorder="1" applyAlignment="1" applyProtection="1">
      <alignment horizontal="center" vertical="center" wrapText="1"/>
      <protection locked="0"/>
    </xf>
    <xf numFmtId="0" fontId="27" fillId="4" borderId="49" xfId="0" applyFont="1" applyFill="1" applyBorder="1" applyAlignment="1" applyProtection="1">
      <alignment horizontal="center" vertical="center" wrapText="1"/>
      <protection locked="0"/>
    </xf>
    <xf numFmtId="0" fontId="27" fillId="4" borderId="50" xfId="0" applyFont="1" applyFill="1" applyBorder="1" applyAlignment="1" applyProtection="1">
      <alignment horizontal="center" vertical="center" wrapText="1"/>
      <protection locked="0"/>
    </xf>
    <xf numFmtId="0" fontId="18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30" fillId="0" borderId="2" xfId="0" applyFont="1" applyFill="1" applyBorder="1" applyAlignment="1"/>
    <xf numFmtId="0" fontId="30" fillId="0" borderId="60" xfId="0" applyFont="1" applyBorder="1" applyAlignment="1"/>
    <xf numFmtId="0" fontId="30" fillId="0" borderId="47" xfId="0" applyFont="1" applyBorder="1" applyAlignment="1"/>
    <xf numFmtId="0" fontId="30" fillId="0" borderId="60" xfId="0" applyFont="1" applyFill="1" applyBorder="1" applyAlignment="1"/>
    <xf numFmtId="0" fontId="30" fillId="0" borderId="47" xfId="0" applyFont="1" applyFill="1" applyBorder="1" applyAlignment="1"/>
    <xf numFmtId="0" fontId="20" fillId="3" borderId="60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65" xfId="0" applyFont="1" applyFill="1" applyBorder="1" applyAlignment="1" applyProtection="1">
      <alignment horizontal="center" vertical="center"/>
    </xf>
    <xf numFmtId="0" fontId="17" fillId="2" borderId="27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 wrapText="1"/>
    </xf>
    <xf numFmtId="1" fontId="17" fillId="0" borderId="57" xfId="0" applyNumberFormat="1" applyFont="1" applyBorder="1" applyAlignment="1" applyProtection="1">
      <alignment horizontal="center" vertical="center"/>
      <protection hidden="1"/>
    </xf>
    <xf numFmtId="1" fontId="17" fillId="0" borderId="66" xfId="0" applyNumberFormat="1" applyFont="1" applyBorder="1" applyAlignment="1" applyProtection="1">
      <alignment horizontal="center" vertical="center"/>
      <protection hidden="1"/>
    </xf>
    <xf numFmtId="1" fontId="17" fillId="0" borderId="58" xfId="0" applyNumberFormat="1" applyFont="1" applyBorder="1" applyAlignment="1" applyProtection="1">
      <alignment horizontal="center" vertical="center"/>
      <protection hidden="1"/>
    </xf>
    <xf numFmtId="0" fontId="17" fillId="0" borderId="37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/>
    </xf>
    <xf numFmtId="1" fontId="17" fillId="0" borderId="59" xfId="0" applyNumberFormat="1" applyFont="1" applyBorder="1" applyAlignment="1" applyProtection="1">
      <alignment horizontal="center" vertical="center"/>
      <protection hidden="1"/>
    </xf>
    <xf numFmtId="1" fontId="17" fillId="0" borderId="60" xfId="0" applyNumberFormat="1" applyFont="1" applyBorder="1" applyAlignment="1" applyProtection="1">
      <alignment horizontal="center" vertical="center"/>
      <protection hidden="1"/>
    </xf>
    <xf numFmtId="1" fontId="17" fillId="0" borderId="47" xfId="0" applyNumberFormat="1" applyFont="1" applyBorder="1" applyAlignment="1" applyProtection="1">
      <alignment horizontal="center" vertical="center"/>
      <protection hidden="1"/>
    </xf>
    <xf numFmtId="0" fontId="17" fillId="0" borderId="3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24" fillId="0" borderId="60" xfId="0" applyFont="1" applyFill="1" applyBorder="1" applyAlignment="1" applyProtection="1">
      <alignment horizontal="left" vertical="center" wrapText="1"/>
      <protection locked="0"/>
    </xf>
    <xf numFmtId="0" fontId="24" fillId="0" borderId="47" xfId="0" applyFont="1" applyFill="1" applyBorder="1" applyAlignment="1" applyProtection="1">
      <alignment horizontal="left" vertical="center" wrapText="1"/>
      <protection locked="0"/>
    </xf>
    <xf numFmtId="0" fontId="18" fillId="2" borderId="25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2" borderId="51" xfId="0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center" vertical="center"/>
    </xf>
    <xf numFmtId="0" fontId="18" fillId="0" borderId="45" xfId="0" applyFont="1" applyBorder="1" applyAlignment="1" applyProtection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3" borderId="51" xfId="0" applyFont="1" applyFill="1" applyBorder="1" applyAlignment="1" applyProtection="1">
      <alignment horizontal="center" vertical="center"/>
    </xf>
    <xf numFmtId="0" fontId="17" fillId="3" borderId="52" xfId="0" applyFont="1" applyFill="1" applyBorder="1" applyAlignment="1" applyProtection="1">
      <alignment horizontal="center" vertical="center"/>
    </xf>
    <xf numFmtId="0" fontId="17" fillId="3" borderId="43" xfId="0" applyFont="1" applyFill="1" applyBorder="1" applyAlignment="1" applyProtection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0" fontId="17" fillId="2" borderId="55" xfId="0" applyFont="1" applyFill="1" applyBorder="1" applyAlignment="1" applyProtection="1">
      <alignment horizontal="center" vertical="center" wrapText="1"/>
    </xf>
    <xf numFmtId="0" fontId="17" fillId="2" borderId="56" xfId="0" applyFont="1" applyFill="1" applyBorder="1" applyAlignment="1" applyProtection="1">
      <alignment horizontal="center" vertical="center" wrapText="1"/>
    </xf>
    <xf numFmtId="0" fontId="17" fillId="2" borderId="35" xfId="0" applyFont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/>
    </xf>
    <xf numFmtId="0" fontId="17" fillId="2" borderId="26" xfId="0" applyFont="1" applyFill="1" applyBorder="1" applyAlignment="1" applyProtection="1">
      <alignment horizontal="center" vertical="center"/>
    </xf>
    <xf numFmtId="0" fontId="37" fillId="0" borderId="35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44" xfId="0" applyFont="1" applyFill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17" fillId="0" borderId="37" xfId="0" applyFont="1" applyFill="1" applyBorder="1" applyAlignment="1" applyProtection="1">
      <alignment horizontal="center" vertical="center"/>
      <protection locked="0"/>
    </xf>
    <xf numFmtId="0" fontId="17" fillId="0" borderId="52" xfId="0" applyFont="1" applyFill="1" applyBorder="1" applyAlignment="1" applyProtection="1">
      <alignment horizontal="center" vertical="center"/>
      <protection locked="0"/>
    </xf>
    <xf numFmtId="0" fontId="17" fillId="0" borderId="45" xfId="0" applyFont="1" applyFill="1" applyBorder="1" applyAlignment="1" applyProtection="1">
      <alignment horizontal="center" vertical="center"/>
      <protection locked="0"/>
    </xf>
    <xf numFmtId="0" fontId="17" fillId="2" borderId="68" xfId="0" applyFont="1" applyFill="1" applyBorder="1" applyAlignment="1" applyProtection="1">
      <alignment horizontal="center" vertical="center" wrapText="1"/>
    </xf>
    <xf numFmtId="0" fontId="17" fillId="2" borderId="17" xfId="0" applyFont="1" applyFill="1" applyBorder="1" applyAlignment="1" applyProtection="1">
      <alignment horizontal="center" vertical="center" wrapText="1"/>
    </xf>
    <xf numFmtId="0" fontId="31" fillId="4" borderId="48" xfId="0" applyNumberFormat="1" applyFont="1" applyFill="1" applyBorder="1" applyAlignment="1">
      <alignment horizontal="center" vertical="center"/>
    </xf>
    <xf numFmtId="0" fontId="31" fillId="4" borderId="49" xfId="0" applyNumberFormat="1" applyFont="1" applyFill="1" applyBorder="1" applyAlignment="1">
      <alignment horizontal="center" vertical="center"/>
    </xf>
    <xf numFmtId="0" fontId="31" fillId="4" borderId="50" xfId="0" applyNumberFormat="1" applyFont="1" applyFill="1" applyBorder="1" applyAlignment="1">
      <alignment horizontal="center" vertical="center"/>
    </xf>
    <xf numFmtId="0" fontId="28" fillId="4" borderId="49" xfId="0" applyFont="1" applyFill="1" applyBorder="1" applyAlignment="1">
      <alignment horizontal="center" vertical="center"/>
    </xf>
    <xf numFmtId="0" fontId="28" fillId="4" borderId="50" xfId="0" applyFont="1" applyFill="1" applyBorder="1" applyAlignment="1">
      <alignment horizontal="center" vertical="center"/>
    </xf>
    <xf numFmtId="0" fontId="18" fillId="0" borderId="59" xfId="0" applyFont="1" applyFill="1" applyBorder="1" applyAlignment="1" applyProtection="1">
      <alignment horizontal="center" vertical="center"/>
      <protection locked="0"/>
    </xf>
    <xf numFmtId="0" fontId="20" fillId="0" borderId="60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17" fillId="0" borderId="51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18" fontId="24" fillId="4" borderId="48" xfId="0" applyNumberFormat="1" applyFont="1" applyFill="1" applyBorder="1" applyAlignment="1" applyProtection="1">
      <alignment horizontal="left" vertical="center"/>
      <protection locked="0"/>
    </xf>
    <xf numFmtId="18" fontId="27" fillId="4" borderId="49" xfId="0" applyNumberFormat="1" applyFont="1" applyFill="1" applyBorder="1" applyAlignment="1" applyProtection="1">
      <alignment horizontal="left" vertical="center"/>
      <protection locked="0"/>
    </xf>
    <xf numFmtId="18" fontId="27" fillId="4" borderId="50" xfId="0" applyNumberFormat="1" applyFont="1" applyFill="1" applyBorder="1" applyAlignment="1" applyProtection="1">
      <alignment horizontal="left" vertical="center"/>
      <protection locked="0"/>
    </xf>
    <xf numFmtId="20" fontId="20" fillId="0" borderId="42" xfId="0" applyNumberFormat="1" applyFont="1" applyFill="1" applyBorder="1" applyAlignment="1" applyProtection="1">
      <alignment horizontal="center" vertical="center"/>
      <protection locked="0"/>
    </xf>
    <xf numFmtId="0" fontId="18" fillId="0" borderId="77" xfId="0" applyFont="1" applyFill="1" applyBorder="1" applyAlignment="1" applyProtection="1">
      <alignment horizontal="left" vertical="center"/>
      <protection locked="0"/>
    </xf>
    <xf numFmtId="0" fontId="20" fillId="0" borderId="66" xfId="0" applyFont="1" applyFill="1" applyBorder="1" applyAlignment="1" applyProtection="1">
      <alignment horizontal="left" vertical="center"/>
      <protection locked="0"/>
    </xf>
    <xf numFmtId="0" fontId="20" fillId="0" borderId="58" xfId="0" applyFont="1" applyFill="1" applyBorder="1" applyAlignment="1" applyProtection="1">
      <alignment horizontal="left" vertical="center"/>
      <protection locked="0"/>
    </xf>
    <xf numFmtId="0" fontId="17" fillId="2" borderId="43" xfId="0" applyFont="1" applyFill="1" applyBorder="1" applyAlignment="1" applyProtection="1">
      <alignment horizontal="center" vertical="center"/>
    </xf>
    <xf numFmtId="0" fontId="18" fillId="0" borderId="29" xfId="0" applyFont="1" applyFill="1" applyBorder="1" applyAlignment="1" applyProtection="1">
      <alignment horizontal="left"/>
      <protection locked="0"/>
    </xf>
    <xf numFmtId="0" fontId="18" fillId="0" borderId="29" xfId="0" applyFont="1" applyFill="1" applyBorder="1" applyAlignment="1">
      <alignment horizontal="left"/>
    </xf>
    <xf numFmtId="0" fontId="18" fillId="0" borderId="34" xfId="0" applyFont="1" applyFill="1" applyBorder="1" applyAlignment="1">
      <alignment horizontal="left"/>
    </xf>
    <xf numFmtId="0" fontId="19" fillId="4" borderId="48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" fillId="0" borderId="60" xfId="0" applyFont="1" applyFill="1" applyBorder="1" applyAlignment="1">
      <alignment horizontal="left"/>
    </xf>
    <xf numFmtId="0" fontId="1" fillId="0" borderId="47" xfId="0" applyFont="1" applyFill="1" applyBorder="1" applyAlignment="1">
      <alignment horizontal="left"/>
    </xf>
    <xf numFmtId="0" fontId="27" fillId="5" borderId="49" xfId="0" applyFont="1" applyFill="1" applyBorder="1" applyAlignment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176" fontId="26" fillId="0" borderId="48" xfId="0" applyNumberFormat="1" applyFont="1" applyFill="1" applyBorder="1" applyAlignment="1" applyProtection="1">
      <alignment horizontal="center" vertical="center"/>
      <protection hidden="1"/>
    </xf>
    <xf numFmtId="176" fontId="26" fillId="0" borderId="50" xfId="0" applyNumberFormat="1" applyFont="1" applyFill="1" applyBorder="1" applyAlignment="1" applyProtection="1">
      <alignment horizontal="center" vertical="center"/>
      <protection hidden="1"/>
    </xf>
    <xf numFmtId="18" fontId="27" fillId="2" borderId="48" xfId="0" applyNumberFormat="1" applyFont="1" applyFill="1" applyBorder="1" applyAlignment="1">
      <alignment horizontal="center" vertical="center"/>
    </xf>
    <xf numFmtId="0" fontId="17" fillId="0" borderId="19" xfId="0" applyNumberFormat="1" applyFont="1" applyBorder="1" applyAlignment="1" applyProtection="1">
      <alignment horizontal="center" vertical="center"/>
    </xf>
    <xf numFmtId="0" fontId="17" fillId="0" borderId="17" xfId="0" applyNumberFormat="1" applyFont="1" applyBorder="1" applyAlignment="1" applyProtection="1">
      <alignment horizontal="center" vertical="center"/>
    </xf>
    <xf numFmtId="0" fontId="17" fillId="0" borderId="44" xfId="0" applyNumberFormat="1" applyFont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/>
    <xf numFmtId="0" fontId="24" fillId="0" borderId="60" xfId="0" applyFont="1" applyFill="1" applyBorder="1" applyAlignment="1"/>
    <xf numFmtId="0" fontId="24" fillId="0" borderId="47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1" fontId="28" fillId="4" borderId="48" xfId="0" applyNumberFormat="1" applyFont="1" applyFill="1" applyBorder="1" applyAlignment="1" applyProtection="1">
      <alignment horizontal="center" vertical="center"/>
      <protection hidden="1"/>
    </xf>
    <xf numFmtId="1" fontId="28" fillId="4" borderId="49" xfId="0" applyNumberFormat="1" applyFont="1" applyFill="1" applyBorder="1" applyAlignment="1" applyProtection="1">
      <alignment horizontal="center" vertical="center"/>
      <protection hidden="1"/>
    </xf>
    <xf numFmtId="1" fontId="28" fillId="4" borderId="50" xfId="0" applyNumberFormat="1" applyFont="1" applyFill="1" applyBorder="1" applyAlignment="1" applyProtection="1">
      <alignment horizontal="center" vertical="center"/>
      <protection hidden="1"/>
    </xf>
    <xf numFmtId="0" fontId="26" fillId="0" borderId="38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4" fillId="4" borderId="49" xfId="0" applyFont="1" applyFill="1" applyBorder="1" applyAlignment="1" applyProtection="1">
      <alignment horizontal="center" vertical="center" wrapText="1"/>
      <protection locked="0"/>
    </xf>
    <xf numFmtId="20" fontId="21" fillId="0" borderId="59" xfId="0" applyNumberFormat="1" applyFont="1" applyBorder="1" applyAlignment="1" applyProtection="1">
      <alignment horizontal="center" vertical="center"/>
      <protection hidden="1"/>
    </xf>
    <xf numFmtId="20" fontId="21" fillId="0" borderId="60" xfId="0" applyNumberFormat="1" applyFont="1" applyBorder="1" applyAlignment="1" applyProtection="1">
      <alignment horizontal="center" vertical="center"/>
      <protection hidden="1"/>
    </xf>
    <xf numFmtId="20" fontId="21" fillId="0" borderId="47" xfId="0" applyNumberFormat="1" applyFont="1" applyBorder="1" applyAlignment="1" applyProtection="1">
      <alignment horizontal="center" vertical="center"/>
      <protection hidden="1"/>
    </xf>
    <xf numFmtId="0" fontId="20" fillId="3" borderId="52" xfId="0" applyFont="1" applyFill="1" applyBorder="1" applyAlignment="1" applyProtection="1">
      <alignment horizontal="center" vertical="center"/>
      <protection locked="0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>
      <alignment horizontal="center" vertical="center"/>
    </xf>
    <xf numFmtId="0" fontId="17" fillId="3" borderId="61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51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52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180" fontId="17" fillId="0" borderId="57" xfId="1" applyNumberFormat="1" applyFont="1" applyFill="1" applyBorder="1" applyAlignment="1" applyProtection="1">
      <alignment horizontal="center" vertical="center"/>
    </xf>
    <xf numFmtId="180" fontId="17" fillId="0" borderId="58" xfId="1" applyNumberFormat="1" applyFont="1" applyFill="1" applyBorder="1" applyAlignment="1" applyProtection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" fontId="30" fillId="0" borderId="42" xfId="0" applyNumberFormat="1" applyFont="1" applyFill="1" applyBorder="1" applyAlignment="1" applyProtection="1">
      <alignment horizontal="center" vertical="center"/>
      <protection locked="0"/>
    </xf>
    <xf numFmtId="0" fontId="17" fillId="2" borderId="71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0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180" fontId="37" fillId="0" borderId="57" xfId="1" applyNumberFormat="1" applyFont="1" applyFill="1" applyBorder="1" applyAlignment="1" applyProtection="1">
      <alignment horizontal="center" vertical="center"/>
    </xf>
    <xf numFmtId="180" fontId="37" fillId="0" borderId="66" xfId="1" applyNumberFormat="1" applyFont="1" applyFill="1" applyBorder="1" applyAlignment="1" applyProtection="1">
      <alignment horizontal="center" vertical="center"/>
    </xf>
    <xf numFmtId="180" fontId="37" fillId="0" borderId="58" xfId="1" applyNumberFormat="1" applyFont="1" applyFill="1" applyBorder="1" applyAlignment="1" applyProtection="1">
      <alignment horizontal="center" vertical="center"/>
    </xf>
    <xf numFmtId="179" fontId="30" fillId="0" borderId="20" xfId="1" applyNumberFormat="1" applyFont="1" applyFill="1" applyBorder="1" applyAlignment="1" applyProtection="1">
      <alignment horizontal="center" vertical="center"/>
      <protection locked="0"/>
    </xf>
    <xf numFmtId="179" fontId="30" fillId="0" borderId="1" xfId="1" applyNumberFormat="1" applyFont="1" applyFill="1" applyBorder="1" applyAlignment="1" applyProtection="1">
      <alignment horizontal="center" vertical="center"/>
      <protection locked="0"/>
    </xf>
    <xf numFmtId="18" fontId="19" fillId="2" borderId="25" xfId="0" applyNumberFormat="1" applyFont="1" applyFill="1" applyBorder="1" applyAlignment="1">
      <alignment horizontal="center" vertical="center"/>
    </xf>
    <xf numFmtId="0" fontId="24" fillId="2" borderId="65" xfId="0" applyFont="1" applyFill="1" applyBorder="1" applyAlignment="1">
      <alignment horizontal="center" vertical="center"/>
    </xf>
    <xf numFmtId="0" fontId="17" fillId="0" borderId="57" xfId="0" applyFont="1" applyBorder="1" applyAlignment="1" applyProtection="1">
      <alignment horizontal="center" vertical="center"/>
    </xf>
    <xf numFmtId="0" fontId="18" fillId="0" borderId="66" xfId="0" applyFont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center" vertical="center"/>
    </xf>
    <xf numFmtId="0" fontId="17" fillId="0" borderId="51" xfId="0" quotePrefix="1" applyFont="1" applyBorder="1" applyAlignment="1" applyProtection="1">
      <alignment horizontal="center" vertical="center"/>
    </xf>
    <xf numFmtId="0" fontId="17" fillId="0" borderId="43" xfId="0" quotePrefix="1" applyFont="1" applyBorder="1" applyAlignment="1" applyProtection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179" fontId="30" fillId="0" borderId="20" xfId="1" applyNumberFormat="1" applyFont="1" applyFill="1" applyBorder="1" applyAlignment="1" applyProtection="1">
      <alignment horizontal="center" vertical="center"/>
    </xf>
    <xf numFmtId="179" fontId="30" fillId="0" borderId="1" xfId="1" applyNumberFormat="1" applyFont="1" applyFill="1" applyBorder="1" applyAlignment="1" applyProtection="1">
      <alignment horizontal="center" vertical="center"/>
    </xf>
    <xf numFmtId="179" fontId="17" fillId="0" borderId="51" xfId="1" applyNumberFormat="1" applyFont="1" applyFill="1" applyBorder="1" applyAlignment="1" applyProtection="1">
      <alignment horizontal="center" vertical="center"/>
    </xf>
    <xf numFmtId="179" fontId="17" fillId="0" borderId="45" xfId="1" applyNumberFormat="1" applyFont="1" applyFill="1" applyBorder="1" applyAlignment="1" applyProtection="1">
      <alignment horizontal="center" vertical="center"/>
    </xf>
    <xf numFmtId="179" fontId="30" fillId="0" borderId="37" xfId="1" applyNumberFormat="1" applyFont="1" applyFill="1" applyBorder="1" applyAlignment="1" applyProtection="1">
      <alignment horizontal="center" vertical="center"/>
    </xf>
    <xf numFmtId="179" fontId="30" fillId="0" borderId="52" xfId="1" applyNumberFormat="1" applyFont="1" applyFill="1" applyBorder="1" applyAlignment="1" applyProtection="1">
      <alignment horizontal="center" vertical="center"/>
    </xf>
    <xf numFmtId="179" fontId="30" fillId="0" borderId="43" xfId="1" applyNumberFormat="1" applyFont="1" applyFill="1" applyBorder="1" applyAlignment="1" applyProtection="1">
      <alignment horizontal="center" vertical="center"/>
    </xf>
    <xf numFmtId="0" fontId="28" fillId="0" borderId="51" xfId="0" applyFont="1" applyFill="1" applyBorder="1" applyAlignment="1" applyProtection="1">
      <alignment horizontal="right" vertical="center"/>
      <protection locked="0"/>
    </xf>
    <xf numFmtId="0" fontId="28" fillId="0" borderId="52" xfId="0" applyFont="1" applyFill="1" applyBorder="1" applyAlignment="1" applyProtection="1">
      <alignment horizontal="right" vertical="center"/>
      <protection locked="0"/>
    </xf>
    <xf numFmtId="0" fontId="28" fillId="0" borderId="45" xfId="0" applyFont="1" applyFill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  <protection locked="0"/>
    </xf>
    <xf numFmtId="0" fontId="30" fillId="0" borderId="60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17" fillId="3" borderId="35" xfId="0" applyFont="1" applyFill="1" applyBorder="1" applyAlignment="1" applyProtection="1">
      <alignment horizontal="center" vertical="center"/>
    </xf>
    <xf numFmtId="0" fontId="17" fillId="3" borderId="44" xfId="0" applyFont="1" applyFill="1" applyBorder="1" applyAlignment="1" applyProtection="1">
      <alignment horizontal="center" vertical="center"/>
    </xf>
    <xf numFmtId="2" fontId="17" fillId="3" borderId="35" xfId="0" applyNumberFormat="1" applyFont="1" applyFill="1" applyBorder="1" applyAlignment="1" applyProtection="1">
      <alignment horizontal="center" vertical="center"/>
    </xf>
    <xf numFmtId="2" fontId="17" fillId="3" borderId="44" xfId="0" applyNumberFormat="1" applyFont="1" applyFill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42" xfId="0" applyFont="1" applyBorder="1" applyAlignment="1" applyProtection="1">
      <alignment horizontal="center" vertical="center"/>
    </xf>
    <xf numFmtId="0" fontId="30" fillId="0" borderId="28" xfId="0" applyNumberFormat="1" applyFont="1" applyFill="1" applyBorder="1" applyAlignment="1" applyProtection="1">
      <alignment horizontal="center" vertical="center"/>
    </xf>
    <xf numFmtId="0" fontId="30" fillId="0" borderId="7" xfId="0" applyNumberFormat="1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8" fillId="4" borderId="71" xfId="0" applyFont="1" applyFill="1" applyBorder="1" applyAlignment="1">
      <alignment horizontal="center" vertical="center"/>
    </xf>
    <xf numFmtId="0" fontId="28" fillId="4" borderId="73" xfId="0" applyFont="1" applyFill="1" applyBorder="1" applyAlignment="1">
      <alignment horizontal="center" vertical="center"/>
    </xf>
    <xf numFmtId="0" fontId="28" fillId="4" borderId="72" xfId="0" applyFont="1" applyFill="1" applyBorder="1" applyAlignment="1">
      <alignment horizontal="center" vertical="center"/>
    </xf>
    <xf numFmtId="0" fontId="17" fillId="3" borderId="51" xfId="0" applyNumberFormat="1" applyFont="1" applyFill="1" applyBorder="1" applyAlignment="1" applyProtection="1">
      <alignment horizontal="center" vertical="center"/>
    </xf>
    <xf numFmtId="0" fontId="17" fillId="3" borderId="43" xfId="0" applyNumberFormat="1" applyFont="1" applyFill="1" applyBorder="1" applyAlignment="1" applyProtection="1">
      <alignment horizontal="center" vertical="center"/>
    </xf>
    <xf numFmtId="0" fontId="26" fillId="0" borderId="59" xfId="0" applyFont="1" applyFill="1" applyBorder="1" applyAlignment="1" applyProtection="1">
      <alignment horizontal="center" vertical="center"/>
      <protection locked="0"/>
    </xf>
    <xf numFmtId="0" fontId="26" fillId="0" borderId="60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left"/>
      <protection locked="0"/>
    </xf>
    <xf numFmtId="0" fontId="14" fillId="0" borderId="60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2" fontId="30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70" xfId="0" applyFont="1" applyFill="1" applyBorder="1" applyAlignment="1" applyProtection="1">
      <alignment horizontal="left"/>
      <protection locked="0"/>
    </xf>
    <xf numFmtId="0" fontId="30" fillId="0" borderId="57" xfId="0" applyNumberFormat="1" applyFont="1" applyFill="1" applyBorder="1" applyAlignment="1" applyProtection="1">
      <alignment horizontal="center" vertical="center"/>
    </xf>
    <xf numFmtId="0" fontId="30" fillId="0" borderId="35" xfId="0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center" vertical="center"/>
    </xf>
    <xf numFmtId="0" fontId="26" fillId="0" borderId="4" xfId="0" applyNumberFormat="1" applyFont="1" applyFill="1" applyBorder="1" applyAlignment="1" applyProtection="1">
      <alignment horizontal="center" vertical="center"/>
    </xf>
    <xf numFmtId="2" fontId="17" fillId="0" borderId="2" xfId="0" applyNumberFormat="1" applyFont="1" applyFill="1" applyBorder="1" applyAlignment="1" applyProtection="1">
      <alignment horizontal="center" vertical="center"/>
    </xf>
    <xf numFmtId="0" fontId="30" fillId="0" borderId="60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2" fontId="30" fillId="0" borderId="2" xfId="0" applyNumberFormat="1" applyFont="1" applyFill="1" applyBorder="1" applyAlignment="1" applyProtection="1">
      <alignment horizontal="center"/>
      <protection locked="0"/>
    </xf>
    <xf numFmtId="2" fontId="30" fillId="0" borderId="3" xfId="0" applyNumberFormat="1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0" fillId="0" borderId="73" xfId="0" applyFont="1" applyBorder="1" applyAlignment="1">
      <alignment horizontal="center" textRotation="90"/>
    </xf>
    <xf numFmtId="0" fontId="30" fillId="0" borderId="1" xfId="0" applyFont="1" applyBorder="1" applyAlignment="1">
      <alignment horizontal="center" textRotation="90"/>
    </xf>
    <xf numFmtId="0" fontId="30" fillId="0" borderId="72" xfId="0" applyFont="1" applyBorder="1" applyAlignment="1">
      <alignment horizontal="center" textRotation="90"/>
    </xf>
    <xf numFmtId="0" fontId="30" fillId="0" borderId="21" xfId="0" applyFont="1" applyBorder="1" applyAlignment="1">
      <alignment horizontal="center" textRotation="90"/>
    </xf>
    <xf numFmtId="0" fontId="30" fillId="0" borderId="73" xfId="0" applyFont="1" applyBorder="1" applyAlignment="1">
      <alignment horizontal="center" textRotation="90" wrapText="1"/>
    </xf>
    <xf numFmtId="0" fontId="30" fillId="0" borderId="1" xfId="0" applyFont="1" applyBorder="1" applyAlignment="1">
      <alignment horizontal="center" textRotation="90" wrapText="1"/>
    </xf>
    <xf numFmtId="0" fontId="30" fillId="0" borderId="71" xfId="0" applyFont="1" applyBorder="1" applyAlignment="1">
      <alignment horizontal="center" textRotation="90"/>
    </xf>
    <xf numFmtId="0" fontId="30" fillId="0" borderId="20" xfId="0" applyFont="1" applyBorder="1" applyAlignment="1">
      <alignment horizontal="center" textRotation="90"/>
    </xf>
    <xf numFmtId="0" fontId="3" fillId="2" borderId="59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0" fillId="0" borderId="75" xfId="0" applyFont="1" applyBorder="1" applyAlignment="1">
      <alignment horizontal="center" textRotation="90" wrapText="1"/>
    </xf>
    <xf numFmtId="0" fontId="30" fillId="0" borderId="54" xfId="0" applyFont="1" applyBorder="1" applyAlignment="1">
      <alignment horizontal="center" textRotation="90" wrapText="1"/>
    </xf>
    <xf numFmtId="0" fontId="30" fillId="0" borderId="32" xfId="0" applyFont="1" applyBorder="1" applyAlignment="1">
      <alignment horizontal="center" textRotation="90" wrapText="1"/>
    </xf>
    <xf numFmtId="0" fontId="30" fillId="0" borderId="76" xfId="0" applyFont="1" applyBorder="1" applyAlignment="1">
      <alignment horizontal="center" textRotation="90" wrapText="1"/>
    </xf>
    <xf numFmtId="0" fontId="30" fillId="0" borderId="41" xfId="0" applyFont="1" applyBorder="1" applyAlignment="1">
      <alignment horizontal="center" textRotation="90" wrapText="1"/>
    </xf>
    <xf numFmtId="0" fontId="30" fillId="0" borderId="14" xfId="0" applyFont="1" applyBorder="1" applyAlignment="1">
      <alignment horizontal="center" textRotation="90" wrapText="1"/>
    </xf>
    <xf numFmtId="0" fontId="17" fillId="2" borderId="5" xfId="0" applyFont="1" applyFill="1" applyBorder="1" applyAlignment="1">
      <alignment horizontal="center" vertical="center" wrapText="1" shrinkToFit="1"/>
    </xf>
    <xf numFmtId="0" fontId="17" fillId="2" borderId="36" xfId="0" applyFont="1" applyFill="1" applyBorder="1" applyAlignment="1">
      <alignment horizontal="center" vertical="center" wrapText="1" shrinkToFit="1"/>
    </xf>
    <xf numFmtId="0" fontId="17" fillId="0" borderId="77" xfId="0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</xf>
    <xf numFmtId="1" fontId="17" fillId="0" borderId="57" xfId="0" applyNumberFormat="1" applyFont="1" applyFill="1" applyBorder="1" applyAlignment="1" applyProtection="1">
      <alignment horizontal="center" vertical="center"/>
    </xf>
    <xf numFmtId="1" fontId="17" fillId="0" borderId="74" xfId="0" applyNumberFormat="1" applyFont="1" applyFill="1" applyBorder="1" applyAlignment="1" applyProtection="1">
      <alignment horizontal="center" vertical="center"/>
    </xf>
    <xf numFmtId="1" fontId="30" fillId="0" borderId="57" xfId="0" applyNumberFormat="1" applyFont="1" applyFill="1" applyBorder="1" applyAlignment="1" applyProtection="1">
      <alignment horizontal="center" vertical="center"/>
    </xf>
    <xf numFmtId="1" fontId="30" fillId="0" borderId="66" xfId="0" applyNumberFormat="1" applyFont="1" applyFill="1" applyBorder="1" applyAlignment="1" applyProtection="1">
      <alignment horizontal="center" vertical="center"/>
    </xf>
    <xf numFmtId="1" fontId="30" fillId="0" borderId="58" xfId="0" applyNumberFormat="1" applyFont="1" applyFill="1" applyBorder="1" applyAlignment="1" applyProtection="1">
      <alignment horizontal="center" vertical="center"/>
    </xf>
    <xf numFmtId="1" fontId="30" fillId="0" borderId="35" xfId="0" applyNumberFormat="1" applyFont="1" applyFill="1" applyBorder="1" applyAlignment="1" applyProtection="1">
      <alignment horizontal="center" vertical="center"/>
    </xf>
    <xf numFmtId="1" fontId="30" fillId="0" borderId="17" xfId="0" applyNumberFormat="1" applyFont="1" applyFill="1" applyBorder="1" applyAlignment="1" applyProtection="1">
      <alignment horizontal="center" vertical="center"/>
    </xf>
    <xf numFmtId="1" fontId="30" fillId="0" borderId="44" xfId="0" applyNumberFormat="1" applyFont="1" applyFill="1" applyBorder="1" applyAlignment="1" applyProtection="1">
      <alignment horizontal="center" vertical="center"/>
    </xf>
    <xf numFmtId="0" fontId="18" fillId="0" borderId="57" xfId="0" applyNumberFormat="1" applyFont="1" applyBorder="1" applyAlignment="1" applyProtection="1">
      <alignment horizontal="center" vertical="center"/>
    </xf>
    <xf numFmtId="0" fontId="18" fillId="0" borderId="58" xfId="0" applyNumberFormat="1" applyFont="1" applyBorder="1" applyAlignment="1" applyProtection="1">
      <alignment horizontal="center" vertical="center"/>
    </xf>
    <xf numFmtId="0" fontId="18" fillId="0" borderId="35" xfId="0" applyNumberFormat="1" applyFont="1" applyBorder="1" applyAlignment="1" applyProtection="1">
      <alignment horizontal="center" vertical="center"/>
    </xf>
    <xf numFmtId="0" fontId="18" fillId="0" borderId="44" xfId="0" applyNumberFormat="1" applyFont="1" applyBorder="1" applyAlignment="1" applyProtection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30" fillId="0" borderId="58" xfId="0" applyNumberFormat="1" applyFont="1" applyFill="1" applyBorder="1" applyAlignment="1" applyProtection="1">
      <alignment horizontal="center" vertical="center"/>
    </xf>
    <xf numFmtId="0" fontId="30" fillId="0" borderId="44" xfId="0" applyNumberFormat="1" applyFont="1" applyFill="1" applyBorder="1" applyAlignment="1" applyProtection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0" fontId="28" fillId="4" borderId="55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0" fontId="28" fillId="4" borderId="56" xfId="0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8" fillId="4" borderId="44" xfId="0" applyFont="1" applyFill="1" applyBorder="1" applyAlignment="1">
      <alignment horizontal="center" vertical="center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7" fillId="0" borderId="66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14" fontId="26" fillId="2" borderId="25" xfId="0" applyNumberFormat="1" applyFont="1" applyFill="1" applyBorder="1" applyAlignment="1" applyProtection="1">
      <alignment horizontal="center" vertical="center"/>
    </xf>
    <xf numFmtId="14" fontId="26" fillId="2" borderId="26" xfId="0" applyNumberFormat="1" applyFont="1" applyFill="1" applyBorder="1" applyAlignment="1" applyProtection="1">
      <alignment horizontal="center" vertical="center"/>
    </xf>
    <xf numFmtId="176" fontId="26" fillId="6" borderId="48" xfId="0" applyNumberFormat="1" applyFont="1" applyFill="1" applyBorder="1" applyAlignment="1" applyProtection="1">
      <alignment horizontal="center" vertical="center"/>
      <protection hidden="1"/>
    </xf>
    <xf numFmtId="176" fontId="26" fillId="6" borderId="50" xfId="0" applyNumberFormat="1" applyFont="1" applyFill="1" applyBorder="1" applyAlignment="1" applyProtection="1">
      <alignment horizontal="center" vertical="center"/>
      <protection hidden="1"/>
    </xf>
    <xf numFmtId="4" fontId="26" fillId="0" borderId="48" xfId="0" applyNumberFormat="1" applyFont="1" applyFill="1" applyBorder="1" applyAlignment="1" applyProtection="1">
      <alignment horizontal="center" vertical="center"/>
      <protection hidden="1"/>
    </xf>
    <xf numFmtId="4" fontId="26" fillId="0" borderId="79" xfId="0" applyNumberFormat="1" applyFont="1" applyFill="1" applyBorder="1" applyAlignment="1" applyProtection="1">
      <alignment horizontal="center" vertical="center"/>
      <protection hidden="1"/>
    </xf>
    <xf numFmtId="0" fontId="17" fillId="2" borderId="51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26" fillId="2" borderId="55" xfId="0" applyFont="1" applyFill="1" applyBorder="1" applyAlignment="1" applyProtection="1">
      <alignment horizontal="center" vertical="center" wrapText="1"/>
    </xf>
    <xf numFmtId="0" fontId="26" fillId="2" borderId="68" xfId="0" applyFont="1" applyFill="1" applyBorder="1" applyAlignment="1" applyProtection="1">
      <alignment horizontal="center" vertical="center" wrapText="1"/>
    </xf>
    <xf numFmtId="0" fontId="26" fillId="2" borderId="56" xfId="0" applyFont="1" applyFill="1" applyBorder="1" applyAlignment="1" applyProtection="1">
      <alignment horizontal="center" vertical="center" wrapText="1"/>
    </xf>
    <xf numFmtId="0" fontId="26" fillId="2" borderId="35" xfId="0" applyFont="1" applyFill="1" applyBorder="1" applyAlignment="1" applyProtection="1">
      <alignment horizontal="center" vertical="center" wrapText="1"/>
    </xf>
    <xf numFmtId="0" fontId="26" fillId="2" borderId="17" xfId="0" applyFont="1" applyFill="1" applyBorder="1" applyAlignment="1" applyProtection="1">
      <alignment horizontal="center" vertical="center" wrapText="1"/>
    </xf>
    <xf numFmtId="0" fontId="26" fillId="2" borderId="44" xfId="0" applyFont="1" applyFill="1" applyBorder="1" applyAlignment="1" applyProtection="1">
      <alignment horizontal="center" vertical="center" wrapText="1"/>
    </xf>
    <xf numFmtId="14" fontId="28" fillId="4" borderId="48" xfId="0" applyNumberFormat="1" applyFont="1" applyFill="1" applyBorder="1" applyAlignment="1" applyProtection="1">
      <alignment horizontal="center" vertical="center"/>
    </xf>
    <xf numFmtId="14" fontId="28" fillId="4" borderId="49" xfId="0" applyNumberFormat="1" applyFont="1" applyFill="1" applyBorder="1" applyAlignment="1" applyProtection="1">
      <alignment horizontal="center" vertical="center"/>
    </xf>
    <xf numFmtId="14" fontId="28" fillId="4" borderId="50" xfId="0" applyNumberFormat="1" applyFont="1" applyFill="1" applyBorder="1" applyAlignment="1" applyProtection="1">
      <alignment horizontal="center" vertical="center"/>
    </xf>
    <xf numFmtId="0" fontId="26" fillId="0" borderId="48" xfId="0" applyNumberFormat="1" applyFont="1" applyBorder="1" applyAlignment="1" applyProtection="1">
      <alignment horizontal="center" vertical="center"/>
    </xf>
    <xf numFmtId="0" fontId="26" fillId="0" borderId="49" xfId="0" applyNumberFormat="1" applyFont="1" applyBorder="1" applyAlignment="1" applyProtection="1">
      <alignment horizontal="center" vertical="center"/>
    </xf>
    <xf numFmtId="0" fontId="26" fillId="0" borderId="50" xfId="0" applyNumberFormat="1" applyFont="1" applyBorder="1" applyAlignment="1" applyProtection="1">
      <alignment horizontal="center" vertical="center"/>
    </xf>
    <xf numFmtId="0" fontId="26" fillId="3" borderId="35" xfId="0" applyFont="1" applyFill="1" applyBorder="1" applyAlignment="1" applyProtection="1">
      <alignment horizontal="center" vertical="center" wrapText="1"/>
    </xf>
    <xf numFmtId="0" fontId="26" fillId="3" borderId="17" xfId="0" applyFont="1" applyFill="1" applyBorder="1" applyAlignment="1" applyProtection="1">
      <alignment horizontal="center" vertical="center" wrapText="1"/>
    </xf>
    <xf numFmtId="0" fontId="26" fillId="3" borderId="44" xfId="0" applyFont="1" applyFill="1" applyBorder="1" applyAlignment="1" applyProtection="1">
      <alignment horizontal="center" vertical="center" wrapText="1"/>
    </xf>
    <xf numFmtId="0" fontId="26" fillId="0" borderId="35" xfId="0" applyNumberFormat="1" applyFont="1" applyBorder="1" applyAlignment="1" applyProtection="1">
      <alignment horizontal="center" vertical="center"/>
    </xf>
    <xf numFmtId="0" fontId="26" fillId="0" borderId="17" xfId="0" applyNumberFormat="1" applyFont="1" applyBorder="1" applyAlignment="1" applyProtection="1">
      <alignment horizontal="center" vertical="center"/>
    </xf>
    <xf numFmtId="0" fontId="26" fillId="0" borderId="44" xfId="0" applyNumberFormat="1" applyFont="1" applyBorder="1" applyAlignment="1" applyProtection="1">
      <alignment horizontal="center" vertical="center"/>
    </xf>
    <xf numFmtId="174" fontId="26" fillId="0" borderId="78" xfId="0" applyNumberFormat="1" applyFont="1" applyFill="1" applyBorder="1" applyAlignment="1" applyProtection="1">
      <alignment horizontal="center" vertical="center"/>
      <protection hidden="1"/>
    </xf>
    <xf numFmtId="174" fontId="26" fillId="0" borderId="49" xfId="0" applyNumberFormat="1" applyFont="1" applyFill="1" applyBorder="1" applyAlignment="1" applyProtection="1">
      <alignment horizontal="center" vertical="center"/>
      <protection hidden="1"/>
    </xf>
    <xf numFmtId="0" fontId="17" fillId="3" borderId="48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14" fontId="28" fillId="4" borderId="55" xfId="0" applyNumberFormat="1" applyFont="1" applyFill="1" applyBorder="1" applyAlignment="1" applyProtection="1">
      <alignment horizontal="center" vertical="center"/>
    </xf>
    <xf numFmtId="14" fontId="28" fillId="4" borderId="68" xfId="0" applyNumberFormat="1" applyFont="1" applyFill="1" applyBorder="1" applyAlignment="1" applyProtection="1">
      <alignment horizontal="center" vertical="center"/>
    </xf>
    <xf numFmtId="14" fontId="28" fillId="4" borderId="8" xfId="0" applyNumberFormat="1" applyFont="1" applyFill="1" applyBorder="1" applyAlignment="1" applyProtection="1">
      <alignment horizontal="center" vertical="center"/>
    </xf>
    <xf numFmtId="0" fontId="26" fillId="0" borderId="57" xfId="0" applyNumberFormat="1" applyFont="1" applyBorder="1" applyAlignment="1" applyProtection="1">
      <alignment horizontal="center" vertical="center"/>
    </xf>
    <xf numFmtId="0" fontId="26" fillId="0" borderId="58" xfId="0" applyNumberFormat="1" applyFont="1" applyBorder="1" applyAlignment="1" applyProtection="1">
      <alignment horizontal="center" vertical="center"/>
    </xf>
    <xf numFmtId="14" fontId="20" fillId="2" borderId="25" xfId="0" applyNumberFormat="1" applyFont="1" applyFill="1" applyBorder="1" applyAlignment="1" applyProtection="1">
      <alignment horizontal="center" vertical="center"/>
    </xf>
    <xf numFmtId="14" fontId="20" fillId="2" borderId="27" xfId="0" applyNumberFormat="1" applyFont="1" applyFill="1" applyBorder="1" applyAlignment="1" applyProtection="1">
      <alignment horizontal="center" vertical="center"/>
    </xf>
    <xf numFmtId="14" fontId="20" fillId="2" borderId="26" xfId="0" applyNumberFormat="1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9" fillId="4" borderId="48" xfId="0" applyFont="1" applyFill="1" applyBorder="1" applyAlignment="1" applyProtection="1">
      <alignment horizontal="center" vertical="center"/>
    </xf>
    <xf numFmtId="0" fontId="19" fillId="4" borderId="49" xfId="0" applyFont="1" applyFill="1" applyBorder="1" applyAlignment="1" applyProtection="1">
      <alignment horizontal="center" vertical="center"/>
    </xf>
    <xf numFmtId="0" fontId="19" fillId="4" borderId="50" xfId="0" applyFont="1" applyFill="1" applyBorder="1" applyAlignment="1" applyProtection="1">
      <alignment horizontal="center" vertical="center"/>
    </xf>
    <xf numFmtId="14" fontId="26" fillId="2" borderId="55" xfId="0" applyNumberFormat="1" applyFont="1" applyFill="1" applyBorder="1" applyAlignment="1" applyProtection="1">
      <alignment horizontal="center" vertical="center"/>
    </xf>
    <xf numFmtId="14" fontId="26" fillId="2" borderId="68" xfId="0" applyNumberFormat="1" applyFont="1" applyFill="1" applyBorder="1" applyAlignment="1" applyProtection="1">
      <alignment horizontal="center" vertical="center"/>
    </xf>
    <xf numFmtId="14" fontId="26" fillId="2" borderId="56" xfId="0" applyNumberFormat="1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1" fontId="26" fillId="0" borderId="37" xfId="0" applyNumberFormat="1" applyFont="1" applyFill="1" applyBorder="1" applyAlignment="1" applyProtection="1">
      <alignment horizontal="center" vertical="center"/>
    </xf>
    <xf numFmtId="1" fontId="26" fillId="0" borderId="43" xfId="0" applyNumberFormat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1" fontId="26" fillId="0" borderId="51" xfId="0" applyNumberFormat="1" applyFont="1" applyFill="1" applyBorder="1" applyAlignment="1" applyProtection="1">
      <alignment horizontal="center" vertical="center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0" fontId="26" fillId="0" borderId="51" xfId="0" applyNumberFormat="1" applyFont="1" applyBorder="1" applyAlignment="1" applyProtection="1">
      <alignment horizontal="center" vertical="center"/>
    </xf>
    <xf numFmtId="0" fontId="26" fillId="0" borderId="52" xfId="0" applyNumberFormat="1" applyFont="1" applyBorder="1" applyAlignment="1" applyProtection="1">
      <alignment horizontal="center" vertical="center"/>
    </xf>
    <xf numFmtId="0" fontId="26" fillId="0" borderId="43" xfId="0" applyNumberFormat="1" applyFont="1" applyBorder="1" applyAlignment="1" applyProtection="1">
      <alignment horizontal="center" vertical="center"/>
    </xf>
    <xf numFmtId="0" fontId="17" fillId="2" borderId="27" xfId="0" applyFont="1" applyFill="1" applyBorder="1" applyAlignment="1" applyProtection="1">
      <alignment horizontal="center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2" borderId="71" xfId="0" applyFont="1" applyFill="1" applyBorder="1" applyAlignment="1" applyProtection="1">
      <alignment horizontal="center" vertical="center"/>
    </xf>
    <xf numFmtId="0" fontId="17" fillId="2" borderId="73" xfId="0" applyFont="1" applyFill="1" applyBorder="1" applyAlignment="1" applyProtection="1">
      <alignment horizontal="center" vertical="center"/>
    </xf>
    <xf numFmtId="0" fontId="17" fillId="2" borderId="72" xfId="0" applyFont="1" applyFill="1" applyBorder="1" applyAlignment="1" applyProtection="1">
      <alignment horizontal="center" vertical="center"/>
    </xf>
    <xf numFmtId="0" fontId="18" fillId="0" borderId="47" xfId="0" applyFont="1" applyBorder="1" applyAlignment="1" applyProtection="1">
      <alignment horizontal="center" vertical="center"/>
    </xf>
    <xf numFmtId="0" fontId="17" fillId="2" borderId="59" xfId="0" applyFont="1" applyFill="1" applyBorder="1" applyAlignment="1" applyProtection="1">
      <alignment horizontal="center" vertical="center"/>
    </xf>
    <xf numFmtId="1" fontId="26" fillId="0" borderId="52" xfId="0" applyNumberFormat="1" applyFont="1" applyFill="1" applyBorder="1" applyAlignment="1" applyProtection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50" xfId="0" applyFont="1" applyFill="1" applyBorder="1" applyAlignment="1">
      <alignment horizontal="center" vertical="center"/>
    </xf>
    <xf numFmtId="174" fontId="20" fillId="3" borderId="51" xfId="0" applyNumberFormat="1" applyFont="1" applyFill="1" applyBorder="1" applyAlignment="1" applyProtection="1">
      <alignment horizontal="center" vertical="center"/>
    </xf>
    <xf numFmtId="174" fontId="20" fillId="3" borderId="52" xfId="0" applyNumberFormat="1" applyFont="1" applyFill="1" applyBorder="1" applyAlignment="1" applyProtection="1">
      <alignment horizontal="center" vertical="center"/>
    </xf>
    <xf numFmtId="174" fontId="20" fillId="3" borderId="43" xfId="0" applyNumberFormat="1" applyFont="1" applyFill="1" applyBorder="1" applyAlignment="1" applyProtection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4" fillId="0" borderId="60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7" fillId="2" borderId="55" xfId="0" applyFont="1" applyFill="1" applyBorder="1" applyAlignment="1">
      <alignment horizontal="center" vertical="center" wrapText="1" shrinkToFit="1"/>
    </xf>
    <xf numFmtId="0" fontId="17" fillId="2" borderId="56" xfId="0" applyFont="1" applyFill="1" applyBorder="1" applyAlignment="1">
      <alignment horizontal="center" vertical="center" wrapText="1" shrinkToFit="1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34" xfId="0" applyFont="1" applyFill="1" applyBorder="1" applyAlignment="1">
      <alignment horizontal="center" vertical="center" wrapText="1" shrinkToFit="1"/>
    </xf>
    <xf numFmtId="0" fontId="18" fillId="0" borderId="47" xfId="0" applyFont="1" applyFill="1" applyBorder="1" applyAlignment="1" applyProtection="1">
      <alignment horizontal="left"/>
      <protection locked="0"/>
    </xf>
    <xf numFmtId="174" fontId="26" fillId="0" borderId="37" xfId="0" applyNumberFormat="1" applyFont="1" applyFill="1" applyBorder="1" applyAlignment="1" applyProtection="1">
      <alignment horizontal="center" vertical="center"/>
    </xf>
    <xf numFmtId="174" fontId="26" fillId="0" borderId="43" xfId="0" applyNumberFormat="1" applyFont="1" applyFill="1" applyBorder="1" applyAlignment="1" applyProtection="1">
      <alignment horizontal="center" vertical="center"/>
    </xf>
    <xf numFmtId="174" fontId="26" fillId="0" borderId="51" xfId="0" applyNumberFormat="1" applyFont="1" applyFill="1" applyBorder="1" applyAlignment="1" applyProtection="1">
      <alignment horizontal="center" vertical="center"/>
    </xf>
    <xf numFmtId="174" fontId="26" fillId="0" borderId="45" xfId="0" applyNumberFormat="1" applyFont="1" applyFill="1" applyBorder="1" applyAlignment="1" applyProtection="1">
      <alignment horizontal="center" vertical="center"/>
    </xf>
    <xf numFmtId="0" fontId="26" fillId="0" borderId="51" xfId="0" applyNumberFormat="1" applyFont="1" applyFill="1" applyBorder="1" applyAlignment="1" applyProtection="1">
      <alignment horizontal="center" vertical="center"/>
    </xf>
    <xf numFmtId="0" fontId="26" fillId="0" borderId="52" xfId="0" applyNumberFormat="1" applyFont="1" applyFill="1" applyBorder="1" applyAlignment="1" applyProtection="1">
      <alignment horizontal="center" vertical="center"/>
    </xf>
    <xf numFmtId="0" fontId="26" fillId="0" borderId="43" xfId="0" applyNumberFormat="1" applyFont="1" applyFill="1" applyBorder="1" applyAlignment="1" applyProtection="1">
      <alignment horizontal="center" vertical="center"/>
    </xf>
    <xf numFmtId="0" fontId="17" fillId="2" borderId="68" xfId="0" applyFont="1" applyFill="1" applyBorder="1" applyAlignment="1">
      <alignment horizontal="center" vertical="center" wrapText="1" shrinkToFit="1"/>
    </xf>
    <xf numFmtId="0" fontId="17" fillId="2" borderId="29" xfId="0" applyFont="1" applyFill="1" applyBorder="1" applyAlignment="1">
      <alignment horizontal="center" vertical="center" wrapText="1" shrinkToFit="1"/>
    </xf>
    <xf numFmtId="0" fontId="17" fillId="0" borderId="66" xfId="0" applyFont="1" applyFill="1" applyBorder="1" applyAlignment="1" applyProtection="1">
      <alignment horizontal="center" vertical="center"/>
    </xf>
    <xf numFmtId="1" fontId="17" fillId="0" borderId="51" xfId="0" applyNumberFormat="1" applyFont="1" applyFill="1" applyBorder="1" applyAlignment="1" applyProtection="1">
      <alignment horizontal="center" vertical="center"/>
    </xf>
    <xf numFmtId="0" fontId="0" fillId="0" borderId="52" xfId="0" applyBorder="1"/>
    <xf numFmtId="0" fontId="0" fillId="0" borderId="45" xfId="0" applyBorder="1"/>
    <xf numFmtId="1" fontId="17" fillId="0" borderId="37" xfId="0" applyNumberFormat="1" applyFont="1" applyFill="1" applyBorder="1" applyAlignment="1" applyProtection="1">
      <alignment horizontal="center" vertical="center"/>
    </xf>
    <xf numFmtId="1" fontId="17" fillId="0" borderId="52" xfId="0" applyNumberFormat="1" applyFont="1" applyFill="1" applyBorder="1" applyAlignment="1" applyProtection="1">
      <alignment horizontal="center" vertical="center"/>
    </xf>
    <xf numFmtId="0" fontId="0" fillId="0" borderId="43" xfId="0" applyBorder="1"/>
    <xf numFmtId="169" fontId="28" fillId="4" borderId="35" xfId="0" applyNumberFormat="1" applyFont="1" applyFill="1" applyBorder="1" applyAlignment="1" applyProtection="1">
      <alignment horizontal="center" vertical="center"/>
    </xf>
    <xf numFmtId="169" fontId="17" fillId="4" borderId="17" xfId="0" applyNumberFormat="1" applyFont="1" applyFill="1" applyBorder="1" applyAlignment="1" applyProtection="1">
      <alignment horizontal="center" vertical="center"/>
    </xf>
    <xf numFmtId="169" fontId="17" fillId="4" borderId="44" xfId="0" applyNumberFormat="1" applyFont="1" applyFill="1" applyBorder="1" applyAlignment="1" applyProtection="1">
      <alignment horizontal="center" vertical="center"/>
    </xf>
    <xf numFmtId="0" fontId="17" fillId="3" borderId="35" xfId="0" applyNumberFormat="1" applyFont="1" applyFill="1" applyBorder="1" applyAlignment="1" applyProtection="1">
      <alignment horizontal="center" vertical="center"/>
    </xf>
    <xf numFmtId="0" fontId="17" fillId="3" borderId="44" xfId="0" applyNumberFormat="1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180" fontId="40" fillId="0" borderId="43" xfId="1" applyNumberFormat="1" applyFont="1" applyFill="1" applyBorder="1" applyAlignment="1" applyProtection="1">
      <alignment horizontal="center" vertical="center"/>
    </xf>
    <xf numFmtId="20" fontId="20" fillId="7" borderId="23" xfId="0" applyNumberFormat="1" applyFont="1" applyFill="1" applyBorder="1" applyAlignment="1" applyProtection="1">
      <alignment horizontal="center" vertical="center"/>
      <protection locked="0"/>
    </xf>
    <xf numFmtId="20" fontId="20" fillId="7" borderId="37" xfId="0" applyNumberFormat="1" applyFont="1" applyFill="1" applyBorder="1" applyAlignment="1" applyProtection="1">
      <alignment horizontal="center" vertical="center"/>
      <protection locked="0"/>
    </xf>
    <xf numFmtId="20" fontId="32" fillId="7" borderId="37" xfId="0" applyNumberFormat="1" applyFont="1" applyFill="1" applyBorder="1" applyAlignment="1" applyProtection="1">
      <alignment horizontal="center" vertical="center"/>
      <protection locked="0"/>
    </xf>
    <xf numFmtId="20" fontId="32" fillId="7" borderId="45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M105"/>
  <sheetViews>
    <sheetView showGridLines="0" zoomScale="50" zoomScaleNormal="75" zoomScaleSheetLayoutView="57" workbookViewId="0">
      <selection activeCell="AB6" sqref="AB6"/>
    </sheetView>
  </sheetViews>
  <sheetFormatPr defaultRowHeight="12.75" x14ac:dyDescent="0.2"/>
  <cols>
    <col min="1" max="1" width="3.7109375" style="6" customWidth="1"/>
    <col min="2" max="2" width="20.42578125" style="6" customWidth="1"/>
    <col min="3" max="3" width="19.5703125" style="6" customWidth="1"/>
    <col min="4" max="4" width="22.7109375" style="6" customWidth="1"/>
    <col min="5" max="5" width="10.140625" style="6" customWidth="1"/>
    <col min="6" max="6" width="12.85546875" style="6" customWidth="1"/>
    <col min="7" max="7" width="2.5703125" style="6" customWidth="1"/>
    <col min="8" max="8" width="8.42578125" style="6" customWidth="1"/>
    <col min="9" max="9" width="2.85546875" style="6" customWidth="1"/>
    <col min="10" max="10" width="17.42578125" style="6" customWidth="1"/>
    <col min="11" max="11" width="18.85546875" style="6" customWidth="1"/>
    <col min="12" max="12" width="6.5703125" style="6" customWidth="1"/>
    <col min="13" max="13" width="8.7109375" style="6" customWidth="1"/>
    <col min="14" max="14" width="19" style="6" customWidth="1"/>
    <col min="15" max="15" width="18.85546875" style="6" customWidth="1"/>
    <col min="16" max="16" width="18.28515625" style="6" customWidth="1"/>
    <col min="17" max="17" width="11.140625" style="6" customWidth="1"/>
    <col min="18" max="18" width="9" style="6" customWidth="1"/>
    <col min="19" max="19" width="14.7109375" style="6" customWidth="1"/>
    <col min="20" max="20" width="13.42578125" style="6" customWidth="1"/>
    <col min="21" max="21" width="17.140625" style="6" customWidth="1"/>
    <col min="22" max="22" width="13" style="6" customWidth="1"/>
    <col min="23" max="23" width="18" style="6" customWidth="1"/>
    <col min="24" max="24" width="49.28515625" style="6" customWidth="1"/>
    <col min="25" max="25" width="8" style="6" customWidth="1"/>
    <col min="26" max="39" width="11.85546875" style="6" customWidth="1"/>
    <col min="40" max="40" width="11.85546875" style="7" customWidth="1"/>
    <col min="41" max="41" width="11.85546875" style="8" customWidth="1"/>
    <col min="42" max="42" width="11.85546875" style="7" customWidth="1"/>
    <col min="43" max="52" width="11.85546875" style="6" customWidth="1"/>
    <col min="53" max="53" width="6.5703125" style="6" customWidth="1"/>
    <col min="54" max="54" width="24.7109375" style="6" bestFit="1" customWidth="1"/>
    <col min="55" max="55" width="19.140625" style="6" bestFit="1" customWidth="1"/>
    <col min="56" max="56" width="31.5703125" style="6" bestFit="1" customWidth="1"/>
    <col min="57" max="57" width="19.7109375" style="6" bestFit="1" customWidth="1"/>
    <col min="58" max="58" width="19.140625" style="6" bestFit="1" customWidth="1"/>
    <col min="59" max="59" width="13.140625" style="6" bestFit="1" customWidth="1"/>
    <col min="60" max="60" width="19.140625" style="6" bestFit="1" customWidth="1"/>
    <col min="61" max="61" width="13.140625" style="6" bestFit="1" customWidth="1"/>
    <col min="62" max="62" width="14.140625" style="6" bestFit="1" customWidth="1"/>
    <col min="63" max="63" width="13.42578125" style="6" bestFit="1" customWidth="1"/>
    <col min="64" max="64" width="7.5703125" style="6" customWidth="1"/>
    <col min="65" max="65" width="13.42578125" style="6" bestFit="1" customWidth="1"/>
    <col min="66" max="66" width="13.42578125" style="6" customWidth="1"/>
    <col min="67" max="68" width="13.42578125" style="6" bestFit="1" customWidth="1"/>
    <col min="69" max="69" width="6.85546875" style="6" customWidth="1"/>
    <col min="70" max="70" width="8.5703125" style="6" customWidth="1"/>
    <col min="71" max="71" width="9.42578125" style="6" bestFit="1" customWidth="1"/>
    <col min="72" max="72" width="7.5703125" style="6" customWidth="1"/>
    <col min="73" max="73" width="18.5703125" style="6" bestFit="1" customWidth="1"/>
    <col min="74" max="74" width="15.5703125" style="6" bestFit="1" customWidth="1"/>
    <col min="75" max="75" width="13" style="6" bestFit="1" customWidth="1"/>
    <col min="76" max="76" width="10.7109375" style="6" customWidth="1"/>
    <col min="77" max="77" width="3.42578125" style="6" customWidth="1"/>
    <col min="78" max="78" width="3.28515625" style="6" customWidth="1"/>
    <col min="79" max="79" width="5" style="6" customWidth="1"/>
    <col min="80" max="80" width="3.140625" style="6" customWidth="1"/>
    <col min="81" max="81" width="4.7109375" style="6" customWidth="1"/>
    <col min="82" max="82" width="3.42578125" style="6" customWidth="1"/>
    <col min="83" max="83" width="4.7109375" style="6" customWidth="1"/>
    <col min="84" max="84" width="31.140625" style="6" bestFit="1" customWidth="1"/>
    <col min="85" max="85" width="33.5703125" style="6" bestFit="1" customWidth="1"/>
    <col min="86" max="92" width="16.5703125" style="6" bestFit="1" customWidth="1"/>
    <col min="93" max="97" width="18.140625" style="6" bestFit="1" customWidth="1"/>
    <col min="98" max="106" width="10.85546875" style="6" bestFit="1" customWidth="1"/>
    <col min="107" max="111" width="12.42578125" style="6" bestFit="1" customWidth="1"/>
    <col min="112" max="112" width="13.140625" style="6" bestFit="1" customWidth="1"/>
    <col min="113" max="114" width="17" style="6" bestFit="1" customWidth="1"/>
    <col min="115" max="115" width="12.140625" style="6" bestFit="1" customWidth="1"/>
    <col min="116" max="125" width="15.28515625" style="6" bestFit="1" customWidth="1"/>
    <col min="126" max="134" width="9.140625" style="6"/>
    <col min="135" max="149" width="10.7109375" style="6" bestFit="1" customWidth="1"/>
    <col min="150" max="151" width="8" style="6" customWidth="1"/>
    <col min="152" max="153" width="6.42578125" style="6" customWidth="1"/>
    <col min="154" max="158" width="8" style="6" customWidth="1"/>
    <col min="159" max="172" width="9.5703125" style="6" bestFit="1" customWidth="1"/>
    <col min="173" max="16384" width="9.140625" style="6"/>
  </cols>
  <sheetData>
    <row r="1" spans="2:148" ht="13.5" thickBot="1" x14ac:dyDescent="0.25"/>
    <row r="2" spans="2:148" s="9" customFormat="1" ht="37.5" customHeight="1" thickBot="1" x14ac:dyDescent="0.55000000000000004">
      <c r="B2" s="606" t="s">
        <v>353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8"/>
      <c r="AN2" s="605"/>
      <c r="AO2" s="605"/>
      <c r="AP2" s="10"/>
    </row>
    <row r="3" spans="2:148" s="11" customFormat="1" ht="27.75" customHeight="1" thickBot="1" x14ac:dyDescent="0.25">
      <c r="B3" s="460" t="s">
        <v>354</v>
      </c>
      <c r="C3" s="517"/>
      <c r="D3" s="518"/>
      <c r="E3" s="460" t="s">
        <v>2</v>
      </c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8"/>
      <c r="Y3" s="95"/>
      <c r="Z3" s="95"/>
      <c r="AA3" s="95"/>
      <c r="AB3" s="95"/>
      <c r="AS3" s="13"/>
      <c r="AV3" s="13"/>
      <c r="AY3" s="13"/>
      <c r="BB3" s="13"/>
      <c r="BF3" s="13"/>
      <c r="BJ3" s="13"/>
      <c r="BL3" s="13"/>
      <c r="BM3" s="13"/>
      <c r="BO3" s="13"/>
      <c r="BP3" s="13"/>
      <c r="BS3" s="13"/>
      <c r="BT3" s="13"/>
      <c r="BX3" s="13"/>
      <c r="BY3" s="13"/>
      <c r="BZ3" s="13"/>
      <c r="CA3" s="13"/>
      <c r="CB3" s="13"/>
      <c r="CC3" s="13"/>
      <c r="CD3" s="13"/>
      <c r="CE3" s="13"/>
      <c r="CF3" s="13"/>
      <c r="CH3" s="13"/>
      <c r="CL3" s="13"/>
      <c r="CM3" s="13"/>
      <c r="CP3" s="13"/>
      <c r="CR3" s="13"/>
      <c r="CS3" s="13"/>
      <c r="CU3" s="13"/>
      <c r="CV3" s="13"/>
      <c r="CY3" s="13"/>
      <c r="CZ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</row>
    <row r="4" spans="2:148" s="11" customFormat="1" ht="17.25" customHeight="1" x14ac:dyDescent="0.2">
      <c r="B4" s="609" t="s">
        <v>3</v>
      </c>
      <c r="C4" s="794" t="s">
        <v>122</v>
      </c>
      <c r="D4" s="531" t="s">
        <v>128</v>
      </c>
      <c r="E4" s="531" t="s">
        <v>117</v>
      </c>
      <c r="F4" s="532"/>
      <c r="G4" s="533"/>
      <c r="H4" s="531" t="s">
        <v>21</v>
      </c>
      <c r="I4" s="532"/>
      <c r="J4" s="533"/>
      <c r="K4" s="537" t="s">
        <v>272</v>
      </c>
      <c r="L4" s="539"/>
      <c r="M4" s="537" t="s">
        <v>273</v>
      </c>
      <c r="N4" s="539"/>
      <c r="O4" s="770" t="s">
        <v>198</v>
      </c>
      <c r="P4" s="512" t="s">
        <v>244</v>
      </c>
      <c r="Q4" s="776"/>
      <c r="R4" s="503" t="s">
        <v>242</v>
      </c>
      <c r="S4" s="505"/>
      <c r="T4" s="537" t="s">
        <v>127</v>
      </c>
      <c r="U4" s="538"/>
      <c r="V4" s="538"/>
      <c r="W4" s="539"/>
      <c r="X4" s="482" t="s">
        <v>271</v>
      </c>
    </row>
    <row r="5" spans="2:148" s="11" customFormat="1" ht="24" customHeight="1" thickBot="1" x14ac:dyDescent="0.25">
      <c r="B5" s="610"/>
      <c r="C5" s="795"/>
      <c r="D5" s="534"/>
      <c r="E5" s="534"/>
      <c r="F5" s="535"/>
      <c r="G5" s="536"/>
      <c r="H5" s="534"/>
      <c r="I5" s="535"/>
      <c r="J5" s="536"/>
      <c r="K5" s="651"/>
      <c r="L5" s="653"/>
      <c r="M5" s="651"/>
      <c r="N5" s="653"/>
      <c r="O5" s="771"/>
      <c r="P5" s="777"/>
      <c r="Q5" s="778"/>
      <c r="R5" s="779"/>
      <c r="S5" s="780"/>
      <c r="T5" s="813" t="s">
        <v>194</v>
      </c>
      <c r="U5" s="814"/>
      <c r="V5" s="774" t="s">
        <v>339</v>
      </c>
      <c r="W5" s="775"/>
      <c r="X5" s="803"/>
      <c r="AC5" s="96"/>
      <c r="AD5" s="96"/>
      <c r="AE5" s="96"/>
    </row>
    <row r="6" spans="2:148" s="13" customFormat="1" ht="78" customHeight="1" thickBot="1" x14ac:dyDescent="0.25">
      <c r="B6" s="239"/>
      <c r="C6" s="240"/>
      <c r="D6" s="239"/>
      <c r="E6" s="781"/>
      <c r="F6" s="782"/>
      <c r="G6" s="783"/>
      <c r="H6" s="784"/>
      <c r="I6" s="785"/>
      <c r="J6" s="786"/>
      <c r="K6" s="799"/>
      <c r="L6" s="800"/>
      <c r="M6" s="490"/>
      <c r="N6" s="491"/>
      <c r="O6" s="360"/>
      <c r="P6" s="499"/>
      <c r="Q6" s="500"/>
      <c r="R6" s="497"/>
      <c r="S6" s="498"/>
      <c r="T6" s="772"/>
      <c r="U6" s="773"/>
      <c r="V6" s="801"/>
      <c r="W6" s="802"/>
      <c r="X6" s="364"/>
      <c r="Y6" s="11"/>
      <c r="Z6" s="11"/>
      <c r="AA6" s="11"/>
      <c r="AB6" s="11"/>
      <c r="AC6" s="96"/>
      <c r="AD6" s="96"/>
      <c r="AE6" s="96"/>
    </row>
    <row r="7" spans="2:148" s="13" customFormat="1" ht="24.75" customHeight="1" thickBot="1" x14ac:dyDescent="0.25">
      <c r="B7" s="549" t="s">
        <v>311</v>
      </c>
      <c r="C7" s="550"/>
      <c r="D7" s="550"/>
      <c r="E7" s="550"/>
      <c r="F7" s="550"/>
      <c r="G7" s="550"/>
      <c r="H7" s="550"/>
      <c r="I7" s="550"/>
      <c r="J7" s="551"/>
      <c r="K7" s="549" t="s">
        <v>193</v>
      </c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1"/>
      <c r="Y7" s="11"/>
      <c r="Z7" s="11"/>
      <c r="AA7" s="11"/>
      <c r="AB7" s="11"/>
      <c r="AC7" s="96"/>
      <c r="AD7" s="96"/>
      <c r="AE7" s="96"/>
    </row>
    <row r="8" spans="2:148" s="13" customFormat="1" ht="18" customHeight="1" x14ac:dyDescent="0.2">
      <c r="B8" s="241" t="s">
        <v>129</v>
      </c>
      <c r="C8" s="242" t="s">
        <v>312</v>
      </c>
      <c r="D8" s="241" t="s">
        <v>131</v>
      </c>
      <c r="E8" s="807" t="s">
        <v>287</v>
      </c>
      <c r="F8" s="808"/>
      <c r="G8" s="809"/>
      <c r="H8" s="810" t="s">
        <v>130</v>
      </c>
      <c r="I8" s="811"/>
      <c r="J8" s="812"/>
      <c r="K8" s="576" t="s">
        <v>280</v>
      </c>
      <c r="L8" s="577"/>
      <c r="M8" s="578"/>
      <c r="N8" s="579" t="s">
        <v>274</v>
      </c>
      <c r="O8" s="580"/>
      <c r="P8" s="579" t="s">
        <v>275</v>
      </c>
      <c r="Q8" s="580"/>
      <c r="R8" s="768" t="s">
        <v>276</v>
      </c>
      <c r="S8" s="769"/>
      <c r="T8" s="768" t="s">
        <v>277</v>
      </c>
      <c r="U8" s="769"/>
      <c r="V8" s="768" t="s">
        <v>278</v>
      </c>
      <c r="W8" s="769"/>
      <c r="X8" s="241" t="s">
        <v>279</v>
      </c>
      <c r="Y8" s="11"/>
      <c r="Z8" s="11"/>
      <c r="AA8" s="11"/>
      <c r="AB8" s="11"/>
      <c r="AC8" s="96"/>
      <c r="AD8" s="96"/>
      <c r="AE8" s="96"/>
    </row>
    <row r="9" spans="2:148" s="13" customFormat="1" ht="18" customHeight="1" thickBot="1" x14ac:dyDescent="0.25">
      <c r="B9" s="353"/>
      <c r="C9" s="353"/>
      <c r="D9" s="353"/>
      <c r="E9" s="564"/>
      <c r="F9" s="602"/>
      <c r="G9" s="565"/>
      <c r="H9" s="564"/>
      <c r="I9" s="602"/>
      <c r="J9" s="565"/>
      <c r="K9" s="495"/>
      <c r="L9" s="575"/>
      <c r="M9" s="496"/>
      <c r="N9" s="495"/>
      <c r="O9" s="496"/>
      <c r="P9" s="495"/>
      <c r="Q9" s="496"/>
      <c r="R9" s="564"/>
      <c r="S9" s="565"/>
      <c r="T9" s="564"/>
      <c r="U9" s="565"/>
      <c r="V9" s="564"/>
      <c r="W9" s="565"/>
      <c r="X9" s="331"/>
      <c r="Y9" s="11"/>
      <c r="Z9" s="11"/>
      <c r="AA9" s="11"/>
      <c r="AB9" s="11"/>
      <c r="AC9" s="96"/>
      <c r="AD9" s="96"/>
      <c r="AE9" s="96"/>
    </row>
    <row r="10" spans="2:148" s="11" customFormat="1" ht="24" customHeight="1" thickBot="1" x14ac:dyDescent="0.25">
      <c r="B10" s="552" t="s">
        <v>310</v>
      </c>
      <c r="C10" s="553"/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4"/>
      <c r="AC10" s="96"/>
      <c r="AD10" s="96"/>
      <c r="AE10" s="96"/>
    </row>
    <row r="11" spans="2:148" s="11" customFormat="1" ht="19.5" customHeight="1" x14ac:dyDescent="0.2">
      <c r="B11" s="243" t="s">
        <v>313</v>
      </c>
      <c r="C11" s="243" t="s">
        <v>314</v>
      </c>
      <c r="D11" s="243" t="s">
        <v>315</v>
      </c>
      <c r="E11" s="760" t="s">
        <v>316</v>
      </c>
      <c r="F11" s="761"/>
      <c r="G11" s="760" t="s">
        <v>317</v>
      </c>
      <c r="H11" s="762"/>
      <c r="I11" s="761"/>
      <c r="J11" s="238" t="s">
        <v>0</v>
      </c>
      <c r="K11" s="487" t="s">
        <v>28</v>
      </c>
      <c r="L11" s="488"/>
      <c r="M11" s="489"/>
      <c r="N11" s="243" t="str">
        <f>English!N11</f>
        <v>% LG Solids</v>
      </c>
      <c r="O11" s="243" t="s">
        <v>318</v>
      </c>
      <c r="P11" s="243" t="s">
        <v>319</v>
      </c>
      <c r="Q11" s="804" t="s">
        <v>320</v>
      </c>
      <c r="R11" s="805"/>
      <c r="S11" s="805"/>
      <c r="T11" s="806"/>
      <c r="U11" s="487" t="s">
        <v>321</v>
      </c>
      <c r="V11" s="488"/>
      <c r="W11" s="489"/>
      <c r="X11" s="244" t="s">
        <v>322</v>
      </c>
      <c r="AC11" s="96"/>
      <c r="AD11" s="96"/>
      <c r="AE11" s="96"/>
    </row>
    <row r="12" spans="2:148" s="233" customFormat="1" ht="18" customHeight="1" thickBot="1" x14ac:dyDescent="0.25">
      <c r="B12" s="343"/>
      <c r="C12" s="344"/>
      <c r="D12" s="345"/>
      <c r="E12" s="561"/>
      <c r="F12" s="563"/>
      <c r="G12" s="561"/>
      <c r="H12" s="562"/>
      <c r="I12" s="563"/>
      <c r="J12" s="346"/>
      <c r="K12" s="347"/>
      <c r="L12" s="521"/>
      <c r="M12" s="522"/>
      <c r="N12" s="346"/>
      <c r="O12" s="348"/>
      <c r="P12" s="346"/>
      <c r="Q12" s="566"/>
      <c r="R12" s="567"/>
      <c r="S12" s="521"/>
      <c r="T12" s="522"/>
      <c r="U12" s="796"/>
      <c r="V12" s="797"/>
      <c r="W12" s="798"/>
      <c r="X12" s="334"/>
      <c r="Y12" s="11"/>
      <c r="Z12" s="11"/>
      <c r="AA12" s="11"/>
      <c r="AB12" s="11"/>
      <c r="AC12" s="96"/>
      <c r="AD12" s="96"/>
      <c r="AE12" s="96"/>
    </row>
    <row r="13" spans="2:148" s="11" customFormat="1" ht="24.6" customHeight="1" thickBot="1" x14ac:dyDescent="0.25">
      <c r="B13" s="757" t="s">
        <v>118</v>
      </c>
      <c r="C13" s="758"/>
      <c r="D13" s="759"/>
      <c r="E13" s="757" t="s">
        <v>119</v>
      </c>
      <c r="F13" s="758"/>
      <c r="G13" s="758"/>
      <c r="H13" s="758"/>
      <c r="I13" s="758"/>
      <c r="J13" s="759"/>
      <c r="K13" s="528" t="s">
        <v>306</v>
      </c>
      <c r="L13" s="529"/>
      <c r="M13" s="529"/>
      <c r="N13" s="529"/>
      <c r="O13" s="530"/>
      <c r="P13" s="528" t="s">
        <v>29</v>
      </c>
      <c r="Q13" s="529"/>
      <c r="R13" s="529"/>
      <c r="S13" s="529"/>
      <c r="T13" s="530"/>
      <c r="U13" s="528" t="s">
        <v>30</v>
      </c>
      <c r="V13" s="529"/>
      <c r="W13" s="529"/>
      <c r="X13" s="530"/>
      <c r="Z13" s="96"/>
      <c r="AA13" s="96"/>
      <c r="AB13" s="96"/>
      <c r="AC13" s="96"/>
      <c r="AD13" s="96"/>
      <c r="AE13" s="96"/>
    </row>
    <row r="14" spans="2:148" s="11" customFormat="1" ht="18.75" customHeight="1" x14ac:dyDescent="0.2">
      <c r="B14" s="319" t="s">
        <v>4</v>
      </c>
      <c r="C14" s="480" t="s">
        <v>5</v>
      </c>
      <c r="D14" s="790"/>
      <c r="E14" s="787" t="s">
        <v>4</v>
      </c>
      <c r="F14" s="481"/>
      <c r="G14" s="788" t="s">
        <v>5</v>
      </c>
      <c r="H14" s="788"/>
      <c r="I14" s="788"/>
      <c r="J14" s="789"/>
      <c r="K14" s="319" t="s">
        <v>4</v>
      </c>
      <c r="L14" s="480" t="s">
        <v>6</v>
      </c>
      <c r="M14" s="569"/>
      <c r="N14" s="569"/>
      <c r="O14" s="570"/>
      <c r="P14" s="792" t="s">
        <v>4</v>
      </c>
      <c r="Q14" s="793"/>
      <c r="R14" s="793"/>
      <c r="S14" s="480" t="s">
        <v>7</v>
      </c>
      <c r="T14" s="481"/>
      <c r="U14" s="555" t="s">
        <v>340</v>
      </c>
      <c r="V14" s="556"/>
      <c r="W14" s="557"/>
      <c r="X14" s="310" t="s">
        <v>4</v>
      </c>
      <c r="Z14" s="96"/>
      <c r="AA14" s="96"/>
      <c r="AB14" s="96"/>
      <c r="AC14" s="96"/>
      <c r="AD14" s="96"/>
      <c r="AE14" s="96"/>
    </row>
    <row r="15" spans="2:148" s="11" customFormat="1" ht="24" customHeight="1" thickBot="1" x14ac:dyDescent="0.25">
      <c r="B15" s="335"/>
      <c r="C15" s="558"/>
      <c r="D15" s="560"/>
      <c r="E15" s="526"/>
      <c r="F15" s="527"/>
      <c r="G15" s="558"/>
      <c r="H15" s="559"/>
      <c r="I15" s="559"/>
      <c r="J15" s="560"/>
      <c r="K15" s="335"/>
      <c r="L15" s="523"/>
      <c r="M15" s="524"/>
      <c r="N15" s="524"/>
      <c r="O15" s="525"/>
      <c r="P15" s="526"/>
      <c r="Q15" s="524"/>
      <c r="R15" s="527"/>
      <c r="S15" s="568"/>
      <c r="T15" s="486"/>
      <c r="U15" s="484"/>
      <c r="V15" s="485"/>
      <c r="W15" s="486"/>
      <c r="X15" s="333"/>
      <c r="Z15" s="96"/>
      <c r="AA15" s="96"/>
      <c r="AB15" s="96"/>
      <c r="AC15" s="96"/>
      <c r="AD15" s="96"/>
      <c r="AE15" s="96"/>
    </row>
    <row r="16" spans="2:148" s="11" customFormat="1" ht="23.25" customHeight="1" thickBot="1" x14ac:dyDescent="0.25">
      <c r="B16" s="460" t="s">
        <v>338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3"/>
      <c r="V16" s="493"/>
      <c r="W16" s="493"/>
      <c r="X16" s="494"/>
      <c r="Z16" s="96"/>
      <c r="AA16" s="96"/>
      <c r="AB16" s="96"/>
      <c r="AC16" s="96"/>
      <c r="AD16" s="96"/>
      <c r="AE16" s="96"/>
    </row>
    <row r="17" spans="2:52" s="11" customFormat="1" ht="18.75" customHeight="1" x14ac:dyDescent="0.2">
      <c r="B17" s="603" t="s">
        <v>282</v>
      </c>
      <c r="C17" s="623" t="s">
        <v>245</v>
      </c>
      <c r="D17" s="603" t="s">
        <v>246</v>
      </c>
      <c r="E17" s="503" t="s">
        <v>247</v>
      </c>
      <c r="F17" s="504"/>
      <c r="G17" s="505"/>
      <c r="H17" s="503" t="s">
        <v>248</v>
      </c>
      <c r="I17" s="504"/>
      <c r="J17" s="505"/>
      <c r="K17" s="503" t="s">
        <v>296</v>
      </c>
      <c r="L17" s="505"/>
      <c r="M17" s="503" t="s">
        <v>249</v>
      </c>
      <c r="N17" s="505"/>
      <c r="O17" s="603" t="s">
        <v>323</v>
      </c>
      <c r="P17" s="503" t="s">
        <v>324</v>
      </c>
      <c r="Q17" s="505"/>
      <c r="R17" s="512" t="s">
        <v>286</v>
      </c>
      <c r="S17" s="513"/>
      <c r="T17" s="377" t="s">
        <v>31</v>
      </c>
      <c r="U17" s="379"/>
      <c r="V17" s="377" t="s">
        <v>32</v>
      </c>
      <c r="W17" s="379"/>
      <c r="X17" s="482" t="s">
        <v>281</v>
      </c>
      <c r="Z17" s="96"/>
      <c r="AA17" s="96"/>
      <c r="AB17" s="96"/>
      <c r="AC17" s="96"/>
      <c r="AD17" s="96"/>
      <c r="AE17" s="96"/>
    </row>
    <row r="18" spans="2:52" s="11" customFormat="1" ht="21" customHeight="1" x14ac:dyDescent="0.2">
      <c r="B18" s="604"/>
      <c r="C18" s="624"/>
      <c r="D18" s="604"/>
      <c r="E18" s="506"/>
      <c r="F18" s="507"/>
      <c r="G18" s="508"/>
      <c r="H18" s="506"/>
      <c r="I18" s="507"/>
      <c r="J18" s="508"/>
      <c r="K18" s="506"/>
      <c r="L18" s="508"/>
      <c r="M18" s="506"/>
      <c r="N18" s="508"/>
      <c r="O18" s="604"/>
      <c r="P18" s="506"/>
      <c r="Q18" s="508"/>
      <c r="R18" s="514"/>
      <c r="S18" s="515"/>
      <c r="T18" s="249" t="s">
        <v>325</v>
      </c>
      <c r="U18" s="250" t="s">
        <v>133</v>
      </c>
      <c r="V18" s="249" t="s">
        <v>325</v>
      </c>
      <c r="W18" s="251" t="s">
        <v>133</v>
      </c>
      <c r="X18" s="483"/>
      <c r="Z18" s="96"/>
      <c r="AA18" s="96"/>
      <c r="AB18" s="96"/>
      <c r="AC18" s="12"/>
      <c r="AD18" s="12"/>
      <c r="AE18" s="12"/>
    </row>
    <row r="19" spans="2:52" s="13" customFormat="1" ht="20.25" customHeight="1" thickBot="1" x14ac:dyDescent="0.25">
      <c r="B19" s="357"/>
      <c r="C19" s="358"/>
      <c r="D19" s="359"/>
      <c r="E19" s="509"/>
      <c r="F19" s="510"/>
      <c r="G19" s="511"/>
      <c r="H19" s="546"/>
      <c r="I19" s="547"/>
      <c r="J19" s="548"/>
      <c r="K19" s="640"/>
      <c r="L19" s="641"/>
      <c r="M19" s="621"/>
      <c r="N19" s="622"/>
      <c r="O19" s="362"/>
      <c r="P19" s="645"/>
      <c r="Q19" s="646"/>
      <c r="R19" s="638"/>
      <c r="S19" s="639"/>
      <c r="T19" s="320"/>
      <c r="U19" s="321"/>
      <c r="V19" s="322"/>
      <c r="W19" s="318"/>
      <c r="X19" s="332"/>
      <c r="Z19" s="96"/>
      <c r="AA19" s="96"/>
      <c r="AB19" s="96"/>
      <c r="AC19" s="12"/>
      <c r="AD19" s="12"/>
      <c r="AE19" s="12"/>
      <c r="AO19" s="22"/>
    </row>
    <row r="20" spans="2:52" s="13" customFormat="1" ht="24" customHeight="1" thickBot="1" x14ac:dyDescent="0.25">
      <c r="B20" s="635" t="s">
        <v>132</v>
      </c>
      <c r="C20" s="63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7"/>
      <c r="Z20" s="96"/>
      <c r="AA20" s="96"/>
      <c r="AB20" s="96"/>
      <c r="AC20" s="12"/>
      <c r="AD20" s="12"/>
      <c r="AE20" s="12"/>
      <c r="AO20" s="22"/>
    </row>
    <row r="21" spans="2:52" s="11" customFormat="1" ht="21" thickBot="1" x14ac:dyDescent="0.25">
      <c r="B21" s="252" t="s">
        <v>326</v>
      </c>
      <c r="C21" s="248" t="s">
        <v>283</v>
      </c>
      <c r="D21" s="253" t="s">
        <v>125</v>
      </c>
      <c r="E21" s="377" t="s">
        <v>123</v>
      </c>
      <c r="F21" s="379"/>
      <c r="G21" s="377" t="s">
        <v>126</v>
      </c>
      <c r="H21" s="647"/>
      <c r="I21" s="377" t="s">
        <v>284</v>
      </c>
      <c r="J21" s="379"/>
      <c r="K21" s="467" t="s">
        <v>124</v>
      </c>
      <c r="L21" s="516"/>
      <c r="M21" s="468"/>
      <c r="N21" s="254" t="s">
        <v>13</v>
      </c>
      <c r="O21" s="247" t="s">
        <v>300</v>
      </c>
      <c r="P21" s="254" t="s">
        <v>285</v>
      </c>
      <c r="Q21" s="642" t="s">
        <v>304</v>
      </c>
      <c r="R21" s="643"/>
      <c r="S21" s="643"/>
      <c r="T21" s="643"/>
      <c r="U21" s="643"/>
      <c r="V21" s="643"/>
      <c r="W21" s="643"/>
      <c r="X21" s="644"/>
      <c r="Z21" s="96"/>
      <c r="AA21" s="96"/>
      <c r="AB21" s="96"/>
      <c r="AC21" s="12"/>
      <c r="AD21" s="12"/>
      <c r="AE21" s="12"/>
      <c r="AO21" s="28"/>
    </row>
    <row r="22" spans="2:52" s="13" customFormat="1" ht="17.25" customHeight="1" x14ac:dyDescent="0.2">
      <c r="B22" s="617"/>
      <c r="C22" s="615"/>
      <c r="D22" s="617"/>
      <c r="E22" s="625"/>
      <c r="F22" s="626"/>
      <c r="G22" s="519"/>
      <c r="H22" s="615"/>
      <c r="I22" s="629"/>
      <c r="J22" s="631"/>
      <c r="K22" s="629"/>
      <c r="L22" s="630"/>
      <c r="M22" s="631"/>
      <c r="N22" s="619"/>
      <c r="O22" s="519"/>
      <c r="P22" s="619"/>
      <c r="Q22" s="255" t="s">
        <v>10</v>
      </c>
      <c r="R22" s="256" t="s">
        <v>189</v>
      </c>
      <c r="S22" s="256" t="s">
        <v>11</v>
      </c>
      <c r="T22" s="256" t="s">
        <v>190</v>
      </c>
      <c r="U22" s="256" t="s">
        <v>1</v>
      </c>
      <c r="V22" s="256" t="s">
        <v>121</v>
      </c>
      <c r="W22" s="256" t="s">
        <v>189</v>
      </c>
      <c r="X22" s="257" t="s">
        <v>191</v>
      </c>
      <c r="Y22" s="20"/>
      <c r="Z22" s="96"/>
      <c r="AA22" s="96"/>
      <c r="AB22" s="96"/>
      <c r="AC22" s="12"/>
      <c r="AD22" s="12"/>
      <c r="AE22" s="12"/>
    </row>
    <row r="23" spans="2:52" s="13" customFormat="1" ht="18" customHeight="1" thickBot="1" x14ac:dyDescent="0.25">
      <c r="B23" s="618"/>
      <c r="C23" s="616"/>
      <c r="D23" s="618"/>
      <c r="E23" s="627"/>
      <c r="F23" s="628"/>
      <c r="G23" s="520"/>
      <c r="H23" s="616"/>
      <c r="I23" s="632"/>
      <c r="J23" s="634"/>
      <c r="K23" s="632"/>
      <c r="L23" s="633"/>
      <c r="M23" s="634"/>
      <c r="N23" s="620"/>
      <c r="O23" s="520"/>
      <c r="P23" s="620"/>
      <c r="Q23" s="258"/>
      <c r="R23" s="259"/>
      <c r="S23" s="259"/>
      <c r="T23" s="259"/>
      <c r="U23" s="259"/>
      <c r="V23" s="260"/>
      <c r="W23" s="259"/>
      <c r="X23" s="261"/>
      <c r="Y23" s="20"/>
      <c r="Z23" s="96"/>
      <c r="AA23" s="96"/>
      <c r="AB23" s="96"/>
      <c r="AC23" s="12"/>
      <c r="AD23" s="12"/>
      <c r="AE23" s="12"/>
      <c r="AO23" s="29"/>
    </row>
    <row r="24" spans="2:52" s="11" customFormat="1" ht="25.5" customHeight="1" thickBot="1" x14ac:dyDescent="0.25">
      <c r="B24" s="460" t="s">
        <v>33</v>
      </c>
      <c r="C24" s="517"/>
      <c r="D24" s="517"/>
      <c r="E24" s="517"/>
      <c r="F24" s="517"/>
      <c r="G24" s="517"/>
      <c r="H24" s="517"/>
      <c r="I24" s="517"/>
      <c r="J24" s="517"/>
      <c r="K24" s="517"/>
      <c r="L24" s="517"/>
      <c r="M24" s="517"/>
      <c r="N24" s="517"/>
      <c r="O24" s="517"/>
      <c r="P24" s="518"/>
      <c r="Q24" s="477" t="s">
        <v>87</v>
      </c>
      <c r="R24" s="478"/>
      <c r="S24" s="478"/>
      <c r="T24" s="478"/>
      <c r="U24" s="478"/>
      <c r="V24" s="478"/>
      <c r="W24" s="478"/>
      <c r="X24" s="479"/>
      <c r="Y24" s="21"/>
      <c r="Z24" s="96"/>
      <c r="AA24" s="96"/>
      <c r="AB24" s="96"/>
      <c r="AC24" s="12"/>
      <c r="AD24" s="12"/>
      <c r="AE24" s="12"/>
      <c r="AO24" s="30"/>
    </row>
    <row r="25" spans="2:52" s="13" customFormat="1" ht="18.75" customHeight="1" thickBot="1" x14ac:dyDescent="0.25">
      <c r="B25" s="377" t="s">
        <v>8</v>
      </c>
      <c r="C25" s="378"/>
      <c r="D25" s="378"/>
      <c r="E25" s="378"/>
      <c r="F25" s="378"/>
      <c r="G25" s="378"/>
      <c r="H25" s="378"/>
      <c r="I25" s="438"/>
      <c r="J25" s="476" t="s">
        <v>192</v>
      </c>
      <c r="K25" s="476"/>
      <c r="L25" s="611" t="s">
        <v>303</v>
      </c>
      <c r="M25" s="612"/>
      <c r="N25" s="612"/>
      <c r="O25" s="612"/>
      <c r="P25" s="613"/>
      <c r="Q25" s="417" t="s">
        <v>194</v>
      </c>
      <c r="R25" s="476"/>
      <c r="S25" s="476"/>
      <c r="T25" s="476"/>
      <c r="U25" s="476" t="s">
        <v>327</v>
      </c>
      <c r="V25" s="476"/>
      <c r="W25" s="476"/>
      <c r="X25" s="250" t="s">
        <v>41</v>
      </c>
      <c r="Y25" s="20"/>
      <c r="Z25" s="96"/>
      <c r="AA25" s="96"/>
      <c r="AB25" s="96"/>
      <c r="AC25" s="475"/>
      <c r="AD25" s="475"/>
    </row>
    <row r="26" spans="2:52" s="11" customFormat="1" ht="18.75" customHeight="1" thickBot="1" x14ac:dyDescent="0.35">
      <c r="B26" s="614"/>
      <c r="C26" s="456"/>
      <c r="D26" s="456"/>
      <c r="E26" s="456"/>
      <c r="F26" s="456"/>
      <c r="G26" s="456"/>
      <c r="H26" s="456"/>
      <c r="I26" s="457"/>
      <c r="J26" s="380"/>
      <c r="K26" s="380"/>
      <c r="L26" s="452"/>
      <c r="M26" s="453"/>
      <c r="N26" s="453"/>
      <c r="O26" s="453"/>
      <c r="P26" s="454"/>
      <c r="Q26" s="340"/>
      <c r="R26" s="339"/>
      <c r="S26" s="339"/>
      <c r="T26" s="339"/>
      <c r="U26" s="418"/>
      <c r="V26" s="419"/>
      <c r="W26" s="419"/>
      <c r="X26" s="263"/>
      <c r="Y26" s="21"/>
      <c r="Z26" s="414" t="s">
        <v>250</v>
      </c>
      <c r="AA26" s="404" t="s">
        <v>251</v>
      </c>
      <c r="AB26" s="404" t="s">
        <v>264</v>
      </c>
      <c r="AC26" s="404" t="s">
        <v>252</v>
      </c>
      <c r="AD26" s="404" t="s">
        <v>253</v>
      </c>
      <c r="AE26" s="404" t="s">
        <v>9</v>
      </c>
      <c r="AF26" s="404" t="s">
        <v>254</v>
      </c>
      <c r="AG26" s="404" t="s">
        <v>255</v>
      </c>
      <c r="AH26" s="409" t="s">
        <v>265</v>
      </c>
      <c r="AI26" s="409" t="s">
        <v>256</v>
      </c>
      <c r="AJ26" s="411" t="s">
        <v>45</v>
      </c>
      <c r="AK26" s="406" t="s">
        <v>257</v>
      </c>
      <c r="AL26" s="406" t="s">
        <v>229</v>
      </c>
      <c r="AM26" s="411" t="s">
        <v>258</v>
      </c>
      <c r="AN26" s="411" t="s">
        <v>259</v>
      </c>
      <c r="AO26" s="409" t="s">
        <v>235</v>
      </c>
      <c r="AP26" s="409" t="s">
        <v>260</v>
      </c>
      <c r="AQ26" s="409" t="s">
        <v>261</v>
      </c>
      <c r="AR26" s="409" t="s">
        <v>262</v>
      </c>
      <c r="AS26" s="409" t="s">
        <v>263</v>
      </c>
      <c r="AT26" s="411" t="s">
        <v>86</v>
      </c>
      <c r="AU26" s="404" t="s">
        <v>266</v>
      </c>
      <c r="AV26" s="404" t="s">
        <v>236</v>
      </c>
      <c r="AW26" s="404" t="s">
        <v>267</v>
      </c>
      <c r="AX26" s="404" t="s">
        <v>268</v>
      </c>
      <c r="AY26" s="404" t="s">
        <v>269</v>
      </c>
      <c r="AZ26" s="425" t="s">
        <v>270</v>
      </c>
    </row>
    <row r="27" spans="2:52" s="11" customFormat="1" ht="18" customHeight="1" x14ac:dyDescent="0.3">
      <c r="B27" s="455"/>
      <c r="C27" s="456"/>
      <c r="D27" s="456"/>
      <c r="E27" s="456"/>
      <c r="F27" s="456"/>
      <c r="G27" s="456"/>
      <c r="H27" s="456"/>
      <c r="I27" s="457"/>
      <c r="J27" s="380"/>
      <c r="K27" s="380"/>
      <c r="L27" s="441"/>
      <c r="M27" s="442"/>
      <c r="N27" s="442"/>
      <c r="O27" s="442"/>
      <c r="P27" s="443"/>
      <c r="Q27" s="446" t="s">
        <v>240</v>
      </c>
      <c r="R27" s="447"/>
      <c r="S27" s="447"/>
      <c r="T27" s="447"/>
      <c r="U27" s="447"/>
      <c r="V27" s="447"/>
      <c r="W27" s="447"/>
      <c r="X27" s="448"/>
      <c r="Y27" s="21"/>
      <c r="Z27" s="415"/>
      <c r="AA27" s="405"/>
      <c r="AB27" s="405"/>
      <c r="AC27" s="405"/>
      <c r="AD27" s="405"/>
      <c r="AE27" s="405"/>
      <c r="AF27" s="405"/>
      <c r="AG27" s="405"/>
      <c r="AH27" s="410"/>
      <c r="AI27" s="410"/>
      <c r="AJ27" s="412"/>
      <c r="AK27" s="407"/>
      <c r="AL27" s="407"/>
      <c r="AM27" s="412"/>
      <c r="AN27" s="412"/>
      <c r="AO27" s="410"/>
      <c r="AP27" s="410"/>
      <c r="AQ27" s="410"/>
      <c r="AR27" s="410"/>
      <c r="AS27" s="410"/>
      <c r="AT27" s="412"/>
      <c r="AU27" s="405"/>
      <c r="AV27" s="405"/>
      <c r="AW27" s="405"/>
      <c r="AX27" s="405"/>
      <c r="AY27" s="405"/>
      <c r="AZ27" s="426"/>
    </row>
    <row r="28" spans="2:52" s="13" customFormat="1" ht="18.75" customHeight="1" thickBot="1" x14ac:dyDescent="0.35">
      <c r="B28" s="455"/>
      <c r="C28" s="456"/>
      <c r="D28" s="456"/>
      <c r="E28" s="456"/>
      <c r="F28" s="456"/>
      <c r="G28" s="456"/>
      <c r="H28" s="456"/>
      <c r="I28" s="457"/>
      <c r="J28" s="380"/>
      <c r="K28" s="380"/>
      <c r="L28" s="441"/>
      <c r="M28" s="442"/>
      <c r="N28" s="442"/>
      <c r="O28" s="442"/>
      <c r="P28" s="443"/>
      <c r="Q28" s="449"/>
      <c r="R28" s="450"/>
      <c r="S28" s="450"/>
      <c r="T28" s="450"/>
      <c r="U28" s="450"/>
      <c r="V28" s="450"/>
      <c r="W28" s="450"/>
      <c r="X28" s="451"/>
      <c r="Z28" s="415"/>
      <c r="AA28" s="405"/>
      <c r="AB28" s="405"/>
      <c r="AC28" s="405"/>
      <c r="AD28" s="405"/>
      <c r="AE28" s="405"/>
      <c r="AF28" s="405"/>
      <c r="AG28" s="405"/>
      <c r="AH28" s="410"/>
      <c r="AI28" s="410"/>
      <c r="AJ28" s="412"/>
      <c r="AK28" s="407"/>
      <c r="AL28" s="407"/>
      <c r="AM28" s="412"/>
      <c r="AN28" s="412"/>
      <c r="AO28" s="410"/>
      <c r="AP28" s="410"/>
      <c r="AQ28" s="410"/>
      <c r="AR28" s="410"/>
      <c r="AS28" s="410"/>
      <c r="AT28" s="412"/>
      <c r="AU28" s="405"/>
      <c r="AV28" s="405"/>
      <c r="AW28" s="405"/>
      <c r="AX28" s="405"/>
      <c r="AY28" s="405"/>
      <c r="AZ28" s="426"/>
    </row>
    <row r="29" spans="2:52" s="46" customFormat="1" ht="19.5" customHeight="1" x14ac:dyDescent="0.3">
      <c r="B29" s="388"/>
      <c r="C29" s="389"/>
      <c r="D29" s="389"/>
      <c r="E29" s="389"/>
      <c r="F29" s="389"/>
      <c r="G29" s="389"/>
      <c r="H29" s="389"/>
      <c r="I29" s="390"/>
      <c r="J29" s="380"/>
      <c r="K29" s="380"/>
      <c r="L29" s="381"/>
      <c r="M29" s="382"/>
      <c r="N29" s="382"/>
      <c r="O29" s="382"/>
      <c r="P29" s="383"/>
      <c r="Q29" s="416" t="s">
        <v>34</v>
      </c>
      <c r="R29" s="416"/>
      <c r="S29" s="417"/>
      <c r="T29" s="262" t="s">
        <v>20</v>
      </c>
      <c r="U29" s="445" t="str">
        <f>Q29</f>
        <v>Вид работ</v>
      </c>
      <c r="V29" s="445"/>
      <c r="W29" s="445"/>
      <c r="X29" s="250" t="str">
        <f>T29</f>
        <v>час</v>
      </c>
      <c r="Z29" s="415"/>
      <c r="AA29" s="405"/>
      <c r="AB29" s="405"/>
      <c r="AC29" s="405"/>
      <c r="AD29" s="405"/>
      <c r="AE29" s="405"/>
      <c r="AF29" s="405"/>
      <c r="AG29" s="405"/>
      <c r="AH29" s="410"/>
      <c r="AI29" s="410"/>
      <c r="AJ29" s="412"/>
      <c r="AK29" s="407"/>
      <c r="AL29" s="407"/>
      <c r="AM29" s="412"/>
      <c r="AN29" s="412"/>
      <c r="AO29" s="410"/>
      <c r="AP29" s="410"/>
      <c r="AQ29" s="410"/>
      <c r="AR29" s="410"/>
      <c r="AS29" s="410"/>
      <c r="AT29" s="412"/>
      <c r="AU29" s="405"/>
      <c r="AV29" s="405"/>
      <c r="AW29" s="405"/>
      <c r="AX29" s="405"/>
      <c r="AY29" s="405"/>
      <c r="AZ29" s="426"/>
    </row>
    <row r="30" spans="2:52" s="47" customFormat="1" ht="19.5" customHeight="1" x14ac:dyDescent="0.3">
      <c r="B30" s="455"/>
      <c r="C30" s="456"/>
      <c r="D30" s="456"/>
      <c r="E30" s="456"/>
      <c r="F30" s="456"/>
      <c r="G30" s="456"/>
      <c r="H30" s="456"/>
      <c r="I30" s="457"/>
      <c r="J30" s="458"/>
      <c r="K30" s="459"/>
      <c r="L30" s="452"/>
      <c r="M30" s="453"/>
      <c r="N30" s="453"/>
      <c r="O30" s="453"/>
      <c r="P30" s="454"/>
      <c r="Q30" s="385"/>
      <c r="R30" s="385"/>
      <c r="S30" s="386"/>
      <c r="T30" s="264"/>
      <c r="U30" s="384"/>
      <c r="V30" s="385"/>
      <c r="W30" s="386"/>
      <c r="X30" s="264"/>
      <c r="Z30" s="415"/>
      <c r="AA30" s="405"/>
      <c r="AB30" s="405"/>
      <c r="AC30" s="405"/>
      <c r="AD30" s="405"/>
      <c r="AE30" s="405"/>
      <c r="AF30" s="405"/>
      <c r="AG30" s="405"/>
      <c r="AH30" s="410"/>
      <c r="AI30" s="410"/>
      <c r="AJ30" s="413"/>
      <c r="AK30" s="408"/>
      <c r="AL30" s="408"/>
      <c r="AM30" s="413"/>
      <c r="AN30" s="413"/>
      <c r="AO30" s="410"/>
      <c r="AP30" s="410"/>
      <c r="AQ30" s="410"/>
      <c r="AR30" s="410"/>
      <c r="AS30" s="410"/>
      <c r="AT30" s="413"/>
      <c r="AU30" s="405"/>
      <c r="AV30" s="405"/>
      <c r="AW30" s="405"/>
      <c r="AX30" s="405"/>
      <c r="AY30" s="405"/>
      <c r="AZ30" s="426"/>
    </row>
    <row r="31" spans="2:52" s="47" customFormat="1" ht="19.5" customHeight="1" x14ac:dyDescent="0.3">
      <c r="B31" s="388"/>
      <c r="C31" s="389"/>
      <c r="D31" s="389"/>
      <c r="E31" s="389"/>
      <c r="F31" s="389"/>
      <c r="G31" s="389"/>
      <c r="H31" s="389"/>
      <c r="I31" s="390"/>
      <c r="J31" s="458"/>
      <c r="K31" s="459"/>
      <c r="L31" s="441"/>
      <c r="M31" s="442"/>
      <c r="N31" s="442"/>
      <c r="O31" s="442"/>
      <c r="P31" s="443"/>
      <c r="Q31" s="387"/>
      <c r="R31" s="385"/>
      <c r="S31" s="386"/>
      <c r="T31" s="264"/>
      <c r="U31" s="384"/>
      <c r="V31" s="385"/>
      <c r="W31" s="386"/>
      <c r="X31" s="264" t="str">
        <f>IF(AM58=0,"",AM58)</f>
        <v/>
      </c>
      <c r="Z31" s="427" t="s">
        <v>237</v>
      </c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28"/>
      <c r="AM31" s="428"/>
      <c r="AN31" s="428"/>
      <c r="AO31" s="428"/>
      <c r="AP31" s="428"/>
      <c r="AQ31" s="428"/>
      <c r="AR31" s="428"/>
      <c r="AS31" s="428"/>
      <c r="AT31" s="428"/>
      <c r="AU31" s="429" t="s">
        <v>238</v>
      </c>
      <c r="AV31" s="429"/>
      <c r="AW31" s="429"/>
      <c r="AX31" s="429"/>
      <c r="AY31" s="429"/>
      <c r="AZ31" s="430"/>
    </row>
    <row r="32" spans="2:52" s="47" customFormat="1" ht="19.5" customHeight="1" x14ac:dyDescent="0.3">
      <c r="B32" s="455"/>
      <c r="C32" s="456"/>
      <c r="D32" s="456"/>
      <c r="E32" s="456"/>
      <c r="F32" s="456"/>
      <c r="G32" s="456"/>
      <c r="H32" s="456"/>
      <c r="I32" s="457"/>
      <c r="J32" s="791"/>
      <c r="K32" s="791"/>
      <c r="L32" s="441"/>
      <c r="M32" s="442"/>
      <c r="N32" s="442"/>
      <c r="O32" s="442"/>
      <c r="P32" s="443"/>
      <c r="Q32" s="387"/>
      <c r="R32" s="385"/>
      <c r="S32" s="386"/>
      <c r="T32" s="264"/>
      <c r="U32" s="384"/>
      <c r="V32" s="385"/>
      <c r="W32" s="386"/>
      <c r="X32" s="264" t="str">
        <f>IF(AN58=0,"",AN58)</f>
        <v/>
      </c>
      <c r="Z32" s="287">
        <v>1</v>
      </c>
      <c r="AA32" s="288">
        <v>2</v>
      </c>
      <c r="AB32" s="288">
        <v>3</v>
      </c>
      <c r="AC32" s="288">
        <v>4</v>
      </c>
      <c r="AD32" s="288">
        <v>5</v>
      </c>
      <c r="AE32" s="289">
        <v>6</v>
      </c>
      <c r="AF32" s="288">
        <v>7</v>
      </c>
      <c r="AG32" s="290">
        <v>8</v>
      </c>
      <c r="AH32" s="290">
        <v>9</v>
      </c>
      <c r="AI32" s="288">
        <v>10</v>
      </c>
      <c r="AJ32" s="288">
        <v>11</v>
      </c>
      <c r="AK32" s="289">
        <v>12</v>
      </c>
      <c r="AL32" s="290">
        <v>13</v>
      </c>
      <c r="AM32" s="288">
        <v>14</v>
      </c>
      <c r="AN32" s="288">
        <v>15</v>
      </c>
      <c r="AO32" s="288">
        <v>16</v>
      </c>
      <c r="AP32" s="288">
        <v>17</v>
      </c>
      <c r="AQ32" s="288">
        <v>18</v>
      </c>
      <c r="AR32" s="288">
        <v>19</v>
      </c>
      <c r="AS32" s="288">
        <v>20</v>
      </c>
      <c r="AT32" s="288">
        <v>21</v>
      </c>
      <c r="AU32" s="291" t="s">
        <v>63</v>
      </c>
      <c r="AV32" s="291" t="s">
        <v>1</v>
      </c>
      <c r="AW32" s="291" t="s">
        <v>64</v>
      </c>
      <c r="AX32" s="291" t="s">
        <v>11</v>
      </c>
      <c r="AY32" s="291" t="s">
        <v>65</v>
      </c>
      <c r="AZ32" s="292" t="s">
        <v>66</v>
      </c>
    </row>
    <row r="33" spans="2:52" s="47" customFormat="1" ht="19.5" customHeight="1" x14ac:dyDescent="0.3">
      <c r="B33" s="455"/>
      <c r="C33" s="456"/>
      <c r="D33" s="456"/>
      <c r="E33" s="456"/>
      <c r="F33" s="456"/>
      <c r="G33" s="456"/>
      <c r="H33" s="456"/>
      <c r="I33" s="457"/>
      <c r="J33" s="791"/>
      <c r="K33" s="791"/>
      <c r="L33" s="381"/>
      <c r="M33" s="382"/>
      <c r="N33" s="382"/>
      <c r="O33" s="382"/>
      <c r="P33" s="383"/>
      <c r="Q33" s="387"/>
      <c r="R33" s="385"/>
      <c r="S33" s="386"/>
      <c r="T33" s="264"/>
      <c r="U33" s="384"/>
      <c r="V33" s="385"/>
      <c r="W33" s="386"/>
      <c r="X33" s="264" t="str">
        <f>IF(AQ58=0,"",AQ58)</f>
        <v/>
      </c>
      <c r="Z33" s="293">
        <f>IF(D51=$Z$32,E51,0)</f>
        <v>0</v>
      </c>
      <c r="AA33" s="294">
        <f t="shared" ref="AA33:AA57" si="0">IF(D51=$AA$32,E51,0)</f>
        <v>0</v>
      </c>
      <c r="AB33" s="294">
        <f>IF(D51=$AB$32,E51,0)</f>
        <v>0</v>
      </c>
      <c r="AC33" s="294">
        <f>IF(D51=$AC$32,E51,0)</f>
        <v>0</v>
      </c>
      <c r="AD33" s="294">
        <f>IF(D51=$AD$32,E51,0)</f>
        <v>0</v>
      </c>
      <c r="AE33" s="294">
        <f>IF(D51=$AE$32,E51,0)</f>
        <v>0</v>
      </c>
      <c r="AF33" s="294">
        <f>IF(D51=$AF$32,E51,0)</f>
        <v>0</v>
      </c>
      <c r="AG33" s="294">
        <f>IF(D51=$AG$32,E51,0)</f>
        <v>0</v>
      </c>
      <c r="AH33" s="294">
        <f>IF(D51=$AH$32,E51,0)</f>
        <v>0</v>
      </c>
      <c r="AI33" s="294">
        <f>IF(D51=$AI$32,E51,0)</f>
        <v>0</v>
      </c>
      <c r="AJ33" s="294">
        <f t="shared" ref="AJ33:AJ57" si="1">IF(D51=$AJ$32,E51,0)</f>
        <v>0</v>
      </c>
      <c r="AK33" s="294">
        <f t="shared" ref="AK33:AK57" si="2">IF(D51=$AK$32,E51,0)</f>
        <v>0</v>
      </c>
      <c r="AL33" s="294">
        <f>IF(D51=$AL$32,E51,0)</f>
        <v>0</v>
      </c>
      <c r="AM33" s="294">
        <f>IF(D51=$AM$32,E51,0)</f>
        <v>0</v>
      </c>
      <c r="AN33" s="294">
        <f>IF(D51=$AN$32,E51,0)</f>
        <v>0</v>
      </c>
      <c r="AO33" s="294">
        <f>IF(D51=$AO$32,E51,0)</f>
        <v>0</v>
      </c>
      <c r="AP33" s="294">
        <f>IF(D51=$AP$32,E51,0)</f>
        <v>0</v>
      </c>
      <c r="AQ33" s="294">
        <f>IF(D51=$AQ$32,E51,0)</f>
        <v>0</v>
      </c>
      <c r="AR33" s="294">
        <f>IF(D51=$AR$32,E51,0)</f>
        <v>0</v>
      </c>
      <c r="AS33" s="294">
        <f>IF(D51=$AS$32,E51,0)</f>
        <v>0</v>
      </c>
      <c r="AT33" s="296">
        <f>IF(D51=$AT$32,E51,0)</f>
        <v>0</v>
      </c>
      <c r="AU33" s="294">
        <f>IF(D51=$AU$32,E51,0)</f>
        <v>0</v>
      </c>
      <c r="AV33" s="294">
        <f>IF(D51=$AV$32,E51,0)</f>
        <v>0</v>
      </c>
      <c r="AW33" s="294">
        <f>IF(D51=$AW$32,E51,0)</f>
        <v>0</v>
      </c>
      <c r="AX33" s="294">
        <f>IF(D51=$AX$32,E51,0)</f>
        <v>0</v>
      </c>
      <c r="AY33" s="294">
        <f>IF(D51=$AY$32,E51,0)</f>
        <v>0</v>
      </c>
      <c r="AZ33" s="295">
        <f>IF(D51=$AZ$32,E51,0)</f>
        <v>0</v>
      </c>
    </row>
    <row r="34" spans="2:52" s="46" customFormat="1" ht="19.5" customHeight="1" x14ac:dyDescent="0.3">
      <c r="B34" s="455"/>
      <c r="C34" s="456"/>
      <c r="D34" s="456"/>
      <c r="E34" s="456"/>
      <c r="F34" s="456"/>
      <c r="G34" s="456"/>
      <c r="H34" s="456"/>
      <c r="I34" s="457"/>
      <c r="J34" s="791"/>
      <c r="K34" s="791"/>
      <c r="L34" s="381"/>
      <c r="M34" s="382"/>
      <c r="N34" s="382"/>
      <c r="O34" s="382"/>
      <c r="P34" s="383"/>
      <c r="Q34" s="387"/>
      <c r="R34" s="385"/>
      <c r="S34" s="386"/>
      <c r="T34" s="264"/>
      <c r="U34" s="384"/>
      <c r="V34" s="385"/>
      <c r="W34" s="386"/>
      <c r="X34" s="264" t="str">
        <f>IF(AR58=0,"",AR58)</f>
        <v/>
      </c>
      <c r="Z34" s="293">
        <f t="shared" ref="Z34:Z57" si="3">IF(D52=$Z$32,E52,0)</f>
        <v>0</v>
      </c>
      <c r="AA34" s="294">
        <f t="shared" si="0"/>
        <v>0</v>
      </c>
      <c r="AB34" s="294">
        <f t="shared" ref="AB34:AB57" si="4">IF(D52=$AB$32,E52,0)</f>
        <v>0</v>
      </c>
      <c r="AC34" s="294">
        <f t="shared" ref="AC34:AC57" si="5">IF(D52=$AC$32,E52,0)</f>
        <v>0</v>
      </c>
      <c r="AD34" s="294">
        <f t="shared" ref="AD34:AD56" si="6">IF(D52=$AD$32,E52,0)</f>
        <v>0</v>
      </c>
      <c r="AE34" s="294">
        <f t="shared" ref="AE34:AE57" si="7">IF(D52=$AE$32,E52,0)</f>
        <v>0</v>
      </c>
      <c r="AF34" s="294">
        <f t="shared" ref="AF34:AF57" si="8">IF(D52=$AF$32,E52,0)</f>
        <v>0</v>
      </c>
      <c r="AG34" s="294">
        <f t="shared" ref="AG34:AG57" si="9">IF(D52=$AG$32,E52,0)</f>
        <v>0</v>
      </c>
      <c r="AH34" s="294">
        <f t="shared" ref="AH34:AH57" si="10">IF(D52=$AH$32,E52,0)</f>
        <v>0</v>
      </c>
      <c r="AI34" s="294">
        <f t="shared" ref="AI34:AI57" si="11">IF(D52=$AI$32,E52,0)</f>
        <v>0</v>
      </c>
      <c r="AJ34" s="294">
        <f t="shared" si="1"/>
        <v>0</v>
      </c>
      <c r="AK34" s="294">
        <f t="shared" si="2"/>
        <v>0</v>
      </c>
      <c r="AL34" s="294">
        <f t="shared" ref="AL34:AL57" si="12">IF(D52=$AL$32,E52,0)</f>
        <v>0</v>
      </c>
      <c r="AM34" s="294">
        <f t="shared" ref="AM34:AM57" si="13">IF(D52=$AM$32,E52,0)</f>
        <v>0</v>
      </c>
      <c r="AN34" s="294">
        <f t="shared" ref="AN34:AN57" si="14">IF(D52=$AN$32,E52,0)</f>
        <v>0</v>
      </c>
      <c r="AO34" s="294">
        <f t="shared" ref="AO34:AO57" si="15">IF(D52=$AO$32,E52,0)</f>
        <v>0</v>
      </c>
      <c r="AP34" s="294">
        <f t="shared" ref="AP34:AP57" si="16">IF(D52=$AP$32,E52,0)</f>
        <v>0</v>
      </c>
      <c r="AQ34" s="294">
        <f t="shared" ref="AQ34:AQ57" si="17">IF(D52=$AQ$32,E52,0)</f>
        <v>0</v>
      </c>
      <c r="AR34" s="294">
        <f t="shared" ref="AR34:AR57" si="18">IF(D52=$AR$32,E52,0)</f>
        <v>0</v>
      </c>
      <c r="AS34" s="294">
        <f t="shared" ref="AS34:AS57" si="19">IF(D52=$AS$32,E52,0)</f>
        <v>0</v>
      </c>
      <c r="AT34" s="296">
        <f t="shared" ref="AT34:AT57" si="20">IF(D52=$AT$32,E52,0)</f>
        <v>0</v>
      </c>
      <c r="AU34" s="294">
        <f t="shared" ref="AU34:AU57" si="21">IF(D52=$AU$32,E52,0)</f>
        <v>0</v>
      </c>
      <c r="AV34" s="294">
        <f t="shared" ref="AV34:AV57" si="22">IF(D52=$AV$32,E52,0)</f>
        <v>0</v>
      </c>
      <c r="AW34" s="294">
        <f t="shared" ref="AW34:AW57" si="23">IF(D52=$AW$32,E52,0)</f>
        <v>0</v>
      </c>
      <c r="AX34" s="294">
        <f t="shared" ref="AX34:AX57" si="24">IF(D52=$AX$32,E52,0)</f>
        <v>0</v>
      </c>
      <c r="AY34" s="294">
        <f t="shared" ref="AY34:AY57" si="25">IF(D52=$AY$32,E52,0)</f>
        <v>0</v>
      </c>
      <c r="AZ34" s="295">
        <f t="shared" ref="AZ34:AZ56" si="26">IF(D52=$AZ$32,E52,0)</f>
        <v>0</v>
      </c>
    </row>
    <row r="35" spans="2:52" s="46" customFormat="1" ht="19.5" customHeight="1" x14ac:dyDescent="0.3">
      <c r="B35" s="455"/>
      <c r="C35" s="456"/>
      <c r="D35" s="456"/>
      <c r="E35" s="456"/>
      <c r="F35" s="456"/>
      <c r="G35" s="456"/>
      <c r="H35" s="456"/>
      <c r="I35" s="457"/>
      <c r="J35" s="458"/>
      <c r="K35" s="459"/>
      <c r="L35" s="381"/>
      <c r="M35" s="382"/>
      <c r="N35" s="382"/>
      <c r="O35" s="382"/>
      <c r="P35" s="383"/>
      <c r="Q35" s="387"/>
      <c r="R35" s="385"/>
      <c r="S35" s="386"/>
      <c r="T35" s="264"/>
      <c r="U35" s="384"/>
      <c r="V35" s="385"/>
      <c r="W35" s="386"/>
      <c r="X35" s="264" t="str">
        <f>IF(AS58=0,"",AS58)</f>
        <v/>
      </c>
      <c r="Z35" s="293">
        <f t="shared" si="3"/>
        <v>0</v>
      </c>
      <c r="AA35" s="294">
        <f t="shared" si="0"/>
        <v>0</v>
      </c>
      <c r="AB35" s="294">
        <f t="shared" si="4"/>
        <v>0</v>
      </c>
      <c r="AC35" s="294">
        <f t="shared" si="5"/>
        <v>0</v>
      </c>
      <c r="AD35" s="294">
        <f t="shared" si="6"/>
        <v>0</v>
      </c>
      <c r="AE35" s="294">
        <f t="shared" si="7"/>
        <v>0</v>
      </c>
      <c r="AF35" s="294">
        <f t="shared" si="8"/>
        <v>0</v>
      </c>
      <c r="AG35" s="294">
        <f t="shared" si="9"/>
        <v>0</v>
      </c>
      <c r="AH35" s="294">
        <f t="shared" si="10"/>
        <v>0</v>
      </c>
      <c r="AI35" s="294">
        <f t="shared" si="11"/>
        <v>0</v>
      </c>
      <c r="AJ35" s="294">
        <f t="shared" si="1"/>
        <v>0</v>
      </c>
      <c r="AK35" s="294">
        <f t="shared" si="2"/>
        <v>0</v>
      </c>
      <c r="AL35" s="294">
        <f t="shared" si="12"/>
        <v>0</v>
      </c>
      <c r="AM35" s="294">
        <f t="shared" si="13"/>
        <v>0</v>
      </c>
      <c r="AN35" s="294">
        <f t="shared" si="14"/>
        <v>0</v>
      </c>
      <c r="AO35" s="294">
        <f t="shared" si="15"/>
        <v>0</v>
      </c>
      <c r="AP35" s="294">
        <f t="shared" si="16"/>
        <v>0</v>
      </c>
      <c r="AQ35" s="294">
        <f t="shared" si="17"/>
        <v>0</v>
      </c>
      <c r="AR35" s="294">
        <f t="shared" si="18"/>
        <v>0</v>
      </c>
      <c r="AS35" s="294">
        <f t="shared" si="19"/>
        <v>0</v>
      </c>
      <c r="AT35" s="296">
        <f t="shared" si="20"/>
        <v>0</v>
      </c>
      <c r="AU35" s="294">
        <f t="shared" si="21"/>
        <v>0</v>
      </c>
      <c r="AV35" s="294">
        <f t="shared" si="22"/>
        <v>0</v>
      </c>
      <c r="AW35" s="294">
        <f t="shared" si="23"/>
        <v>0</v>
      </c>
      <c r="AX35" s="294">
        <f t="shared" si="24"/>
        <v>0</v>
      </c>
      <c r="AY35" s="294">
        <f t="shared" si="25"/>
        <v>0</v>
      </c>
      <c r="AZ35" s="295">
        <f t="shared" si="26"/>
        <v>0</v>
      </c>
    </row>
    <row r="36" spans="2:52" s="46" customFormat="1" ht="19.5" customHeight="1" x14ac:dyDescent="0.3">
      <c r="B36" s="388"/>
      <c r="C36" s="389"/>
      <c r="D36" s="389"/>
      <c r="E36" s="389"/>
      <c r="F36" s="389"/>
      <c r="G36" s="389"/>
      <c r="H36" s="389"/>
      <c r="I36" s="390"/>
      <c r="J36" s="380"/>
      <c r="K36" s="380"/>
      <c r="L36" s="381"/>
      <c r="M36" s="382"/>
      <c r="N36" s="382"/>
      <c r="O36" s="382"/>
      <c r="P36" s="383"/>
      <c r="Q36" s="387"/>
      <c r="R36" s="385"/>
      <c r="S36" s="386"/>
      <c r="T36" s="264"/>
      <c r="U36" s="384"/>
      <c r="V36" s="385"/>
      <c r="W36" s="386"/>
      <c r="X36" s="264" t="str">
        <f>IF(AT58=0,"",AT58)</f>
        <v/>
      </c>
      <c r="Z36" s="293">
        <f t="shared" si="3"/>
        <v>0</v>
      </c>
      <c r="AA36" s="294">
        <f t="shared" si="0"/>
        <v>0</v>
      </c>
      <c r="AB36" s="294">
        <f t="shared" si="4"/>
        <v>0</v>
      </c>
      <c r="AC36" s="294">
        <f t="shared" si="5"/>
        <v>0</v>
      </c>
      <c r="AD36" s="294">
        <f t="shared" si="6"/>
        <v>0</v>
      </c>
      <c r="AE36" s="294">
        <f t="shared" si="7"/>
        <v>0</v>
      </c>
      <c r="AF36" s="294">
        <f t="shared" si="8"/>
        <v>0</v>
      </c>
      <c r="AG36" s="294">
        <f t="shared" si="9"/>
        <v>0</v>
      </c>
      <c r="AH36" s="294">
        <f t="shared" si="10"/>
        <v>0</v>
      </c>
      <c r="AI36" s="294">
        <f t="shared" si="11"/>
        <v>0</v>
      </c>
      <c r="AJ36" s="294">
        <f t="shared" si="1"/>
        <v>0</v>
      </c>
      <c r="AK36" s="294">
        <f t="shared" si="2"/>
        <v>0</v>
      </c>
      <c r="AL36" s="294">
        <f t="shared" si="12"/>
        <v>0</v>
      </c>
      <c r="AM36" s="294">
        <f t="shared" si="13"/>
        <v>0</v>
      </c>
      <c r="AN36" s="294">
        <f t="shared" si="14"/>
        <v>0</v>
      </c>
      <c r="AO36" s="294">
        <f t="shared" si="15"/>
        <v>0</v>
      </c>
      <c r="AP36" s="294">
        <f t="shared" si="16"/>
        <v>0</v>
      </c>
      <c r="AQ36" s="294">
        <f t="shared" si="17"/>
        <v>0</v>
      </c>
      <c r="AR36" s="294">
        <f t="shared" si="18"/>
        <v>0</v>
      </c>
      <c r="AS36" s="294">
        <f t="shared" si="19"/>
        <v>0</v>
      </c>
      <c r="AT36" s="296">
        <f t="shared" si="20"/>
        <v>0</v>
      </c>
      <c r="AU36" s="294">
        <f t="shared" si="21"/>
        <v>0</v>
      </c>
      <c r="AV36" s="294">
        <f t="shared" si="22"/>
        <v>0</v>
      </c>
      <c r="AW36" s="294">
        <f t="shared" si="23"/>
        <v>0</v>
      </c>
      <c r="AX36" s="294">
        <f t="shared" si="24"/>
        <v>0</v>
      </c>
      <c r="AY36" s="294">
        <f t="shared" si="25"/>
        <v>0</v>
      </c>
      <c r="AZ36" s="295">
        <f t="shared" si="26"/>
        <v>0</v>
      </c>
    </row>
    <row r="37" spans="2:52" s="46" customFormat="1" ht="19.5" customHeight="1" x14ac:dyDescent="0.3">
      <c r="B37" s="388"/>
      <c r="C37" s="389"/>
      <c r="D37" s="389"/>
      <c r="E37" s="389"/>
      <c r="F37" s="389"/>
      <c r="G37" s="389"/>
      <c r="H37" s="389"/>
      <c r="I37" s="390"/>
      <c r="J37" s="380"/>
      <c r="K37" s="380"/>
      <c r="L37" s="381"/>
      <c r="M37" s="382"/>
      <c r="N37" s="382"/>
      <c r="O37" s="382"/>
      <c r="P37" s="383"/>
      <c r="Q37" s="387"/>
      <c r="R37" s="385"/>
      <c r="S37" s="386"/>
      <c r="T37" s="264"/>
      <c r="U37" s="384"/>
      <c r="V37" s="385"/>
      <c r="W37" s="386"/>
      <c r="X37" s="264"/>
      <c r="Z37" s="293">
        <f>IF(D55=$Z$32,E55,0)</f>
        <v>0</v>
      </c>
      <c r="AA37" s="294">
        <f>IF(D55=$AA$32,E55,0)</f>
        <v>0</v>
      </c>
      <c r="AB37" s="294">
        <f>IF(D55=$AB$32,E55,0)</f>
        <v>0</v>
      </c>
      <c r="AC37" s="294">
        <f>IF(D55=$AC$32,E55,0)</f>
        <v>0</v>
      </c>
      <c r="AD37" s="294">
        <f>IF(D55=$AD$32,E55,0)</f>
        <v>0</v>
      </c>
      <c r="AE37" s="294">
        <f>IF(D55=$AE$32,E55,0)</f>
        <v>0</v>
      </c>
      <c r="AF37" s="294">
        <f>IF(D55=$AF$32,E55,0)</f>
        <v>0</v>
      </c>
      <c r="AG37" s="294">
        <f>IF(D55=$AG$32,E55,0)</f>
        <v>0</v>
      </c>
      <c r="AH37" s="294">
        <f>IF(D55=$AH$32,E55,0)</f>
        <v>0</v>
      </c>
      <c r="AI37" s="294">
        <f>IF(D55=$AI$32,E55,0)</f>
        <v>0</v>
      </c>
      <c r="AJ37" s="294">
        <f>IF(D55=$AJ$32,E55,0)</f>
        <v>0</v>
      </c>
      <c r="AK37" s="294">
        <f>IF(D55=$AK$32,E55,0)</f>
        <v>0</v>
      </c>
      <c r="AL37" s="294">
        <f>IF(D55=$AL$32,E55,0)</f>
        <v>0</v>
      </c>
      <c r="AM37" s="294">
        <f>IF(D55=$AM$32,E55,0)</f>
        <v>0</v>
      </c>
      <c r="AN37" s="294">
        <f>IF(D55=$AN$32,E55,0)</f>
        <v>0</v>
      </c>
      <c r="AO37" s="294">
        <f>IF(D55=$AO$32,E55,0)</f>
        <v>0</v>
      </c>
      <c r="AP37" s="294">
        <f>IF(D55=$AP$32,E55,0)</f>
        <v>0</v>
      </c>
      <c r="AQ37" s="294">
        <f>IF(D55=$AQ$32,E55,0)</f>
        <v>0</v>
      </c>
      <c r="AR37" s="294">
        <f>IF(D55=$AR$32,E55,0)</f>
        <v>0</v>
      </c>
      <c r="AS37" s="294">
        <f>IF(D55=$AS$32,E55,0)</f>
        <v>0</v>
      </c>
      <c r="AT37" s="296">
        <f>IF(D55=$AT$32,E55,0)</f>
        <v>0</v>
      </c>
      <c r="AU37" s="294">
        <f>IF(D55=$AU$32,E55,0)</f>
        <v>0</v>
      </c>
      <c r="AV37" s="294">
        <f>IF(D55=$AV$32,E55,0)</f>
        <v>0</v>
      </c>
      <c r="AW37" s="294">
        <f>IF(D55=$AW$32,E55,0)</f>
        <v>0</v>
      </c>
      <c r="AX37" s="294">
        <f>IF(D55=$AX$32,E55,0)</f>
        <v>0</v>
      </c>
      <c r="AY37" s="294">
        <f>IF(D55=$AY$32,E55,0)</f>
        <v>0</v>
      </c>
      <c r="AZ37" s="295">
        <f>IF(D55=$AZ$32,E55,0)</f>
        <v>0</v>
      </c>
    </row>
    <row r="38" spans="2:52" s="46" customFormat="1" ht="19.5" customHeight="1" x14ac:dyDescent="0.3">
      <c r="B38" s="388"/>
      <c r="C38" s="389"/>
      <c r="D38" s="389"/>
      <c r="E38" s="389"/>
      <c r="F38" s="389"/>
      <c r="G38" s="389"/>
      <c r="H38" s="389"/>
      <c r="I38" s="390"/>
      <c r="J38" s="380"/>
      <c r="K38" s="380"/>
      <c r="L38" s="381"/>
      <c r="M38" s="382"/>
      <c r="N38" s="382"/>
      <c r="O38" s="382"/>
      <c r="P38" s="383"/>
      <c r="Q38" s="387"/>
      <c r="R38" s="385"/>
      <c r="S38" s="386"/>
      <c r="T38" s="264"/>
      <c r="U38" s="384"/>
      <c r="V38" s="385"/>
      <c r="W38" s="386"/>
      <c r="X38" s="264"/>
      <c r="Z38" s="293">
        <f t="shared" si="3"/>
        <v>0</v>
      </c>
      <c r="AA38" s="294">
        <f t="shared" si="0"/>
        <v>0</v>
      </c>
      <c r="AB38" s="294">
        <f t="shared" si="4"/>
        <v>0</v>
      </c>
      <c r="AC38" s="294">
        <f t="shared" si="5"/>
        <v>0</v>
      </c>
      <c r="AD38" s="294">
        <f t="shared" si="6"/>
        <v>0</v>
      </c>
      <c r="AE38" s="294">
        <f t="shared" si="7"/>
        <v>0</v>
      </c>
      <c r="AF38" s="294">
        <f t="shared" si="8"/>
        <v>0</v>
      </c>
      <c r="AG38" s="294">
        <f t="shared" si="9"/>
        <v>0</v>
      </c>
      <c r="AH38" s="294">
        <f t="shared" si="10"/>
        <v>0</v>
      </c>
      <c r="AI38" s="294">
        <f t="shared" si="11"/>
        <v>0</v>
      </c>
      <c r="AJ38" s="294">
        <f t="shared" si="1"/>
        <v>0</v>
      </c>
      <c r="AK38" s="294">
        <f t="shared" si="2"/>
        <v>0</v>
      </c>
      <c r="AL38" s="294">
        <f t="shared" si="12"/>
        <v>0</v>
      </c>
      <c r="AM38" s="294">
        <f t="shared" si="13"/>
        <v>0</v>
      </c>
      <c r="AN38" s="294">
        <f t="shared" si="14"/>
        <v>0</v>
      </c>
      <c r="AO38" s="294">
        <f t="shared" si="15"/>
        <v>0</v>
      </c>
      <c r="AP38" s="294">
        <f t="shared" si="16"/>
        <v>0</v>
      </c>
      <c r="AQ38" s="294">
        <f t="shared" si="17"/>
        <v>0</v>
      </c>
      <c r="AR38" s="294">
        <f t="shared" si="18"/>
        <v>0</v>
      </c>
      <c r="AS38" s="294">
        <f t="shared" si="19"/>
        <v>0</v>
      </c>
      <c r="AT38" s="296">
        <f t="shared" si="20"/>
        <v>0</v>
      </c>
      <c r="AU38" s="294">
        <f t="shared" si="21"/>
        <v>0</v>
      </c>
      <c r="AV38" s="294">
        <f t="shared" si="22"/>
        <v>0</v>
      </c>
      <c r="AW38" s="294">
        <f t="shared" si="23"/>
        <v>0</v>
      </c>
      <c r="AX38" s="294">
        <f t="shared" si="24"/>
        <v>0</v>
      </c>
      <c r="AY38" s="294">
        <f t="shared" si="25"/>
        <v>0</v>
      </c>
      <c r="AZ38" s="295">
        <f t="shared" si="26"/>
        <v>0</v>
      </c>
    </row>
    <row r="39" spans="2:52" s="46" customFormat="1" ht="19.5" customHeight="1" x14ac:dyDescent="0.3">
      <c r="B39" s="388"/>
      <c r="C39" s="389"/>
      <c r="D39" s="389"/>
      <c r="E39" s="389"/>
      <c r="F39" s="389"/>
      <c r="G39" s="389"/>
      <c r="H39" s="389"/>
      <c r="I39" s="390"/>
      <c r="J39" s="397"/>
      <c r="K39" s="397"/>
      <c r="L39" s="391"/>
      <c r="M39" s="392"/>
      <c r="N39" s="392"/>
      <c r="O39" s="392"/>
      <c r="P39" s="393"/>
      <c r="Q39" s="387"/>
      <c r="R39" s="385"/>
      <c r="S39" s="386"/>
      <c r="T39" s="264"/>
      <c r="U39" s="394"/>
      <c r="V39" s="395"/>
      <c r="W39" s="396"/>
      <c r="X39" s="264"/>
      <c r="Z39" s="293">
        <f>IF(D57=$Z$32,E57,0)</f>
        <v>0</v>
      </c>
      <c r="AA39" s="294">
        <f>IF(D57=$AA$32,E57,0)</f>
        <v>0</v>
      </c>
      <c r="AB39" s="294">
        <f>IF(D57=$AB$32,E57,0)</f>
        <v>0</v>
      </c>
      <c r="AC39" s="294">
        <f>IF(D57=$AC$32,E57,0)</f>
        <v>0</v>
      </c>
      <c r="AD39" s="294">
        <f>IF(D57=$AD$32,E57,0)</f>
        <v>0</v>
      </c>
      <c r="AE39" s="294">
        <f>IF(D57=$AE$32,E57,0)</f>
        <v>0</v>
      </c>
      <c r="AF39" s="294">
        <f>IF(D57=$AF$32,E57,0)</f>
        <v>0</v>
      </c>
      <c r="AG39" s="294">
        <f>IF(D57=$AG$32,E57,0)</f>
        <v>0</v>
      </c>
      <c r="AH39" s="294">
        <f>IF(D57=$AH$32,E57,0)</f>
        <v>0</v>
      </c>
      <c r="AI39" s="294">
        <f>IF(D57=$AI$32,E57,0)</f>
        <v>0</v>
      </c>
      <c r="AJ39" s="294">
        <f>IF(D57=$AJ$32,E57,0)</f>
        <v>0</v>
      </c>
      <c r="AK39" s="294">
        <f>IF(D57=$AK$32,E57,0)</f>
        <v>0</v>
      </c>
      <c r="AL39" s="294">
        <f>IF(D57=$AL$32,E57,0)</f>
        <v>0</v>
      </c>
      <c r="AM39" s="294">
        <f>IF(D57=$AM$32,E57,0)</f>
        <v>0</v>
      </c>
      <c r="AN39" s="294">
        <f>IF(D57=$AN$32,E57,0)</f>
        <v>0</v>
      </c>
      <c r="AO39" s="294">
        <f>IF(D57=$AO$32,E57,0)</f>
        <v>0</v>
      </c>
      <c r="AP39" s="294">
        <f>IF(D57=$AP$32,E57,0)</f>
        <v>0</v>
      </c>
      <c r="AQ39" s="294">
        <f>IF(D57=$AQ$32,E57,0)</f>
        <v>0</v>
      </c>
      <c r="AR39" s="294">
        <f>IF(D57=$AR$32,E57,0)</f>
        <v>0</v>
      </c>
      <c r="AS39" s="294">
        <f>IF(D57=$AS$32,E57,0)</f>
        <v>0</v>
      </c>
      <c r="AT39" s="296">
        <f>IF(D57=$AT$32,E57,0)</f>
        <v>0</v>
      </c>
      <c r="AU39" s="294">
        <f>IF(D57=$AU$32,E57,0)</f>
        <v>0</v>
      </c>
      <c r="AV39" s="294">
        <f>IF(D57=$AV$32,E57,0)</f>
        <v>0</v>
      </c>
      <c r="AW39" s="294">
        <f>IF(D57=$AW$32,E57,0)</f>
        <v>0</v>
      </c>
      <c r="AX39" s="294">
        <f>IF(D57=$AX$32,E57,0)</f>
        <v>0</v>
      </c>
      <c r="AY39" s="294">
        <f>IF(D57=$AY$32,E57,0)</f>
        <v>0</v>
      </c>
      <c r="AZ39" s="295">
        <f>IF(D57=$AZ$32,E57,0)</f>
        <v>0</v>
      </c>
    </row>
    <row r="40" spans="2:52" s="46" customFormat="1" ht="19.5" customHeight="1" x14ac:dyDescent="0.3">
      <c r="B40" s="388"/>
      <c r="C40" s="389"/>
      <c r="D40" s="389"/>
      <c r="E40" s="389"/>
      <c r="F40" s="389"/>
      <c r="G40" s="389"/>
      <c r="H40" s="389"/>
      <c r="I40" s="390"/>
      <c r="J40" s="397"/>
      <c r="K40" s="397"/>
      <c r="L40" s="391"/>
      <c r="M40" s="392"/>
      <c r="N40" s="392"/>
      <c r="O40" s="392"/>
      <c r="P40" s="393"/>
      <c r="Q40" s="444"/>
      <c r="R40" s="395"/>
      <c r="S40" s="396"/>
      <c r="T40" s="264"/>
      <c r="U40" s="394"/>
      <c r="V40" s="395"/>
      <c r="W40" s="396"/>
      <c r="X40" s="264"/>
      <c r="Z40" s="293">
        <f t="shared" si="3"/>
        <v>0</v>
      </c>
      <c r="AA40" s="294">
        <f t="shared" si="0"/>
        <v>0</v>
      </c>
      <c r="AB40" s="294">
        <f t="shared" si="4"/>
        <v>0</v>
      </c>
      <c r="AC40" s="294">
        <f t="shared" si="5"/>
        <v>0</v>
      </c>
      <c r="AD40" s="294">
        <f t="shared" si="6"/>
        <v>0</v>
      </c>
      <c r="AE40" s="294">
        <f t="shared" si="7"/>
        <v>0</v>
      </c>
      <c r="AF40" s="294">
        <f t="shared" si="8"/>
        <v>0</v>
      </c>
      <c r="AG40" s="294">
        <f t="shared" si="9"/>
        <v>0</v>
      </c>
      <c r="AH40" s="294">
        <f t="shared" si="10"/>
        <v>0</v>
      </c>
      <c r="AI40" s="294">
        <f t="shared" si="11"/>
        <v>0</v>
      </c>
      <c r="AJ40" s="294">
        <f t="shared" si="1"/>
        <v>0</v>
      </c>
      <c r="AK40" s="294">
        <f t="shared" si="2"/>
        <v>0</v>
      </c>
      <c r="AL40" s="294">
        <f t="shared" si="12"/>
        <v>0</v>
      </c>
      <c r="AM40" s="294">
        <f t="shared" si="13"/>
        <v>0</v>
      </c>
      <c r="AN40" s="294">
        <f t="shared" si="14"/>
        <v>0</v>
      </c>
      <c r="AO40" s="294">
        <f t="shared" si="15"/>
        <v>0</v>
      </c>
      <c r="AP40" s="294">
        <f t="shared" si="16"/>
        <v>0</v>
      </c>
      <c r="AQ40" s="294">
        <f t="shared" si="17"/>
        <v>0</v>
      </c>
      <c r="AR40" s="294">
        <f t="shared" si="18"/>
        <v>0</v>
      </c>
      <c r="AS40" s="294">
        <f t="shared" si="19"/>
        <v>0</v>
      </c>
      <c r="AT40" s="296">
        <f t="shared" si="20"/>
        <v>0</v>
      </c>
      <c r="AU40" s="294">
        <f t="shared" si="21"/>
        <v>0</v>
      </c>
      <c r="AV40" s="294">
        <f t="shared" si="22"/>
        <v>0</v>
      </c>
      <c r="AW40" s="294">
        <f t="shared" si="23"/>
        <v>0</v>
      </c>
      <c r="AX40" s="294">
        <f t="shared" si="24"/>
        <v>0</v>
      </c>
      <c r="AY40" s="294">
        <f t="shared" si="25"/>
        <v>0</v>
      </c>
      <c r="AZ40" s="295">
        <f t="shared" si="26"/>
        <v>0</v>
      </c>
    </row>
    <row r="41" spans="2:52" s="46" customFormat="1" ht="21" thickBot="1" x14ac:dyDescent="0.35">
      <c r="B41" s="472" t="s">
        <v>292</v>
      </c>
      <c r="C41" s="473"/>
      <c r="D41" s="473"/>
      <c r="E41" s="473"/>
      <c r="F41" s="473"/>
      <c r="G41" s="473"/>
      <c r="H41" s="473"/>
      <c r="I41" s="474"/>
      <c r="J41" s="463">
        <f>SUM(J26:K40)</f>
        <v>0</v>
      </c>
      <c r="K41" s="463"/>
      <c r="L41" s="464"/>
      <c r="M41" s="465"/>
      <c r="N41" s="465"/>
      <c r="O41" s="465"/>
      <c r="P41" s="466"/>
      <c r="Q41" s="469"/>
      <c r="R41" s="470"/>
      <c r="S41" s="471"/>
      <c r="T41" s="265"/>
      <c r="U41" s="469"/>
      <c r="V41" s="470"/>
      <c r="W41" s="471"/>
      <c r="X41" s="266"/>
      <c r="Z41" s="293">
        <f t="shared" si="3"/>
        <v>0</v>
      </c>
      <c r="AA41" s="294">
        <f t="shared" si="0"/>
        <v>0</v>
      </c>
      <c r="AB41" s="294">
        <f t="shared" si="4"/>
        <v>0</v>
      </c>
      <c r="AC41" s="294">
        <f t="shared" si="5"/>
        <v>0</v>
      </c>
      <c r="AD41" s="294">
        <f t="shared" si="6"/>
        <v>0</v>
      </c>
      <c r="AE41" s="294">
        <f t="shared" si="7"/>
        <v>0</v>
      </c>
      <c r="AF41" s="294">
        <f t="shared" si="8"/>
        <v>0</v>
      </c>
      <c r="AG41" s="294">
        <f t="shared" si="9"/>
        <v>0</v>
      </c>
      <c r="AH41" s="294">
        <f t="shared" si="10"/>
        <v>0</v>
      </c>
      <c r="AI41" s="294">
        <f t="shared" si="11"/>
        <v>0</v>
      </c>
      <c r="AJ41" s="294">
        <f t="shared" si="1"/>
        <v>0</v>
      </c>
      <c r="AK41" s="294">
        <f t="shared" si="2"/>
        <v>0</v>
      </c>
      <c r="AL41" s="294">
        <f t="shared" si="12"/>
        <v>0</v>
      </c>
      <c r="AM41" s="294">
        <f t="shared" si="13"/>
        <v>0</v>
      </c>
      <c r="AN41" s="294">
        <f t="shared" si="14"/>
        <v>0</v>
      </c>
      <c r="AO41" s="294">
        <f t="shared" si="15"/>
        <v>0</v>
      </c>
      <c r="AP41" s="294">
        <f t="shared" si="16"/>
        <v>0</v>
      </c>
      <c r="AQ41" s="294">
        <f t="shared" si="17"/>
        <v>0</v>
      </c>
      <c r="AR41" s="294">
        <f t="shared" si="18"/>
        <v>0</v>
      </c>
      <c r="AS41" s="294">
        <f t="shared" si="19"/>
        <v>0</v>
      </c>
      <c r="AT41" s="296">
        <f t="shared" si="20"/>
        <v>0</v>
      </c>
      <c r="AU41" s="294">
        <f t="shared" si="21"/>
        <v>0</v>
      </c>
      <c r="AV41" s="294">
        <f t="shared" si="22"/>
        <v>0</v>
      </c>
      <c r="AW41" s="294">
        <f t="shared" si="23"/>
        <v>0</v>
      </c>
      <c r="AX41" s="294">
        <f t="shared" si="24"/>
        <v>0</v>
      </c>
      <c r="AY41" s="294">
        <f t="shared" si="25"/>
        <v>0</v>
      </c>
      <c r="AZ41" s="295">
        <f t="shared" si="26"/>
        <v>0</v>
      </c>
    </row>
    <row r="42" spans="2:52" s="47" customFormat="1" ht="25.5" customHeight="1" thickBot="1" x14ac:dyDescent="0.35">
      <c r="B42" s="460" t="s">
        <v>328</v>
      </c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61"/>
      <c r="P42" s="461"/>
      <c r="Q42" s="461"/>
      <c r="R42" s="461"/>
      <c r="S42" s="461"/>
      <c r="T42" s="461"/>
      <c r="U42" s="461"/>
      <c r="V42" s="461"/>
      <c r="W42" s="461"/>
      <c r="X42" s="462"/>
      <c r="Z42" s="293">
        <f t="shared" si="3"/>
        <v>0</v>
      </c>
      <c r="AA42" s="294">
        <f t="shared" si="0"/>
        <v>0</v>
      </c>
      <c r="AB42" s="294">
        <f t="shared" si="4"/>
        <v>0</v>
      </c>
      <c r="AC42" s="294">
        <f t="shared" si="5"/>
        <v>0</v>
      </c>
      <c r="AD42" s="294">
        <f t="shared" si="6"/>
        <v>0</v>
      </c>
      <c r="AE42" s="294">
        <f t="shared" si="7"/>
        <v>0</v>
      </c>
      <c r="AF42" s="294">
        <f t="shared" si="8"/>
        <v>0</v>
      </c>
      <c r="AG42" s="294">
        <f t="shared" si="9"/>
        <v>0</v>
      </c>
      <c r="AH42" s="294">
        <f t="shared" si="10"/>
        <v>0</v>
      </c>
      <c r="AI42" s="294">
        <f t="shared" si="11"/>
        <v>0</v>
      </c>
      <c r="AJ42" s="294">
        <f t="shared" si="1"/>
        <v>0</v>
      </c>
      <c r="AK42" s="294">
        <f t="shared" si="2"/>
        <v>0</v>
      </c>
      <c r="AL42" s="294">
        <f t="shared" si="12"/>
        <v>0</v>
      </c>
      <c r="AM42" s="294">
        <f t="shared" si="13"/>
        <v>0</v>
      </c>
      <c r="AN42" s="294">
        <f t="shared" si="14"/>
        <v>0</v>
      </c>
      <c r="AO42" s="294">
        <f t="shared" si="15"/>
        <v>0</v>
      </c>
      <c r="AP42" s="294">
        <f t="shared" si="16"/>
        <v>0</v>
      </c>
      <c r="AQ42" s="294">
        <f t="shared" si="17"/>
        <v>0</v>
      </c>
      <c r="AR42" s="294">
        <f t="shared" si="18"/>
        <v>0</v>
      </c>
      <c r="AS42" s="294">
        <f t="shared" si="19"/>
        <v>0</v>
      </c>
      <c r="AT42" s="296">
        <f t="shared" si="20"/>
        <v>0</v>
      </c>
      <c r="AU42" s="294">
        <f t="shared" si="21"/>
        <v>0</v>
      </c>
      <c r="AV42" s="294">
        <f t="shared" si="22"/>
        <v>0</v>
      </c>
      <c r="AW42" s="294">
        <f t="shared" si="23"/>
        <v>0</v>
      </c>
      <c r="AX42" s="294">
        <f t="shared" si="24"/>
        <v>0</v>
      </c>
      <c r="AY42" s="294">
        <f t="shared" si="25"/>
        <v>0</v>
      </c>
      <c r="AZ42" s="295">
        <f t="shared" si="26"/>
        <v>0</v>
      </c>
    </row>
    <row r="43" spans="2:52" s="47" customFormat="1" ht="19.5" customHeight="1" x14ac:dyDescent="0.3">
      <c r="B43" s="370" t="s">
        <v>75</v>
      </c>
      <c r="C43" s="372"/>
      <c r="D43" s="377" t="s">
        <v>44</v>
      </c>
      <c r="E43" s="378"/>
      <c r="F43" s="378"/>
      <c r="G43" s="378"/>
      <c r="H43" s="379"/>
      <c r="I43" s="377" t="s">
        <v>74</v>
      </c>
      <c r="J43" s="378"/>
      <c r="K43" s="379"/>
      <c r="L43" s="377" t="s">
        <v>45</v>
      </c>
      <c r="M43" s="378"/>
      <c r="N43" s="379"/>
      <c r="O43" s="467" t="s">
        <v>46</v>
      </c>
      <c r="P43" s="468"/>
      <c r="Q43" s="377" t="s">
        <v>47</v>
      </c>
      <c r="R43" s="378"/>
      <c r="S43" s="378"/>
      <c r="T43" s="379"/>
      <c r="U43" s="377" t="s">
        <v>48</v>
      </c>
      <c r="V43" s="378"/>
      <c r="W43" s="378"/>
      <c r="X43" s="379"/>
      <c r="Z43" s="293">
        <f t="shared" si="3"/>
        <v>0</v>
      </c>
      <c r="AA43" s="294">
        <f t="shared" si="0"/>
        <v>0</v>
      </c>
      <c r="AB43" s="294">
        <f t="shared" si="4"/>
        <v>0</v>
      </c>
      <c r="AC43" s="294">
        <f t="shared" si="5"/>
        <v>0</v>
      </c>
      <c r="AD43" s="294">
        <f t="shared" si="6"/>
        <v>0</v>
      </c>
      <c r="AE43" s="294">
        <f t="shared" si="7"/>
        <v>0</v>
      </c>
      <c r="AF43" s="294">
        <f t="shared" si="8"/>
        <v>0</v>
      </c>
      <c r="AG43" s="294">
        <f t="shared" si="9"/>
        <v>0</v>
      </c>
      <c r="AH43" s="294">
        <f t="shared" si="10"/>
        <v>0</v>
      </c>
      <c r="AI43" s="294">
        <f t="shared" si="11"/>
        <v>0</v>
      </c>
      <c r="AJ43" s="294">
        <f t="shared" si="1"/>
        <v>0</v>
      </c>
      <c r="AK43" s="294">
        <f t="shared" si="2"/>
        <v>0</v>
      </c>
      <c r="AL43" s="294">
        <f t="shared" si="12"/>
        <v>0</v>
      </c>
      <c r="AM43" s="294">
        <f t="shared" si="13"/>
        <v>0</v>
      </c>
      <c r="AN43" s="294">
        <f t="shared" si="14"/>
        <v>0</v>
      </c>
      <c r="AO43" s="294">
        <f t="shared" si="15"/>
        <v>0</v>
      </c>
      <c r="AP43" s="294">
        <f t="shared" si="16"/>
        <v>0</v>
      </c>
      <c r="AQ43" s="294">
        <f t="shared" si="17"/>
        <v>0</v>
      </c>
      <c r="AR43" s="294">
        <f t="shared" si="18"/>
        <v>0</v>
      </c>
      <c r="AS43" s="294">
        <f t="shared" si="19"/>
        <v>0</v>
      </c>
      <c r="AT43" s="296">
        <f t="shared" si="20"/>
        <v>0</v>
      </c>
      <c r="AU43" s="294">
        <f t="shared" si="21"/>
        <v>0</v>
      </c>
      <c r="AV43" s="294">
        <f t="shared" si="22"/>
        <v>0</v>
      </c>
      <c r="AW43" s="294">
        <f t="shared" si="23"/>
        <v>0</v>
      </c>
      <c r="AX43" s="294">
        <f t="shared" si="24"/>
        <v>0</v>
      </c>
      <c r="AY43" s="294">
        <f t="shared" si="25"/>
        <v>0</v>
      </c>
      <c r="AZ43" s="295">
        <f t="shared" si="26"/>
        <v>0</v>
      </c>
    </row>
    <row r="44" spans="2:52" s="47" customFormat="1" ht="19.5" customHeight="1" x14ac:dyDescent="0.3">
      <c r="B44" s="306" t="s">
        <v>43</v>
      </c>
      <c r="C44" s="307" t="s">
        <v>42</v>
      </c>
      <c r="D44" s="431" t="s">
        <v>43</v>
      </c>
      <c r="E44" s="432"/>
      <c r="F44" s="439" t="s">
        <v>42</v>
      </c>
      <c r="G44" s="439"/>
      <c r="H44" s="440"/>
      <c r="I44" s="431" t="s">
        <v>43</v>
      </c>
      <c r="J44" s="432"/>
      <c r="K44" s="307" t="s">
        <v>42</v>
      </c>
      <c r="L44" s="431" t="s">
        <v>43</v>
      </c>
      <c r="M44" s="432"/>
      <c r="N44" s="307" t="s">
        <v>42</v>
      </c>
      <c r="O44" s="308" t="s">
        <v>43</v>
      </c>
      <c r="P44" s="307" t="s">
        <v>42</v>
      </c>
      <c r="Q44" s="431" t="s">
        <v>43</v>
      </c>
      <c r="R44" s="432"/>
      <c r="S44" s="373" t="s">
        <v>42</v>
      </c>
      <c r="T44" s="374"/>
      <c r="U44" s="571" t="s">
        <v>43</v>
      </c>
      <c r="V44" s="439"/>
      <c r="W44" s="439"/>
      <c r="X44" s="267" t="s">
        <v>42</v>
      </c>
      <c r="Z44" s="293">
        <f t="shared" si="3"/>
        <v>0</v>
      </c>
      <c r="AA44" s="294">
        <f t="shared" si="0"/>
        <v>0</v>
      </c>
      <c r="AB44" s="294">
        <f t="shared" si="4"/>
        <v>0</v>
      </c>
      <c r="AC44" s="294">
        <f t="shared" si="5"/>
        <v>0</v>
      </c>
      <c r="AD44" s="294">
        <f t="shared" si="6"/>
        <v>0</v>
      </c>
      <c r="AE44" s="294">
        <f t="shared" si="7"/>
        <v>0</v>
      </c>
      <c r="AF44" s="294">
        <f t="shared" si="8"/>
        <v>0</v>
      </c>
      <c r="AG44" s="294">
        <f t="shared" si="9"/>
        <v>0</v>
      </c>
      <c r="AH44" s="294">
        <f t="shared" si="10"/>
        <v>0</v>
      </c>
      <c r="AI44" s="294">
        <f t="shared" si="11"/>
        <v>0</v>
      </c>
      <c r="AJ44" s="294">
        <f t="shared" si="1"/>
        <v>0</v>
      </c>
      <c r="AK44" s="294">
        <f t="shared" si="2"/>
        <v>0</v>
      </c>
      <c r="AL44" s="294">
        <f t="shared" si="12"/>
        <v>0</v>
      </c>
      <c r="AM44" s="294">
        <f t="shared" si="13"/>
        <v>0</v>
      </c>
      <c r="AN44" s="294">
        <f t="shared" si="14"/>
        <v>0</v>
      </c>
      <c r="AO44" s="294">
        <f t="shared" si="15"/>
        <v>0</v>
      </c>
      <c r="AP44" s="294">
        <f t="shared" si="16"/>
        <v>0</v>
      </c>
      <c r="AQ44" s="294">
        <f t="shared" si="17"/>
        <v>0</v>
      </c>
      <c r="AR44" s="294">
        <f t="shared" si="18"/>
        <v>0</v>
      </c>
      <c r="AS44" s="294">
        <f t="shared" si="19"/>
        <v>0</v>
      </c>
      <c r="AT44" s="296">
        <f t="shared" si="20"/>
        <v>0</v>
      </c>
      <c r="AU44" s="294">
        <f t="shared" si="21"/>
        <v>0</v>
      </c>
      <c r="AV44" s="294">
        <f t="shared" si="22"/>
        <v>0</v>
      </c>
      <c r="AW44" s="294">
        <f t="shared" si="23"/>
        <v>0</v>
      </c>
      <c r="AX44" s="294">
        <f t="shared" si="24"/>
        <v>0</v>
      </c>
      <c r="AY44" s="294">
        <f t="shared" si="25"/>
        <v>0</v>
      </c>
      <c r="AZ44" s="295">
        <f t="shared" si="26"/>
        <v>0</v>
      </c>
    </row>
    <row r="45" spans="2:52" s="303" customFormat="1" ht="24" customHeight="1" thickBot="1" x14ac:dyDescent="0.35">
      <c r="B45" s="361"/>
      <c r="C45" s="361"/>
      <c r="D45" s="398"/>
      <c r="E45" s="376"/>
      <c r="F45" s="398"/>
      <c r="G45" s="399"/>
      <c r="H45" s="400"/>
      <c r="I45" s="375"/>
      <c r="J45" s="376"/>
      <c r="K45" s="323"/>
      <c r="L45" s="375"/>
      <c r="M45" s="376"/>
      <c r="N45" s="338"/>
      <c r="O45" s="361"/>
      <c r="P45" s="338"/>
      <c r="Q45" s="433"/>
      <c r="R45" s="400"/>
      <c r="S45" s="433"/>
      <c r="T45" s="434"/>
      <c r="U45" s="596"/>
      <c r="V45" s="399"/>
      <c r="W45" s="376"/>
      <c r="X45" s="1248"/>
      <c r="Z45" s="293">
        <f t="shared" si="3"/>
        <v>0</v>
      </c>
      <c r="AA45" s="294">
        <f t="shared" si="0"/>
        <v>0</v>
      </c>
      <c r="AB45" s="294">
        <f t="shared" si="4"/>
        <v>0</v>
      </c>
      <c r="AC45" s="294">
        <f t="shared" si="5"/>
        <v>0</v>
      </c>
      <c r="AD45" s="294">
        <f t="shared" si="6"/>
        <v>0</v>
      </c>
      <c r="AE45" s="294">
        <f t="shared" si="7"/>
        <v>0</v>
      </c>
      <c r="AF45" s="294">
        <f t="shared" si="8"/>
        <v>0</v>
      </c>
      <c r="AG45" s="294">
        <f t="shared" si="9"/>
        <v>0</v>
      </c>
      <c r="AH45" s="294">
        <f t="shared" si="10"/>
        <v>0</v>
      </c>
      <c r="AI45" s="294">
        <f t="shared" si="11"/>
        <v>0</v>
      </c>
      <c r="AJ45" s="294">
        <f t="shared" si="1"/>
        <v>0</v>
      </c>
      <c r="AK45" s="294">
        <f t="shared" si="2"/>
        <v>0</v>
      </c>
      <c r="AL45" s="294">
        <f t="shared" si="12"/>
        <v>0</v>
      </c>
      <c r="AM45" s="294">
        <f t="shared" si="13"/>
        <v>0</v>
      </c>
      <c r="AN45" s="294">
        <f t="shared" si="14"/>
        <v>0</v>
      </c>
      <c r="AO45" s="294">
        <f t="shared" si="15"/>
        <v>0</v>
      </c>
      <c r="AP45" s="294">
        <f t="shared" si="16"/>
        <v>0</v>
      </c>
      <c r="AQ45" s="294">
        <f t="shared" si="17"/>
        <v>0</v>
      </c>
      <c r="AR45" s="294">
        <f t="shared" si="18"/>
        <v>0</v>
      </c>
      <c r="AS45" s="294">
        <f t="shared" si="19"/>
        <v>0</v>
      </c>
      <c r="AT45" s="296">
        <f t="shared" si="20"/>
        <v>0</v>
      </c>
      <c r="AU45" s="294">
        <f t="shared" si="21"/>
        <v>0</v>
      </c>
      <c r="AV45" s="294">
        <f t="shared" si="22"/>
        <v>0</v>
      </c>
      <c r="AW45" s="294">
        <f t="shared" si="23"/>
        <v>0</v>
      </c>
      <c r="AX45" s="294">
        <f t="shared" si="24"/>
        <v>0</v>
      </c>
      <c r="AY45" s="294">
        <f t="shared" si="25"/>
        <v>0</v>
      </c>
      <c r="AZ45" s="295">
        <f t="shared" si="26"/>
        <v>0</v>
      </c>
    </row>
    <row r="46" spans="2:52" s="11" customFormat="1" ht="25.5" customHeight="1" thickBot="1" x14ac:dyDescent="0.35">
      <c r="B46" s="597" t="s">
        <v>88</v>
      </c>
      <c r="C46" s="598"/>
      <c r="D46" s="598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8"/>
      <c r="T46" s="598"/>
      <c r="U46" s="598"/>
      <c r="V46" s="598"/>
      <c r="W46" s="598"/>
      <c r="X46" s="599"/>
      <c r="Z46" s="293">
        <f t="shared" si="3"/>
        <v>0</v>
      </c>
      <c r="AA46" s="294">
        <f t="shared" si="0"/>
        <v>0</v>
      </c>
      <c r="AB46" s="294">
        <f t="shared" si="4"/>
        <v>0</v>
      </c>
      <c r="AC46" s="294">
        <f t="shared" si="5"/>
        <v>0</v>
      </c>
      <c r="AD46" s="294">
        <f t="shared" si="6"/>
        <v>0</v>
      </c>
      <c r="AE46" s="294">
        <f t="shared" si="7"/>
        <v>0</v>
      </c>
      <c r="AF46" s="294">
        <f t="shared" si="8"/>
        <v>0</v>
      </c>
      <c r="AG46" s="294">
        <f t="shared" si="9"/>
        <v>0</v>
      </c>
      <c r="AH46" s="294">
        <f t="shared" si="10"/>
        <v>0</v>
      </c>
      <c r="AI46" s="294">
        <f t="shared" si="11"/>
        <v>0</v>
      </c>
      <c r="AJ46" s="294">
        <f t="shared" si="1"/>
        <v>0</v>
      </c>
      <c r="AK46" s="294">
        <f t="shared" si="2"/>
        <v>0</v>
      </c>
      <c r="AL46" s="294">
        <f t="shared" si="12"/>
        <v>0</v>
      </c>
      <c r="AM46" s="294">
        <f t="shared" si="13"/>
        <v>0</v>
      </c>
      <c r="AN46" s="294">
        <f t="shared" si="14"/>
        <v>0</v>
      </c>
      <c r="AO46" s="294">
        <f t="shared" si="15"/>
        <v>0</v>
      </c>
      <c r="AP46" s="294">
        <f t="shared" si="16"/>
        <v>0</v>
      </c>
      <c r="AQ46" s="294">
        <f t="shared" si="17"/>
        <v>0</v>
      </c>
      <c r="AR46" s="294">
        <f t="shared" si="18"/>
        <v>0</v>
      </c>
      <c r="AS46" s="294">
        <f t="shared" si="19"/>
        <v>0</v>
      </c>
      <c r="AT46" s="296">
        <f t="shared" si="20"/>
        <v>0</v>
      </c>
      <c r="AU46" s="294">
        <f t="shared" si="21"/>
        <v>0</v>
      </c>
      <c r="AV46" s="294">
        <f t="shared" si="22"/>
        <v>0</v>
      </c>
      <c r="AW46" s="294">
        <f t="shared" si="23"/>
        <v>0</v>
      </c>
      <c r="AX46" s="294">
        <f t="shared" si="24"/>
        <v>0</v>
      </c>
      <c r="AY46" s="294">
        <f t="shared" si="25"/>
        <v>0</v>
      </c>
      <c r="AZ46" s="295">
        <f t="shared" si="26"/>
        <v>0</v>
      </c>
    </row>
    <row r="47" spans="2:52" s="11" customFormat="1" ht="18.75" customHeight="1" x14ac:dyDescent="0.3">
      <c r="B47" s="370" t="s">
        <v>22</v>
      </c>
      <c r="C47" s="372"/>
      <c r="D47" s="370" t="s">
        <v>342</v>
      </c>
      <c r="E47" s="371"/>
      <c r="F47" s="372"/>
      <c r="G47" s="370" t="s">
        <v>120</v>
      </c>
      <c r="H47" s="371"/>
      <c r="I47" s="371"/>
      <c r="J47" s="372"/>
      <c r="K47" s="377" t="s">
        <v>35</v>
      </c>
      <c r="L47" s="378"/>
      <c r="M47" s="379"/>
      <c r="N47" s="377" t="s">
        <v>36</v>
      </c>
      <c r="O47" s="379"/>
      <c r="P47" s="377" t="s">
        <v>335</v>
      </c>
      <c r="Q47" s="378"/>
      <c r="R47" s="379"/>
      <c r="S47" s="377" t="s">
        <v>334</v>
      </c>
      <c r="T47" s="378"/>
      <c r="U47" s="379"/>
      <c r="V47" s="377" t="s">
        <v>77</v>
      </c>
      <c r="W47" s="379"/>
      <c r="X47" s="254" t="s">
        <v>37</v>
      </c>
      <c r="Z47" s="293">
        <f t="shared" si="3"/>
        <v>0</v>
      </c>
      <c r="AA47" s="294">
        <f t="shared" si="0"/>
        <v>0</v>
      </c>
      <c r="AB47" s="294">
        <f t="shared" si="4"/>
        <v>0</v>
      </c>
      <c r="AC47" s="294">
        <f t="shared" si="5"/>
        <v>0</v>
      </c>
      <c r="AD47" s="294">
        <f t="shared" si="6"/>
        <v>0</v>
      </c>
      <c r="AE47" s="294">
        <f t="shared" si="7"/>
        <v>0</v>
      </c>
      <c r="AF47" s="294">
        <f t="shared" si="8"/>
        <v>0</v>
      </c>
      <c r="AG47" s="294">
        <f t="shared" si="9"/>
        <v>0</v>
      </c>
      <c r="AH47" s="294">
        <f t="shared" si="10"/>
        <v>0</v>
      </c>
      <c r="AI47" s="294">
        <f t="shared" si="11"/>
        <v>0</v>
      </c>
      <c r="AJ47" s="294">
        <f t="shared" si="1"/>
        <v>0</v>
      </c>
      <c r="AK47" s="294">
        <f t="shared" si="2"/>
        <v>0</v>
      </c>
      <c r="AL47" s="294">
        <f t="shared" si="12"/>
        <v>0</v>
      </c>
      <c r="AM47" s="294">
        <f t="shared" si="13"/>
        <v>0</v>
      </c>
      <c r="AN47" s="294">
        <f t="shared" si="14"/>
        <v>0</v>
      </c>
      <c r="AO47" s="294">
        <f t="shared" si="15"/>
        <v>0</v>
      </c>
      <c r="AP47" s="294">
        <f t="shared" si="16"/>
        <v>0</v>
      </c>
      <c r="AQ47" s="294">
        <f t="shared" si="17"/>
        <v>0</v>
      </c>
      <c r="AR47" s="294">
        <f t="shared" si="18"/>
        <v>0</v>
      </c>
      <c r="AS47" s="294">
        <f t="shared" si="19"/>
        <v>0</v>
      </c>
      <c r="AT47" s="296">
        <f t="shared" si="20"/>
        <v>0</v>
      </c>
      <c r="AU47" s="294">
        <f t="shared" si="21"/>
        <v>0</v>
      </c>
      <c r="AV47" s="294">
        <f t="shared" si="22"/>
        <v>0</v>
      </c>
      <c r="AW47" s="294">
        <f t="shared" si="23"/>
        <v>0</v>
      </c>
      <c r="AX47" s="294">
        <f t="shared" si="24"/>
        <v>0</v>
      </c>
      <c r="AY47" s="294">
        <f t="shared" si="25"/>
        <v>0</v>
      </c>
      <c r="AZ47" s="295">
        <f t="shared" si="26"/>
        <v>0</v>
      </c>
    </row>
    <row r="48" spans="2:52" s="13" customFormat="1" ht="18" customHeight="1" thickBot="1" x14ac:dyDescent="0.35">
      <c r="B48" s="600"/>
      <c r="C48" s="601"/>
      <c r="D48" s="723"/>
      <c r="E48" s="436"/>
      <c r="F48" s="437"/>
      <c r="G48" s="435"/>
      <c r="H48" s="436"/>
      <c r="I48" s="436"/>
      <c r="J48" s="437"/>
      <c r="K48" s="572"/>
      <c r="L48" s="573"/>
      <c r="M48" s="574"/>
      <c r="N48" s="572"/>
      <c r="O48" s="574"/>
      <c r="P48" s="724"/>
      <c r="Q48" s="725"/>
      <c r="R48" s="726"/>
      <c r="S48" s="435"/>
      <c r="T48" s="436"/>
      <c r="U48" s="437"/>
      <c r="V48" s="572"/>
      <c r="W48" s="574"/>
      <c r="X48" s="268"/>
      <c r="Z48" s="293">
        <f t="shared" si="3"/>
        <v>0</v>
      </c>
      <c r="AA48" s="294">
        <f t="shared" si="0"/>
        <v>0</v>
      </c>
      <c r="AB48" s="294">
        <f t="shared" si="4"/>
        <v>0</v>
      </c>
      <c r="AC48" s="294">
        <f t="shared" si="5"/>
        <v>0</v>
      </c>
      <c r="AD48" s="294">
        <f t="shared" si="6"/>
        <v>0</v>
      </c>
      <c r="AE48" s="294">
        <f t="shared" si="7"/>
        <v>0</v>
      </c>
      <c r="AF48" s="294">
        <f t="shared" si="8"/>
        <v>0</v>
      </c>
      <c r="AG48" s="294">
        <f t="shared" si="9"/>
        <v>0</v>
      </c>
      <c r="AH48" s="294">
        <f t="shared" si="10"/>
        <v>0</v>
      </c>
      <c r="AI48" s="294">
        <f t="shared" si="11"/>
        <v>0</v>
      </c>
      <c r="AJ48" s="294">
        <f t="shared" si="1"/>
        <v>0</v>
      </c>
      <c r="AK48" s="294">
        <f t="shared" si="2"/>
        <v>0</v>
      </c>
      <c r="AL48" s="294">
        <f t="shared" si="12"/>
        <v>0</v>
      </c>
      <c r="AM48" s="294">
        <f t="shared" si="13"/>
        <v>0</v>
      </c>
      <c r="AN48" s="294">
        <f t="shared" si="14"/>
        <v>0</v>
      </c>
      <c r="AO48" s="294">
        <f t="shared" si="15"/>
        <v>0</v>
      </c>
      <c r="AP48" s="294">
        <f t="shared" si="16"/>
        <v>0</v>
      </c>
      <c r="AQ48" s="294">
        <f t="shared" si="17"/>
        <v>0</v>
      </c>
      <c r="AR48" s="294">
        <f t="shared" si="18"/>
        <v>0</v>
      </c>
      <c r="AS48" s="294">
        <f t="shared" si="19"/>
        <v>0</v>
      </c>
      <c r="AT48" s="296">
        <f t="shared" si="20"/>
        <v>0</v>
      </c>
      <c r="AU48" s="294">
        <f t="shared" si="21"/>
        <v>0</v>
      </c>
      <c r="AV48" s="294">
        <f t="shared" si="22"/>
        <v>0</v>
      </c>
      <c r="AW48" s="294">
        <f t="shared" si="23"/>
        <v>0</v>
      </c>
      <c r="AX48" s="294">
        <f t="shared" si="24"/>
        <v>0</v>
      </c>
      <c r="AY48" s="294">
        <f t="shared" si="25"/>
        <v>0</v>
      </c>
      <c r="AZ48" s="295">
        <f t="shared" si="26"/>
        <v>0</v>
      </c>
    </row>
    <row r="49" spans="2:52" s="11" customFormat="1" ht="25.5" customHeight="1" thickBot="1" x14ac:dyDescent="0.35">
      <c r="B49" s="460" t="s">
        <v>49</v>
      </c>
      <c r="C49" s="695"/>
      <c r="D49" s="695"/>
      <c r="E49" s="695"/>
      <c r="F49" s="695"/>
      <c r="G49" s="695"/>
      <c r="H49" s="695"/>
      <c r="I49" s="695"/>
      <c r="J49" s="695"/>
      <c r="K49" s="695"/>
      <c r="L49" s="695"/>
      <c r="M49" s="695"/>
      <c r="N49" s="695"/>
      <c r="O49" s="695"/>
      <c r="P49" s="695"/>
      <c r="Q49" s="695"/>
      <c r="R49" s="695"/>
      <c r="S49" s="695"/>
      <c r="T49" s="695"/>
      <c r="U49" s="695"/>
      <c r="V49" s="695"/>
      <c r="W49" s="695"/>
      <c r="X49" s="697"/>
      <c r="Z49" s="293">
        <f t="shared" si="3"/>
        <v>0</v>
      </c>
      <c r="AA49" s="294">
        <f t="shared" si="0"/>
        <v>0</v>
      </c>
      <c r="AB49" s="294">
        <f t="shared" si="4"/>
        <v>0</v>
      </c>
      <c r="AC49" s="294">
        <f t="shared" si="5"/>
        <v>0</v>
      </c>
      <c r="AD49" s="294">
        <f t="shared" si="6"/>
        <v>0</v>
      </c>
      <c r="AE49" s="294">
        <f t="shared" si="7"/>
        <v>0</v>
      </c>
      <c r="AF49" s="294">
        <f t="shared" si="8"/>
        <v>0</v>
      </c>
      <c r="AG49" s="294">
        <f t="shared" si="9"/>
        <v>0</v>
      </c>
      <c r="AH49" s="294">
        <f t="shared" si="10"/>
        <v>0</v>
      </c>
      <c r="AI49" s="294">
        <f t="shared" si="11"/>
        <v>0</v>
      </c>
      <c r="AJ49" s="294">
        <f t="shared" si="1"/>
        <v>0</v>
      </c>
      <c r="AK49" s="294">
        <f t="shared" si="2"/>
        <v>0</v>
      </c>
      <c r="AL49" s="294">
        <f t="shared" si="12"/>
        <v>0</v>
      </c>
      <c r="AM49" s="294">
        <f t="shared" si="13"/>
        <v>0</v>
      </c>
      <c r="AN49" s="294">
        <f t="shared" si="14"/>
        <v>0</v>
      </c>
      <c r="AO49" s="294">
        <f t="shared" si="15"/>
        <v>0</v>
      </c>
      <c r="AP49" s="294">
        <f t="shared" si="16"/>
        <v>0</v>
      </c>
      <c r="AQ49" s="294">
        <f t="shared" si="17"/>
        <v>0</v>
      </c>
      <c r="AR49" s="294">
        <f t="shared" si="18"/>
        <v>0</v>
      </c>
      <c r="AS49" s="294">
        <f t="shared" si="19"/>
        <v>0</v>
      </c>
      <c r="AT49" s="296">
        <f t="shared" si="20"/>
        <v>0</v>
      </c>
      <c r="AU49" s="294">
        <f t="shared" si="21"/>
        <v>0</v>
      </c>
      <c r="AV49" s="294">
        <f t="shared" si="22"/>
        <v>0</v>
      </c>
      <c r="AW49" s="294">
        <f t="shared" si="23"/>
        <v>0</v>
      </c>
      <c r="AX49" s="294">
        <f t="shared" si="24"/>
        <v>0</v>
      </c>
      <c r="AY49" s="294">
        <f t="shared" si="25"/>
        <v>0</v>
      </c>
      <c r="AZ49" s="295">
        <f t="shared" si="26"/>
        <v>0</v>
      </c>
    </row>
    <row r="50" spans="2:52" s="88" customFormat="1" ht="19.5" customHeight="1" x14ac:dyDescent="0.3">
      <c r="B50" s="747" t="s">
        <v>39</v>
      </c>
      <c r="C50" s="716"/>
      <c r="D50" s="300" t="s">
        <v>12</v>
      </c>
      <c r="E50" s="543" t="s">
        <v>40</v>
      </c>
      <c r="F50" s="722"/>
      <c r="G50" s="543" t="s">
        <v>38</v>
      </c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U50" s="544"/>
      <c r="V50" s="544"/>
      <c r="W50" s="544"/>
      <c r="X50" s="545"/>
      <c r="Z50" s="293">
        <f t="shared" si="3"/>
        <v>0</v>
      </c>
      <c r="AA50" s="294">
        <f t="shared" si="0"/>
        <v>0</v>
      </c>
      <c r="AB50" s="294">
        <f t="shared" si="4"/>
        <v>0</v>
      </c>
      <c r="AC50" s="294">
        <f t="shared" si="5"/>
        <v>0</v>
      </c>
      <c r="AD50" s="294">
        <f t="shared" si="6"/>
        <v>0</v>
      </c>
      <c r="AE50" s="294">
        <f t="shared" si="7"/>
        <v>0</v>
      </c>
      <c r="AF50" s="294">
        <f t="shared" si="8"/>
        <v>0</v>
      </c>
      <c r="AG50" s="294">
        <f t="shared" si="9"/>
        <v>0</v>
      </c>
      <c r="AH50" s="294">
        <f t="shared" si="10"/>
        <v>0</v>
      </c>
      <c r="AI50" s="294">
        <f t="shared" si="11"/>
        <v>0</v>
      </c>
      <c r="AJ50" s="294">
        <f t="shared" si="1"/>
        <v>0</v>
      </c>
      <c r="AK50" s="294">
        <f t="shared" si="2"/>
        <v>0</v>
      </c>
      <c r="AL50" s="294">
        <f t="shared" si="12"/>
        <v>0</v>
      </c>
      <c r="AM50" s="294">
        <f t="shared" si="13"/>
        <v>0</v>
      </c>
      <c r="AN50" s="294">
        <f t="shared" si="14"/>
        <v>0</v>
      </c>
      <c r="AO50" s="294">
        <f t="shared" si="15"/>
        <v>0</v>
      </c>
      <c r="AP50" s="294">
        <f t="shared" si="16"/>
        <v>0</v>
      </c>
      <c r="AQ50" s="294">
        <f t="shared" si="17"/>
        <v>0</v>
      </c>
      <c r="AR50" s="294">
        <f t="shared" si="18"/>
        <v>0</v>
      </c>
      <c r="AS50" s="294">
        <f t="shared" si="19"/>
        <v>0</v>
      </c>
      <c r="AT50" s="296">
        <f t="shared" si="20"/>
        <v>0</v>
      </c>
      <c r="AU50" s="294">
        <f t="shared" si="21"/>
        <v>0</v>
      </c>
      <c r="AV50" s="294">
        <f t="shared" si="22"/>
        <v>0</v>
      </c>
      <c r="AW50" s="294">
        <f t="shared" si="23"/>
        <v>0</v>
      </c>
      <c r="AX50" s="294">
        <f t="shared" si="24"/>
        <v>0</v>
      </c>
      <c r="AY50" s="294">
        <f t="shared" si="25"/>
        <v>0</v>
      </c>
      <c r="AZ50" s="295">
        <f t="shared" si="26"/>
        <v>0</v>
      </c>
    </row>
    <row r="51" spans="2:52" s="13" customFormat="1" ht="21.75" customHeight="1" x14ac:dyDescent="0.3">
      <c r="B51" s="269"/>
      <c r="C51" s="270"/>
      <c r="D51" s="309"/>
      <c r="E51" s="501"/>
      <c r="F51" s="502"/>
      <c r="G51" s="401"/>
      <c r="H51" s="654"/>
      <c r="I51" s="654"/>
      <c r="J51" s="654"/>
      <c r="K51" s="654"/>
      <c r="L51" s="654"/>
      <c r="M51" s="654"/>
      <c r="N51" s="654"/>
      <c r="O51" s="654"/>
      <c r="P51" s="654"/>
      <c r="Q51" s="654"/>
      <c r="R51" s="654"/>
      <c r="S51" s="654"/>
      <c r="T51" s="654"/>
      <c r="U51" s="654"/>
      <c r="V51" s="654"/>
      <c r="W51" s="654"/>
      <c r="X51" s="655"/>
      <c r="Z51" s="293">
        <f t="shared" si="3"/>
        <v>0</v>
      </c>
      <c r="AA51" s="294">
        <f t="shared" si="0"/>
        <v>0</v>
      </c>
      <c r="AB51" s="294">
        <f t="shared" si="4"/>
        <v>0</v>
      </c>
      <c r="AC51" s="294">
        <f t="shared" si="5"/>
        <v>0</v>
      </c>
      <c r="AD51" s="294">
        <f t="shared" si="6"/>
        <v>0</v>
      </c>
      <c r="AE51" s="294">
        <f t="shared" si="7"/>
        <v>0</v>
      </c>
      <c r="AF51" s="294">
        <f t="shared" si="8"/>
        <v>0</v>
      </c>
      <c r="AG51" s="294">
        <f t="shared" si="9"/>
        <v>0</v>
      </c>
      <c r="AH51" s="294">
        <f t="shared" si="10"/>
        <v>0</v>
      </c>
      <c r="AI51" s="294">
        <f t="shared" si="11"/>
        <v>0</v>
      </c>
      <c r="AJ51" s="294">
        <f t="shared" si="1"/>
        <v>0</v>
      </c>
      <c r="AK51" s="294">
        <f t="shared" si="2"/>
        <v>0</v>
      </c>
      <c r="AL51" s="294">
        <f t="shared" si="12"/>
        <v>0</v>
      </c>
      <c r="AM51" s="294">
        <f t="shared" si="13"/>
        <v>0</v>
      </c>
      <c r="AN51" s="294">
        <f t="shared" si="14"/>
        <v>0</v>
      </c>
      <c r="AO51" s="294">
        <f t="shared" si="15"/>
        <v>0</v>
      </c>
      <c r="AP51" s="294">
        <f t="shared" si="16"/>
        <v>0</v>
      </c>
      <c r="AQ51" s="294">
        <f t="shared" si="17"/>
        <v>0</v>
      </c>
      <c r="AR51" s="294">
        <f t="shared" si="18"/>
        <v>0</v>
      </c>
      <c r="AS51" s="294">
        <f t="shared" si="19"/>
        <v>0</v>
      </c>
      <c r="AT51" s="296">
        <f t="shared" si="20"/>
        <v>0</v>
      </c>
      <c r="AU51" s="294">
        <f t="shared" si="21"/>
        <v>0</v>
      </c>
      <c r="AV51" s="294">
        <f t="shared" si="22"/>
        <v>0</v>
      </c>
      <c r="AW51" s="294">
        <f t="shared" si="23"/>
        <v>0</v>
      </c>
      <c r="AX51" s="294">
        <f t="shared" si="24"/>
        <v>0</v>
      </c>
      <c r="AY51" s="294">
        <f t="shared" si="25"/>
        <v>0</v>
      </c>
      <c r="AZ51" s="295">
        <f t="shared" si="26"/>
        <v>0</v>
      </c>
    </row>
    <row r="52" spans="2:52" s="11" customFormat="1" ht="23.25" customHeight="1" x14ac:dyDescent="0.3">
      <c r="B52" s="269"/>
      <c r="C52" s="270"/>
      <c r="D52" s="309"/>
      <c r="E52" s="501"/>
      <c r="F52" s="502"/>
      <c r="G52" s="401"/>
      <c r="H52" s="654"/>
      <c r="I52" s="654"/>
      <c r="J52" s="654"/>
      <c r="K52" s="654"/>
      <c r="L52" s="654"/>
      <c r="M52" s="654"/>
      <c r="N52" s="654"/>
      <c r="O52" s="654"/>
      <c r="P52" s="654"/>
      <c r="Q52" s="654"/>
      <c r="R52" s="654"/>
      <c r="S52" s="654"/>
      <c r="T52" s="654"/>
      <c r="U52" s="654"/>
      <c r="V52" s="654"/>
      <c r="W52" s="654"/>
      <c r="X52" s="655"/>
      <c r="Z52" s="293">
        <f t="shared" si="3"/>
        <v>0</v>
      </c>
      <c r="AA52" s="294">
        <f t="shared" si="0"/>
        <v>0</v>
      </c>
      <c r="AB52" s="294">
        <f t="shared" si="4"/>
        <v>0</v>
      </c>
      <c r="AC52" s="294">
        <f t="shared" si="5"/>
        <v>0</v>
      </c>
      <c r="AD52" s="294">
        <f t="shared" si="6"/>
        <v>0</v>
      </c>
      <c r="AE52" s="294">
        <f t="shared" si="7"/>
        <v>0</v>
      </c>
      <c r="AF52" s="294">
        <f t="shared" si="8"/>
        <v>0</v>
      </c>
      <c r="AG52" s="294">
        <f t="shared" si="9"/>
        <v>0</v>
      </c>
      <c r="AH52" s="294">
        <f t="shared" si="10"/>
        <v>0</v>
      </c>
      <c r="AI52" s="294">
        <f t="shared" si="11"/>
        <v>0</v>
      </c>
      <c r="AJ52" s="294">
        <f t="shared" si="1"/>
        <v>0</v>
      </c>
      <c r="AK52" s="294">
        <f t="shared" si="2"/>
        <v>0</v>
      </c>
      <c r="AL52" s="294">
        <f t="shared" si="12"/>
        <v>0</v>
      </c>
      <c r="AM52" s="294">
        <f t="shared" si="13"/>
        <v>0</v>
      </c>
      <c r="AN52" s="294">
        <f t="shared" si="14"/>
        <v>0</v>
      </c>
      <c r="AO52" s="294">
        <f t="shared" si="15"/>
        <v>0</v>
      </c>
      <c r="AP52" s="294">
        <f t="shared" si="16"/>
        <v>0</v>
      </c>
      <c r="AQ52" s="294">
        <f t="shared" si="17"/>
        <v>0</v>
      </c>
      <c r="AR52" s="294">
        <f t="shared" si="18"/>
        <v>0</v>
      </c>
      <c r="AS52" s="294">
        <f t="shared" si="19"/>
        <v>0</v>
      </c>
      <c r="AT52" s="296">
        <f t="shared" si="20"/>
        <v>0</v>
      </c>
      <c r="AU52" s="294">
        <f t="shared" si="21"/>
        <v>0</v>
      </c>
      <c r="AV52" s="294">
        <f t="shared" si="22"/>
        <v>0</v>
      </c>
      <c r="AW52" s="294">
        <f t="shared" si="23"/>
        <v>0</v>
      </c>
      <c r="AX52" s="294">
        <f t="shared" si="24"/>
        <v>0</v>
      </c>
      <c r="AY52" s="294">
        <f t="shared" si="25"/>
        <v>0</v>
      </c>
      <c r="AZ52" s="295">
        <f t="shared" si="26"/>
        <v>0</v>
      </c>
    </row>
    <row r="53" spans="2:52" s="11" customFormat="1" ht="21.75" customHeight="1" x14ac:dyDescent="0.3">
      <c r="B53" s="269"/>
      <c r="C53" s="270"/>
      <c r="D53" s="309"/>
      <c r="E53" s="501"/>
      <c r="F53" s="502"/>
      <c r="G53" s="401"/>
      <c r="H53" s="654"/>
      <c r="I53" s="654"/>
      <c r="J53" s="654"/>
      <c r="K53" s="654"/>
      <c r="L53" s="654"/>
      <c r="M53" s="654"/>
      <c r="N53" s="654"/>
      <c r="O53" s="654"/>
      <c r="P53" s="654"/>
      <c r="Q53" s="654"/>
      <c r="R53" s="654"/>
      <c r="S53" s="654"/>
      <c r="T53" s="654"/>
      <c r="U53" s="654"/>
      <c r="V53" s="654"/>
      <c r="W53" s="654"/>
      <c r="X53" s="655"/>
      <c r="Z53" s="293">
        <f t="shared" si="3"/>
        <v>0</v>
      </c>
      <c r="AA53" s="294">
        <f t="shared" si="0"/>
        <v>0</v>
      </c>
      <c r="AB53" s="294">
        <f t="shared" si="4"/>
        <v>0</v>
      </c>
      <c r="AC53" s="294">
        <f t="shared" si="5"/>
        <v>0</v>
      </c>
      <c r="AD53" s="294">
        <f t="shared" si="6"/>
        <v>0</v>
      </c>
      <c r="AE53" s="294">
        <f t="shared" si="7"/>
        <v>0</v>
      </c>
      <c r="AF53" s="294">
        <f t="shared" si="8"/>
        <v>0</v>
      </c>
      <c r="AG53" s="294">
        <f t="shared" si="9"/>
        <v>0</v>
      </c>
      <c r="AH53" s="294">
        <f t="shared" si="10"/>
        <v>0</v>
      </c>
      <c r="AI53" s="294">
        <f t="shared" si="11"/>
        <v>0</v>
      </c>
      <c r="AJ53" s="294">
        <f t="shared" si="1"/>
        <v>0</v>
      </c>
      <c r="AK53" s="294">
        <f t="shared" si="2"/>
        <v>0</v>
      </c>
      <c r="AL53" s="294">
        <f t="shared" si="12"/>
        <v>0</v>
      </c>
      <c r="AM53" s="294">
        <f t="shared" si="13"/>
        <v>0</v>
      </c>
      <c r="AN53" s="294">
        <f t="shared" si="14"/>
        <v>0</v>
      </c>
      <c r="AO53" s="294">
        <f t="shared" si="15"/>
        <v>0</v>
      </c>
      <c r="AP53" s="294">
        <f t="shared" si="16"/>
        <v>0</v>
      </c>
      <c r="AQ53" s="294">
        <f t="shared" si="17"/>
        <v>0</v>
      </c>
      <c r="AR53" s="294">
        <f t="shared" si="18"/>
        <v>0</v>
      </c>
      <c r="AS53" s="294">
        <f t="shared" si="19"/>
        <v>0</v>
      </c>
      <c r="AT53" s="296">
        <f t="shared" si="20"/>
        <v>0</v>
      </c>
      <c r="AU53" s="294">
        <f t="shared" si="21"/>
        <v>0</v>
      </c>
      <c r="AV53" s="294">
        <f t="shared" si="22"/>
        <v>0</v>
      </c>
      <c r="AW53" s="294">
        <f t="shared" si="23"/>
        <v>0</v>
      </c>
      <c r="AX53" s="294">
        <f t="shared" si="24"/>
        <v>0</v>
      </c>
      <c r="AY53" s="294">
        <f t="shared" si="25"/>
        <v>0</v>
      </c>
      <c r="AZ53" s="295">
        <f t="shared" si="26"/>
        <v>0</v>
      </c>
    </row>
    <row r="54" spans="2:52" s="236" customFormat="1" ht="21.75" customHeight="1" x14ac:dyDescent="0.3">
      <c r="B54" s="269"/>
      <c r="C54" s="270"/>
      <c r="D54" s="309"/>
      <c r="E54" s="501"/>
      <c r="F54" s="502"/>
      <c r="G54" s="401"/>
      <c r="H54" s="654"/>
      <c r="I54" s="654"/>
      <c r="J54" s="654"/>
      <c r="K54" s="654"/>
      <c r="L54" s="654"/>
      <c r="M54" s="654"/>
      <c r="N54" s="654"/>
      <c r="O54" s="654"/>
      <c r="P54" s="654"/>
      <c r="Q54" s="654"/>
      <c r="R54" s="654"/>
      <c r="S54" s="654"/>
      <c r="T54" s="654"/>
      <c r="U54" s="654"/>
      <c r="V54" s="654"/>
      <c r="W54" s="654"/>
      <c r="X54" s="655"/>
      <c r="Z54" s="293">
        <f t="shared" si="3"/>
        <v>0</v>
      </c>
      <c r="AA54" s="294">
        <f t="shared" si="0"/>
        <v>0</v>
      </c>
      <c r="AB54" s="294">
        <f t="shared" si="4"/>
        <v>0</v>
      </c>
      <c r="AC54" s="294">
        <f t="shared" si="5"/>
        <v>0</v>
      </c>
      <c r="AD54" s="294">
        <f t="shared" si="6"/>
        <v>0</v>
      </c>
      <c r="AE54" s="294">
        <f t="shared" si="7"/>
        <v>0</v>
      </c>
      <c r="AF54" s="294">
        <f t="shared" si="8"/>
        <v>0</v>
      </c>
      <c r="AG54" s="294">
        <f t="shared" si="9"/>
        <v>0</v>
      </c>
      <c r="AH54" s="294">
        <f t="shared" si="10"/>
        <v>0</v>
      </c>
      <c r="AI54" s="294">
        <f t="shared" si="11"/>
        <v>0</v>
      </c>
      <c r="AJ54" s="294">
        <f t="shared" si="1"/>
        <v>0</v>
      </c>
      <c r="AK54" s="294">
        <f t="shared" si="2"/>
        <v>0</v>
      </c>
      <c r="AL54" s="294">
        <f t="shared" si="12"/>
        <v>0</v>
      </c>
      <c r="AM54" s="294">
        <f t="shared" si="13"/>
        <v>0</v>
      </c>
      <c r="AN54" s="294">
        <f t="shared" si="14"/>
        <v>0</v>
      </c>
      <c r="AO54" s="294">
        <f t="shared" si="15"/>
        <v>0</v>
      </c>
      <c r="AP54" s="294">
        <f t="shared" si="16"/>
        <v>0</v>
      </c>
      <c r="AQ54" s="294">
        <f t="shared" si="17"/>
        <v>0</v>
      </c>
      <c r="AR54" s="294">
        <f t="shared" si="18"/>
        <v>0</v>
      </c>
      <c r="AS54" s="294">
        <f t="shared" si="19"/>
        <v>0</v>
      </c>
      <c r="AT54" s="296">
        <f t="shared" si="20"/>
        <v>0</v>
      </c>
      <c r="AU54" s="294">
        <f t="shared" si="21"/>
        <v>0</v>
      </c>
      <c r="AV54" s="294">
        <f t="shared" si="22"/>
        <v>0</v>
      </c>
      <c r="AW54" s="294">
        <f t="shared" si="23"/>
        <v>0</v>
      </c>
      <c r="AX54" s="294">
        <f t="shared" si="24"/>
        <v>0</v>
      </c>
      <c r="AY54" s="294">
        <f t="shared" si="25"/>
        <v>0</v>
      </c>
      <c r="AZ54" s="295">
        <f t="shared" si="26"/>
        <v>0</v>
      </c>
    </row>
    <row r="55" spans="2:52" s="47" customFormat="1" ht="21.75" customHeight="1" x14ac:dyDescent="0.3">
      <c r="B55" s="269"/>
      <c r="C55" s="270"/>
      <c r="D55" s="309"/>
      <c r="E55" s="501"/>
      <c r="F55" s="502"/>
      <c r="G55" s="401"/>
      <c r="H55" s="654"/>
      <c r="I55" s="654"/>
      <c r="J55" s="654"/>
      <c r="K55" s="654"/>
      <c r="L55" s="654"/>
      <c r="M55" s="654"/>
      <c r="N55" s="654"/>
      <c r="O55" s="654"/>
      <c r="P55" s="654"/>
      <c r="Q55" s="654"/>
      <c r="R55" s="654"/>
      <c r="S55" s="654"/>
      <c r="T55" s="654"/>
      <c r="U55" s="654"/>
      <c r="V55" s="654"/>
      <c r="W55" s="654"/>
      <c r="X55" s="655"/>
      <c r="Z55" s="293">
        <f t="shared" si="3"/>
        <v>0</v>
      </c>
      <c r="AA55" s="294">
        <f t="shared" si="0"/>
        <v>0</v>
      </c>
      <c r="AB55" s="294">
        <f t="shared" si="4"/>
        <v>0</v>
      </c>
      <c r="AC55" s="294">
        <f t="shared" si="5"/>
        <v>0</v>
      </c>
      <c r="AD55" s="294">
        <f t="shared" si="6"/>
        <v>0</v>
      </c>
      <c r="AE55" s="294">
        <f t="shared" si="7"/>
        <v>0</v>
      </c>
      <c r="AF55" s="294">
        <f t="shared" si="8"/>
        <v>0</v>
      </c>
      <c r="AG55" s="294">
        <f t="shared" si="9"/>
        <v>0</v>
      </c>
      <c r="AH55" s="294">
        <f t="shared" si="10"/>
        <v>0</v>
      </c>
      <c r="AI55" s="294">
        <f t="shared" si="11"/>
        <v>0</v>
      </c>
      <c r="AJ55" s="294">
        <f t="shared" si="1"/>
        <v>0</v>
      </c>
      <c r="AK55" s="294">
        <f t="shared" si="2"/>
        <v>0</v>
      </c>
      <c r="AL55" s="294">
        <f t="shared" si="12"/>
        <v>0</v>
      </c>
      <c r="AM55" s="294">
        <f t="shared" si="13"/>
        <v>0</v>
      </c>
      <c r="AN55" s="294">
        <f t="shared" si="14"/>
        <v>0</v>
      </c>
      <c r="AO55" s="294">
        <f t="shared" si="15"/>
        <v>0</v>
      </c>
      <c r="AP55" s="294">
        <f t="shared" si="16"/>
        <v>0</v>
      </c>
      <c r="AQ55" s="294">
        <f t="shared" si="17"/>
        <v>0</v>
      </c>
      <c r="AR55" s="294">
        <f t="shared" si="18"/>
        <v>0</v>
      </c>
      <c r="AS55" s="294">
        <f t="shared" si="19"/>
        <v>0</v>
      </c>
      <c r="AT55" s="296">
        <f t="shared" si="20"/>
        <v>0</v>
      </c>
      <c r="AU55" s="294">
        <f t="shared" si="21"/>
        <v>0</v>
      </c>
      <c r="AV55" s="294">
        <f t="shared" si="22"/>
        <v>0</v>
      </c>
      <c r="AW55" s="294">
        <f t="shared" si="23"/>
        <v>0</v>
      </c>
      <c r="AX55" s="294">
        <f t="shared" si="24"/>
        <v>0</v>
      </c>
      <c r="AY55" s="294">
        <f t="shared" si="25"/>
        <v>0</v>
      </c>
      <c r="AZ55" s="295">
        <f t="shared" si="26"/>
        <v>0</v>
      </c>
    </row>
    <row r="56" spans="2:52" s="47" customFormat="1" ht="21.75" customHeight="1" x14ac:dyDescent="0.3">
      <c r="B56" s="269"/>
      <c r="C56" s="270"/>
      <c r="D56" s="309"/>
      <c r="E56" s="501"/>
      <c r="F56" s="502"/>
      <c r="G56" s="401"/>
      <c r="H56" s="589"/>
      <c r="I56" s="589"/>
      <c r="J56" s="589"/>
      <c r="K56" s="589"/>
      <c r="L56" s="589"/>
      <c r="M56" s="589"/>
      <c r="N56" s="589"/>
      <c r="O56" s="589"/>
      <c r="P56" s="589"/>
      <c r="Q56" s="589"/>
      <c r="R56" s="589"/>
      <c r="S56" s="589"/>
      <c r="T56" s="589"/>
      <c r="U56" s="589"/>
      <c r="V56" s="589"/>
      <c r="W56" s="589"/>
      <c r="X56" s="590"/>
      <c r="Z56" s="293">
        <f t="shared" si="3"/>
        <v>0</v>
      </c>
      <c r="AA56" s="294">
        <f t="shared" si="0"/>
        <v>0</v>
      </c>
      <c r="AB56" s="294">
        <f t="shared" si="4"/>
        <v>0</v>
      </c>
      <c r="AC56" s="294">
        <f t="shared" si="5"/>
        <v>0</v>
      </c>
      <c r="AD56" s="294">
        <f t="shared" si="6"/>
        <v>0</v>
      </c>
      <c r="AE56" s="294">
        <f t="shared" si="7"/>
        <v>0</v>
      </c>
      <c r="AF56" s="294">
        <f t="shared" si="8"/>
        <v>0</v>
      </c>
      <c r="AG56" s="294">
        <f t="shared" si="9"/>
        <v>0</v>
      </c>
      <c r="AH56" s="294">
        <f t="shared" si="10"/>
        <v>0</v>
      </c>
      <c r="AI56" s="294">
        <f t="shared" si="11"/>
        <v>0</v>
      </c>
      <c r="AJ56" s="294">
        <f t="shared" si="1"/>
        <v>0</v>
      </c>
      <c r="AK56" s="294">
        <f t="shared" si="2"/>
        <v>0</v>
      </c>
      <c r="AL56" s="294">
        <f t="shared" si="12"/>
        <v>0</v>
      </c>
      <c r="AM56" s="294">
        <f t="shared" si="13"/>
        <v>0</v>
      </c>
      <c r="AN56" s="294">
        <f t="shared" si="14"/>
        <v>0</v>
      </c>
      <c r="AO56" s="294">
        <f t="shared" si="15"/>
        <v>0</v>
      </c>
      <c r="AP56" s="294">
        <f t="shared" si="16"/>
        <v>0</v>
      </c>
      <c r="AQ56" s="294">
        <f t="shared" si="17"/>
        <v>0</v>
      </c>
      <c r="AR56" s="294">
        <f t="shared" si="18"/>
        <v>0</v>
      </c>
      <c r="AS56" s="294">
        <f t="shared" si="19"/>
        <v>0</v>
      </c>
      <c r="AT56" s="296">
        <f t="shared" si="20"/>
        <v>0</v>
      </c>
      <c r="AU56" s="294">
        <f t="shared" si="21"/>
        <v>0</v>
      </c>
      <c r="AV56" s="294">
        <f>IF(D74=$AV$32,E74,0)</f>
        <v>0</v>
      </c>
      <c r="AW56" s="294">
        <f t="shared" si="23"/>
        <v>0</v>
      </c>
      <c r="AX56" s="294">
        <f t="shared" si="24"/>
        <v>0</v>
      </c>
      <c r="AY56" s="294">
        <f t="shared" si="25"/>
        <v>0</v>
      </c>
      <c r="AZ56" s="295">
        <f t="shared" si="26"/>
        <v>0</v>
      </c>
    </row>
    <row r="57" spans="2:52" s="226" customFormat="1" ht="21.75" customHeight="1" x14ac:dyDescent="0.3">
      <c r="B57" s="269"/>
      <c r="C57" s="270"/>
      <c r="D57" s="309"/>
      <c r="E57" s="501"/>
      <c r="F57" s="502"/>
      <c r="G57" s="401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3"/>
      <c r="Z57" s="293">
        <f t="shared" si="3"/>
        <v>0</v>
      </c>
      <c r="AA57" s="294">
        <f t="shared" si="0"/>
        <v>0</v>
      </c>
      <c r="AB57" s="294">
        <f t="shared" si="4"/>
        <v>0</v>
      </c>
      <c r="AC57" s="294">
        <f t="shared" si="5"/>
        <v>0</v>
      </c>
      <c r="AD57" s="294">
        <f>IF(D75=$AD$32,E75,0)</f>
        <v>0</v>
      </c>
      <c r="AE57" s="294">
        <f t="shared" si="7"/>
        <v>0</v>
      </c>
      <c r="AF57" s="294">
        <f t="shared" si="8"/>
        <v>0</v>
      </c>
      <c r="AG57" s="294">
        <f t="shared" si="9"/>
        <v>0</v>
      </c>
      <c r="AH57" s="294">
        <f t="shared" si="10"/>
        <v>0</v>
      </c>
      <c r="AI57" s="294">
        <f t="shared" si="11"/>
        <v>0</v>
      </c>
      <c r="AJ57" s="294">
        <f t="shared" si="1"/>
        <v>0</v>
      </c>
      <c r="AK57" s="294">
        <f t="shared" si="2"/>
        <v>0</v>
      </c>
      <c r="AL57" s="294">
        <f t="shared" si="12"/>
        <v>0</v>
      </c>
      <c r="AM57" s="294">
        <f t="shared" si="13"/>
        <v>0</v>
      </c>
      <c r="AN57" s="294">
        <f t="shared" si="14"/>
        <v>0</v>
      </c>
      <c r="AO57" s="294">
        <f t="shared" si="15"/>
        <v>0</v>
      </c>
      <c r="AP57" s="294">
        <f t="shared" si="16"/>
        <v>0</v>
      </c>
      <c r="AQ57" s="294">
        <f t="shared" si="17"/>
        <v>0</v>
      </c>
      <c r="AR57" s="294">
        <f t="shared" si="18"/>
        <v>0</v>
      </c>
      <c r="AS57" s="294">
        <f t="shared" si="19"/>
        <v>0</v>
      </c>
      <c r="AT57" s="296">
        <f t="shared" si="20"/>
        <v>0</v>
      </c>
      <c r="AU57" s="294">
        <f t="shared" si="21"/>
        <v>0</v>
      </c>
      <c r="AV57" s="294">
        <f t="shared" si="22"/>
        <v>0</v>
      </c>
      <c r="AW57" s="294">
        <f t="shared" si="23"/>
        <v>0</v>
      </c>
      <c r="AX57" s="294">
        <f t="shared" si="24"/>
        <v>0</v>
      </c>
      <c r="AY57" s="294">
        <f t="shared" si="25"/>
        <v>0</v>
      </c>
      <c r="AZ57" s="297">
        <f>IF(D75=$AZ$32,E75,0)</f>
        <v>0</v>
      </c>
    </row>
    <row r="58" spans="2:52" s="226" customFormat="1" ht="21.75" customHeight="1" thickBot="1" x14ac:dyDescent="0.35">
      <c r="B58" s="269"/>
      <c r="C58" s="270"/>
      <c r="D58" s="309"/>
      <c r="E58" s="501"/>
      <c r="F58" s="502"/>
      <c r="G58" s="540"/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S58" s="541"/>
      <c r="T58" s="541"/>
      <c r="U58" s="541"/>
      <c r="V58" s="541"/>
      <c r="W58" s="541"/>
      <c r="X58" s="542"/>
      <c r="Z58" s="298">
        <f>SUM(Z33:Z57)</f>
        <v>0</v>
      </c>
      <c r="AA58" s="298">
        <f>SUM(AA33:AA57)</f>
        <v>0</v>
      </c>
      <c r="AB58" s="298">
        <f t="shared" ref="AB58:AZ58" si="27">SUM(AB33:AB57)</f>
        <v>0</v>
      </c>
      <c r="AC58" s="298">
        <f t="shared" si="27"/>
        <v>0</v>
      </c>
      <c r="AD58" s="298">
        <f>SUM(AD33:AD57)</f>
        <v>0</v>
      </c>
      <c r="AE58" s="298">
        <f t="shared" si="27"/>
        <v>0</v>
      </c>
      <c r="AF58" s="298">
        <f t="shared" si="27"/>
        <v>0</v>
      </c>
      <c r="AG58" s="298">
        <f t="shared" si="27"/>
        <v>0</v>
      </c>
      <c r="AH58" s="298">
        <f t="shared" si="27"/>
        <v>0</v>
      </c>
      <c r="AI58" s="298">
        <f t="shared" si="27"/>
        <v>0</v>
      </c>
      <c r="AJ58" s="298">
        <f t="shared" si="27"/>
        <v>0</v>
      </c>
      <c r="AK58" s="298">
        <f t="shared" si="27"/>
        <v>0</v>
      </c>
      <c r="AL58" s="298">
        <f>SUM(AL33:AL57)</f>
        <v>0</v>
      </c>
      <c r="AM58" s="298">
        <f t="shared" si="27"/>
        <v>0</v>
      </c>
      <c r="AN58" s="298">
        <f t="shared" si="27"/>
        <v>0</v>
      </c>
      <c r="AO58" s="298">
        <f t="shared" si="27"/>
        <v>0</v>
      </c>
      <c r="AP58" s="298">
        <f t="shared" si="27"/>
        <v>0</v>
      </c>
      <c r="AQ58" s="298">
        <f t="shared" si="27"/>
        <v>0</v>
      </c>
      <c r="AR58" s="298">
        <f t="shared" si="27"/>
        <v>0</v>
      </c>
      <c r="AS58" s="298">
        <f t="shared" si="27"/>
        <v>0</v>
      </c>
      <c r="AT58" s="298">
        <f t="shared" si="27"/>
        <v>0</v>
      </c>
      <c r="AU58" s="298">
        <f t="shared" si="27"/>
        <v>0</v>
      </c>
      <c r="AV58" s="298">
        <f t="shared" si="27"/>
        <v>0</v>
      </c>
      <c r="AW58" s="298">
        <f t="shared" si="27"/>
        <v>0</v>
      </c>
      <c r="AX58" s="298">
        <f t="shared" si="27"/>
        <v>0</v>
      </c>
      <c r="AY58" s="298">
        <f t="shared" si="27"/>
        <v>0</v>
      </c>
      <c r="AZ58" s="299">
        <f t="shared" si="27"/>
        <v>0</v>
      </c>
    </row>
    <row r="59" spans="2:52" s="47" customFormat="1" ht="21" customHeight="1" x14ac:dyDescent="0.25">
      <c r="B59" s="269"/>
      <c r="C59" s="270"/>
      <c r="D59" s="309"/>
      <c r="E59" s="501"/>
      <c r="F59" s="502"/>
      <c r="G59" s="540"/>
      <c r="H59" s="541"/>
      <c r="I59" s="541"/>
      <c r="J59" s="541"/>
      <c r="K59" s="541"/>
      <c r="L59" s="541"/>
      <c r="M59" s="541"/>
      <c r="N59" s="541"/>
      <c r="O59" s="541"/>
      <c r="P59" s="541"/>
      <c r="Q59" s="541"/>
      <c r="R59" s="541"/>
      <c r="S59" s="541"/>
      <c r="T59" s="541"/>
      <c r="U59" s="541"/>
      <c r="V59" s="541"/>
      <c r="W59" s="541"/>
      <c r="X59" s="542"/>
    </row>
    <row r="60" spans="2:52" s="47" customFormat="1" ht="20.25" x14ac:dyDescent="0.25">
      <c r="B60" s="269"/>
      <c r="C60" s="270"/>
      <c r="D60" s="326"/>
      <c r="E60" s="501"/>
      <c r="F60" s="502"/>
      <c r="G60" s="401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3"/>
    </row>
    <row r="61" spans="2:52" s="47" customFormat="1" ht="20.25" x14ac:dyDescent="0.25">
      <c r="B61" s="305"/>
      <c r="C61" s="327"/>
      <c r="D61" s="326"/>
      <c r="E61" s="501"/>
      <c r="F61" s="502"/>
      <c r="G61" s="675"/>
      <c r="H61" s="676"/>
      <c r="I61" s="676"/>
      <c r="J61" s="676"/>
      <c r="K61" s="676"/>
      <c r="L61" s="676"/>
      <c r="M61" s="676"/>
      <c r="N61" s="676"/>
      <c r="O61" s="676"/>
      <c r="P61" s="676"/>
      <c r="Q61" s="676"/>
      <c r="R61" s="676"/>
      <c r="S61" s="676"/>
      <c r="T61" s="676"/>
      <c r="U61" s="676"/>
      <c r="V61" s="676"/>
      <c r="W61" s="676"/>
      <c r="X61" s="677"/>
    </row>
    <row r="62" spans="2:52" s="47" customFormat="1" ht="19.5" customHeight="1" x14ac:dyDescent="0.25">
      <c r="B62" s="305"/>
      <c r="C62" s="327"/>
      <c r="D62" s="326"/>
      <c r="E62" s="368"/>
      <c r="F62" s="369"/>
      <c r="G62" s="748"/>
      <c r="H62" s="749"/>
      <c r="I62" s="749"/>
      <c r="J62" s="749"/>
      <c r="K62" s="749"/>
      <c r="L62" s="749"/>
      <c r="M62" s="749"/>
      <c r="N62" s="749"/>
      <c r="O62" s="749"/>
      <c r="P62" s="749"/>
      <c r="Q62" s="749"/>
      <c r="R62" s="749"/>
      <c r="S62" s="749"/>
      <c r="T62" s="749"/>
      <c r="U62" s="749"/>
      <c r="V62" s="749"/>
      <c r="W62" s="749"/>
      <c r="X62" s="750"/>
    </row>
    <row r="63" spans="2:52" s="47" customFormat="1" ht="20.25" x14ac:dyDescent="0.25">
      <c r="B63" s="305"/>
      <c r="C63" s="214"/>
      <c r="D63" s="326"/>
      <c r="E63" s="368"/>
      <c r="F63" s="369"/>
      <c r="G63" s="420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2"/>
    </row>
    <row r="64" spans="2:52" s="47" customFormat="1" ht="19.5" customHeight="1" x14ac:dyDescent="0.25">
      <c r="B64" s="305"/>
      <c r="C64" s="214"/>
      <c r="D64" s="326"/>
      <c r="E64" s="368"/>
      <c r="F64" s="369"/>
      <c r="G64" s="420"/>
      <c r="H64" s="421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/>
      <c r="W64" s="421"/>
      <c r="X64" s="422"/>
      <c r="AN64" s="46"/>
      <c r="AO64" s="46"/>
    </row>
    <row r="65" spans="2:41" s="47" customFormat="1" ht="19.5" customHeight="1" x14ac:dyDescent="0.25">
      <c r="B65" s="305"/>
      <c r="C65" s="214"/>
      <c r="D65" s="326"/>
      <c r="E65" s="368"/>
      <c r="F65" s="369"/>
      <c r="G65" s="401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89"/>
      <c r="T65" s="589"/>
      <c r="U65" s="589"/>
      <c r="V65" s="589"/>
      <c r="W65" s="589"/>
      <c r="X65" s="590"/>
      <c r="AN65" s="46"/>
      <c r="AO65" s="46"/>
    </row>
    <row r="66" spans="2:41" s="47" customFormat="1" ht="19.5" customHeight="1" x14ac:dyDescent="0.25">
      <c r="B66" s="328"/>
      <c r="C66" s="329"/>
      <c r="D66" s="330"/>
      <c r="E66" s="766"/>
      <c r="F66" s="767"/>
      <c r="G66" s="365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7"/>
      <c r="AN66" s="46"/>
      <c r="AO66" s="46"/>
    </row>
    <row r="67" spans="2:41" s="47" customFormat="1" ht="19.5" customHeight="1" x14ac:dyDescent="0.3">
      <c r="B67" s="272"/>
      <c r="C67" s="273"/>
      <c r="D67" s="274"/>
      <c r="E67" s="591"/>
      <c r="F67" s="592"/>
      <c r="G67" s="540"/>
      <c r="H67" s="541"/>
      <c r="I67" s="541"/>
      <c r="J67" s="541"/>
      <c r="K67" s="541"/>
      <c r="L67" s="541"/>
      <c r="M67" s="541"/>
      <c r="N67" s="541"/>
      <c r="O67" s="541"/>
      <c r="P67" s="541"/>
      <c r="Q67" s="541"/>
      <c r="R67" s="541"/>
      <c r="S67" s="541"/>
      <c r="T67" s="541"/>
      <c r="U67" s="541"/>
      <c r="V67" s="541"/>
      <c r="W67" s="541"/>
      <c r="X67" s="542"/>
      <c r="AN67" s="46"/>
      <c r="AO67" s="46"/>
    </row>
    <row r="68" spans="2:41" s="47" customFormat="1" ht="21" thickBot="1" x14ac:dyDescent="0.35">
      <c r="B68" s="275"/>
      <c r="C68" s="301"/>
      <c r="D68" s="302"/>
      <c r="E68" s="1251">
        <f>SUM(E51:F67)</f>
        <v>0</v>
      </c>
      <c r="F68" s="1252"/>
      <c r="G68" s="669"/>
      <c r="H68" s="670"/>
      <c r="I68" s="670"/>
      <c r="J68" s="670"/>
      <c r="K68" s="670"/>
      <c r="L68" s="670"/>
      <c r="M68" s="670"/>
      <c r="N68" s="670"/>
      <c r="O68" s="670"/>
      <c r="P68" s="670"/>
      <c r="Q68" s="670"/>
      <c r="R68" s="670"/>
      <c r="S68" s="670"/>
      <c r="T68" s="670"/>
      <c r="U68" s="670"/>
      <c r="V68" s="670"/>
      <c r="W68" s="670"/>
      <c r="X68" s="671"/>
      <c r="AN68" s="46"/>
      <c r="AO68" s="48"/>
    </row>
    <row r="69" spans="2:41" s="47" customFormat="1" ht="25.5" customHeight="1" thickBot="1" x14ac:dyDescent="0.3">
      <c r="B69" s="754" t="s">
        <v>346</v>
      </c>
      <c r="C69" s="755"/>
      <c r="D69" s="755"/>
      <c r="E69" s="755"/>
      <c r="F69" s="755"/>
      <c r="G69" s="740" t="s">
        <v>89</v>
      </c>
      <c r="H69" s="738"/>
      <c r="I69" s="738"/>
      <c r="J69" s="738"/>
      <c r="K69" s="738"/>
      <c r="L69" s="738"/>
      <c r="M69" s="738"/>
      <c r="N69" s="738"/>
      <c r="O69" s="739"/>
      <c r="P69" s="738" t="s">
        <v>78</v>
      </c>
      <c r="Q69" s="738"/>
      <c r="R69" s="738"/>
      <c r="S69" s="738"/>
      <c r="T69" s="738"/>
      <c r="U69" s="738"/>
      <c r="V69" s="738"/>
      <c r="W69" s="738"/>
      <c r="X69" s="739"/>
    </row>
    <row r="70" spans="2:41" s="47" customFormat="1" ht="20.25" x14ac:dyDescent="0.25">
      <c r="B70" s="751"/>
      <c r="C70" s="752"/>
      <c r="D70" s="752"/>
      <c r="E70" s="752"/>
      <c r="F70" s="753"/>
      <c r="G70" s="581"/>
      <c r="H70" s="584"/>
      <c r="I70" s="584"/>
      <c r="J70" s="584"/>
      <c r="K70" s="584"/>
      <c r="L70" s="584"/>
      <c r="M70" s="584"/>
      <c r="N70" s="584"/>
      <c r="O70" s="349"/>
      <c r="P70" s="423" t="s">
        <v>82</v>
      </c>
      <c r="Q70" s="423"/>
      <c r="R70" s="423"/>
      <c r="S70" s="423"/>
      <c r="T70" s="423"/>
      <c r="U70" s="423"/>
      <c r="V70" s="423"/>
      <c r="W70" s="424"/>
      <c r="X70" s="325"/>
      <c r="Y70" s="94"/>
    </row>
    <row r="71" spans="2:41" s="47" customFormat="1" ht="20.25" x14ac:dyDescent="0.25">
      <c r="B71" s="666"/>
      <c r="C71" s="667"/>
      <c r="D71" s="667"/>
      <c r="E71" s="667"/>
      <c r="F71" s="668"/>
      <c r="G71" s="581"/>
      <c r="H71" s="584"/>
      <c r="I71" s="584"/>
      <c r="J71" s="584"/>
      <c r="K71" s="584"/>
      <c r="L71" s="584"/>
      <c r="M71" s="584"/>
      <c r="N71" s="584"/>
      <c r="O71" s="350"/>
      <c r="P71" s="585" t="s">
        <v>81</v>
      </c>
      <c r="Q71" s="585"/>
      <c r="R71" s="585"/>
      <c r="S71" s="585"/>
      <c r="T71" s="585"/>
      <c r="U71" s="585"/>
      <c r="V71" s="585"/>
      <c r="W71" s="586"/>
      <c r="X71" s="354"/>
      <c r="AN71" s="46"/>
      <c r="AO71" s="49"/>
    </row>
    <row r="72" spans="2:41" s="47" customFormat="1" ht="20.25" x14ac:dyDescent="0.25">
      <c r="B72" s="593"/>
      <c r="C72" s="594"/>
      <c r="D72" s="594"/>
      <c r="E72" s="594"/>
      <c r="F72" s="595"/>
      <c r="G72" s="587" t="s">
        <v>344</v>
      </c>
      <c r="H72" s="588"/>
      <c r="I72" s="588"/>
      <c r="J72" s="588"/>
      <c r="K72" s="588"/>
      <c r="L72" s="588"/>
      <c r="M72" s="588"/>
      <c r="N72" s="588"/>
      <c r="O72" s="350"/>
      <c r="P72" s="585" t="s">
        <v>83</v>
      </c>
      <c r="Q72" s="585"/>
      <c r="R72" s="585"/>
      <c r="S72" s="585"/>
      <c r="T72" s="585"/>
      <c r="U72" s="585"/>
      <c r="V72" s="585"/>
      <c r="W72" s="586"/>
      <c r="X72" s="355"/>
      <c r="AN72" s="46"/>
      <c r="AO72" s="46"/>
    </row>
    <row r="73" spans="2:41" s="47" customFormat="1" ht="20.25" x14ac:dyDescent="0.25">
      <c r="B73" s="672"/>
      <c r="C73" s="673"/>
      <c r="D73" s="673"/>
      <c r="E73" s="673"/>
      <c r="F73" s="674"/>
      <c r="G73" s="581"/>
      <c r="H73" s="584"/>
      <c r="I73" s="584"/>
      <c r="J73" s="584"/>
      <c r="K73" s="584"/>
      <c r="L73" s="584"/>
      <c r="M73" s="584"/>
      <c r="N73" s="584"/>
      <c r="O73" s="350"/>
      <c r="P73" s="585" t="s">
        <v>84</v>
      </c>
      <c r="Q73" s="585"/>
      <c r="R73" s="585"/>
      <c r="S73" s="585"/>
      <c r="T73" s="585"/>
      <c r="U73" s="585"/>
      <c r="V73" s="585"/>
      <c r="W73" s="586"/>
      <c r="X73" s="355"/>
      <c r="AN73" s="46"/>
      <c r="AO73" s="46"/>
    </row>
    <row r="74" spans="2:41" s="47" customFormat="1" ht="18" customHeight="1" x14ac:dyDescent="0.25">
      <c r="B74" s="672"/>
      <c r="C74" s="673"/>
      <c r="D74" s="673"/>
      <c r="E74" s="673"/>
      <c r="F74" s="674"/>
      <c r="G74" s="581"/>
      <c r="H74" s="582"/>
      <c r="I74" s="582"/>
      <c r="J74" s="582"/>
      <c r="K74" s="582"/>
      <c r="L74" s="582"/>
      <c r="M74" s="582"/>
      <c r="N74" s="583"/>
      <c r="O74" s="350"/>
      <c r="P74" s="585" t="s">
        <v>85</v>
      </c>
      <c r="Q74" s="585"/>
      <c r="R74" s="585"/>
      <c r="S74" s="585"/>
      <c r="T74" s="585"/>
      <c r="U74" s="585"/>
      <c r="V74" s="585"/>
      <c r="W74" s="586"/>
      <c r="X74" s="354"/>
      <c r="AN74" s="46"/>
      <c r="AO74" s="50"/>
    </row>
    <row r="75" spans="2:41" s="47" customFormat="1" ht="21" thickBot="1" x14ac:dyDescent="0.3">
      <c r="B75" s="763"/>
      <c r="C75" s="764"/>
      <c r="D75" s="764"/>
      <c r="E75" s="764"/>
      <c r="F75" s="765"/>
      <c r="G75" s="743"/>
      <c r="H75" s="582"/>
      <c r="I75" s="582"/>
      <c r="J75" s="582"/>
      <c r="K75" s="582"/>
      <c r="L75" s="582"/>
      <c r="M75" s="582"/>
      <c r="N75" s="583"/>
      <c r="O75" s="351"/>
      <c r="P75" s="741" t="s">
        <v>86</v>
      </c>
      <c r="Q75" s="741"/>
      <c r="R75" s="741"/>
      <c r="S75" s="741"/>
      <c r="T75" s="741"/>
      <c r="U75" s="741"/>
      <c r="V75" s="741"/>
      <c r="W75" s="742"/>
      <c r="X75" s="356"/>
      <c r="AN75" s="46"/>
      <c r="AO75" s="50"/>
    </row>
    <row r="76" spans="2:41" s="47" customFormat="1" ht="21" thickBot="1" x14ac:dyDescent="0.3">
      <c r="B76" s="683" t="s">
        <v>78</v>
      </c>
      <c r="C76" s="684"/>
      <c r="D76" s="684"/>
      <c r="E76" s="684"/>
      <c r="F76" s="685"/>
      <c r="G76" s="581"/>
      <c r="H76" s="582"/>
      <c r="I76" s="582"/>
      <c r="J76" s="582"/>
      <c r="K76" s="582"/>
      <c r="L76" s="582"/>
      <c r="M76" s="582"/>
      <c r="N76" s="583"/>
      <c r="O76" s="276"/>
      <c r="P76" s="736" t="s">
        <v>90</v>
      </c>
      <c r="Q76" s="736"/>
      <c r="R76" s="736"/>
      <c r="S76" s="736"/>
      <c r="T76" s="736"/>
      <c r="U76" s="736"/>
      <c r="V76" s="736"/>
      <c r="W76" s="736"/>
      <c r="X76" s="737"/>
      <c r="AN76" s="46"/>
      <c r="AO76" s="46"/>
    </row>
    <row r="77" spans="2:41" s="47" customFormat="1" ht="20.25" x14ac:dyDescent="0.25">
      <c r="B77" s="683"/>
      <c r="C77" s="684"/>
      <c r="D77" s="684"/>
      <c r="E77" s="684"/>
      <c r="F77" s="685"/>
      <c r="G77" s="581"/>
      <c r="H77" s="582"/>
      <c r="I77" s="582"/>
      <c r="J77" s="582"/>
      <c r="K77" s="582"/>
      <c r="L77" s="582"/>
      <c r="M77" s="582"/>
      <c r="N77" s="583"/>
      <c r="O77" s="352"/>
      <c r="P77" s="277"/>
      <c r="Q77" s="277"/>
      <c r="R77" s="728" t="s">
        <v>295</v>
      </c>
      <c r="S77" s="681"/>
      <c r="T77" s="681"/>
      <c r="U77" s="729"/>
      <c r="V77" s="681" t="s">
        <v>294</v>
      </c>
      <c r="W77" s="681"/>
      <c r="X77" s="682"/>
      <c r="AN77" s="46"/>
      <c r="AO77" s="46"/>
    </row>
    <row r="78" spans="2:41" s="47" customFormat="1" ht="20.25" x14ac:dyDescent="0.25">
      <c r="B78" s="683"/>
      <c r="C78" s="684"/>
      <c r="D78" s="684"/>
      <c r="E78" s="684"/>
      <c r="F78" s="685"/>
      <c r="G78" s="444"/>
      <c r="H78" s="395"/>
      <c r="I78" s="395"/>
      <c r="J78" s="395"/>
      <c r="K78" s="395"/>
      <c r="L78" s="395"/>
      <c r="M78" s="395"/>
      <c r="N78" s="396"/>
      <c r="O78" s="276"/>
      <c r="P78" s="744" t="s">
        <v>80</v>
      </c>
      <c r="Q78" s="680"/>
      <c r="R78" s="678"/>
      <c r="S78" s="679"/>
      <c r="T78" s="679"/>
      <c r="U78" s="680"/>
      <c r="V78" s="681"/>
      <c r="W78" s="681"/>
      <c r="X78" s="682"/>
    </row>
    <row r="79" spans="2:41" s="47" customFormat="1" ht="21" thickBot="1" x14ac:dyDescent="0.3">
      <c r="B79" s="683"/>
      <c r="C79" s="684"/>
      <c r="D79" s="684"/>
      <c r="E79" s="684"/>
      <c r="F79" s="685"/>
      <c r="G79" s="744"/>
      <c r="H79" s="679"/>
      <c r="I79" s="679"/>
      <c r="J79" s="679"/>
      <c r="K79" s="679"/>
      <c r="L79" s="679"/>
      <c r="M79" s="679"/>
      <c r="N79" s="680"/>
      <c r="O79" s="276"/>
      <c r="P79" s="663" t="s">
        <v>79</v>
      </c>
      <c r="Q79" s="664"/>
      <c r="R79" s="678"/>
      <c r="S79" s="679"/>
      <c r="T79" s="679"/>
      <c r="U79" s="680"/>
      <c r="V79" s="678"/>
      <c r="W79" s="679"/>
      <c r="X79" s="686"/>
    </row>
    <row r="80" spans="2:41" s="47" customFormat="1" ht="36.75" customHeight="1" thickBot="1" x14ac:dyDescent="0.3">
      <c r="B80" s="733" t="s">
        <v>239</v>
      </c>
      <c r="C80" s="734"/>
      <c r="D80" s="734"/>
      <c r="E80" s="734"/>
      <c r="F80" s="734"/>
      <c r="G80" s="734"/>
      <c r="H80" s="734"/>
      <c r="I80" s="734"/>
      <c r="J80" s="734"/>
      <c r="K80" s="734"/>
      <c r="L80" s="734"/>
      <c r="M80" s="734"/>
      <c r="N80" s="734"/>
      <c r="O80" s="734"/>
      <c r="P80" s="734"/>
      <c r="Q80" s="734"/>
      <c r="R80" s="734"/>
      <c r="S80" s="734"/>
      <c r="T80" s="734"/>
      <c r="U80" s="734"/>
      <c r="V80" s="734"/>
      <c r="W80" s="734"/>
      <c r="X80" s="735"/>
    </row>
    <row r="81" spans="2:195" s="47" customFormat="1" ht="27" customHeight="1" thickBot="1" x14ac:dyDescent="0.3">
      <c r="B81" s="460" t="s">
        <v>76</v>
      </c>
      <c r="C81" s="461"/>
      <c r="D81" s="727"/>
      <c r="E81" s="727"/>
      <c r="F81" s="727"/>
      <c r="G81" s="727"/>
      <c r="H81" s="727"/>
      <c r="I81" s="727"/>
      <c r="J81" s="727"/>
      <c r="K81" s="727"/>
      <c r="L81" s="727"/>
      <c r="M81" s="727"/>
      <c r="N81" s="727"/>
      <c r="O81" s="727"/>
      <c r="P81" s="461"/>
      <c r="Q81" s="461"/>
      <c r="R81" s="461"/>
      <c r="S81" s="461"/>
      <c r="T81" s="461"/>
      <c r="U81" s="461"/>
      <c r="V81" s="461"/>
      <c r="W81" s="461"/>
      <c r="X81" s="462"/>
    </row>
    <row r="82" spans="2:195" s="11" customFormat="1" ht="21.6" customHeight="1" x14ac:dyDescent="0.2">
      <c r="B82" s="278" t="s">
        <v>3</v>
      </c>
      <c r="C82" s="245" t="s">
        <v>122</v>
      </c>
      <c r="D82" s="745" t="s">
        <v>21</v>
      </c>
      <c r="E82" s="693"/>
      <c r="F82" s="693"/>
      <c r="G82" s="693"/>
      <c r="H82" s="693"/>
      <c r="I82" s="693"/>
      <c r="J82" s="746"/>
      <c r="K82" s="730" t="s">
        <v>197</v>
      </c>
      <c r="L82" s="731"/>
      <c r="M82" s="731"/>
      <c r="N82" s="731"/>
      <c r="O82" s="732"/>
      <c r="P82" s="745" t="s">
        <v>329</v>
      </c>
      <c r="Q82" s="694"/>
      <c r="R82" s="692" t="s">
        <v>23</v>
      </c>
      <c r="S82" s="693"/>
      <c r="T82" s="693"/>
      <c r="U82" s="694"/>
      <c r="V82" s="692" t="s">
        <v>297</v>
      </c>
      <c r="W82" s="694"/>
      <c r="X82" s="246" t="s">
        <v>24</v>
      </c>
      <c r="AN82" s="12"/>
      <c r="AO82" s="12"/>
      <c r="AP82" s="12"/>
    </row>
    <row r="83" spans="2:195" s="11" customFormat="1" ht="19.5" customHeight="1" thickBot="1" x14ac:dyDescent="0.25">
      <c r="B83" s="279"/>
      <c r="C83" s="280"/>
      <c r="D83" s="648"/>
      <c r="E83" s="559"/>
      <c r="F83" s="559"/>
      <c r="G83" s="559"/>
      <c r="H83" s="559"/>
      <c r="I83" s="559"/>
      <c r="J83" s="560"/>
      <c r="K83" s="706"/>
      <c r="L83" s="707"/>
      <c r="M83" s="707"/>
      <c r="N83" s="707"/>
      <c r="O83" s="708"/>
      <c r="P83" s="572"/>
      <c r="Q83" s="665"/>
      <c r="R83" s="660" t="s">
        <v>347</v>
      </c>
      <c r="S83" s="661"/>
      <c r="T83" s="661"/>
      <c r="U83" s="662"/>
      <c r="V83" s="709"/>
      <c r="W83" s="665"/>
      <c r="X83" s="281" t="s">
        <v>348</v>
      </c>
      <c r="AN83" s="12"/>
      <c r="AO83" s="12"/>
      <c r="AP83" s="12"/>
    </row>
    <row r="84" spans="2:195" s="59" customFormat="1" ht="18" customHeight="1" x14ac:dyDescent="0.35">
      <c r="B84" s="609" t="s">
        <v>128</v>
      </c>
      <c r="C84" s="531" t="s">
        <v>25</v>
      </c>
      <c r="D84" s="687" t="s">
        <v>290</v>
      </c>
      <c r="E84" s="531" t="s">
        <v>291</v>
      </c>
      <c r="F84" s="532"/>
      <c r="G84" s="533"/>
      <c r="H84" s="756" t="s">
        <v>330</v>
      </c>
      <c r="I84" s="533"/>
      <c r="J84" s="537" t="s">
        <v>242</v>
      </c>
      <c r="K84" s="539"/>
      <c r="L84" s="537" t="s">
        <v>243</v>
      </c>
      <c r="M84" s="538"/>
      <c r="N84" s="538"/>
      <c r="O84" s="539"/>
      <c r="P84" s="537" t="s">
        <v>26</v>
      </c>
      <c r="Q84" s="538"/>
      <c r="R84" s="538"/>
      <c r="S84" s="538"/>
      <c r="T84" s="538"/>
      <c r="U84" s="538"/>
      <c r="V84" s="538"/>
      <c r="W84" s="538"/>
      <c r="X84" s="539"/>
    </row>
    <row r="85" spans="2:195" s="11" customFormat="1" ht="31.5" customHeight="1" thickBot="1" x14ac:dyDescent="0.25">
      <c r="B85" s="610"/>
      <c r="C85" s="534"/>
      <c r="D85" s="688"/>
      <c r="E85" s="534"/>
      <c r="F85" s="535"/>
      <c r="G85" s="536"/>
      <c r="H85" s="534"/>
      <c r="I85" s="536"/>
      <c r="J85" s="649"/>
      <c r="K85" s="650"/>
      <c r="L85" s="651"/>
      <c r="M85" s="652"/>
      <c r="N85" s="652"/>
      <c r="O85" s="653"/>
      <c r="P85" s="715" t="s">
        <v>331</v>
      </c>
      <c r="Q85" s="659"/>
      <c r="R85" s="656" t="s">
        <v>343</v>
      </c>
      <c r="S85" s="657"/>
      <c r="T85" s="657"/>
      <c r="U85" s="659"/>
      <c r="V85" s="656" t="s">
        <v>27</v>
      </c>
      <c r="W85" s="657"/>
      <c r="X85" s="658"/>
      <c r="AS85" s="13"/>
      <c r="AV85" s="13"/>
      <c r="AY85" s="13"/>
      <c r="BB85" s="13"/>
      <c r="BF85" s="13"/>
      <c r="BJ85" s="13"/>
      <c r="BL85" s="13"/>
      <c r="BM85" s="13"/>
      <c r="BO85" s="13"/>
      <c r="BP85" s="13"/>
      <c r="BS85" s="13"/>
      <c r="BT85" s="13"/>
      <c r="BX85" s="13"/>
      <c r="BY85" s="13"/>
      <c r="BZ85" s="13"/>
      <c r="CA85" s="13"/>
      <c r="CB85" s="13"/>
      <c r="CC85" s="13"/>
      <c r="CD85" s="13"/>
      <c r="CE85" s="13"/>
      <c r="CF85" s="13"/>
      <c r="CH85" s="13"/>
      <c r="CL85" s="13"/>
      <c r="CM85" s="13"/>
      <c r="CP85" s="13"/>
      <c r="CR85" s="13"/>
      <c r="CS85" s="13"/>
      <c r="CU85" s="13"/>
      <c r="CV85" s="13"/>
      <c r="CY85" s="13"/>
      <c r="CZ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</row>
    <row r="86" spans="2:195" s="11" customFormat="1" ht="21.75" customHeight="1" thickBot="1" x14ac:dyDescent="0.25">
      <c r="B86" s="239"/>
      <c r="C86" s="282"/>
      <c r="D86" s="363"/>
      <c r="E86" s="701"/>
      <c r="F86" s="702"/>
      <c r="G86" s="703"/>
      <c r="H86" s="645"/>
      <c r="I86" s="646"/>
      <c r="J86" s="698"/>
      <c r="K86" s="699"/>
      <c r="L86" s="499"/>
      <c r="M86" s="689"/>
      <c r="N86" s="689"/>
      <c r="O86" s="500"/>
      <c r="P86" s="640"/>
      <c r="Q86" s="721"/>
      <c r="R86" s="710"/>
      <c r="S86" s="710"/>
      <c r="T86" s="710"/>
      <c r="U86" s="711"/>
      <c r="V86" s="690"/>
      <c r="W86" s="691"/>
      <c r="X86" s="641"/>
      <c r="AS86" s="25"/>
      <c r="AV86" s="13"/>
      <c r="AY86" s="13"/>
      <c r="AZ86" s="26"/>
      <c r="BA86" s="27"/>
      <c r="BB86" s="13"/>
      <c r="BF86" s="13"/>
      <c r="BJ86" s="22"/>
      <c r="BK86" s="28"/>
      <c r="BL86" s="13"/>
      <c r="BM86" s="29"/>
      <c r="BN86" s="30"/>
      <c r="BO86" s="13"/>
      <c r="BP86" s="13"/>
      <c r="BS86" s="13"/>
      <c r="BT86" s="13"/>
      <c r="BX86" s="31"/>
      <c r="BY86" s="13"/>
      <c r="BZ86" s="13"/>
      <c r="CA86" s="22"/>
      <c r="CB86" s="13"/>
      <c r="CC86" s="23"/>
      <c r="CD86" s="13"/>
      <c r="CE86" s="18"/>
      <c r="CH86" s="24"/>
      <c r="CL86" s="13"/>
      <c r="CM86" s="13"/>
      <c r="CP86" s="13"/>
      <c r="CR86" s="14"/>
      <c r="CS86" s="15"/>
      <c r="CU86" s="13"/>
      <c r="CV86" s="13"/>
      <c r="CW86" s="16"/>
      <c r="CY86" s="13"/>
      <c r="CZ86" s="17"/>
      <c r="DB86" s="18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FP86" s="13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</row>
    <row r="87" spans="2:195" s="13" customFormat="1" ht="23.25" customHeight="1" thickBot="1" x14ac:dyDescent="0.25">
      <c r="B87" s="460" t="s">
        <v>49</v>
      </c>
      <c r="C87" s="695"/>
      <c r="D87" s="696"/>
      <c r="E87" s="695"/>
      <c r="F87" s="695"/>
      <c r="G87" s="695"/>
      <c r="H87" s="695"/>
      <c r="I87" s="695"/>
      <c r="J87" s="695"/>
      <c r="K87" s="695"/>
      <c r="L87" s="695"/>
      <c r="M87" s="695"/>
      <c r="N87" s="695"/>
      <c r="O87" s="695"/>
      <c r="P87" s="695"/>
      <c r="Q87" s="695"/>
      <c r="R87" s="695"/>
      <c r="S87" s="695"/>
      <c r="T87" s="695"/>
      <c r="U87" s="695"/>
      <c r="V87" s="695"/>
      <c r="W87" s="695"/>
      <c r="X87" s="697"/>
      <c r="AO87" s="25"/>
    </row>
    <row r="88" spans="2:195" s="11" customFormat="1" ht="18.75" customHeight="1" x14ac:dyDescent="0.2">
      <c r="B88" s="704" t="s">
        <v>39</v>
      </c>
      <c r="C88" s="705"/>
      <c r="D88" s="283" t="s">
        <v>12</v>
      </c>
      <c r="E88" s="700" t="s">
        <v>40</v>
      </c>
      <c r="F88" s="716"/>
      <c r="G88" s="700" t="s">
        <v>38</v>
      </c>
      <c r="H88" s="544"/>
      <c r="I88" s="544"/>
      <c r="J88" s="544"/>
      <c r="K88" s="544"/>
      <c r="L88" s="544"/>
      <c r="M88" s="544"/>
      <c r="N88" s="544"/>
      <c r="O88" s="544"/>
      <c r="P88" s="544"/>
      <c r="Q88" s="544"/>
      <c r="R88" s="544"/>
      <c r="S88" s="544"/>
      <c r="T88" s="544"/>
      <c r="U88" s="544"/>
      <c r="V88" s="544"/>
      <c r="W88" s="544"/>
      <c r="X88" s="545"/>
    </row>
    <row r="89" spans="2:195" s="154" customFormat="1" ht="20.45" customHeight="1" x14ac:dyDescent="0.25">
      <c r="B89" s="269"/>
      <c r="C89" s="270"/>
      <c r="D89" s="309"/>
      <c r="E89" s="501"/>
      <c r="F89" s="502"/>
      <c r="G89" s="540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2"/>
      <c r="AN89" s="229"/>
      <c r="AO89" s="229"/>
      <c r="AP89" s="229"/>
    </row>
    <row r="90" spans="2:195" s="154" customFormat="1" ht="20.45" customHeight="1" x14ac:dyDescent="0.25">
      <c r="B90" s="269"/>
      <c r="C90" s="270"/>
      <c r="D90" s="309"/>
      <c r="E90" s="501"/>
      <c r="F90" s="502"/>
      <c r="G90" s="540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2"/>
      <c r="AN90" s="229"/>
      <c r="AO90" s="229"/>
      <c r="AP90" s="229"/>
    </row>
    <row r="91" spans="2:195" s="154" customFormat="1" ht="20.45" customHeight="1" x14ac:dyDescent="0.25">
      <c r="B91" s="269"/>
      <c r="C91" s="270"/>
      <c r="D91" s="309"/>
      <c r="E91" s="501"/>
      <c r="F91" s="502"/>
      <c r="G91" s="540"/>
      <c r="H91" s="541"/>
      <c r="I91" s="541"/>
      <c r="J91" s="541"/>
      <c r="K91" s="541"/>
      <c r="L91" s="541"/>
      <c r="M91" s="541"/>
      <c r="N91" s="541"/>
      <c r="O91" s="541"/>
      <c r="P91" s="541"/>
      <c r="Q91" s="541"/>
      <c r="R91" s="541"/>
      <c r="S91" s="541"/>
      <c r="T91" s="541"/>
      <c r="U91" s="541"/>
      <c r="V91" s="541"/>
      <c r="W91" s="541"/>
      <c r="X91" s="542"/>
      <c r="AN91" s="229"/>
      <c r="AO91" s="229"/>
      <c r="AP91" s="229"/>
    </row>
    <row r="92" spans="2:195" s="51" customFormat="1" ht="20.25" x14ac:dyDescent="0.25">
      <c r="B92" s="269"/>
      <c r="C92" s="270"/>
      <c r="D92" s="309"/>
      <c r="E92" s="501"/>
      <c r="F92" s="502"/>
      <c r="G92" s="540"/>
      <c r="H92" s="541"/>
      <c r="I92" s="541"/>
      <c r="J92" s="541"/>
      <c r="K92" s="541"/>
      <c r="L92" s="541"/>
      <c r="M92" s="541"/>
      <c r="N92" s="541"/>
      <c r="O92" s="541"/>
      <c r="P92" s="541"/>
      <c r="Q92" s="541"/>
      <c r="R92" s="541"/>
      <c r="S92" s="541"/>
      <c r="T92" s="541"/>
      <c r="U92" s="541"/>
      <c r="V92" s="541"/>
      <c r="W92" s="541"/>
      <c r="X92" s="542"/>
      <c r="AN92" s="52"/>
      <c r="AO92" s="52"/>
      <c r="AP92" s="52"/>
    </row>
    <row r="93" spans="2:195" s="51" customFormat="1" ht="20.25" x14ac:dyDescent="0.25">
      <c r="B93" s="269"/>
      <c r="C93" s="270"/>
      <c r="D93" s="309"/>
      <c r="E93" s="501"/>
      <c r="F93" s="502"/>
      <c r="G93" s="401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3"/>
      <c r="AC93" s="210" t="s">
        <v>78</v>
      </c>
      <c r="AN93" s="52"/>
      <c r="AO93" s="52"/>
      <c r="AP93" s="52"/>
    </row>
    <row r="94" spans="2:195" s="51" customFormat="1" ht="20.25" x14ac:dyDescent="0.25">
      <c r="B94" s="269"/>
      <c r="C94" s="270"/>
      <c r="D94" s="271"/>
      <c r="E94" s="719"/>
      <c r="F94" s="720"/>
      <c r="G94" s="365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66"/>
      <c r="W94" s="366"/>
      <c r="X94" s="367"/>
      <c r="AN94" s="52"/>
      <c r="AO94" s="52"/>
      <c r="AP94" s="52"/>
    </row>
    <row r="95" spans="2:195" s="51" customFormat="1" ht="21" thickBot="1" x14ac:dyDescent="0.3">
      <c r="B95" s="284"/>
      <c r="C95" s="285"/>
      <c r="D95" s="286"/>
      <c r="E95" s="717"/>
      <c r="F95" s="718"/>
      <c r="G95" s="540"/>
      <c r="H95" s="541"/>
      <c r="I95" s="541"/>
      <c r="J95" s="541"/>
      <c r="K95" s="541"/>
      <c r="L95" s="541"/>
      <c r="M95" s="541"/>
      <c r="N95" s="541"/>
      <c r="O95" s="541"/>
      <c r="P95" s="541"/>
      <c r="Q95" s="541"/>
      <c r="R95" s="541"/>
      <c r="S95" s="541"/>
      <c r="T95" s="541"/>
      <c r="U95" s="541"/>
      <c r="V95" s="541"/>
      <c r="W95" s="541"/>
      <c r="X95" s="542"/>
      <c r="AN95" s="52"/>
      <c r="AO95" s="52"/>
      <c r="AP95" s="52"/>
    </row>
    <row r="96" spans="2:195" s="51" customFormat="1" ht="33.75" customHeight="1" thickBot="1" x14ac:dyDescent="0.3">
      <c r="B96" s="712" t="s">
        <v>352</v>
      </c>
      <c r="C96" s="713"/>
      <c r="D96" s="713"/>
      <c r="E96" s="713"/>
      <c r="F96" s="713"/>
      <c r="G96" s="713"/>
      <c r="H96" s="713"/>
      <c r="I96" s="713"/>
      <c r="J96" s="713"/>
      <c r="K96" s="713"/>
      <c r="L96" s="713"/>
      <c r="M96" s="713"/>
      <c r="N96" s="713"/>
      <c r="O96" s="713"/>
      <c r="P96" s="713"/>
      <c r="Q96" s="713"/>
      <c r="R96" s="713"/>
      <c r="S96" s="713"/>
      <c r="T96" s="713"/>
      <c r="U96" s="713"/>
      <c r="V96" s="713"/>
      <c r="W96" s="713"/>
      <c r="X96" s="714"/>
      <c r="AN96" s="52"/>
      <c r="AO96" s="52"/>
      <c r="AP96" s="52"/>
    </row>
    <row r="97" spans="2:42" s="51" customFormat="1" ht="18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AN97" s="52"/>
      <c r="AO97" s="52"/>
      <c r="AP97" s="52"/>
    </row>
    <row r="98" spans="2:42" s="51" customFormat="1" ht="18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AN98" s="52"/>
      <c r="AO98" s="52"/>
      <c r="AP98" s="52"/>
    </row>
    <row r="99" spans="2:42" s="60" customFormat="1" ht="18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AN99" s="61"/>
      <c r="AO99" s="61"/>
      <c r="AP99" s="61"/>
    </row>
    <row r="102" spans="2:42" x14ac:dyDescent="0.2">
      <c r="C102" s="6">
        <v>0</v>
      </c>
    </row>
    <row r="105" spans="2:42" x14ac:dyDescent="0.2">
      <c r="K105" s="6" t="s">
        <v>293</v>
      </c>
    </row>
  </sheetData>
  <mergeCells count="390">
    <mergeCell ref="B3:D3"/>
    <mergeCell ref="E3:X3"/>
    <mergeCell ref="P15:R15"/>
    <mergeCell ref="P14:R14"/>
    <mergeCell ref="S12:T12"/>
    <mergeCell ref="C4:C5"/>
    <mergeCell ref="E12:F12"/>
    <mergeCell ref="K4:L5"/>
    <mergeCell ref="M4:N5"/>
    <mergeCell ref="U12:W12"/>
    <mergeCell ref="U11:W11"/>
    <mergeCell ref="K7:X7"/>
    <mergeCell ref="K6:L6"/>
    <mergeCell ref="V6:W6"/>
    <mergeCell ref="T8:U8"/>
    <mergeCell ref="X4:X5"/>
    <mergeCell ref="V9:W9"/>
    <mergeCell ref="R9:S9"/>
    <mergeCell ref="R8:S8"/>
    <mergeCell ref="Q11:T11"/>
    <mergeCell ref="D4:D5"/>
    <mergeCell ref="E8:G8"/>
    <mergeCell ref="H8:J8"/>
    <mergeCell ref="T5:U5"/>
    <mergeCell ref="O4:O5"/>
    <mergeCell ref="T6:U6"/>
    <mergeCell ref="V5:W5"/>
    <mergeCell ref="P4:Q5"/>
    <mergeCell ref="R4:S5"/>
    <mergeCell ref="E6:G6"/>
    <mergeCell ref="H6:J6"/>
    <mergeCell ref="J39:K39"/>
    <mergeCell ref="B34:I34"/>
    <mergeCell ref="B28:I28"/>
    <mergeCell ref="B36:I36"/>
    <mergeCell ref="E14:F14"/>
    <mergeCell ref="B13:D13"/>
    <mergeCell ref="G14:J14"/>
    <mergeCell ref="C14:D14"/>
    <mergeCell ref="H9:J9"/>
    <mergeCell ref="P9:Q9"/>
    <mergeCell ref="J32:K32"/>
    <mergeCell ref="J33:K33"/>
    <mergeCell ref="J35:K35"/>
    <mergeCell ref="J34:K34"/>
    <mergeCell ref="B32:I32"/>
    <mergeCell ref="B33:I33"/>
    <mergeCell ref="P82:Q82"/>
    <mergeCell ref="H84:I85"/>
    <mergeCell ref="E13:J13"/>
    <mergeCell ref="E11:F11"/>
    <mergeCell ref="B78:F78"/>
    <mergeCell ref="B77:F77"/>
    <mergeCell ref="G11:I11"/>
    <mergeCell ref="G79:N79"/>
    <mergeCell ref="B76:F76"/>
    <mergeCell ref="P73:W73"/>
    <mergeCell ref="P74:W74"/>
    <mergeCell ref="R79:U79"/>
    <mergeCell ref="V77:X77"/>
    <mergeCell ref="B49:X49"/>
    <mergeCell ref="B74:F74"/>
    <mergeCell ref="B75:F75"/>
    <mergeCell ref="G76:N76"/>
    <mergeCell ref="E66:F66"/>
    <mergeCell ref="J38:K38"/>
    <mergeCell ref="E57:F57"/>
    <mergeCell ref="G55:X55"/>
    <mergeCell ref="E55:F55"/>
    <mergeCell ref="G59:X59"/>
    <mergeCell ref="E50:F50"/>
    <mergeCell ref="G51:X51"/>
    <mergeCell ref="D48:F48"/>
    <mergeCell ref="P48:R48"/>
    <mergeCell ref="B81:X81"/>
    <mergeCell ref="R77:U77"/>
    <mergeCell ref="K82:O82"/>
    <mergeCell ref="B80:X80"/>
    <mergeCell ref="P76:X76"/>
    <mergeCell ref="P69:X69"/>
    <mergeCell ref="G69:O69"/>
    <mergeCell ref="P75:W75"/>
    <mergeCell ref="G75:N75"/>
    <mergeCell ref="P78:Q78"/>
    <mergeCell ref="D82:J82"/>
    <mergeCell ref="B50:C50"/>
    <mergeCell ref="G62:X62"/>
    <mergeCell ref="B70:F70"/>
    <mergeCell ref="E68:F68"/>
    <mergeCell ref="E62:F62"/>
    <mergeCell ref="G64:X64"/>
    <mergeCell ref="B69:F69"/>
    <mergeCell ref="G70:N70"/>
    <mergeCell ref="E63:F63"/>
    <mergeCell ref="V83:W83"/>
    <mergeCell ref="E84:G85"/>
    <mergeCell ref="R86:U86"/>
    <mergeCell ref="B96:X96"/>
    <mergeCell ref="P85:Q85"/>
    <mergeCell ref="G89:X89"/>
    <mergeCell ref="E88:F88"/>
    <mergeCell ref="E95:F95"/>
    <mergeCell ref="E93:F93"/>
    <mergeCell ref="G93:X93"/>
    <mergeCell ref="E94:F94"/>
    <mergeCell ref="P86:Q86"/>
    <mergeCell ref="G91:X91"/>
    <mergeCell ref="G95:X95"/>
    <mergeCell ref="E91:F91"/>
    <mergeCell ref="E90:F90"/>
    <mergeCell ref="C84:C85"/>
    <mergeCell ref="G77:N77"/>
    <mergeCell ref="R78:U78"/>
    <mergeCell ref="V78:X78"/>
    <mergeCell ref="P84:X84"/>
    <mergeCell ref="B79:F79"/>
    <mergeCell ref="V79:X79"/>
    <mergeCell ref="G94:X94"/>
    <mergeCell ref="G92:X92"/>
    <mergeCell ref="D84:D85"/>
    <mergeCell ref="B84:B85"/>
    <mergeCell ref="L86:O86"/>
    <mergeCell ref="V86:X86"/>
    <mergeCell ref="R82:U82"/>
    <mergeCell ref="G90:X90"/>
    <mergeCell ref="E89:F89"/>
    <mergeCell ref="B87:X87"/>
    <mergeCell ref="H86:I86"/>
    <mergeCell ref="J86:K86"/>
    <mergeCell ref="G88:X88"/>
    <mergeCell ref="E86:G86"/>
    <mergeCell ref="E92:F92"/>
    <mergeCell ref="B88:C88"/>
    <mergeCell ref="K83:O83"/>
    <mergeCell ref="V82:W82"/>
    <mergeCell ref="E21:F21"/>
    <mergeCell ref="G21:H21"/>
    <mergeCell ref="I22:J23"/>
    <mergeCell ref="D83:J83"/>
    <mergeCell ref="J84:K85"/>
    <mergeCell ref="L84:O85"/>
    <mergeCell ref="G56:X56"/>
    <mergeCell ref="E51:F51"/>
    <mergeCell ref="G52:X52"/>
    <mergeCell ref="E53:F53"/>
    <mergeCell ref="G53:X53"/>
    <mergeCell ref="V85:X85"/>
    <mergeCell ref="R85:U85"/>
    <mergeCell ref="R83:U83"/>
    <mergeCell ref="P79:Q79"/>
    <mergeCell ref="P83:Q83"/>
    <mergeCell ref="E54:F54"/>
    <mergeCell ref="G54:X54"/>
    <mergeCell ref="G73:N73"/>
    <mergeCell ref="B71:F71"/>
    <mergeCell ref="G68:X68"/>
    <mergeCell ref="B73:F73"/>
    <mergeCell ref="G61:X61"/>
    <mergeCell ref="G78:N78"/>
    <mergeCell ref="AN2:AO2"/>
    <mergeCell ref="B2:X2"/>
    <mergeCell ref="B4:B5"/>
    <mergeCell ref="L25:P25"/>
    <mergeCell ref="B26:I26"/>
    <mergeCell ref="C22:C23"/>
    <mergeCell ref="D22:D23"/>
    <mergeCell ref="G22:H23"/>
    <mergeCell ref="P22:P23"/>
    <mergeCell ref="M19:N19"/>
    <mergeCell ref="O17:O18"/>
    <mergeCell ref="C17:C18"/>
    <mergeCell ref="D17:D18"/>
    <mergeCell ref="B22:B23"/>
    <mergeCell ref="N22:N23"/>
    <mergeCell ref="E22:F23"/>
    <mergeCell ref="K22:M23"/>
    <mergeCell ref="C15:D15"/>
    <mergeCell ref="P17:Q18"/>
    <mergeCell ref="M17:N18"/>
    <mergeCell ref="B20:X20"/>
    <mergeCell ref="R19:S19"/>
    <mergeCell ref="K19:L19"/>
    <mergeCell ref="G74:N74"/>
    <mergeCell ref="G71:N71"/>
    <mergeCell ref="G67:X67"/>
    <mergeCell ref="P71:W71"/>
    <mergeCell ref="T17:U17"/>
    <mergeCell ref="J25:K25"/>
    <mergeCell ref="B27:I27"/>
    <mergeCell ref="E64:F64"/>
    <mergeCell ref="G72:N72"/>
    <mergeCell ref="G65:X65"/>
    <mergeCell ref="E67:F67"/>
    <mergeCell ref="P72:W72"/>
    <mergeCell ref="B72:F72"/>
    <mergeCell ref="N48:O48"/>
    <mergeCell ref="U45:W45"/>
    <mergeCell ref="B46:X46"/>
    <mergeCell ref="B47:C47"/>
    <mergeCell ref="Q45:R45"/>
    <mergeCell ref="B48:C48"/>
    <mergeCell ref="V47:W47"/>
    <mergeCell ref="G47:J47"/>
    <mergeCell ref="B17:B18"/>
    <mergeCell ref="G57:X57"/>
    <mergeCell ref="V48:W48"/>
    <mergeCell ref="H4:J5"/>
    <mergeCell ref="E4:G5"/>
    <mergeCell ref="T4:W4"/>
    <mergeCell ref="E59:F59"/>
    <mergeCell ref="E60:F60"/>
    <mergeCell ref="E61:F61"/>
    <mergeCell ref="J27:K27"/>
    <mergeCell ref="G58:X58"/>
    <mergeCell ref="G50:X50"/>
    <mergeCell ref="H19:J19"/>
    <mergeCell ref="B7:J7"/>
    <mergeCell ref="B10:X10"/>
    <mergeCell ref="U14:W14"/>
    <mergeCell ref="G15:J15"/>
    <mergeCell ref="G12:I12"/>
    <mergeCell ref="T9:U9"/>
    <mergeCell ref="Q12:R12"/>
    <mergeCell ref="P13:T13"/>
    <mergeCell ref="S15:T15"/>
    <mergeCell ref="L14:O14"/>
    <mergeCell ref="K13:O13"/>
    <mergeCell ref="Q44:R44"/>
    <mergeCell ref="U44:W44"/>
    <mergeCell ref="K48:M48"/>
    <mergeCell ref="E58:F58"/>
    <mergeCell ref="B30:I30"/>
    <mergeCell ref="L26:P26"/>
    <mergeCell ref="L27:P27"/>
    <mergeCell ref="J30:K30"/>
    <mergeCell ref="H17:J18"/>
    <mergeCell ref="E56:F56"/>
    <mergeCell ref="E19:G19"/>
    <mergeCell ref="R17:S18"/>
    <mergeCell ref="K17:L18"/>
    <mergeCell ref="B29:I29"/>
    <mergeCell ref="B38:I38"/>
    <mergeCell ref="B43:C43"/>
    <mergeCell ref="Q41:S41"/>
    <mergeCell ref="K21:M21"/>
    <mergeCell ref="B24:P24"/>
    <mergeCell ref="O22:O23"/>
    <mergeCell ref="E52:F52"/>
    <mergeCell ref="J29:K29"/>
    <mergeCell ref="L28:P28"/>
    <mergeCell ref="Q21:X21"/>
    <mergeCell ref="P19:Q19"/>
    <mergeCell ref="E17:G18"/>
    <mergeCell ref="I21:J21"/>
    <mergeCell ref="K11:M11"/>
    <mergeCell ref="M6:N6"/>
    <mergeCell ref="B16:X16"/>
    <mergeCell ref="N9:O9"/>
    <mergeCell ref="R6:S6"/>
    <mergeCell ref="P6:Q6"/>
    <mergeCell ref="L12:M12"/>
    <mergeCell ref="L15:O15"/>
    <mergeCell ref="E15:F15"/>
    <mergeCell ref="U13:X13"/>
    <mergeCell ref="K9:M9"/>
    <mergeCell ref="K8:M8"/>
    <mergeCell ref="P8:Q8"/>
    <mergeCell ref="E9:G9"/>
    <mergeCell ref="N8:O8"/>
    <mergeCell ref="V8:W8"/>
    <mergeCell ref="AC25:AD25"/>
    <mergeCell ref="U25:W25"/>
    <mergeCell ref="Q25:T25"/>
    <mergeCell ref="Q24:X24"/>
    <mergeCell ref="S14:T14"/>
    <mergeCell ref="V17:W17"/>
    <mergeCell ref="X17:X18"/>
    <mergeCell ref="U15:W15"/>
    <mergeCell ref="I43:K43"/>
    <mergeCell ref="L30:P30"/>
    <mergeCell ref="L31:P31"/>
    <mergeCell ref="J28:K28"/>
    <mergeCell ref="L29:P29"/>
    <mergeCell ref="B31:I31"/>
    <mergeCell ref="B35:I35"/>
    <mergeCell ref="J31:K31"/>
    <mergeCell ref="B42:X42"/>
    <mergeCell ref="U43:X43"/>
    <mergeCell ref="J41:K41"/>
    <mergeCell ref="L41:P41"/>
    <mergeCell ref="O43:P43"/>
    <mergeCell ref="D43:H43"/>
    <mergeCell ref="U41:W41"/>
    <mergeCell ref="B41:I41"/>
    <mergeCell ref="K47:M47"/>
    <mergeCell ref="S47:U47"/>
    <mergeCell ref="D44:E44"/>
    <mergeCell ref="S45:T45"/>
    <mergeCell ref="L44:M44"/>
    <mergeCell ref="S48:U48"/>
    <mergeCell ref="G48:J48"/>
    <mergeCell ref="B25:I25"/>
    <mergeCell ref="J26:K26"/>
    <mergeCell ref="F44:H44"/>
    <mergeCell ref="I44:J44"/>
    <mergeCell ref="I45:J45"/>
    <mergeCell ref="D45:E45"/>
    <mergeCell ref="L32:P32"/>
    <mergeCell ref="L37:P37"/>
    <mergeCell ref="Q43:T43"/>
    <mergeCell ref="Q40:S40"/>
    <mergeCell ref="U40:W40"/>
    <mergeCell ref="L43:N43"/>
    <mergeCell ref="L35:P35"/>
    <mergeCell ref="L40:P40"/>
    <mergeCell ref="U30:W30"/>
    <mergeCell ref="U29:W29"/>
    <mergeCell ref="Q27:X28"/>
    <mergeCell ref="G63:X63"/>
    <mergeCell ref="P70:W70"/>
    <mergeCell ref="AZ26:AZ30"/>
    <mergeCell ref="Z31:AT31"/>
    <mergeCell ref="AU31:AZ31"/>
    <mergeCell ref="AT26:AT30"/>
    <mergeCell ref="AU26:AU30"/>
    <mergeCell ref="AV26:AV30"/>
    <mergeCell ref="AY26:AY30"/>
    <mergeCell ref="AX26:AX30"/>
    <mergeCell ref="AR26:AR30"/>
    <mergeCell ref="AS26:AS30"/>
    <mergeCell ref="AW26:AW30"/>
    <mergeCell ref="AI26:AI30"/>
    <mergeCell ref="AF26:AF30"/>
    <mergeCell ref="U36:W36"/>
    <mergeCell ref="AM26:AM30"/>
    <mergeCell ref="AN26:AN30"/>
    <mergeCell ref="U35:W35"/>
    <mergeCell ref="U33:W33"/>
    <mergeCell ref="AP26:AP30"/>
    <mergeCell ref="AQ26:AQ30"/>
    <mergeCell ref="AO26:AO30"/>
    <mergeCell ref="Q32:S32"/>
    <mergeCell ref="AE26:AE30"/>
    <mergeCell ref="Q38:S38"/>
    <mergeCell ref="Q35:S35"/>
    <mergeCell ref="U37:W37"/>
    <mergeCell ref="Q33:S33"/>
    <mergeCell ref="Q34:S34"/>
    <mergeCell ref="U31:W31"/>
    <mergeCell ref="Q37:S37"/>
    <mergeCell ref="AL26:AL30"/>
    <mergeCell ref="AK26:AK30"/>
    <mergeCell ref="AH26:AH30"/>
    <mergeCell ref="AG26:AG30"/>
    <mergeCell ref="AJ26:AJ30"/>
    <mergeCell ref="Q31:S31"/>
    <mergeCell ref="Z26:Z30"/>
    <mergeCell ref="Q29:S29"/>
    <mergeCell ref="Q30:S30"/>
    <mergeCell ref="U26:W26"/>
    <mergeCell ref="U34:W34"/>
    <mergeCell ref="U32:W32"/>
    <mergeCell ref="AB26:AB30"/>
    <mergeCell ref="AC26:AC30"/>
    <mergeCell ref="AA26:AA30"/>
    <mergeCell ref="AD26:AD30"/>
    <mergeCell ref="G66:X66"/>
    <mergeCell ref="E65:F65"/>
    <mergeCell ref="D47:F47"/>
    <mergeCell ref="S44:T44"/>
    <mergeCell ref="L45:M45"/>
    <mergeCell ref="P47:R47"/>
    <mergeCell ref="N47:O47"/>
    <mergeCell ref="J36:K36"/>
    <mergeCell ref="L33:P33"/>
    <mergeCell ref="L34:P34"/>
    <mergeCell ref="L38:P38"/>
    <mergeCell ref="U38:W38"/>
    <mergeCell ref="Q36:S36"/>
    <mergeCell ref="L36:P36"/>
    <mergeCell ref="J37:K37"/>
    <mergeCell ref="B39:I39"/>
    <mergeCell ref="L39:P39"/>
    <mergeCell ref="U39:W39"/>
    <mergeCell ref="Q39:S39"/>
    <mergeCell ref="B40:I40"/>
    <mergeCell ref="J40:K40"/>
    <mergeCell ref="B37:I37"/>
    <mergeCell ref="F45:H45"/>
    <mergeCell ref="G60:X60"/>
  </mergeCells>
  <phoneticPr fontId="0" type="noConversion"/>
  <conditionalFormatting sqref="Z33:AZ57">
    <cfRule type="cellIs" dxfId="1" priority="1" stopIfTrue="1" operator="greaterThan">
      <formula>0</formula>
    </cfRule>
  </conditionalFormatting>
  <pageMargins left="0.25" right="0.25" top="0.75" bottom="0.75" header="0.3" footer="0.3"/>
  <pageSetup paperSize="9" scale="28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IU114"/>
  <sheetViews>
    <sheetView showGridLines="0" tabSelected="1" zoomScale="57" zoomScaleNormal="75" zoomScaleSheetLayoutView="70" workbookViewId="0">
      <selection activeCell="Z8" sqref="Z8"/>
    </sheetView>
  </sheetViews>
  <sheetFormatPr defaultRowHeight="12.75" x14ac:dyDescent="0.2"/>
  <cols>
    <col min="1" max="1" width="3.140625" style="1" customWidth="1"/>
    <col min="2" max="2" width="22.140625" style="1" customWidth="1"/>
    <col min="3" max="3" width="16.42578125" style="1" customWidth="1"/>
    <col min="4" max="4" width="22.85546875" style="1" customWidth="1"/>
    <col min="5" max="5" width="8.85546875" style="1" customWidth="1"/>
    <col min="6" max="6" width="8.28515625" style="1" customWidth="1"/>
    <col min="7" max="7" width="6.140625" style="1" customWidth="1"/>
    <col min="8" max="8" width="5.7109375" style="1" customWidth="1"/>
    <col min="9" max="9" width="6.7109375" style="1" customWidth="1"/>
    <col min="10" max="10" width="10.140625" style="1" customWidth="1"/>
    <col min="11" max="11" width="12.140625" style="1" customWidth="1"/>
    <col min="12" max="12" width="13.28515625" style="1" customWidth="1"/>
    <col min="13" max="13" width="4.7109375" style="1" hidden="1" customWidth="1"/>
    <col min="14" max="14" width="14.7109375" style="1" customWidth="1"/>
    <col min="15" max="15" width="13.28515625" style="1" customWidth="1"/>
    <col min="16" max="16" width="13.42578125" style="1" customWidth="1"/>
    <col min="17" max="17" width="11" style="1" customWidth="1"/>
    <col min="18" max="18" width="9.85546875" style="1" customWidth="1"/>
    <col min="19" max="19" width="9.140625" style="1"/>
    <col min="20" max="20" width="18.28515625" style="1" customWidth="1"/>
    <col min="21" max="21" width="9" style="1" customWidth="1"/>
    <col min="22" max="22" width="17.42578125" style="1" customWidth="1"/>
    <col min="23" max="23" width="7.28515625" style="1" customWidth="1"/>
    <col min="24" max="24" width="33.28515625" style="1" customWidth="1"/>
    <col min="25" max="25" width="10.5703125" style="1" customWidth="1"/>
    <col min="26" max="33" width="7.42578125" style="1" bestFit="1" customWidth="1"/>
    <col min="34" max="45" width="8.5703125" style="1" customWidth="1"/>
    <col min="46" max="46" width="7.42578125" style="4" bestFit="1" customWidth="1"/>
    <col min="47" max="47" width="7.42578125" style="3" bestFit="1" customWidth="1"/>
    <col min="48" max="48" width="7.42578125" style="4" bestFit="1" customWidth="1"/>
    <col min="49" max="52" width="7.42578125" style="1" bestFit="1" customWidth="1"/>
    <col min="53" max="53" width="12" style="1" customWidth="1"/>
    <col min="54" max="57" width="9.140625" style="1"/>
    <col min="58" max="58" width="12.85546875" style="1" customWidth="1"/>
    <col min="59" max="68" width="9.140625" style="1"/>
    <col min="69" max="69" width="14.140625" style="1" customWidth="1"/>
    <col min="70" max="71" width="9.140625" style="1"/>
    <col min="72" max="72" width="12.85546875" style="1" customWidth="1"/>
    <col min="73" max="80" width="9.140625" style="1"/>
    <col min="81" max="81" width="13.42578125" style="1" customWidth="1"/>
    <col min="82" max="82" width="15.7109375" style="1" customWidth="1"/>
    <col min="83" max="140" width="9.140625" style="1"/>
    <col min="141" max="141" width="20.140625" style="1" customWidth="1"/>
    <col min="142" max="144" width="9.140625" style="1"/>
    <col min="145" max="145" width="11.85546875" style="1" bestFit="1" customWidth="1"/>
    <col min="146" max="146" width="12.140625" style="1" bestFit="1" customWidth="1"/>
    <col min="147" max="147" width="13" style="1" bestFit="1" customWidth="1"/>
    <col min="148" max="148" width="15.28515625" style="1" bestFit="1" customWidth="1"/>
    <col min="149" max="149" width="12.42578125" style="1" bestFit="1" customWidth="1"/>
    <col min="150" max="150" width="12.140625" style="1" bestFit="1" customWidth="1"/>
    <col min="151" max="151" width="13.5703125" style="1" bestFit="1" customWidth="1"/>
    <col min="152" max="152" width="12.7109375" style="1" bestFit="1" customWidth="1"/>
    <col min="153" max="153" width="16.42578125" style="1" bestFit="1" customWidth="1"/>
    <col min="154" max="154" width="19.85546875" style="1" bestFit="1" customWidth="1"/>
    <col min="155" max="168" width="19.85546875" style="1" customWidth="1"/>
    <col min="169" max="177" width="9" style="1" bestFit="1" customWidth="1"/>
    <col min="178" max="16384" width="9.140625" style="1"/>
  </cols>
  <sheetData>
    <row r="1" spans="2:215" ht="13.5" thickBot="1" x14ac:dyDescent="0.25"/>
    <row r="2" spans="2:215" s="2" customFormat="1" ht="36.75" customHeight="1" thickBot="1" x14ac:dyDescent="0.55000000000000004">
      <c r="B2" s="606" t="s">
        <v>351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8"/>
      <c r="Y2" s="126"/>
      <c r="Z2" s="126"/>
      <c r="AA2" s="126"/>
      <c r="AT2" s="1139"/>
      <c r="AU2" s="1139"/>
      <c r="AV2" s="5"/>
    </row>
    <row r="3" spans="2:215" s="2" customFormat="1" ht="26.25" customHeight="1" thickBot="1" x14ac:dyDescent="0.55000000000000004">
      <c r="B3" s="460" t="s">
        <v>350</v>
      </c>
      <c r="C3" s="517"/>
      <c r="D3" s="518"/>
      <c r="E3" s="460" t="s">
        <v>134</v>
      </c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8"/>
      <c r="Y3" s="148"/>
      <c r="Z3" s="148"/>
      <c r="AA3" s="148"/>
      <c r="AT3" s="107"/>
      <c r="AU3" s="107"/>
      <c r="AV3" s="5"/>
    </row>
    <row r="4" spans="2:215" s="32" customFormat="1" ht="17.25" customHeight="1" x14ac:dyDescent="0.2">
      <c r="B4" s="880" t="s">
        <v>135</v>
      </c>
      <c r="C4" s="1150" t="s">
        <v>220</v>
      </c>
      <c r="D4" s="1152" t="s">
        <v>136</v>
      </c>
      <c r="E4" s="1152" t="s">
        <v>137</v>
      </c>
      <c r="F4" s="1153"/>
      <c r="G4" s="1154"/>
      <c r="H4" s="1152" t="s">
        <v>138</v>
      </c>
      <c r="I4" s="1153"/>
      <c r="J4" s="1154"/>
      <c r="K4" s="865" t="s">
        <v>139</v>
      </c>
      <c r="L4" s="866"/>
      <c r="M4" s="865" t="s">
        <v>111</v>
      </c>
      <c r="N4" s="866"/>
      <c r="O4" s="98" t="s">
        <v>140</v>
      </c>
      <c r="P4" s="865" t="s">
        <v>141</v>
      </c>
      <c r="Q4" s="866"/>
      <c r="R4" s="865" t="s">
        <v>142</v>
      </c>
      <c r="S4" s="866"/>
      <c r="T4" s="865" t="s">
        <v>143</v>
      </c>
      <c r="U4" s="894"/>
      <c r="V4" s="894"/>
      <c r="W4" s="866"/>
      <c r="X4" s="98" t="s">
        <v>144</v>
      </c>
      <c r="Y4" s="150"/>
      <c r="Z4" s="150"/>
      <c r="AA4" s="150"/>
      <c r="AT4" s="33"/>
      <c r="AU4" s="33"/>
      <c r="AV4" s="33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2"/>
      <c r="EP4" s="62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</row>
    <row r="5" spans="2:215" s="32" customFormat="1" ht="23.25" customHeight="1" thickBot="1" x14ac:dyDescent="0.25">
      <c r="B5" s="881"/>
      <c r="C5" s="1151"/>
      <c r="D5" s="1155"/>
      <c r="E5" s="1155"/>
      <c r="F5" s="1156"/>
      <c r="G5" s="1157"/>
      <c r="H5" s="1155"/>
      <c r="I5" s="1156"/>
      <c r="J5" s="1157"/>
      <c r="K5" s="895" t="s">
        <v>214</v>
      </c>
      <c r="L5" s="897"/>
      <c r="M5" s="895" t="s">
        <v>214</v>
      </c>
      <c r="N5" s="897"/>
      <c r="O5" s="106" t="s">
        <v>215</v>
      </c>
      <c r="P5" s="895" t="s">
        <v>216</v>
      </c>
      <c r="Q5" s="897"/>
      <c r="R5" s="895"/>
      <c r="S5" s="897"/>
      <c r="T5" s="1146" t="s">
        <v>217</v>
      </c>
      <c r="U5" s="1147"/>
      <c r="V5" s="1148" t="s">
        <v>218</v>
      </c>
      <c r="W5" s="1149"/>
      <c r="X5" s="212" t="s">
        <v>145</v>
      </c>
      <c r="Y5" s="150"/>
      <c r="Z5" s="150"/>
      <c r="AA5" s="150"/>
      <c r="AT5" s="33"/>
      <c r="AU5" s="33"/>
      <c r="AV5" s="33"/>
      <c r="AW5" s="69"/>
      <c r="AX5" s="69"/>
      <c r="AY5" s="70"/>
      <c r="AZ5" s="69"/>
      <c r="BA5" s="69"/>
      <c r="BB5" s="69"/>
      <c r="BC5" s="69"/>
      <c r="BD5" s="69"/>
      <c r="BE5" s="69"/>
      <c r="BF5" s="70"/>
      <c r="BG5" s="71"/>
      <c r="BH5" s="69"/>
      <c r="BI5" s="69"/>
      <c r="BJ5" s="69"/>
      <c r="BK5" s="69"/>
      <c r="BL5" s="69"/>
      <c r="BM5" s="69"/>
      <c r="BN5" s="69"/>
      <c r="BO5" s="69"/>
      <c r="BP5" s="72"/>
      <c r="BQ5" s="73"/>
      <c r="BR5" s="69"/>
      <c r="BS5" s="74"/>
      <c r="BT5" s="75"/>
      <c r="BU5" s="69"/>
      <c r="BV5" s="69"/>
      <c r="BW5" s="69"/>
      <c r="BX5" s="69"/>
      <c r="BY5" s="69"/>
      <c r="BZ5" s="69"/>
      <c r="CA5" s="69"/>
      <c r="CB5" s="69"/>
      <c r="CC5" s="69"/>
      <c r="CD5" s="76"/>
      <c r="CE5" s="69"/>
      <c r="CF5" s="69"/>
      <c r="CG5" s="72"/>
      <c r="CH5" s="69"/>
      <c r="CI5" s="77"/>
      <c r="CJ5" s="69"/>
      <c r="CK5" s="77"/>
      <c r="CL5" s="69"/>
      <c r="CM5" s="69"/>
      <c r="CN5" s="78"/>
      <c r="CO5" s="69"/>
      <c r="CP5" s="69"/>
      <c r="CQ5" s="69"/>
      <c r="CR5" s="69"/>
      <c r="CS5" s="69"/>
      <c r="CT5" s="69"/>
      <c r="CU5" s="69"/>
      <c r="CV5" s="79"/>
      <c r="CW5" s="79"/>
      <c r="CX5" s="80"/>
      <c r="CY5" s="81"/>
      <c r="CZ5" s="79"/>
      <c r="DA5" s="79"/>
      <c r="DB5" s="79"/>
      <c r="DC5" s="82"/>
      <c r="DD5" s="79"/>
      <c r="DE5" s="79"/>
      <c r="DF5" s="82"/>
      <c r="DG5" s="79"/>
      <c r="DH5" s="83"/>
      <c r="DI5" s="69"/>
      <c r="DJ5" s="6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79"/>
      <c r="EM5" s="79"/>
      <c r="EN5" s="79"/>
      <c r="EO5" s="69"/>
      <c r="EP5" s="69"/>
      <c r="EQ5" s="79"/>
      <c r="ER5" s="84"/>
      <c r="ES5" s="85"/>
      <c r="ET5" s="85"/>
      <c r="EU5" s="85"/>
      <c r="EV5" s="85"/>
      <c r="EW5" s="85"/>
      <c r="EX5" s="85"/>
      <c r="EY5" s="84"/>
      <c r="EZ5" s="85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69"/>
      <c r="GJ5" s="79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6"/>
      <c r="HF5" s="84"/>
      <c r="HG5" s="86"/>
    </row>
    <row r="6" spans="2:215" s="35" customFormat="1" ht="21.75" customHeight="1" thickBot="1" x14ac:dyDescent="0.25">
      <c r="B6" s="97">
        <f>'Russian(main)'!B6</f>
        <v>0</v>
      </c>
      <c r="C6" s="112">
        <f>'Russian(main)'!C6</f>
        <v>0</v>
      </c>
      <c r="D6" s="105"/>
      <c r="E6" s="1161">
        <f>'Russian(main)'!E6</f>
        <v>0</v>
      </c>
      <c r="F6" s="1162"/>
      <c r="G6" s="1163"/>
      <c r="H6" s="1164">
        <f>'Russian(main)'!H6</f>
        <v>0</v>
      </c>
      <c r="I6" s="1165"/>
      <c r="J6" s="1166"/>
      <c r="K6" s="1172">
        <f>'Russian(main)'!K6</f>
        <v>0</v>
      </c>
      <c r="L6" s="1173"/>
      <c r="M6" s="1245">
        <f>'Russian(main)'!M6</f>
        <v>0</v>
      </c>
      <c r="N6" s="1246"/>
      <c r="O6" s="1247">
        <f>'Russian(main)'!O6</f>
        <v>0</v>
      </c>
      <c r="P6" s="1172">
        <f>'Russian(main)'!P6</f>
        <v>0</v>
      </c>
      <c r="Q6" s="1173"/>
      <c r="R6" s="1142"/>
      <c r="S6" s="1143"/>
      <c r="T6" s="1144">
        <f>'Russian(main)'!T6</f>
        <v>0</v>
      </c>
      <c r="U6" s="1145"/>
      <c r="V6" s="1170">
        <f>'Russian(main)'!V6</f>
        <v>0</v>
      </c>
      <c r="W6" s="1171"/>
      <c r="X6" s="336"/>
      <c r="Y6" s="213"/>
      <c r="Z6" s="213"/>
      <c r="AA6" s="150"/>
      <c r="AB6" s="32"/>
      <c r="AC6" s="32"/>
      <c r="AD6" s="32"/>
      <c r="AT6" s="34"/>
      <c r="AU6" s="36"/>
      <c r="AV6" s="34"/>
    </row>
    <row r="7" spans="2:215" s="32" customFormat="1" ht="24" customHeight="1" thickBot="1" x14ac:dyDescent="0.25">
      <c r="B7" s="1158" t="s">
        <v>146</v>
      </c>
      <c r="C7" s="1159"/>
      <c r="D7" s="1159"/>
      <c r="E7" s="1159"/>
      <c r="F7" s="1159"/>
      <c r="G7" s="1159"/>
      <c r="H7" s="1159"/>
      <c r="I7" s="1159"/>
      <c r="J7" s="1160"/>
      <c r="K7" s="1174" t="s">
        <v>151</v>
      </c>
      <c r="L7" s="1175"/>
      <c r="M7" s="1175"/>
      <c r="N7" s="1175"/>
      <c r="O7" s="1175"/>
      <c r="P7" s="1175"/>
      <c r="Q7" s="1175"/>
      <c r="R7" s="1175"/>
      <c r="S7" s="1175"/>
      <c r="T7" s="1175"/>
      <c r="U7" s="1175"/>
      <c r="V7" s="1175"/>
      <c r="W7" s="1175"/>
      <c r="X7" s="1176"/>
      <c r="Y7" s="156"/>
      <c r="Z7" s="156"/>
      <c r="AA7" s="150"/>
      <c r="AT7" s="33"/>
      <c r="AU7" s="33"/>
      <c r="AV7" s="33"/>
    </row>
    <row r="8" spans="2:215" s="32" customFormat="1" ht="18.75" customHeight="1" x14ac:dyDescent="0.2">
      <c r="B8" s="109" t="s">
        <v>147</v>
      </c>
      <c r="C8" s="179" t="s">
        <v>148</v>
      </c>
      <c r="D8" s="109" t="s">
        <v>149</v>
      </c>
      <c r="E8" s="1187" t="s">
        <v>148</v>
      </c>
      <c r="F8" s="1188"/>
      <c r="G8" s="1189"/>
      <c r="H8" s="1187" t="s">
        <v>150</v>
      </c>
      <c r="I8" s="1188"/>
      <c r="J8" s="1189"/>
      <c r="K8" s="1179" t="s">
        <v>147</v>
      </c>
      <c r="L8" s="1180"/>
      <c r="M8" s="1181"/>
      <c r="N8" s="1140" t="s">
        <v>152</v>
      </c>
      <c r="O8" s="1141"/>
      <c r="P8" s="1140" t="s">
        <v>153</v>
      </c>
      <c r="Q8" s="1141"/>
      <c r="R8" s="1140" t="s">
        <v>154</v>
      </c>
      <c r="S8" s="1141"/>
      <c r="T8" s="1140" t="s">
        <v>155</v>
      </c>
      <c r="U8" s="1141"/>
      <c r="V8" s="1140" t="s">
        <v>150</v>
      </c>
      <c r="W8" s="1141"/>
      <c r="X8" s="109" t="s">
        <v>156</v>
      </c>
      <c r="Y8" s="157"/>
      <c r="Z8" s="157"/>
      <c r="AA8" s="157"/>
      <c r="AT8" s="33"/>
      <c r="AU8" s="33"/>
      <c r="AV8" s="33"/>
    </row>
    <row r="9" spans="2:215" s="35" customFormat="1" ht="18" customHeight="1" thickBot="1" x14ac:dyDescent="0.25">
      <c r="B9" s="115">
        <f>'Russian(main)'!B9</f>
        <v>0</v>
      </c>
      <c r="C9" s="115">
        <f>'Russian(main)'!C9</f>
        <v>0</v>
      </c>
      <c r="D9" s="115">
        <f>'Russian(main)'!D9</f>
        <v>0</v>
      </c>
      <c r="E9" s="1197">
        <f>'Russian(main)'!E9</f>
        <v>0</v>
      </c>
      <c r="F9" s="1198"/>
      <c r="G9" s="1199"/>
      <c r="H9" s="1197">
        <f>'Russian(main)'!H9</f>
        <v>0</v>
      </c>
      <c r="I9" s="1198"/>
      <c r="J9" s="1199"/>
      <c r="K9" s="1167">
        <f>'Russian(main)'!K9</f>
        <v>0</v>
      </c>
      <c r="L9" s="1168"/>
      <c r="M9" s="1169"/>
      <c r="N9" s="1177">
        <f>'Russian(main)'!N9</f>
        <v>0</v>
      </c>
      <c r="O9" s="1178"/>
      <c r="P9" s="1177">
        <f>'Russian(main)'!P9</f>
        <v>0</v>
      </c>
      <c r="Q9" s="1178"/>
      <c r="R9" s="1177">
        <f>'Russian(main)'!R9</f>
        <v>0</v>
      </c>
      <c r="S9" s="1178"/>
      <c r="T9" s="1177">
        <f>'Russian(main)'!T9</f>
        <v>0</v>
      </c>
      <c r="U9" s="1178"/>
      <c r="V9" s="1177">
        <f>'Russian(main)'!V9</f>
        <v>0</v>
      </c>
      <c r="W9" s="1178"/>
      <c r="X9" s="116">
        <f>'Russian(main)'!X9</f>
        <v>0</v>
      </c>
      <c r="Y9" s="158"/>
      <c r="Z9" s="158"/>
      <c r="AA9" s="158"/>
      <c r="AT9" s="34"/>
      <c r="AU9" s="34"/>
      <c r="AV9" s="34"/>
    </row>
    <row r="10" spans="2:215" s="32" customFormat="1" ht="24" customHeight="1" thickBot="1" x14ac:dyDescent="0.25">
      <c r="B10" s="1184" t="s">
        <v>157</v>
      </c>
      <c r="C10" s="1185"/>
      <c r="D10" s="1185"/>
      <c r="E10" s="1185"/>
      <c r="F10" s="1185"/>
      <c r="G10" s="1185"/>
      <c r="H10" s="1185"/>
      <c r="I10" s="1185"/>
      <c r="J10" s="1185"/>
      <c r="K10" s="1185"/>
      <c r="L10" s="1185"/>
      <c r="M10" s="1185"/>
      <c r="N10" s="1185"/>
      <c r="O10" s="1185"/>
      <c r="P10" s="1185"/>
      <c r="Q10" s="1185"/>
      <c r="R10" s="1185"/>
      <c r="S10" s="1185"/>
      <c r="T10" s="1185"/>
      <c r="U10" s="1185"/>
      <c r="V10" s="1185"/>
      <c r="W10" s="1185"/>
      <c r="X10" s="1186"/>
      <c r="Y10" s="159"/>
      <c r="Z10" s="159"/>
      <c r="AA10" s="159"/>
      <c r="AT10" s="33"/>
      <c r="AU10" s="33"/>
      <c r="AV10" s="33"/>
    </row>
    <row r="11" spans="2:215" s="32" customFormat="1" ht="18" customHeight="1" x14ac:dyDescent="0.25">
      <c r="B11" s="180" t="s">
        <v>289</v>
      </c>
      <c r="C11" s="180" t="s">
        <v>230</v>
      </c>
      <c r="D11" s="180" t="s">
        <v>231</v>
      </c>
      <c r="E11" s="1195" t="s">
        <v>195</v>
      </c>
      <c r="F11" s="1196"/>
      <c r="G11" s="1195" t="s">
        <v>232</v>
      </c>
      <c r="H11" s="1200"/>
      <c r="I11" s="1196"/>
      <c r="J11" s="176" t="s">
        <v>0</v>
      </c>
      <c r="K11" s="904" t="s">
        <v>158</v>
      </c>
      <c r="L11" s="848"/>
      <c r="M11" s="905"/>
      <c r="N11" s="180" t="s">
        <v>159</v>
      </c>
      <c r="O11" s="180" t="s">
        <v>233</v>
      </c>
      <c r="P11" s="180" t="s">
        <v>288</v>
      </c>
      <c r="Q11" s="904" t="s">
        <v>196</v>
      </c>
      <c r="R11" s="848"/>
      <c r="S11" s="848"/>
      <c r="T11" s="905"/>
      <c r="U11" s="904" t="s">
        <v>234</v>
      </c>
      <c r="V11" s="848"/>
      <c r="W11" s="905"/>
      <c r="X11" s="180" t="s">
        <v>160</v>
      </c>
      <c r="Y11" s="149"/>
      <c r="Z11" s="149"/>
      <c r="AA11" s="149"/>
      <c r="AT11" s="33"/>
      <c r="AU11" s="33"/>
      <c r="AV11" s="33"/>
    </row>
    <row r="12" spans="2:215" s="89" customFormat="1" ht="16.5" customHeight="1" thickBot="1" x14ac:dyDescent="0.25">
      <c r="B12" s="103">
        <f>'Russian(main)'!B12</f>
        <v>0</v>
      </c>
      <c r="C12" s="114">
        <f>'Russian(main)'!C12</f>
        <v>0</v>
      </c>
      <c r="D12" s="100">
        <f>'Russian(main)'!D12</f>
        <v>0</v>
      </c>
      <c r="E12" s="1194">
        <f>'Russian(main)'!E12</f>
        <v>0</v>
      </c>
      <c r="F12" s="1192"/>
      <c r="G12" s="1194">
        <f>'Russian(main)'!G12</f>
        <v>0</v>
      </c>
      <c r="H12" s="1207"/>
      <c r="I12" s="1192"/>
      <c r="J12" s="102">
        <f>'Russian(main)'!J12</f>
        <v>0</v>
      </c>
      <c r="K12" s="101">
        <f>'Russian(main)'!K12</f>
        <v>0</v>
      </c>
      <c r="L12" s="1191">
        <f>'Russian(main)'!L12</f>
        <v>0</v>
      </c>
      <c r="M12" s="1192"/>
      <c r="N12" s="102">
        <f>'Russian(main)'!N12</f>
        <v>0</v>
      </c>
      <c r="O12" s="223">
        <f>'Russian(main)'!O12</f>
        <v>0</v>
      </c>
      <c r="P12" s="102">
        <f>'Russian(main)'!P12</f>
        <v>0</v>
      </c>
      <c r="Q12" s="1224">
        <f>'Russian(main)'!Q12</f>
        <v>0</v>
      </c>
      <c r="R12" s="1225"/>
      <c r="S12" s="1222">
        <f>'Russian(main)'!S12</f>
        <v>0</v>
      </c>
      <c r="T12" s="1223"/>
      <c r="U12" s="1226">
        <f>'Russian(main)'!U12</f>
        <v>0</v>
      </c>
      <c r="V12" s="1227"/>
      <c r="W12" s="1228"/>
      <c r="X12" s="218">
        <f>'Russian(main)'!X12</f>
        <v>0</v>
      </c>
      <c r="Y12" s="127"/>
      <c r="Z12" s="127"/>
      <c r="AA12" s="127"/>
      <c r="AT12" s="90"/>
      <c r="AU12" s="90"/>
      <c r="AV12" s="90"/>
    </row>
    <row r="13" spans="2:215" s="32" customFormat="1" ht="18" x14ac:dyDescent="0.25">
      <c r="B13" s="1202" t="s">
        <v>161</v>
      </c>
      <c r="C13" s="1203"/>
      <c r="D13" s="1204"/>
      <c r="E13" s="1202" t="s">
        <v>162</v>
      </c>
      <c r="F13" s="1203"/>
      <c r="G13" s="1203"/>
      <c r="H13" s="1203"/>
      <c r="I13" s="1203"/>
      <c r="J13" s="1204"/>
      <c r="K13" s="904" t="s">
        <v>307</v>
      </c>
      <c r="L13" s="848"/>
      <c r="M13" s="848"/>
      <c r="N13" s="848"/>
      <c r="O13" s="905"/>
      <c r="P13" s="847" t="s">
        <v>165</v>
      </c>
      <c r="Q13" s="1203"/>
      <c r="R13" s="1203"/>
      <c r="S13" s="1203"/>
      <c r="T13" s="1203"/>
      <c r="U13" s="1203"/>
      <c r="V13" s="1203"/>
      <c r="W13" s="846"/>
      <c r="X13" s="180" t="s">
        <v>164</v>
      </c>
      <c r="Y13" s="149"/>
      <c r="Z13" s="149"/>
      <c r="AA13" s="149"/>
      <c r="AT13" s="33"/>
      <c r="AU13" s="37"/>
      <c r="AV13" s="33"/>
    </row>
    <row r="14" spans="2:215" s="32" customFormat="1" ht="18.75" customHeight="1" x14ac:dyDescent="0.25">
      <c r="B14" s="183" t="s">
        <v>91</v>
      </c>
      <c r="C14" s="1193" t="s">
        <v>163</v>
      </c>
      <c r="D14" s="1205"/>
      <c r="E14" s="1206" t="s">
        <v>91</v>
      </c>
      <c r="F14" s="1182"/>
      <c r="G14" s="1183" t="s">
        <v>163</v>
      </c>
      <c r="H14" s="1183"/>
      <c r="I14" s="1183"/>
      <c r="J14" s="1190"/>
      <c r="K14" s="183" t="s">
        <v>91</v>
      </c>
      <c r="L14" s="1193" t="s">
        <v>163</v>
      </c>
      <c r="M14" s="1201"/>
      <c r="N14" s="1201"/>
      <c r="O14" s="1046"/>
      <c r="P14" s="1182" t="s">
        <v>91</v>
      </c>
      <c r="Q14" s="1183"/>
      <c r="R14" s="1183"/>
      <c r="S14" s="1183" t="s">
        <v>166</v>
      </c>
      <c r="T14" s="1183"/>
      <c r="U14" s="1183"/>
      <c r="V14" s="1183"/>
      <c r="W14" s="1193"/>
      <c r="X14" s="184"/>
      <c r="Y14" s="149"/>
      <c r="Z14" s="149"/>
      <c r="AA14" s="149"/>
      <c r="AT14" s="33"/>
      <c r="AU14" s="38"/>
      <c r="AV14" s="33"/>
    </row>
    <row r="15" spans="2:215" s="35" customFormat="1" ht="18" customHeight="1" thickBot="1" x14ac:dyDescent="0.25">
      <c r="B15" s="122">
        <f>'Russian(main)'!B15</f>
        <v>0</v>
      </c>
      <c r="C15" s="1105">
        <f>'Russian(main)'!C15</f>
        <v>0</v>
      </c>
      <c r="D15" s="1106"/>
      <c r="E15" s="1107">
        <f>'Russian(main)'!E15</f>
        <v>0</v>
      </c>
      <c r="F15" s="1108"/>
      <c r="G15" s="1105">
        <f>'Russian(main)'!G15</f>
        <v>0</v>
      </c>
      <c r="H15" s="1231"/>
      <c r="I15" s="1231"/>
      <c r="J15" s="1106"/>
      <c r="K15" s="122">
        <f>'Russian(main)'!K15</f>
        <v>0</v>
      </c>
      <c r="L15" s="1235">
        <f>'Russian(main)'!L15</f>
        <v>0</v>
      </c>
      <c r="M15" s="1236"/>
      <c r="N15" s="1236"/>
      <c r="O15" s="1084"/>
      <c r="P15" s="1232">
        <f>'Russian(main)'!P15</f>
        <v>0</v>
      </c>
      <c r="Q15" s="1233"/>
      <c r="R15" s="1234"/>
      <c r="S15" s="854">
        <f>'Russian(main)'!S15</f>
        <v>0</v>
      </c>
      <c r="T15" s="1233"/>
      <c r="U15" s="1233"/>
      <c r="V15" s="1233"/>
      <c r="W15" s="1237"/>
      <c r="X15" s="110">
        <f>'Russian(main)'!X15</f>
        <v>0</v>
      </c>
      <c r="Y15" s="128"/>
      <c r="Z15" s="128"/>
      <c r="AA15" s="128"/>
      <c r="AT15" s="34"/>
      <c r="AU15" s="34"/>
      <c r="AV15" s="34"/>
    </row>
    <row r="16" spans="2:215" s="32" customFormat="1" ht="24.75" customHeight="1" thickBot="1" x14ac:dyDescent="0.25">
      <c r="B16" s="942" t="s">
        <v>167</v>
      </c>
      <c r="C16" s="995"/>
      <c r="D16" s="995"/>
      <c r="E16" s="995"/>
      <c r="F16" s="995"/>
      <c r="G16" s="995"/>
      <c r="H16" s="995"/>
      <c r="I16" s="995"/>
      <c r="J16" s="995"/>
      <c r="K16" s="995"/>
      <c r="L16" s="995"/>
      <c r="M16" s="995"/>
      <c r="N16" s="995"/>
      <c r="O16" s="995"/>
      <c r="P16" s="995"/>
      <c r="Q16" s="995"/>
      <c r="R16" s="995"/>
      <c r="S16" s="995"/>
      <c r="T16" s="995"/>
      <c r="U16" s="995"/>
      <c r="V16" s="995"/>
      <c r="W16" s="995"/>
      <c r="X16" s="996"/>
      <c r="Y16" s="137"/>
      <c r="Z16" s="137"/>
      <c r="AA16" s="137"/>
      <c r="AT16" s="33"/>
      <c r="AU16" s="33"/>
      <c r="AV16" s="33"/>
    </row>
    <row r="17" spans="2:105" s="32" customFormat="1" ht="18" customHeight="1" x14ac:dyDescent="0.2">
      <c r="B17" s="1103" t="s">
        <v>199</v>
      </c>
      <c r="C17" s="1243" t="s">
        <v>200</v>
      </c>
      <c r="D17" s="1103" t="s">
        <v>168</v>
      </c>
      <c r="E17" s="1217" t="s">
        <v>169</v>
      </c>
      <c r="F17" s="1229"/>
      <c r="G17" s="1218"/>
      <c r="H17" s="1217" t="s">
        <v>201</v>
      </c>
      <c r="I17" s="1229"/>
      <c r="J17" s="1218"/>
      <c r="K17" s="1217" t="s">
        <v>170</v>
      </c>
      <c r="L17" s="1218"/>
      <c r="M17" s="1217" t="s">
        <v>202</v>
      </c>
      <c r="N17" s="1218"/>
      <c r="O17" s="1103" t="s">
        <v>203</v>
      </c>
      <c r="P17" s="1217" t="s">
        <v>204</v>
      </c>
      <c r="Q17" s="1218"/>
      <c r="R17" s="1217" t="s">
        <v>205</v>
      </c>
      <c r="S17" s="1218"/>
      <c r="T17" s="818" t="s">
        <v>171</v>
      </c>
      <c r="U17" s="819"/>
      <c r="V17" s="818" t="s">
        <v>173</v>
      </c>
      <c r="W17" s="819"/>
      <c r="X17" s="1103" t="s">
        <v>207</v>
      </c>
      <c r="Y17" s="138"/>
      <c r="Z17" s="138"/>
      <c r="AA17" s="138"/>
      <c r="AT17" s="33"/>
      <c r="AU17" s="33"/>
      <c r="AV17" s="33"/>
    </row>
    <row r="18" spans="2:105" s="32" customFormat="1" ht="18.75" customHeight="1" x14ac:dyDescent="0.2">
      <c r="B18" s="1104"/>
      <c r="C18" s="1244"/>
      <c r="D18" s="1104"/>
      <c r="E18" s="1219"/>
      <c r="F18" s="1230"/>
      <c r="G18" s="1220"/>
      <c r="H18" s="1219"/>
      <c r="I18" s="1230"/>
      <c r="J18" s="1220"/>
      <c r="K18" s="1219"/>
      <c r="L18" s="1220"/>
      <c r="M18" s="1219"/>
      <c r="N18" s="1220"/>
      <c r="O18" s="1104"/>
      <c r="P18" s="1219"/>
      <c r="Q18" s="1220"/>
      <c r="R18" s="1219"/>
      <c r="S18" s="1220"/>
      <c r="T18" s="185" t="s">
        <v>206</v>
      </c>
      <c r="U18" s="186" t="s">
        <v>172</v>
      </c>
      <c r="V18" s="220" t="s">
        <v>206</v>
      </c>
      <c r="W18" s="186" t="s">
        <v>172</v>
      </c>
      <c r="X18" s="1104"/>
      <c r="Y18" s="138"/>
      <c r="Z18" s="138"/>
      <c r="AA18" s="138"/>
      <c r="AT18" s="33"/>
      <c r="AU18" s="33"/>
      <c r="AV18" s="33"/>
    </row>
    <row r="19" spans="2:105" s="32" customFormat="1" ht="18.75" thickBot="1" x14ac:dyDescent="0.3">
      <c r="B19" s="224">
        <f>'Russian(main)'!B19</f>
        <v>0</v>
      </c>
      <c r="C19" s="225">
        <f>'Russian(main)'!C19</f>
        <v>0</v>
      </c>
      <c r="D19" s="117">
        <f>'Russian(main)'!D19</f>
        <v>0</v>
      </c>
      <c r="E19" s="1211">
        <f>'Russian(main)'!E19</f>
        <v>0</v>
      </c>
      <c r="F19" s="1212"/>
      <c r="G19" s="1213"/>
      <c r="H19" s="1211">
        <f>'Russian(main)'!H19</f>
        <v>0</v>
      </c>
      <c r="I19" s="1212"/>
      <c r="J19" s="1213"/>
      <c r="K19" s="1241">
        <f>'Russian(main)'!K19</f>
        <v>0</v>
      </c>
      <c r="L19" s="1242"/>
      <c r="M19" s="1049">
        <f>'Russian(main)'!M19</f>
        <v>0</v>
      </c>
      <c r="N19" s="1050"/>
      <c r="O19" s="118">
        <f>'Russian(main)'!O19</f>
        <v>0</v>
      </c>
      <c r="P19" s="1047">
        <f>'Russian(main)'!P19</f>
        <v>0</v>
      </c>
      <c r="Q19" s="1048"/>
      <c r="R19" s="1060">
        <f>'Russian(main)'!R19</f>
        <v>0</v>
      </c>
      <c r="S19" s="1061"/>
      <c r="T19" s="119">
        <f>'Russian(main)'!T19</f>
        <v>0</v>
      </c>
      <c r="U19" s="119">
        <f>'Russian(main)'!U19</f>
        <v>0</v>
      </c>
      <c r="V19" s="120">
        <f>'Russian(main)'!V19</f>
        <v>0</v>
      </c>
      <c r="W19" s="121">
        <f>'Russian(main)'!W19</f>
        <v>0</v>
      </c>
      <c r="X19" s="187">
        <f>'Russian(main)'!X19</f>
        <v>0</v>
      </c>
      <c r="Y19" s="139"/>
      <c r="Z19" s="139"/>
      <c r="AA19" s="139"/>
      <c r="AT19" s="33"/>
      <c r="AU19" s="33"/>
      <c r="AV19" s="33"/>
    </row>
    <row r="20" spans="2:105" s="35" customFormat="1" ht="24.75" customHeight="1" thickBot="1" x14ac:dyDescent="0.25">
      <c r="B20" s="1238" t="s">
        <v>174</v>
      </c>
      <c r="C20" s="1239"/>
      <c r="D20" s="1239"/>
      <c r="E20" s="1239"/>
      <c r="F20" s="1239"/>
      <c r="G20" s="1239"/>
      <c r="H20" s="1239"/>
      <c r="I20" s="1239"/>
      <c r="J20" s="1239"/>
      <c r="K20" s="1239"/>
      <c r="L20" s="1239"/>
      <c r="M20" s="1239"/>
      <c r="N20" s="1239"/>
      <c r="O20" s="1239"/>
      <c r="P20" s="1239"/>
      <c r="Q20" s="1239"/>
      <c r="R20" s="1239"/>
      <c r="S20" s="1239"/>
      <c r="T20" s="1239"/>
      <c r="U20" s="1239"/>
      <c r="V20" s="1239"/>
      <c r="W20" s="1239"/>
      <c r="X20" s="1240"/>
      <c r="Y20" s="140"/>
      <c r="Z20" s="140"/>
      <c r="AA20" s="140"/>
      <c r="AT20" s="34"/>
      <c r="AU20" s="39"/>
    </row>
    <row r="21" spans="2:105" s="32" customFormat="1" ht="18.75" customHeight="1" thickBot="1" x14ac:dyDescent="0.25">
      <c r="B21" s="188" t="s">
        <v>224</v>
      </c>
      <c r="C21" s="178" t="s">
        <v>175</v>
      </c>
      <c r="D21" s="189" t="s">
        <v>176</v>
      </c>
      <c r="E21" s="818" t="s">
        <v>177</v>
      </c>
      <c r="F21" s="819"/>
      <c r="G21" s="818" t="s">
        <v>178</v>
      </c>
      <c r="H21" s="1214"/>
      <c r="I21" s="818" t="s">
        <v>221</v>
      </c>
      <c r="J21" s="819"/>
      <c r="K21" s="818" t="s">
        <v>179</v>
      </c>
      <c r="L21" s="890"/>
      <c r="M21" s="819"/>
      <c r="N21" s="188" t="s">
        <v>180</v>
      </c>
      <c r="O21" s="177" t="s">
        <v>222</v>
      </c>
      <c r="P21" s="188" t="s">
        <v>181</v>
      </c>
      <c r="Q21" s="1208" t="s">
        <v>305</v>
      </c>
      <c r="R21" s="1209"/>
      <c r="S21" s="1209"/>
      <c r="T21" s="1209"/>
      <c r="U21" s="1209"/>
      <c r="V21" s="1209"/>
      <c r="W21" s="1209"/>
      <c r="X21" s="1210"/>
      <c r="Y21" s="141"/>
      <c r="Z21" s="141"/>
      <c r="AA21" s="141"/>
      <c r="AT21" s="33"/>
      <c r="AU21" s="40"/>
    </row>
    <row r="22" spans="2:105" s="35" customFormat="1" ht="18" customHeight="1" x14ac:dyDescent="0.25">
      <c r="B22" s="1073">
        <f>'Russian(main)'!B22</f>
        <v>0</v>
      </c>
      <c r="C22" s="1125">
        <f>'Russian(main)'!C22</f>
        <v>0</v>
      </c>
      <c r="D22" s="1073">
        <f>'Russian(main)'!D22</f>
        <v>0</v>
      </c>
      <c r="E22" s="1115">
        <f>'Russian(main)'!E22</f>
        <v>0</v>
      </c>
      <c r="F22" s="1116"/>
      <c r="G22" s="1071">
        <f>'Russian(main)'!G22</f>
        <v>0</v>
      </c>
      <c r="H22" s="1125"/>
      <c r="I22" s="1109">
        <f>'Russian(main)'!I22</f>
        <v>0</v>
      </c>
      <c r="J22" s="1111"/>
      <c r="K22" s="1109">
        <f>'Russian(main)'!K22</f>
        <v>0</v>
      </c>
      <c r="L22" s="1110"/>
      <c r="M22" s="1111"/>
      <c r="N22" s="1053">
        <f>'Russian(main)'!N22</f>
        <v>0</v>
      </c>
      <c r="O22" s="1071">
        <f>'Russian(main)'!O22</f>
        <v>0</v>
      </c>
      <c r="P22" s="1053">
        <f>'Russian(main)'!P22</f>
        <v>0</v>
      </c>
      <c r="Q22" s="190" t="str">
        <f>'Russian(main)'!Q22</f>
        <v>I</v>
      </c>
      <c r="R22" s="191">
        <f>English!R21</f>
        <v>0</v>
      </c>
      <c r="S22" s="191" t="str">
        <f>'Russian(main)'!S22</f>
        <v>D</v>
      </c>
      <c r="T22" s="191" t="str">
        <f>'Russian(main)'!T22</f>
        <v>L</v>
      </c>
      <c r="U22" s="191" t="str">
        <f>'Russian(main)'!U22</f>
        <v>B</v>
      </c>
      <c r="V22" s="191" t="str">
        <f>'Russian(main)'!V22</f>
        <v>G</v>
      </c>
      <c r="W22" s="191" t="str">
        <f>'Russian(main)'!W22</f>
        <v>O</v>
      </c>
      <c r="X22" s="192" t="s">
        <v>191</v>
      </c>
      <c r="Y22" s="142"/>
      <c r="Z22" s="142"/>
      <c r="AA22" s="142"/>
      <c r="AT22" s="34"/>
      <c r="AU22" s="34"/>
    </row>
    <row r="23" spans="2:105" s="35" customFormat="1" ht="18" customHeight="1" thickBot="1" x14ac:dyDescent="0.3">
      <c r="B23" s="1074"/>
      <c r="C23" s="1126"/>
      <c r="D23" s="1074"/>
      <c r="E23" s="1117"/>
      <c r="F23" s="1118"/>
      <c r="G23" s="1072"/>
      <c r="H23" s="1126"/>
      <c r="I23" s="1112"/>
      <c r="J23" s="1114"/>
      <c r="K23" s="1112"/>
      <c r="L23" s="1113"/>
      <c r="M23" s="1114"/>
      <c r="N23" s="1054"/>
      <c r="O23" s="1072"/>
      <c r="P23" s="1054"/>
      <c r="Q23" s="193"/>
      <c r="R23" s="194"/>
      <c r="S23" s="194"/>
      <c r="T23" s="194"/>
      <c r="U23" s="194"/>
      <c r="V23" s="195"/>
      <c r="W23" s="194"/>
      <c r="X23" s="196"/>
      <c r="Y23" s="129"/>
      <c r="Z23" s="129"/>
      <c r="AA23" s="129"/>
      <c r="AT23" s="34"/>
      <c r="AU23" s="41"/>
    </row>
    <row r="24" spans="2:105" s="32" customFormat="1" ht="23.25" customHeight="1" thickBot="1" x14ac:dyDescent="0.25">
      <c r="B24" s="942" t="s">
        <v>92</v>
      </c>
      <c r="C24" s="995"/>
      <c r="D24" s="995"/>
      <c r="E24" s="995"/>
      <c r="F24" s="995"/>
      <c r="G24" s="995"/>
      <c r="H24" s="995"/>
      <c r="I24" s="995"/>
      <c r="J24" s="995"/>
      <c r="K24" s="995"/>
      <c r="L24" s="995"/>
      <c r="M24" s="995"/>
      <c r="N24" s="995"/>
      <c r="O24" s="995"/>
      <c r="P24" s="996"/>
      <c r="Q24" s="1057" t="s">
        <v>93</v>
      </c>
      <c r="R24" s="1058"/>
      <c r="S24" s="1058"/>
      <c r="T24" s="1058"/>
      <c r="U24" s="1058"/>
      <c r="V24" s="1058"/>
      <c r="W24" s="1058"/>
      <c r="X24" s="1059"/>
      <c r="Y24" s="143"/>
      <c r="Z24" s="143"/>
      <c r="AA24" s="143"/>
      <c r="AT24" s="33"/>
      <c r="AU24" s="42"/>
    </row>
    <row r="25" spans="2:105" s="35" customFormat="1" ht="18.75" thickBot="1" x14ac:dyDescent="0.3">
      <c r="B25" s="1055" t="s">
        <v>308</v>
      </c>
      <c r="C25" s="1056"/>
      <c r="D25" s="1056"/>
      <c r="E25" s="1056"/>
      <c r="F25" s="1056"/>
      <c r="G25" s="1056"/>
      <c r="H25" s="1056"/>
      <c r="I25" s="1056"/>
      <c r="J25" s="1123" t="s">
        <v>223</v>
      </c>
      <c r="K25" s="1124"/>
      <c r="L25" s="1119" t="s">
        <v>309</v>
      </c>
      <c r="M25" s="1120"/>
      <c r="N25" s="1121"/>
      <c r="O25" s="1121"/>
      <c r="P25" s="1122"/>
      <c r="Q25" s="1055" t="s">
        <v>214</v>
      </c>
      <c r="R25" s="1056"/>
      <c r="S25" s="1056"/>
      <c r="T25" s="1056"/>
      <c r="U25" s="1056" t="s">
        <v>219</v>
      </c>
      <c r="V25" s="1056"/>
      <c r="W25" s="1056"/>
      <c r="X25" s="186" t="s">
        <v>94</v>
      </c>
      <c r="Y25" s="139"/>
      <c r="Z25" s="139"/>
      <c r="AA25" s="139"/>
      <c r="AT25" s="34"/>
      <c r="AU25" s="34"/>
    </row>
    <row r="26" spans="2:105" s="32" customFormat="1" ht="18" customHeight="1" thickBot="1" x14ac:dyDescent="0.3">
      <c r="B26" s="1070"/>
      <c r="C26" s="1066"/>
      <c r="D26" s="1066"/>
      <c r="E26" s="1066"/>
      <c r="F26" s="1066"/>
      <c r="G26" s="1066"/>
      <c r="H26" s="1066"/>
      <c r="I26" s="1067"/>
      <c r="J26" s="1078"/>
      <c r="K26" s="1079"/>
      <c r="L26" s="1044"/>
      <c r="M26" s="1045"/>
      <c r="N26" s="582"/>
      <c r="O26" s="582"/>
      <c r="P26" s="1046"/>
      <c r="Q26" s="1051">
        <f>'Russian(main)'!Q26</f>
        <v>0</v>
      </c>
      <c r="R26" s="1052"/>
      <c r="S26" s="1052"/>
      <c r="T26" s="1052"/>
      <c r="U26" s="1136">
        <f>'Russian(main)'!U26</f>
        <v>0</v>
      </c>
      <c r="V26" s="1137"/>
      <c r="W26" s="1137"/>
      <c r="X26" s="198">
        <f>'Russian(main)'!X26</f>
        <v>0</v>
      </c>
      <c r="Y26" s="160"/>
      <c r="Z26" s="1093" t="s">
        <v>226</v>
      </c>
      <c r="AA26" s="1087" t="s">
        <v>14</v>
      </c>
      <c r="AB26" s="1087" t="s">
        <v>15</v>
      </c>
      <c r="AC26" s="1087" t="s">
        <v>52</v>
      </c>
      <c r="AD26" s="1087" t="s">
        <v>16</v>
      </c>
      <c r="AE26" s="1087" t="s">
        <v>17</v>
      </c>
      <c r="AF26" s="1087" t="s">
        <v>68</v>
      </c>
      <c r="AG26" s="1087" t="s">
        <v>69</v>
      </c>
      <c r="AH26" s="1091" t="s">
        <v>51</v>
      </c>
      <c r="AI26" s="1091" t="s">
        <v>50</v>
      </c>
      <c r="AJ26" s="1097" t="s">
        <v>18</v>
      </c>
      <c r="AK26" s="1100" t="s">
        <v>73</v>
      </c>
      <c r="AL26" s="1100" t="s">
        <v>70</v>
      </c>
      <c r="AM26" s="1097" t="s">
        <v>71</v>
      </c>
      <c r="AN26" s="1097" t="s">
        <v>72</v>
      </c>
      <c r="AO26" s="1091" t="s">
        <v>53</v>
      </c>
      <c r="AP26" s="1091" t="s">
        <v>19</v>
      </c>
      <c r="AQ26" s="1091" t="s">
        <v>54</v>
      </c>
      <c r="AR26" s="1091" t="s">
        <v>55</v>
      </c>
      <c r="AS26" s="1091" t="s">
        <v>56</v>
      </c>
      <c r="AT26" s="1087" t="s">
        <v>341</v>
      </c>
      <c r="AU26" s="1087" t="s">
        <v>57</v>
      </c>
      <c r="AV26" s="1087" t="s">
        <v>58</v>
      </c>
      <c r="AW26" s="1087" t="s">
        <v>59</v>
      </c>
      <c r="AX26" s="1087" t="s">
        <v>60</v>
      </c>
      <c r="AY26" s="1087" t="s">
        <v>61</v>
      </c>
      <c r="AZ26" s="1089" t="s">
        <v>62</v>
      </c>
    </row>
    <row r="27" spans="2:105" s="32" customFormat="1" ht="18" customHeight="1" x14ac:dyDescent="0.25">
      <c r="B27" s="1070"/>
      <c r="C27" s="1066"/>
      <c r="D27" s="1066"/>
      <c r="E27" s="1066"/>
      <c r="F27" s="1066"/>
      <c r="G27" s="1066"/>
      <c r="H27" s="1066"/>
      <c r="I27" s="1067"/>
      <c r="J27" s="1078"/>
      <c r="K27" s="1079"/>
      <c r="L27" s="1075"/>
      <c r="M27" s="582"/>
      <c r="N27" s="582"/>
      <c r="O27" s="582"/>
      <c r="P27" s="1046"/>
      <c r="Q27" s="1128" t="s">
        <v>241</v>
      </c>
      <c r="R27" s="1129"/>
      <c r="S27" s="1129"/>
      <c r="T27" s="1129"/>
      <c r="U27" s="1129"/>
      <c r="V27" s="1129"/>
      <c r="W27" s="1129"/>
      <c r="X27" s="1130"/>
      <c r="Y27" s="143"/>
      <c r="Z27" s="1094"/>
      <c r="AA27" s="1088"/>
      <c r="AB27" s="1088"/>
      <c r="AC27" s="1088"/>
      <c r="AD27" s="1088"/>
      <c r="AE27" s="1088"/>
      <c r="AF27" s="1088"/>
      <c r="AG27" s="1088"/>
      <c r="AH27" s="1092"/>
      <c r="AI27" s="1092"/>
      <c r="AJ27" s="1098"/>
      <c r="AK27" s="1101"/>
      <c r="AL27" s="1101"/>
      <c r="AM27" s="1098"/>
      <c r="AN27" s="1098"/>
      <c r="AO27" s="1092"/>
      <c r="AP27" s="1092"/>
      <c r="AQ27" s="1092"/>
      <c r="AR27" s="1092"/>
      <c r="AS27" s="1092"/>
      <c r="AT27" s="1088"/>
      <c r="AU27" s="1088"/>
      <c r="AV27" s="1088"/>
      <c r="AW27" s="1088"/>
      <c r="AX27" s="1088"/>
      <c r="AY27" s="1088"/>
      <c r="AZ27" s="1090"/>
    </row>
    <row r="28" spans="2:105" s="35" customFormat="1" ht="18" customHeight="1" thickBot="1" x14ac:dyDescent="0.3">
      <c r="B28" s="1070"/>
      <c r="C28" s="1066"/>
      <c r="D28" s="1066"/>
      <c r="E28" s="1066"/>
      <c r="F28" s="1066"/>
      <c r="G28" s="1066"/>
      <c r="H28" s="1066"/>
      <c r="I28" s="1067"/>
      <c r="J28" s="1078"/>
      <c r="K28" s="1079"/>
      <c r="L28" s="1075"/>
      <c r="M28" s="582"/>
      <c r="N28" s="582"/>
      <c r="O28" s="582"/>
      <c r="P28" s="1046"/>
      <c r="Q28" s="1131"/>
      <c r="R28" s="1132"/>
      <c r="S28" s="1132"/>
      <c r="T28" s="1132"/>
      <c r="U28" s="1132"/>
      <c r="V28" s="1132"/>
      <c r="W28" s="1132"/>
      <c r="X28" s="1133"/>
      <c r="Y28" s="143"/>
      <c r="Z28" s="1094"/>
      <c r="AA28" s="1088"/>
      <c r="AB28" s="1088"/>
      <c r="AC28" s="1088"/>
      <c r="AD28" s="1088"/>
      <c r="AE28" s="1088"/>
      <c r="AF28" s="1088"/>
      <c r="AG28" s="1088"/>
      <c r="AH28" s="1092"/>
      <c r="AI28" s="1092"/>
      <c r="AJ28" s="1098"/>
      <c r="AK28" s="1101"/>
      <c r="AL28" s="1101"/>
      <c r="AM28" s="1098"/>
      <c r="AN28" s="1098"/>
      <c r="AO28" s="1092"/>
      <c r="AP28" s="1092"/>
      <c r="AQ28" s="1092"/>
      <c r="AR28" s="1092"/>
      <c r="AS28" s="1092"/>
      <c r="AT28" s="1088"/>
      <c r="AU28" s="1088"/>
      <c r="AV28" s="1088"/>
      <c r="AW28" s="1088"/>
      <c r="AX28" s="1088"/>
      <c r="AY28" s="1088"/>
      <c r="AZ28" s="1090"/>
    </row>
    <row r="29" spans="2:105" s="35" customFormat="1" ht="18" customHeight="1" x14ac:dyDescent="0.25">
      <c r="B29" s="1070"/>
      <c r="C29" s="1066"/>
      <c r="D29" s="1066"/>
      <c r="E29" s="1066"/>
      <c r="F29" s="1066"/>
      <c r="G29" s="1066"/>
      <c r="H29" s="1066"/>
      <c r="I29" s="1067"/>
      <c r="J29" s="1078"/>
      <c r="K29" s="1079"/>
      <c r="L29" s="1075"/>
      <c r="M29" s="582"/>
      <c r="N29" s="582"/>
      <c r="O29" s="582"/>
      <c r="P29" s="1046"/>
      <c r="Q29" s="1135" t="s">
        <v>95</v>
      </c>
      <c r="R29" s="1135"/>
      <c r="S29" s="1124"/>
      <c r="T29" s="197" t="s">
        <v>91</v>
      </c>
      <c r="U29" s="1134" t="str">
        <f>Q29</f>
        <v>Activity</v>
      </c>
      <c r="V29" s="1134"/>
      <c r="W29" s="1134"/>
      <c r="X29" s="186" t="str">
        <f>T29</f>
        <v>Hours</v>
      </c>
      <c r="Y29" s="139"/>
      <c r="Z29" s="1094"/>
      <c r="AA29" s="1088"/>
      <c r="AB29" s="1088"/>
      <c r="AC29" s="1088"/>
      <c r="AD29" s="1088"/>
      <c r="AE29" s="1088"/>
      <c r="AF29" s="1088"/>
      <c r="AG29" s="1088"/>
      <c r="AH29" s="1092"/>
      <c r="AI29" s="1092"/>
      <c r="AJ29" s="1098"/>
      <c r="AK29" s="1101"/>
      <c r="AL29" s="1101"/>
      <c r="AM29" s="1098"/>
      <c r="AN29" s="1098"/>
      <c r="AO29" s="1092"/>
      <c r="AP29" s="1092"/>
      <c r="AQ29" s="1092"/>
      <c r="AR29" s="1092"/>
      <c r="AS29" s="1092"/>
      <c r="AT29" s="1088"/>
      <c r="AU29" s="1088"/>
      <c r="AV29" s="1088"/>
      <c r="AW29" s="1088"/>
      <c r="AX29" s="1088"/>
      <c r="AY29" s="1088"/>
      <c r="AZ29" s="1090"/>
    </row>
    <row r="30" spans="2:105" s="32" customFormat="1" ht="18" x14ac:dyDescent="0.25">
      <c r="B30" s="1138"/>
      <c r="C30" s="1138"/>
      <c r="D30" s="1138"/>
      <c r="E30" s="1138"/>
      <c r="F30" s="1138"/>
      <c r="G30" s="1138"/>
      <c r="H30" s="1138"/>
      <c r="I30" s="1138"/>
      <c r="J30" s="1078"/>
      <c r="K30" s="1079"/>
      <c r="L30" s="1044"/>
      <c r="M30" s="1045"/>
      <c r="N30" s="582"/>
      <c r="O30" s="582"/>
      <c r="P30" s="1046"/>
      <c r="Q30" s="1037"/>
      <c r="R30" s="1037"/>
      <c r="S30" s="1038"/>
      <c r="T30" s="199"/>
      <c r="U30" s="1127"/>
      <c r="V30" s="1127"/>
      <c r="W30" s="1127"/>
      <c r="X30" s="199" t="str">
        <f>IF(AL57=0,"",AL57)</f>
        <v/>
      </c>
      <c r="Y30" s="161"/>
      <c r="Z30" s="1094"/>
      <c r="AA30" s="1088"/>
      <c r="AB30" s="1088"/>
      <c r="AC30" s="1088"/>
      <c r="AD30" s="1088"/>
      <c r="AE30" s="1088"/>
      <c r="AF30" s="1088"/>
      <c r="AG30" s="1088"/>
      <c r="AH30" s="1092"/>
      <c r="AI30" s="1092"/>
      <c r="AJ30" s="1099"/>
      <c r="AK30" s="1102"/>
      <c r="AL30" s="1102"/>
      <c r="AM30" s="1099"/>
      <c r="AN30" s="1099"/>
      <c r="AO30" s="1092"/>
      <c r="AP30" s="1092"/>
      <c r="AQ30" s="1092"/>
      <c r="AR30" s="1092"/>
      <c r="AS30" s="1092"/>
      <c r="AT30" s="1088"/>
      <c r="AU30" s="1088"/>
      <c r="AV30" s="1088"/>
      <c r="AW30" s="1088"/>
      <c r="AX30" s="1088"/>
      <c r="AY30" s="1088"/>
      <c r="AZ30" s="1090"/>
      <c r="DA30" s="35"/>
    </row>
    <row r="31" spans="2:105" s="32" customFormat="1" ht="18" x14ac:dyDescent="0.25">
      <c r="B31" s="1070"/>
      <c r="C31" s="1215"/>
      <c r="D31" s="1215"/>
      <c r="E31" s="1215"/>
      <c r="F31" s="1215"/>
      <c r="G31" s="1215"/>
      <c r="H31" s="1215"/>
      <c r="I31" s="1216"/>
      <c r="J31" s="1078"/>
      <c r="K31" s="1079"/>
      <c r="L31" s="1075"/>
      <c r="M31" s="582"/>
      <c r="N31" s="582"/>
      <c r="O31" s="582"/>
      <c r="P31" s="1046"/>
      <c r="Q31" s="1037"/>
      <c r="R31" s="1037"/>
      <c r="S31" s="1038"/>
      <c r="T31" s="199"/>
      <c r="U31" s="1037"/>
      <c r="V31" s="1037"/>
      <c r="W31" s="1038"/>
      <c r="X31" s="199" t="str">
        <f>IF(AM57=0,"",AM57)</f>
        <v/>
      </c>
      <c r="Y31" s="161"/>
      <c r="Z31" s="1095" t="s">
        <v>227</v>
      </c>
      <c r="AA31" s="1096"/>
      <c r="AB31" s="1096"/>
      <c r="AC31" s="1096"/>
      <c r="AD31" s="1096"/>
      <c r="AE31" s="1096"/>
      <c r="AF31" s="1096"/>
      <c r="AG31" s="1096"/>
      <c r="AH31" s="1096"/>
      <c r="AI31" s="1096"/>
      <c r="AJ31" s="1096"/>
      <c r="AK31" s="1096"/>
      <c r="AL31" s="1096"/>
      <c r="AM31" s="1096"/>
      <c r="AN31" s="1096"/>
      <c r="AO31" s="1096"/>
      <c r="AP31" s="1096"/>
      <c r="AQ31" s="1096"/>
      <c r="AR31" s="1096"/>
      <c r="AS31" s="1096"/>
      <c r="AT31" s="1096"/>
      <c r="AU31" s="1085" t="s">
        <v>67</v>
      </c>
      <c r="AV31" s="1085"/>
      <c r="AW31" s="1085"/>
      <c r="AX31" s="1085"/>
      <c r="AY31" s="1085"/>
      <c r="AZ31" s="1086"/>
    </row>
    <row r="32" spans="2:105" s="32" customFormat="1" ht="18" x14ac:dyDescent="0.25">
      <c r="B32" s="455"/>
      <c r="C32" s="1076"/>
      <c r="D32" s="1076"/>
      <c r="E32" s="1076"/>
      <c r="F32" s="1076"/>
      <c r="G32" s="1076"/>
      <c r="H32" s="1076"/>
      <c r="I32" s="1077"/>
      <c r="J32" s="1078"/>
      <c r="K32" s="1079"/>
      <c r="L32" s="1075"/>
      <c r="M32" s="582"/>
      <c r="N32" s="582"/>
      <c r="O32" s="582"/>
      <c r="P32" s="1046"/>
      <c r="Q32" s="1037"/>
      <c r="R32" s="1037"/>
      <c r="S32" s="1038"/>
      <c r="T32" s="199"/>
      <c r="U32" s="1036"/>
      <c r="V32" s="1037"/>
      <c r="W32" s="1038"/>
      <c r="X32" s="199" t="str">
        <f>IF(AN57=0,"",AN57)</f>
        <v/>
      </c>
      <c r="Y32" s="161"/>
      <c r="Z32" s="169">
        <v>1</v>
      </c>
      <c r="AA32" s="64">
        <v>2</v>
      </c>
      <c r="AB32" s="64">
        <v>3</v>
      </c>
      <c r="AC32" s="64">
        <v>4</v>
      </c>
      <c r="AD32" s="64">
        <v>5</v>
      </c>
      <c r="AE32" s="65">
        <v>6</v>
      </c>
      <c r="AF32" s="64">
        <v>7</v>
      </c>
      <c r="AG32" s="66">
        <v>8</v>
      </c>
      <c r="AH32" s="66">
        <v>9</v>
      </c>
      <c r="AI32" s="64">
        <v>10</v>
      </c>
      <c r="AJ32" s="64">
        <v>11</v>
      </c>
      <c r="AK32" s="65">
        <v>12</v>
      </c>
      <c r="AL32" s="66">
        <v>13</v>
      </c>
      <c r="AM32" s="64">
        <v>14</v>
      </c>
      <c r="AN32" s="64">
        <v>15</v>
      </c>
      <c r="AO32" s="64">
        <v>16</v>
      </c>
      <c r="AP32" s="64">
        <v>17</v>
      </c>
      <c r="AQ32" s="64">
        <v>18</v>
      </c>
      <c r="AR32" s="64">
        <v>19</v>
      </c>
      <c r="AS32" s="64">
        <v>20</v>
      </c>
      <c r="AT32" s="64">
        <v>21</v>
      </c>
      <c r="AU32" s="67" t="s">
        <v>63</v>
      </c>
      <c r="AV32" s="67" t="s">
        <v>1</v>
      </c>
      <c r="AW32" s="67" t="s">
        <v>64</v>
      </c>
      <c r="AX32" s="67" t="s">
        <v>11</v>
      </c>
      <c r="AY32" s="67" t="s">
        <v>65</v>
      </c>
      <c r="AZ32" s="170" t="s">
        <v>66</v>
      </c>
    </row>
    <row r="33" spans="2:52" s="35" customFormat="1" ht="18" x14ac:dyDescent="0.25">
      <c r="B33" s="455"/>
      <c r="C33" s="456"/>
      <c r="D33" s="456"/>
      <c r="E33" s="456"/>
      <c r="F33" s="456"/>
      <c r="G33" s="456"/>
      <c r="H33" s="456"/>
      <c r="I33" s="457"/>
      <c r="J33" s="1078"/>
      <c r="K33" s="1079"/>
      <c r="L33" s="1075"/>
      <c r="M33" s="582"/>
      <c r="N33" s="582"/>
      <c r="O33" s="582"/>
      <c r="P33" s="1046"/>
      <c r="Q33" s="1037"/>
      <c r="R33" s="1037"/>
      <c r="S33" s="1038"/>
      <c r="T33" s="199"/>
      <c r="U33" s="1036"/>
      <c r="V33" s="1037"/>
      <c r="W33" s="1038"/>
      <c r="X33" s="199" t="str">
        <f>IF(AO57=0,"",AO57)</f>
        <v/>
      </c>
      <c r="Y33" s="161"/>
      <c r="Z33" s="171">
        <f>IF(D51=$Z$32,E51,0)</f>
        <v>0</v>
      </c>
      <c r="AA33" s="68">
        <f>IF(D51=$AA$32,E51,0)</f>
        <v>0</v>
      </c>
      <c r="AB33" s="68">
        <f>IF(D51=$AB$32,E51,0)</f>
        <v>0</v>
      </c>
      <c r="AC33" s="68">
        <f t="shared" ref="AC33:AC46" si="0">IF(D51=$AC$32,E51,0)</f>
        <v>0</v>
      </c>
      <c r="AD33" s="68">
        <f t="shared" ref="AD33:AD46" si="1">IF(D51=$AD$32,E51,0)</f>
        <v>0</v>
      </c>
      <c r="AE33" s="68">
        <f t="shared" ref="AE33:AE46" si="2">IF(D51=$AE$32,E51,0)</f>
        <v>0</v>
      </c>
      <c r="AF33" s="68">
        <f t="shared" ref="AF33:AF46" si="3">IF(D51=$AF$32,E51,0)</f>
        <v>0</v>
      </c>
      <c r="AG33" s="68">
        <f t="shared" ref="AG33:AG46" si="4">IF(D51=$AG$32,E51,0)</f>
        <v>0</v>
      </c>
      <c r="AH33" s="68">
        <f t="shared" ref="AH33:AH46" si="5">IF(D51=$AH$32,E51,0)</f>
        <v>0</v>
      </c>
      <c r="AI33" s="68">
        <f t="shared" ref="AI33:AI46" si="6">IF(D51=$AI$32,E51,0)</f>
        <v>0</v>
      </c>
      <c r="AJ33" s="68">
        <f t="shared" ref="AJ33:AJ46" si="7">IF(D51=$AJ$32,E51,0)</f>
        <v>0</v>
      </c>
      <c r="AK33" s="68">
        <f t="shared" ref="AK33:AK46" si="8">IF(D51=$AK$32,E51,0)</f>
        <v>0</v>
      </c>
      <c r="AL33" s="68">
        <f t="shared" ref="AL33:AL46" si="9">IF(D51=$AL$32,E51,0)</f>
        <v>0</v>
      </c>
      <c r="AM33" s="68">
        <f t="shared" ref="AM33:AM46" si="10">IF(D51=$AM$32,E51,0)</f>
        <v>0</v>
      </c>
      <c r="AN33" s="68">
        <f t="shared" ref="AN33:AN46" si="11">IF(D51=$AN$32,E51,0)</f>
        <v>0</v>
      </c>
      <c r="AO33" s="68">
        <f t="shared" ref="AO33:AO46" si="12">IF(D51=$AO$32,E51,0)</f>
        <v>0</v>
      </c>
      <c r="AP33" s="68">
        <f t="shared" ref="AP33:AP46" si="13">IF(D51=$AP$32,E51,0)</f>
        <v>0</v>
      </c>
      <c r="AQ33" s="68">
        <f t="shared" ref="AQ33:AQ46" si="14">IF(D51=$AQ$32,E51,0)</f>
        <v>0</v>
      </c>
      <c r="AR33" s="68">
        <f t="shared" ref="AR33:AR46" si="15">IF(D51=$AR$32,E51,0)</f>
        <v>0</v>
      </c>
      <c r="AS33" s="68">
        <f t="shared" ref="AS33:AS46" si="16">IF(D51=$AS$32,E51,0)</f>
        <v>0</v>
      </c>
      <c r="AT33" s="68">
        <f t="shared" ref="AT33:AT46" si="17">IF(D51=$AT$32,E51,0)</f>
        <v>0</v>
      </c>
      <c r="AU33" s="68">
        <f t="shared" ref="AU33:AU46" si="18">IF(D51=$AU$32,E51,0)</f>
        <v>0</v>
      </c>
      <c r="AV33" s="68">
        <f t="shared" ref="AV33:AV46" si="19">IF(D51=$AV$32,E51,0)</f>
        <v>0</v>
      </c>
      <c r="AW33" s="68">
        <f t="shared" ref="AW33:AW46" si="20">IF(D51=$AW$32,E51,0)</f>
        <v>0</v>
      </c>
      <c r="AX33" s="68">
        <f t="shared" ref="AX33:AX46" si="21">IF(D51=$AX$32,E51,0)</f>
        <v>0</v>
      </c>
      <c r="AY33" s="68">
        <f t="shared" ref="AY33:AY46" si="22">IF(D51=$AY$32,E51,0)</f>
        <v>0</v>
      </c>
      <c r="AZ33" s="172">
        <f t="shared" ref="AZ33:AZ46" si="23">IF(D51=$AZ$32,E51,0)</f>
        <v>0</v>
      </c>
    </row>
    <row r="34" spans="2:52" s="35" customFormat="1" ht="18" x14ac:dyDescent="0.25">
      <c r="B34" s="455"/>
      <c r="C34" s="1076"/>
      <c r="D34" s="1076"/>
      <c r="E34" s="1076"/>
      <c r="F34" s="1076"/>
      <c r="G34" s="1076"/>
      <c r="H34" s="1076"/>
      <c r="I34" s="1077"/>
      <c r="J34" s="1078"/>
      <c r="K34" s="1079"/>
      <c r="L34" s="1044"/>
      <c r="M34" s="1045"/>
      <c r="N34" s="582"/>
      <c r="O34" s="582"/>
      <c r="P34" s="1046"/>
      <c r="Q34" s="1037"/>
      <c r="R34" s="1037"/>
      <c r="S34" s="1038"/>
      <c r="T34" s="199"/>
      <c r="U34" s="1036"/>
      <c r="V34" s="1037"/>
      <c r="W34" s="1038"/>
      <c r="X34" s="199" t="str">
        <f>IF(AR57=0,"",AR57)</f>
        <v/>
      </c>
      <c r="Y34" s="161"/>
      <c r="Z34" s="171">
        <f>IF(D52=$Z$32,E52,0)</f>
        <v>0</v>
      </c>
      <c r="AA34" s="68">
        <f t="shared" ref="AA34:AA46" si="24">IF(D52=$AA$32,E52,0)</f>
        <v>0</v>
      </c>
      <c r="AB34" s="68">
        <f t="shared" ref="AB34:AB46" si="25">IF(D52=$AB$32,E52,0)</f>
        <v>0</v>
      </c>
      <c r="AC34" s="68">
        <f t="shared" si="0"/>
        <v>0</v>
      </c>
      <c r="AD34" s="68">
        <f t="shared" si="1"/>
        <v>0</v>
      </c>
      <c r="AE34" s="68">
        <f t="shared" si="2"/>
        <v>0</v>
      </c>
      <c r="AF34" s="68">
        <f t="shared" si="3"/>
        <v>0</v>
      </c>
      <c r="AG34" s="68">
        <f t="shared" si="4"/>
        <v>0</v>
      </c>
      <c r="AH34" s="68">
        <f t="shared" si="5"/>
        <v>0</v>
      </c>
      <c r="AI34" s="68">
        <f t="shared" si="6"/>
        <v>0</v>
      </c>
      <c r="AJ34" s="68">
        <f t="shared" si="7"/>
        <v>0</v>
      </c>
      <c r="AK34" s="68">
        <f t="shared" si="8"/>
        <v>0</v>
      </c>
      <c r="AL34" s="68">
        <f t="shared" si="9"/>
        <v>0</v>
      </c>
      <c r="AM34" s="68">
        <f t="shared" si="10"/>
        <v>0</v>
      </c>
      <c r="AN34" s="68">
        <f t="shared" si="11"/>
        <v>0</v>
      </c>
      <c r="AO34" s="68">
        <f t="shared" si="12"/>
        <v>0</v>
      </c>
      <c r="AP34" s="68">
        <f t="shared" si="13"/>
        <v>0</v>
      </c>
      <c r="AQ34" s="68">
        <f t="shared" si="14"/>
        <v>0</v>
      </c>
      <c r="AR34" s="68">
        <f t="shared" si="15"/>
        <v>0</v>
      </c>
      <c r="AS34" s="68">
        <f t="shared" si="16"/>
        <v>0</v>
      </c>
      <c r="AT34" s="68">
        <f t="shared" si="17"/>
        <v>0</v>
      </c>
      <c r="AU34" s="68">
        <f t="shared" si="18"/>
        <v>0</v>
      </c>
      <c r="AV34" s="68">
        <f t="shared" si="19"/>
        <v>0</v>
      </c>
      <c r="AW34" s="68">
        <f t="shared" si="20"/>
        <v>0</v>
      </c>
      <c r="AX34" s="68">
        <f t="shared" si="21"/>
        <v>0</v>
      </c>
      <c r="AY34" s="68">
        <f t="shared" si="22"/>
        <v>0</v>
      </c>
      <c r="AZ34" s="172">
        <f t="shared" si="23"/>
        <v>0</v>
      </c>
    </row>
    <row r="35" spans="2:52" s="35" customFormat="1" ht="18" x14ac:dyDescent="0.25">
      <c r="B35" s="455"/>
      <c r="C35" s="1076"/>
      <c r="D35" s="1076"/>
      <c r="E35" s="1076"/>
      <c r="F35" s="1076"/>
      <c r="G35" s="1076"/>
      <c r="H35" s="1076"/>
      <c r="I35" s="1077"/>
      <c r="J35" s="1078"/>
      <c r="K35" s="1079"/>
      <c r="L35" s="1044"/>
      <c r="M35" s="1045"/>
      <c r="N35" s="582"/>
      <c r="O35" s="582"/>
      <c r="P35" s="1046"/>
      <c r="Q35" s="1037"/>
      <c r="R35" s="1037"/>
      <c r="S35" s="1038"/>
      <c r="T35" s="199"/>
      <c r="U35" s="1036"/>
      <c r="V35" s="1037"/>
      <c r="W35" s="1038"/>
      <c r="X35" s="199" t="str">
        <f>IF(AQ57=0,"",AQ57)</f>
        <v/>
      </c>
      <c r="Y35" s="161"/>
      <c r="Z35" s="171">
        <f>IF(D53=$Z$32,E53,0)</f>
        <v>0</v>
      </c>
      <c r="AA35" s="68">
        <f t="shared" si="24"/>
        <v>0</v>
      </c>
      <c r="AB35" s="68">
        <f t="shared" si="25"/>
        <v>0</v>
      </c>
      <c r="AC35" s="68">
        <f t="shared" si="0"/>
        <v>0</v>
      </c>
      <c r="AD35" s="68">
        <f t="shared" si="1"/>
        <v>0</v>
      </c>
      <c r="AE35" s="68">
        <f t="shared" si="2"/>
        <v>0</v>
      </c>
      <c r="AF35" s="68">
        <f t="shared" si="3"/>
        <v>0</v>
      </c>
      <c r="AG35" s="68">
        <f t="shared" si="4"/>
        <v>0</v>
      </c>
      <c r="AH35" s="68">
        <f t="shared" si="5"/>
        <v>0</v>
      </c>
      <c r="AI35" s="68">
        <f t="shared" si="6"/>
        <v>0</v>
      </c>
      <c r="AJ35" s="68">
        <f t="shared" si="7"/>
        <v>0</v>
      </c>
      <c r="AK35" s="68">
        <f t="shared" si="8"/>
        <v>0</v>
      </c>
      <c r="AL35" s="68">
        <f t="shared" si="9"/>
        <v>0</v>
      </c>
      <c r="AM35" s="68">
        <f t="shared" si="10"/>
        <v>0</v>
      </c>
      <c r="AN35" s="68">
        <f t="shared" si="11"/>
        <v>0</v>
      </c>
      <c r="AO35" s="68">
        <f t="shared" si="12"/>
        <v>0</v>
      </c>
      <c r="AP35" s="68">
        <f t="shared" si="13"/>
        <v>0</v>
      </c>
      <c r="AQ35" s="68">
        <f t="shared" si="14"/>
        <v>0</v>
      </c>
      <c r="AR35" s="68">
        <f t="shared" si="15"/>
        <v>0</v>
      </c>
      <c r="AS35" s="68">
        <f t="shared" si="16"/>
        <v>0</v>
      </c>
      <c r="AT35" s="68">
        <f t="shared" si="17"/>
        <v>0</v>
      </c>
      <c r="AU35" s="68">
        <f t="shared" si="18"/>
        <v>0</v>
      </c>
      <c r="AV35" s="68">
        <f t="shared" si="19"/>
        <v>0</v>
      </c>
      <c r="AW35" s="68">
        <f t="shared" si="20"/>
        <v>0</v>
      </c>
      <c r="AX35" s="68">
        <f t="shared" si="21"/>
        <v>0</v>
      </c>
      <c r="AY35" s="68">
        <f t="shared" si="22"/>
        <v>0</v>
      </c>
      <c r="AZ35" s="172">
        <f t="shared" si="23"/>
        <v>0</v>
      </c>
    </row>
    <row r="36" spans="2:52" s="35" customFormat="1" ht="18" x14ac:dyDescent="0.25">
      <c r="B36" s="1065"/>
      <c r="C36" s="1066"/>
      <c r="D36" s="1066"/>
      <c r="E36" s="1066"/>
      <c r="F36" s="1066"/>
      <c r="G36" s="1066"/>
      <c r="H36" s="1066"/>
      <c r="I36" s="1067"/>
      <c r="J36" s="1078"/>
      <c r="K36" s="1079"/>
      <c r="L36" s="1044"/>
      <c r="M36" s="1045"/>
      <c r="N36" s="582"/>
      <c r="O36" s="582"/>
      <c r="P36" s="1046"/>
      <c r="Q36" s="1037"/>
      <c r="R36" s="1037"/>
      <c r="S36" s="1038"/>
      <c r="T36" s="199"/>
      <c r="U36" s="1036"/>
      <c r="V36" s="1037"/>
      <c r="W36" s="1038"/>
      <c r="X36" s="199" t="str">
        <f>IF(AT57=0,"",AT57)</f>
        <v/>
      </c>
      <c r="Y36" s="161"/>
      <c r="Z36" s="171">
        <f>IF(D54=$Z$32,E54,0)</f>
        <v>0</v>
      </c>
      <c r="AA36" s="68">
        <f t="shared" si="24"/>
        <v>0</v>
      </c>
      <c r="AB36" s="68">
        <f t="shared" si="25"/>
        <v>0</v>
      </c>
      <c r="AC36" s="68">
        <f t="shared" si="0"/>
        <v>0</v>
      </c>
      <c r="AD36" s="68">
        <f t="shared" si="1"/>
        <v>0</v>
      </c>
      <c r="AE36" s="68">
        <f t="shared" si="2"/>
        <v>0</v>
      </c>
      <c r="AF36" s="68">
        <f t="shared" si="3"/>
        <v>0</v>
      </c>
      <c r="AG36" s="68">
        <f t="shared" si="4"/>
        <v>0</v>
      </c>
      <c r="AH36" s="68">
        <f t="shared" si="5"/>
        <v>0</v>
      </c>
      <c r="AI36" s="68">
        <f t="shared" si="6"/>
        <v>0</v>
      </c>
      <c r="AJ36" s="68">
        <f t="shared" si="7"/>
        <v>0</v>
      </c>
      <c r="AK36" s="68">
        <f t="shared" si="8"/>
        <v>0</v>
      </c>
      <c r="AL36" s="68">
        <f t="shared" si="9"/>
        <v>0</v>
      </c>
      <c r="AM36" s="68">
        <f t="shared" si="10"/>
        <v>0</v>
      </c>
      <c r="AN36" s="68">
        <f t="shared" si="11"/>
        <v>0</v>
      </c>
      <c r="AO36" s="68">
        <f t="shared" si="12"/>
        <v>0</v>
      </c>
      <c r="AP36" s="68">
        <f t="shared" si="13"/>
        <v>0</v>
      </c>
      <c r="AQ36" s="68">
        <f t="shared" si="14"/>
        <v>0</v>
      </c>
      <c r="AR36" s="68">
        <f t="shared" si="15"/>
        <v>0</v>
      </c>
      <c r="AS36" s="68">
        <f t="shared" si="16"/>
        <v>0</v>
      </c>
      <c r="AT36" s="68">
        <f t="shared" si="17"/>
        <v>0</v>
      </c>
      <c r="AU36" s="68">
        <f t="shared" si="18"/>
        <v>0</v>
      </c>
      <c r="AV36" s="68">
        <f t="shared" si="19"/>
        <v>0</v>
      </c>
      <c r="AW36" s="68">
        <f t="shared" si="20"/>
        <v>0</v>
      </c>
      <c r="AX36" s="68">
        <f t="shared" si="21"/>
        <v>0</v>
      </c>
      <c r="AY36" s="68">
        <f t="shared" si="22"/>
        <v>0</v>
      </c>
      <c r="AZ36" s="172">
        <f t="shared" si="23"/>
        <v>0</v>
      </c>
    </row>
    <row r="37" spans="2:52" s="35" customFormat="1" ht="18" x14ac:dyDescent="0.25">
      <c r="B37" s="1065"/>
      <c r="C37" s="1066"/>
      <c r="D37" s="1066"/>
      <c r="E37" s="1066"/>
      <c r="F37" s="1066"/>
      <c r="G37" s="1066"/>
      <c r="H37" s="1066"/>
      <c r="I37" s="1067"/>
      <c r="J37" s="1078"/>
      <c r="K37" s="1079"/>
      <c r="L37" s="1044"/>
      <c r="M37" s="1045"/>
      <c r="N37" s="582"/>
      <c r="O37" s="582"/>
      <c r="P37" s="1046"/>
      <c r="Q37" s="1037"/>
      <c r="R37" s="1037"/>
      <c r="S37" s="1037"/>
      <c r="T37" s="199"/>
      <c r="U37" s="1036"/>
      <c r="V37" s="1037"/>
      <c r="W37" s="1038"/>
      <c r="X37" s="199" t="str">
        <f>IF(AU57=0,"",AU57)</f>
        <v/>
      </c>
      <c r="Y37" s="161"/>
      <c r="Z37" s="171">
        <f>IF(D55=$Z$32,E55,0)</f>
        <v>0</v>
      </c>
      <c r="AA37" s="68">
        <f t="shared" si="24"/>
        <v>0</v>
      </c>
      <c r="AB37" s="68">
        <f t="shared" si="25"/>
        <v>0</v>
      </c>
      <c r="AC37" s="68">
        <f t="shared" si="0"/>
        <v>0</v>
      </c>
      <c r="AD37" s="68">
        <f t="shared" si="1"/>
        <v>0</v>
      </c>
      <c r="AE37" s="68">
        <f t="shared" si="2"/>
        <v>0</v>
      </c>
      <c r="AF37" s="68">
        <f t="shared" si="3"/>
        <v>0</v>
      </c>
      <c r="AG37" s="68">
        <f t="shared" si="4"/>
        <v>0</v>
      </c>
      <c r="AH37" s="68">
        <f t="shared" si="5"/>
        <v>0</v>
      </c>
      <c r="AI37" s="68">
        <f t="shared" si="6"/>
        <v>0</v>
      </c>
      <c r="AJ37" s="68">
        <f t="shared" si="7"/>
        <v>0</v>
      </c>
      <c r="AK37" s="68">
        <f t="shared" si="8"/>
        <v>0</v>
      </c>
      <c r="AL37" s="68">
        <f t="shared" si="9"/>
        <v>0</v>
      </c>
      <c r="AM37" s="68">
        <f t="shared" si="10"/>
        <v>0</v>
      </c>
      <c r="AN37" s="68">
        <f t="shared" si="11"/>
        <v>0</v>
      </c>
      <c r="AO37" s="68">
        <f t="shared" si="12"/>
        <v>0</v>
      </c>
      <c r="AP37" s="68">
        <f t="shared" si="13"/>
        <v>0</v>
      </c>
      <c r="AQ37" s="68">
        <f t="shared" si="14"/>
        <v>0</v>
      </c>
      <c r="AR37" s="68">
        <f t="shared" si="15"/>
        <v>0</v>
      </c>
      <c r="AS37" s="68">
        <f t="shared" si="16"/>
        <v>0</v>
      </c>
      <c r="AT37" s="68">
        <f t="shared" si="17"/>
        <v>0</v>
      </c>
      <c r="AU37" s="68">
        <f t="shared" si="18"/>
        <v>0</v>
      </c>
      <c r="AV37" s="68">
        <f t="shared" si="19"/>
        <v>0</v>
      </c>
      <c r="AW37" s="68">
        <f t="shared" si="20"/>
        <v>0</v>
      </c>
      <c r="AX37" s="68">
        <f t="shared" si="21"/>
        <v>0</v>
      </c>
      <c r="AY37" s="68">
        <f t="shared" si="22"/>
        <v>0</v>
      </c>
      <c r="AZ37" s="172">
        <f t="shared" si="23"/>
        <v>0</v>
      </c>
    </row>
    <row r="38" spans="2:52" s="35" customFormat="1" ht="18" x14ac:dyDescent="0.25">
      <c r="B38" s="1065"/>
      <c r="C38" s="1066"/>
      <c r="D38" s="1066"/>
      <c r="E38" s="1066"/>
      <c r="F38" s="1066"/>
      <c r="G38" s="1066"/>
      <c r="H38" s="1066"/>
      <c r="I38" s="1067"/>
      <c r="J38" s="1068"/>
      <c r="K38" s="1068"/>
      <c r="L38" s="1044"/>
      <c r="M38" s="1045"/>
      <c r="N38" s="582"/>
      <c r="O38" s="582"/>
      <c r="P38" s="1046"/>
      <c r="Q38" s="1037"/>
      <c r="R38" s="1037"/>
      <c r="S38" s="1037"/>
      <c r="T38" s="199"/>
      <c r="U38" s="1036"/>
      <c r="V38" s="1037"/>
      <c r="W38" s="1038"/>
      <c r="X38" s="199" t="str">
        <f>IF(AV57=0,"",AV57)</f>
        <v/>
      </c>
      <c r="Y38" s="161"/>
      <c r="Z38" s="171">
        <f>IF(D56=$Z$32,E56,0)</f>
        <v>0</v>
      </c>
      <c r="AA38" s="68">
        <f t="shared" si="24"/>
        <v>0</v>
      </c>
      <c r="AB38" s="68">
        <f t="shared" si="25"/>
        <v>0</v>
      </c>
      <c r="AC38" s="68">
        <f t="shared" si="0"/>
        <v>0</v>
      </c>
      <c r="AD38" s="68">
        <f t="shared" si="1"/>
        <v>0</v>
      </c>
      <c r="AE38" s="68">
        <f t="shared" si="2"/>
        <v>0</v>
      </c>
      <c r="AF38" s="68">
        <f t="shared" si="3"/>
        <v>0</v>
      </c>
      <c r="AG38" s="68">
        <f t="shared" si="4"/>
        <v>0</v>
      </c>
      <c r="AH38" s="68">
        <f t="shared" si="5"/>
        <v>0</v>
      </c>
      <c r="AI38" s="68">
        <f t="shared" si="6"/>
        <v>0</v>
      </c>
      <c r="AJ38" s="68">
        <f t="shared" si="7"/>
        <v>0</v>
      </c>
      <c r="AK38" s="68">
        <f t="shared" si="8"/>
        <v>0</v>
      </c>
      <c r="AL38" s="68">
        <f t="shared" si="9"/>
        <v>0</v>
      </c>
      <c r="AM38" s="68">
        <f t="shared" si="10"/>
        <v>0</v>
      </c>
      <c r="AN38" s="68">
        <f t="shared" si="11"/>
        <v>0</v>
      </c>
      <c r="AO38" s="68">
        <f t="shared" si="12"/>
        <v>0</v>
      </c>
      <c r="AP38" s="68">
        <f t="shared" si="13"/>
        <v>0</v>
      </c>
      <c r="AQ38" s="68">
        <f t="shared" si="14"/>
        <v>0</v>
      </c>
      <c r="AR38" s="68">
        <f t="shared" si="15"/>
        <v>0</v>
      </c>
      <c r="AS38" s="68">
        <f t="shared" si="16"/>
        <v>0</v>
      </c>
      <c r="AT38" s="68">
        <f t="shared" si="17"/>
        <v>0</v>
      </c>
      <c r="AU38" s="68">
        <f t="shared" si="18"/>
        <v>0</v>
      </c>
      <c r="AV38" s="68">
        <f t="shared" si="19"/>
        <v>0</v>
      </c>
      <c r="AW38" s="68">
        <f t="shared" si="20"/>
        <v>0</v>
      </c>
      <c r="AX38" s="68">
        <f t="shared" si="21"/>
        <v>0</v>
      </c>
      <c r="AY38" s="68">
        <f t="shared" si="22"/>
        <v>0</v>
      </c>
      <c r="AZ38" s="172">
        <f t="shared" si="23"/>
        <v>0</v>
      </c>
    </row>
    <row r="39" spans="2:52" s="35" customFormat="1" ht="18" x14ac:dyDescent="0.25">
      <c r="B39" s="1065"/>
      <c r="C39" s="1066"/>
      <c r="D39" s="1066"/>
      <c r="E39" s="1066"/>
      <c r="F39" s="1066"/>
      <c r="G39" s="1066"/>
      <c r="H39" s="1066"/>
      <c r="I39" s="1067"/>
      <c r="J39" s="1068"/>
      <c r="K39" s="1068"/>
      <c r="L39" s="1044"/>
      <c r="M39" s="1045"/>
      <c r="N39" s="582"/>
      <c r="O39" s="582"/>
      <c r="P39" s="1046"/>
      <c r="Q39" s="1042"/>
      <c r="R39" s="1037"/>
      <c r="S39" s="1038"/>
      <c r="T39" s="199"/>
      <c r="U39" s="1039"/>
      <c r="V39" s="1040"/>
      <c r="W39" s="1041"/>
      <c r="X39" s="199"/>
      <c r="Y39" s="161"/>
      <c r="Z39" s="171">
        <f>IF(D57=$Z$32,E57,0)</f>
        <v>0</v>
      </c>
      <c r="AA39" s="68">
        <f t="shared" si="24"/>
        <v>0</v>
      </c>
      <c r="AB39" s="68">
        <f t="shared" si="25"/>
        <v>0</v>
      </c>
      <c r="AC39" s="68">
        <f t="shared" si="0"/>
        <v>0</v>
      </c>
      <c r="AD39" s="68">
        <f t="shared" si="1"/>
        <v>0</v>
      </c>
      <c r="AE39" s="68">
        <f t="shared" si="2"/>
        <v>0</v>
      </c>
      <c r="AF39" s="68">
        <f t="shared" si="3"/>
        <v>0</v>
      </c>
      <c r="AG39" s="68">
        <f t="shared" si="4"/>
        <v>0</v>
      </c>
      <c r="AH39" s="68">
        <f t="shared" si="5"/>
        <v>0</v>
      </c>
      <c r="AI39" s="68">
        <f t="shared" si="6"/>
        <v>0</v>
      </c>
      <c r="AJ39" s="68">
        <f t="shared" si="7"/>
        <v>0</v>
      </c>
      <c r="AK39" s="68">
        <f t="shared" si="8"/>
        <v>0</v>
      </c>
      <c r="AL39" s="68">
        <f t="shared" si="9"/>
        <v>0</v>
      </c>
      <c r="AM39" s="68">
        <f t="shared" si="10"/>
        <v>0</v>
      </c>
      <c r="AN39" s="68">
        <f t="shared" si="11"/>
        <v>0</v>
      </c>
      <c r="AO39" s="68">
        <f t="shared" si="12"/>
        <v>0</v>
      </c>
      <c r="AP39" s="68">
        <f t="shared" si="13"/>
        <v>0</v>
      </c>
      <c r="AQ39" s="68">
        <f t="shared" si="14"/>
        <v>0</v>
      </c>
      <c r="AR39" s="68">
        <f t="shared" si="15"/>
        <v>0</v>
      </c>
      <c r="AS39" s="68">
        <f t="shared" si="16"/>
        <v>0</v>
      </c>
      <c r="AT39" s="68">
        <f t="shared" si="17"/>
        <v>0</v>
      </c>
      <c r="AU39" s="68">
        <f t="shared" si="18"/>
        <v>0</v>
      </c>
      <c r="AV39" s="68">
        <f t="shared" si="19"/>
        <v>0</v>
      </c>
      <c r="AW39" s="68">
        <f t="shared" si="20"/>
        <v>0</v>
      </c>
      <c r="AX39" s="68">
        <f t="shared" si="21"/>
        <v>0</v>
      </c>
      <c r="AY39" s="68">
        <f t="shared" si="22"/>
        <v>0</v>
      </c>
      <c r="AZ39" s="172">
        <f t="shared" si="23"/>
        <v>0</v>
      </c>
    </row>
    <row r="40" spans="2:52" s="32" customFormat="1" ht="18" x14ac:dyDescent="0.25">
      <c r="B40" s="1062"/>
      <c r="C40" s="1063"/>
      <c r="D40" s="1063"/>
      <c r="E40" s="1063"/>
      <c r="F40" s="1063"/>
      <c r="G40" s="1063"/>
      <c r="H40" s="1063"/>
      <c r="I40" s="1064"/>
      <c r="J40" s="1069"/>
      <c r="K40" s="1069"/>
      <c r="L40" s="1044"/>
      <c r="M40" s="1045"/>
      <c r="N40" s="582"/>
      <c r="O40" s="582"/>
      <c r="P40" s="1046"/>
      <c r="Q40" s="1043"/>
      <c r="R40" s="1040"/>
      <c r="S40" s="1041"/>
      <c r="T40" s="199"/>
      <c r="U40" s="1039"/>
      <c r="V40" s="1040"/>
      <c r="W40" s="1041"/>
      <c r="X40" s="199"/>
      <c r="Y40" s="161"/>
      <c r="Z40" s="171">
        <f>IF(D58=$Z$32,E58,0)</f>
        <v>0</v>
      </c>
      <c r="AA40" s="68">
        <f t="shared" si="24"/>
        <v>0</v>
      </c>
      <c r="AB40" s="68">
        <f t="shared" si="25"/>
        <v>0</v>
      </c>
      <c r="AC40" s="68">
        <f t="shared" si="0"/>
        <v>0</v>
      </c>
      <c r="AD40" s="68">
        <f t="shared" si="1"/>
        <v>0</v>
      </c>
      <c r="AE40" s="68">
        <f t="shared" si="2"/>
        <v>0</v>
      </c>
      <c r="AF40" s="68">
        <f t="shared" si="3"/>
        <v>0</v>
      </c>
      <c r="AG40" s="68">
        <f t="shared" si="4"/>
        <v>0</v>
      </c>
      <c r="AH40" s="68">
        <f t="shared" si="5"/>
        <v>0</v>
      </c>
      <c r="AI40" s="68">
        <f t="shared" si="6"/>
        <v>0</v>
      </c>
      <c r="AJ40" s="68">
        <f t="shared" si="7"/>
        <v>0</v>
      </c>
      <c r="AK40" s="68">
        <f t="shared" si="8"/>
        <v>0</v>
      </c>
      <c r="AL40" s="68">
        <f t="shared" si="9"/>
        <v>0</v>
      </c>
      <c r="AM40" s="68">
        <f t="shared" si="10"/>
        <v>0</v>
      </c>
      <c r="AN40" s="68">
        <f t="shared" si="11"/>
        <v>0</v>
      </c>
      <c r="AO40" s="68">
        <f t="shared" si="12"/>
        <v>0</v>
      </c>
      <c r="AP40" s="68">
        <f t="shared" si="13"/>
        <v>0</v>
      </c>
      <c r="AQ40" s="68">
        <f t="shared" si="14"/>
        <v>0</v>
      </c>
      <c r="AR40" s="68">
        <f t="shared" si="15"/>
        <v>0</v>
      </c>
      <c r="AS40" s="68">
        <f t="shared" si="16"/>
        <v>0</v>
      </c>
      <c r="AT40" s="68">
        <f t="shared" si="17"/>
        <v>0</v>
      </c>
      <c r="AU40" s="68">
        <f t="shared" si="18"/>
        <v>0</v>
      </c>
      <c r="AV40" s="68">
        <f t="shared" si="19"/>
        <v>0</v>
      </c>
      <c r="AW40" s="68">
        <f t="shared" si="20"/>
        <v>0</v>
      </c>
      <c r="AX40" s="68">
        <f t="shared" si="21"/>
        <v>0</v>
      </c>
      <c r="AY40" s="68">
        <f t="shared" si="22"/>
        <v>0</v>
      </c>
      <c r="AZ40" s="172">
        <f t="shared" si="23"/>
        <v>0</v>
      </c>
    </row>
    <row r="41" spans="2:52" s="32" customFormat="1" ht="18" customHeight="1" thickBot="1" x14ac:dyDescent="0.3">
      <c r="B41" s="1033" t="s">
        <v>228</v>
      </c>
      <c r="C41" s="1034"/>
      <c r="D41" s="1034"/>
      <c r="E41" s="1034"/>
      <c r="F41" s="1034"/>
      <c r="G41" s="1034"/>
      <c r="H41" s="1034"/>
      <c r="I41" s="1035"/>
      <c r="J41" s="1001">
        <f>'Russian(main)'!J41</f>
        <v>0</v>
      </c>
      <c r="K41" s="1001"/>
      <c r="L41" s="1082"/>
      <c r="M41" s="991"/>
      <c r="N41" s="1083"/>
      <c r="O41" s="1083"/>
      <c r="P41" s="1084"/>
      <c r="Q41" s="990"/>
      <c r="R41" s="991"/>
      <c r="S41" s="992"/>
      <c r="T41" s="199"/>
      <c r="U41" s="1080"/>
      <c r="V41" s="875"/>
      <c r="W41" s="1081"/>
      <c r="X41" s="200"/>
      <c r="Y41" s="161"/>
      <c r="Z41" s="171">
        <f>IF(D59=$Z$32,E59,0)</f>
        <v>0</v>
      </c>
      <c r="AA41" s="68">
        <f t="shared" si="24"/>
        <v>0</v>
      </c>
      <c r="AB41" s="68">
        <f t="shared" si="25"/>
        <v>0</v>
      </c>
      <c r="AC41" s="68">
        <f t="shared" si="0"/>
        <v>0</v>
      </c>
      <c r="AD41" s="68">
        <f t="shared" si="1"/>
        <v>0</v>
      </c>
      <c r="AE41" s="68">
        <f t="shared" si="2"/>
        <v>0</v>
      </c>
      <c r="AF41" s="68">
        <f t="shared" si="3"/>
        <v>0</v>
      </c>
      <c r="AG41" s="68">
        <f t="shared" si="4"/>
        <v>0</v>
      </c>
      <c r="AH41" s="68">
        <f t="shared" si="5"/>
        <v>0</v>
      </c>
      <c r="AI41" s="68">
        <f t="shared" si="6"/>
        <v>0</v>
      </c>
      <c r="AJ41" s="68">
        <f t="shared" si="7"/>
        <v>0</v>
      </c>
      <c r="AK41" s="68">
        <f t="shared" si="8"/>
        <v>0</v>
      </c>
      <c r="AL41" s="68">
        <f t="shared" si="9"/>
        <v>0</v>
      </c>
      <c r="AM41" s="68">
        <f t="shared" si="10"/>
        <v>0</v>
      </c>
      <c r="AN41" s="68">
        <f t="shared" si="11"/>
        <v>0</v>
      </c>
      <c r="AO41" s="68">
        <f t="shared" si="12"/>
        <v>0</v>
      </c>
      <c r="AP41" s="68">
        <f t="shared" si="13"/>
        <v>0</v>
      </c>
      <c r="AQ41" s="68">
        <f t="shared" si="14"/>
        <v>0</v>
      </c>
      <c r="AR41" s="68">
        <f t="shared" si="15"/>
        <v>0</v>
      </c>
      <c r="AS41" s="68">
        <f t="shared" si="16"/>
        <v>0</v>
      </c>
      <c r="AT41" s="68">
        <f t="shared" si="17"/>
        <v>0</v>
      </c>
      <c r="AU41" s="68">
        <f t="shared" si="18"/>
        <v>0</v>
      </c>
      <c r="AV41" s="68">
        <f t="shared" si="19"/>
        <v>0</v>
      </c>
      <c r="AW41" s="68">
        <f t="shared" si="20"/>
        <v>0</v>
      </c>
      <c r="AX41" s="68">
        <f t="shared" si="21"/>
        <v>0</v>
      </c>
      <c r="AY41" s="68">
        <f t="shared" si="22"/>
        <v>0</v>
      </c>
      <c r="AZ41" s="172">
        <f t="shared" si="23"/>
        <v>0</v>
      </c>
    </row>
    <row r="42" spans="2:52" s="32" customFormat="1" ht="23.25" customHeight="1" thickBot="1" x14ac:dyDescent="0.25">
      <c r="B42" s="942" t="s">
        <v>225</v>
      </c>
      <c r="C42" s="1005"/>
      <c r="D42" s="1005"/>
      <c r="E42" s="1005"/>
      <c r="F42" s="1005"/>
      <c r="G42" s="1005"/>
      <c r="H42" s="1005"/>
      <c r="I42" s="1005"/>
      <c r="J42" s="1005"/>
      <c r="K42" s="1005"/>
      <c r="L42" s="1005"/>
      <c r="M42" s="1005"/>
      <c r="N42" s="1005"/>
      <c r="O42" s="1005"/>
      <c r="P42" s="1005"/>
      <c r="Q42" s="1005"/>
      <c r="R42" s="1005"/>
      <c r="S42" s="1005"/>
      <c r="T42" s="1005"/>
      <c r="U42" s="1005"/>
      <c r="V42" s="1005"/>
      <c r="W42" s="1005"/>
      <c r="X42" s="1006"/>
      <c r="Y42" s="144"/>
      <c r="Z42" s="171">
        <f>IF(D60=$Z$32,E60,0)</f>
        <v>0</v>
      </c>
      <c r="AA42" s="68">
        <f t="shared" si="24"/>
        <v>0</v>
      </c>
      <c r="AB42" s="68">
        <f t="shared" si="25"/>
        <v>0</v>
      </c>
      <c r="AC42" s="68">
        <f t="shared" si="0"/>
        <v>0</v>
      </c>
      <c r="AD42" s="68">
        <f t="shared" si="1"/>
        <v>0</v>
      </c>
      <c r="AE42" s="68">
        <f t="shared" si="2"/>
        <v>0</v>
      </c>
      <c r="AF42" s="68">
        <f t="shared" si="3"/>
        <v>0</v>
      </c>
      <c r="AG42" s="68">
        <f t="shared" si="4"/>
        <v>0</v>
      </c>
      <c r="AH42" s="68">
        <f t="shared" si="5"/>
        <v>0</v>
      </c>
      <c r="AI42" s="68">
        <f t="shared" si="6"/>
        <v>0</v>
      </c>
      <c r="AJ42" s="68">
        <f t="shared" si="7"/>
        <v>0</v>
      </c>
      <c r="AK42" s="68">
        <f t="shared" si="8"/>
        <v>0</v>
      </c>
      <c r="AL42" s="68">
        <f t="shared" si="9"/>
        <v>0</v>
      </c>
      <c r="AM42" s="68">
        <f t="shared" si="10"/>
        <v>0</v>
      </c>
      <c r="AN42" s="68">
        <f t="shared" si="11"/>
        <v>0</v>
      </c>
      <c r="AO42" s="68">
        <f t="shared" si="12"/>
        <v>0</v>
      </c>
      <c r="AP42" s="68">
        <f t="shared" si="13"/>
        <v>0</v>
      </c>
      <c r="AQ42" s="68">
        <f t="shared" si="14"/>
        <v>0</v>
      </c>
      <c r="AR42" s="68">
        <f t="shared" si="15"/>
        <v>0</v>
      </c>
      <c r="AS42" s="68">
        <f t="shared" si="16"/>
        <v>0</v>
      </c>
      <c r="AT42" s="68">
        <f t="shared" si="17"/>
        <v>0</v>
      </c>
      <c r="AU42" s="68">
        <f t="shared" si="18"/>
        <v>0</v>
      </c>
      <c r="AV42" s="68">
        <f t="shared" si="19"/>
        <v>0</v>
      </c>
      <c r="AW42" s="68">
        <f t="shared" si="20"/>
        <v>0</v>
      </c>
      <c r="AX42" s="68">
        <f t="shared" si="21"/>
        <v>0</v>
      </c>
      <c r="AY42" s="68">
        <f t="shared" si="22"/>
        <v>0</v>
      </c>
      <c r="AZ42" s="172">
        <f t="shared" si="23"/>
        <v>0</v>
      </c>
    </row>
    <row r="43" spans="2:52" s="35" customFormat="1" ht="18" x14ac:dyDescent="0.25">
      <c r="B43" s="1002" t="s">
        <v>96</v>
      </c>
      <c r="C43" s="1004"/>
      <c r="D43" s="818" t="s">
        <v>99</v>
      </c>
      <c r="E43" s="890"/>
      <c r="F43" s="890"/>
      <c r="G43" s="890"/>
      <c r="H43" s="819"/>
      <c r="I43" s="818" t="s">
        <v>100</v>
      </c>
      <c r="J43" s="890"/>
      <c r="K43" s="819"/>
      <c r="L43" s="1002" t="s">
        <v>101</v>
      </c>
      <c r="M43" s="1003"/>
      <c r="N43" s="1004"/>
      <c r="O43" s="1002" t="s">
        <v>103</v>
      </c>
      <c r="P43" s="1004"/>
      <c r="Q43" s="818" t="s">
        <v>104</v>
      </c>
      <c r="R43" s="890"/>
      <c r="S43" s="890"/>
      <c r="T43" s="819"/>
      <c r="U43" s="818" t="s">
        <v>105</v>
      </c>
      <c r="V43" s="890"/>
      <c r="W43" s="890"/>
      <c r="X43" s="819"/>
      <c r="Y43" s="139"/>
      <c r="Z43" s="171">
        <f>IF(D61=$Z$32,E61,0)</f>
        <v>0</v>
      </c>
      <c r="AA43" s="68">
        <f t="shared" si="24"/>
        <v>0</v>
      </c>
      <c r="AB43" s="68">
        <f t="shared" si="25"/>
        <v>0</v>
      </c>
      <c r="AC43" s="68">
        <f t="shared" si="0"/>
        <v>0</v>
      </c>
      <c r="AD43" s="68">
        <f t="shared" si="1"/>
        <v>0</v>
      </c>
      <c r="AE43" s="68">
        <f t="shared" si="2"/>
        <v>0</v>
      </c>
      <c r="AF43" s="68">
        <f t="shared" si="3"/>
        <v>0</v>
      </c>
      <c r="AG43" s="68">
        <f t="shared" si="4"/>
        <v>0</v>
      </c>
      <c r="AH43" s="68">
        <f t="shared" si="5"/>
        <v>0</v>
      </c>
      <c r="AI43" s="68">
        <f t="shared" si="6"/>
        <v>0</v>
      </c>
      <c r="AJ43" s="68">
        <f t="shared" si="7"/>
        <v>0</v>
      </c>
      <c r="AK43" s="68">
        <f t="shared" si="8"/>
        <v>0</v>
      </c>
      <c r="AL43" s="68">
        <f t="shared" si="9"/>
        <v>0</v>
      </c>
      <c r="AM43" s="68">
        <f t="shared" si="10"/>
        <v>0</v>
      </c>
      <c r="AN43" s="68">
        <f t="shared" si="11"/>
        <v>0</v>
      </c>
      <c r="AO43" s="68">
        <f t="shared" si="12"/>
        <v>0</v>
      </c>
      <c r="AP43" s="68">
        <f t="shared" si="13"/>
        <v>0</v>
      </c>
      <c r="AQ43" s="68">
        <f t="shared" si="14"/>
        <v>0</v>
      </c>
      <c r="AR43" s="68">
        <f t="shared" si="15"/>
        <v>0</v>
      </c>
      <c r="AS43" s="68">
        <f t="shared" si="16"/>
        <v>0</v>
      </c>
      <c r="AT43" s="68">
        <f t="shared" si="17"/>
        <v>0</v>
      </c>
      <c r="AU43" s="68">
        <f t="shared" si="18"/>
        <v>0</v>
      </c>
      <c r="AV43" s="68">
        <f t="shared" si="19"/>
        <v>0</v>
      </c>
      <c r="AW43" s="68">
        <f t="shared" si="20"/>
        <v>0</v>
      </c>
      <c r="AX43" s="68">
        <f t="shared" si="21"/>
        <v>0</v>
      </c>
      <c r="AY43" s="68">
        <f t="shared" si="22"/>
        <v>0</v>
      </c>
      <c r="AZ43" s="172">
        <f t="shared" si="23"/>
        <v>0</v>
      </c>
    </row>
    <row r="44" spans="2:52" s="32" customFormat="1" ht="18" customHeight="1" x14ac:dyDescent="0.25">
      <c r="B44" s="201" t="s">
        <v>97</v>
      </c>
      <c r="C44" s="202" t="s">
        <v>98</v>
      </c>
      <c r="D44" s="1007" t="s">
        <v>97</v>
      </c>
      <c r="E44" s="1008"/>
      <c r="F44" s="1000" t="s">
        <v>98</v>
      </c>
      <c r="G44" s="1000"/>
      <c r="H44" s="1009"/>
      <c r="I44" s="1007" t="s">
        <v>97</v>
      </c>
      <c r="J44" s="1008"/>
      <c r="K44" s="202" t="s">
        <v>98</v>
      </c>
      <c r="L44" s="1007" t="s">
        <v>97</v>
      </c>
      <c r="M44" s="1010"/>
      <c r="N44" s="202" t="s">
        <v>102</v>
      </c>
      <c r="O44" s="203" t="s">
        <v>97</v>
      </c>
      <c r="P44" s="202" t="s">
        <v>98</v>
      </c>
      <c r="Q44" s="1007" t="s">
        <v>97</v>
      </c>
      <c r="R44" s="1008"/>
      <c r="S44" s="997" t="s">
        <v>98</v>
      </c>
      <c r="T44" s="998"/>
      <c r="U44" s="999" t="s">
        <v>97</v>
      </c>
      <c r="V44" s="1000"/>
      <c r="W44" s="1000"/>
      <c r="X44" s="202" t="s">
        <v>98</v>
      </c>
      <c r="Y44" s="139"/>
      <c r="Z44" s="171">
        <f>IF(D62=$Z$32,E62,0)</f>
        <v>0</v>
      </c>
      <c r="AA44" s="68">
        <f t="shared" si="24"/>
        <v>0</v>
      </c>
      <c r="AB44" s="68">
        <f t="shared" si="25"/>
        <v>0</v>
      </c>
      <c r="AC44" s="68">
        <f t="shared" si="0"/>
        <v>0</v>
      </c>
      <c r="AD44" s="68">
        <f t="shared" si="1"/>
        <v>0</v>
      </c>
      <c r="AE44" s="68">
        <f t="shared" si="2"/>
        <v>0</v>
      </c>
      <c r="AF44" s="68">
        <f t="shared" si="3"/>
        <v>0</v>
      </c>
      <c r="AG44" s="68">
        <f t="shared" si="4"/>
        <v>0</v>
      </c>
      <c r="AH44" s="68">
        <f t="shared" si="5"/>
        <v>0</v>
      </c>
      <c r="AI44" s="68">
        <f t="shared" si="6"/>
        <v>0</v>
      </c>
      <c r="AJ44" s="68">
        <f t="shared" si="7"/>
        <v>0</v>
      </c>
      <c r="AK44" s="68">
        <f t="shared" si="8"/>
        <v>0</v>
      </c>
      <c r="AL44" s="68">
        <f t="shared" si="9"/>
        <v>0</v>
      </c>
      <c r="AM44" s="68">
        <f t="shared" si="10"/>
        <v>0</v>
      </c>
      <c r="AN44" s="68">
        <f t="shared" si="11"/>
        <v>0</v>
      </c>
      <c r="AO44" s="68">
        <f t="shared" si="12"/>
        <v>0</v>
      </c>
      <c r="AP44" s="68">
        <f t="shared" si="13"/>
        <v>0</v>
      </c>
      <c r="AQ44" s="68">
        <f t="shared" si="14"/>
        <v>0</v>
      </c>
      <c r="AR44" s="68">
        <f t="shared" si="15"/>
        <v>0</v>
      </c>
      <c r="AS44" s="68">
        <f t="shared" si="16"/>
        <v>0</v>
      </c>
      <c r="AT44" s="68">
        <f t="shared" si="17"/>
        <v>0</v>
      </c>
      <c r="AU44" s="68">
        <f t="shared" si="18"/>
        <v>0</v>
      </c>
      <c r="AV44" s="68">
        <f t="shared" si="19"/>
        <v>0</v>
      </c>
      <c r="AW44" s="68">
        <f t="shared" si="20"/>
        <v>0</v>
      </c>
      <c r="AX44" s="68">
        <f t="shared" si="21"/>
        <v>0</v>
      </c>
      <c r="AY44" s="68">
        <f t="shared" si="22"/>
        <v>0</v>
      </c>
      <c r="AZ44" s="172">
        <f t="shared" si="23"/>
        <v>0</v>
      </c>
    </row>
    <row r="45" spans="2:52" s="32" customFormat="1" ht="18" customHeight="1" thickBot="1" x14ac:dyDescent="0.25">
      <c r="B45" s="219">
        <f>'Russian(main)'!B45</f>
        <v>0</v>
      </c>
      <c r="C45" s="216">
        <f>'Russian(main)'!C45</f>
        <v>0</v>
      </c>
      <c r="D45" s="1026">
        <f>'Russian(main)'!D45</f>
        <v>0</v>
      </c>
      <c r="E45" s="1027"/>
      <c r="F45" s="1030">
        <f>'Russian(main)'!F45</f>
        <v>0</v>
      </c>
      <c r="G45" s="1031"/>
      <c r="H45" s="1032"/>
      <c r="I45" s="1014">
        <f>'Russian(main)'!I45</f>
        <v>0</v>
      </c>
      <c r="J45" s="1015"/>
      <c r="K45" s="217">
        <f>'Russian(main)'!K45</f>
        <v>0</v>
      </c>
      <c r="L45" s="1028">
        <f>'Russian(main)'!L45</f>
        <v>0</v>
      </c>
      <c r="M45" s="1029"/>
      <c r="N45" s="216">
        <f>'Russian(main)'!N45</f>
        <v>0</v>
      </c>
      <c r="O45" s="221">
        <v>0</v>
      </c>
      <c r="P45" s="216">
        <f>'Russian(main)'!P45</f>
        <v>0</v>
      </c>
      <c r="Q45" s="993">
        <f>'Russian(main)'!Q45</f>
        <v>0</v>
      </c>
      <c r="R45" s="994"/>
      <c r="S45" s="993">
        <f>'Russian(main)'!S45</f>
        <v>0</v>
      </c>
      <c r="T45" s="994"/>
      <c r="U45" s="1011">
        <f>'Russian(main)'!U45</f>
        <v>0</v>
      </c>
      <c r="V45" s="1012"/>
      <c r="W45" s="1013"/>
      <c r="X45" s="222">
        <f>'Russian(main)'!X45</f>
        <v>0</v>
      </c>
      <c r="Y45" s="162"/>
      <c r="Z45" s="171">
        <f>IF(D63=$Z$32,E63,0)</f>
        <v>0</v>
      </c>
      <c r="AA45" s="68">
        <f t="shared" si="24"/>
        <v>0</v>
      </c>
      <c r="AB45" s="68">
        <f t="shared" si="25"/>
        <v>0</v>
      </c>
      <c r="AC45" s="68">
        <f t="shared" si="0"/>
        <v>0</v>
      </c>
      <c r="AD45" s="68">
        <f t="shared" si="1"/>
        <v>0</v>
      </c>
      <c r="AE45" s="68">
        <f t="shared" si="2"/>
        <v>0</v>
      </c>
      <c r="AF45" s="68">
        <f t="shared" si="3"/>
        <v>0</v>
      </c>
      <c r="AG45" s="68">
        <f t="shared" si="4"/>
        <v>0</v>
      </c>
      <c r="AH45" s="68">
        <f t="shared" si="5"/>
        <v>0</v>
      </c>
      <c r="AI45" s="68">
        <f t="shared" si="6"/>
        <v>0</v>
      </c>
      <c r="AJ45" s="68">
        <f t="shared" si="7"/>
        <v>0</v>
      </c>
      <c r="AK45" s="68">
        <f t="shared" si="8"/>
        <v>0</v>
      </c>
      <c r="AL45" s="68">
        <f t="shared" si="9"/>
        <v>0</v>
      </c>
      <c r="AM45" s="68">
        <f t="shared" si="10"/>
        <v>0</v>
      </c>
      <c r="AN45" s="68">
        <f t="shared" si="11"/>
        <v>0</v>
      </c>
      <c r="AO45" s="68">
        <f t="shared" si="12"/>
        <v>0</v>
      </c>
      <c r="AP45" s="68">
        <f t="shared" si="13"/>
        <v>0</v>
      </c>
      <c r="AQ45" s="68">
        <f t="shared" si="14"/>
        <v>0</v>
      </c>
      <c r="AR45" s="68">
        <f t="shared" si="15"/>
        <v>0</v>
      </c>
      <c r="AS45" s="68">
        <f t="shared" si="16"/>
        <v>0</v>
      </c>
      <c r="AT45" s="68">
        <f t="shared" si="17"/>
        <v>0</v>
      </c>
      <c r="AU45" s="68">
        <f t="shared" si="18"/>
        <v>0</v>
      </c>
      <c r="AV45" s="68">
        <f t="shared" si="19"/>
        <v>0</v>
      </c>
      <c r="AW45" s="68">
        <f t="shared" si="20"/>
        <v>0</v>
      </c>
      <c r="AX45" s="68">
        <f t="shared" si="21"/>
        <v>0</v>
      </c>
      <c r="AY45" s="68">
        <f t="shared" si="22"/>
        <v>0</v>
      </c>
      <c r="AZ45" s="172">
        <f t="shared" si="23"/>
        <v>0</v>
      </c>
    </row>
    <row r="46" spans="2:52" s="35" customFormat="1" ht="24.75" customHeight="1" thickBot="1" x14ac:dyDescent="0.25">
      <c r="B46" s="942" t="s">
        <v>106</v>
      </c>
      <c r="C46" s="995"/>
      <c r="D46" s="995"/>
      <c r="E46" s="995"/>
      <c r="F46" s="995"/>
      <c r="G46" s="995"/>
      <c r="H46" s="995"/>
      <c r="I46" s="995"/>
      <c r="J46" s="995"/>
      <c r="K46" s="995"/>
      <c r="L46" s="995"/>
      <c r="M46" s="995"/>
      <c r="N46" s="995"/>
      <c r="O46" s="995"/>
      <c r="P46" s="995"/>
      <c r="Q46" s="995"/>
      <c r="R46" s="995"/>
      <c r="S46" s="995"/>
      <c r="T46" s="995"/>
      <c r="U46" s="995"/>
      <c r="V46" s="995"/>
      <c r="W46" s="995"/>
      <c r="X46" s="996"/>
      <c r="Y46" s="144"/>
      <c r="Z46" s="171">
        <f>IF(D64=$Z$32,E64,0)</f>
        <v>0</v>
      </c>
      <c r="AA46" s="68">
        <f t="shared" si="24"/>
        <v>0</v>
      </c>
      <c r="AB46" s="68">
        <f t="shared" si="25"/>
        <v>0</v>
      </c>
      <c r="AC46" s="68">
        <f t="shared" si="0"/>
        <v>0</v>
      </c>
      <c r="AD46" s="68">
        <f t="shared" si="1"/>
        <v>0</v>
      </c>
      <c r="AE46" s="68">
        <f t="shared" si="2"/>
        <v>0</v>
      </c>
      <c r="AF46" s="68">
        <f t="shared" si="3"/>
        <v>0</v>
      </c>
      <c r="AG46" s="68">
        <f t="shared" si="4"/>
        <v>0</v>
      </c>
      <c r="AH46" s="68">
        <f t="shared" si="5"/>
        <v>0</v>
      </c>
      <c r="AI46" s="68">
        <f t="shared" si="6"/>
        <v>0</v>
      </c>
      <c r="AJ46" s="68">
        <f t="shared" si="7"/>
        <v>0</v>
      </c>
      <c r="AK46" s="68">
        <f t="shared" si="8"/>
        <v>0</v>
      </c>
      <c r="AL46" s="68">
        <f t="shared" si="9"/>
        <v>0</v>
      </c>
      <c r="AM46" s="68">
        <f t="shared" si="10"/>
        <v>0</v>
      </c>
      <c r="AN46" s="68">
        <f t="shared" si="11"/>
        <v>0</v>
      </c>
      <c r="AO46" s="68">
        <f t="shared" si="12"/>
        <v>0</v>
      </c>
      <c r="AP46" s="68">
        <f t="shared" si="13"/>
        <v>0</v>
      </c>
      <c r="AQ46" s="68">
        <f t="shared" si="14"/>
        <v>0</v>
      </c>
      <c r="AR46" s="68">
        <f t="shared" si="15"/>
        <v>0</v>
      </c>
      <c r="AS46" s="68">
        <f t="shared" si="16"/>
        <v>0</v>
      </c>
      <c r="AT46" s="68">
        <f t="shared" si="17"/>
        <v>0</v>
      </c>
      <c r="AU46" s="68">
        <f t="shared" si="18"/>
        <v>0</v>
      </c>
      <c r="AV46" s="68">
        <f t="shared" si="19"/>
        <v>0</v>
      </c>
      <c r="AW46" s="68">
        <f t="shared" si="20"/>
        <v>0</v>
      </c>
      <c r="AX46" s="68">
        <f t="shared" si="21"/>
        <v>0</v>
      </c>
      <c r="AY46" s="68">
        <f t="shared" si="22"/>
        <v>0</v>
      </c>
      <c r="AZ46" s="172">
        <f t="shared" si="23"/>
        <v>0</v>
      </c>
    </row>
    <row r="47" spans="2:52" s="35" customFormat="1" ht="18" x14ac:dyDescent="0.25">
      <c r="B47" s="818" t="s">
        <v>107</v>
      </c>
      <c r="C47" s="819"/>
      <c r="D47" s="818"/>
      <c r="E47" s="890"/>
      <c r="F47" s="819"/>
      <c r="G47" s="818" t="s">
        <v>108</v>
      </c>
      <c r="H47" s="890"/>
      <c r="I47" s="890"/>
      <c r="J47" s="819"/>
      <c r="K47" s="818" t="s">
        <v>109</v>
      </c>
      <c r="L47" s="890"/>
      <c r="M47" s="819"/>
      <c r="N47" s="818" t="s">
        <v>101</v>
      </c>
      <c r="O47" s="819"/>
      <c r="P47" s="818" t="s">
        <v>333</v>
      </c>
      <c r="Q47" s="890"/>
      <c r="R47" s="819"/>
      <c r="S47" s="818" t="s">
        <v>332</v>
      </c>
      <c r="T47" s="890"/>
      <c r="U47" s="819"/>
      <c r="V47" s="818" t="s">
        <v>110</v>
      </c>
      <c r="W47" s="819"/>
      <c r="X47" s="188" t="s">
        <v>111</v>
      </c>
      <c r="Y47" s="139"/>
      <c r="Z47" s="171">
        <f t="shared" ref="Z47:Z54" si="26">IF(D67=$Z$32,E67,0)</f>
        <v>0</v>
      </c>
      <c r="AA47" s="68">
        <f t="shared" ref="AA47:AA54" si="27">IF(D67=$AA$32,E67,0)</f>
        <v>0</v>
      </c>
      <c r="AB47" s="68">
        <f t="shared" ref="AB47:AB54" si="28">IF(D67=$AB$32,E67,0)</f>
        <v>0</v>
      </c>
      <c r="AC47" s="68">
        <f t="shared" ref="AC47:AC54" si="29">IF(D67=$AC$32,E67,0)</f>
        <v>0</v>
      </c>
      <c r="AD47" s="68">
        <f t="shared" ref="AD47:AD54" si="30">IF(D67=$AD$32,E67,0)</f>
        <v>0</v>
      </c>
      <c r="AE47" s="68">
        <f t="shared" ref="AE47:AE54" si="31">IF(D67=$AE$32,E67,0)</f>
        <v>0</v>
      </c>
      <c r="AF47" s="68">
        <f t="shared" ref="AF47:AF54" si="32">IF(D67=$AF$32,E67,0)</f>
        <v>0</v>
      </c>
      <c r="AG47" s="68">
        <f>IF(D65=$AG$32,E65,0)</f>
        <v>0</v>
      </c>
      <c r="AH47" s="68">
        <f t="shared" ref="AH47:AH54" si="33">IF(D67=$AH$32,E67,0)</f>
        <v>0</v>
      </c>
      <c r="AI47" s="68">
        <f t="shared" ref="AI47:AI54" si="34">IF(D67=$AI$32,E67,0)</f>
        <v>0</v>
      </c>
      <c r="AJ47" s="68">
        <f t="shared" ref="AJ47:AJ54" si="35">IF(D67=$AJ$32,E67,0)</f>
        <v>0</v>
      </c>
      <c r="AK47" s="68">
        <f t="shared" ref="AK47:AK54" si="36">IF(D67=$AK$32,E67,0)</f>
        <v>0</v>
      </c>
      <c r="AL47" s="68">
        <f t="shared" ref="AL47:AL54" si="37">IF(D67=$AL$32,E67,0)</f>
        <v>0</v>
      </c>
      <c r="AM47" s="68">
        <f t="shared" ref="AM47:AM54" si="38">IF(D67=$AM$32,E67,0)</f>
        <v>0</v>
      </c>
      <c r="AN47" s="68">
        <f t="shared" ref="AN47:AN54" si="39">IF(D67=$AN$32,E67,0)</f>
        <v>0</v>
      </c>
      <c r="AO47" s="68">
        <f t="shared" ref="AO47:AO54" si="40">IF(D67=$AO$32,E67,0)</f>
        <v>0</v>
      </c>
      <c r="AP47" s="68">
        <f t="shared" ref="AP47:AP54" si="41">IF(D67=$AP$32,E67,0)</f>
        <v>0</v>
      </c>
      <c r="AQ47" s="68">
        <f t="shared" ref="AQ47:AQ54" si="42">IF(D67=$AQ$32,E67,0)</f>
        <v>0</v>
      </c>
      <c r="AR47" s="68">
        <f t="shared" ref="AR47:AR54" si="43">IF(D67=$AR$32,E67,0)</f>
        <v>0</v>
      </c>
      <c r="AS47" s="68">
        <f t="shared" ref="AS47:AS54" si="44">IF(D67=$AS$32,E67,0)</f>
        <v>0</v>
      </c>
      <c r="AT47" s="68">
        <f t="shared" ref="AT47:AT54" si="45">IF(D67=$AT$32,E67,0)</f>
        <v>0</v>
      </c>
      <c r="AU47" s="68">
        <f t="shared" ref="AU47:AU54" si="46">IF(D67=$AU$32,E67,0)</f>
        <v>0</v>
      </c>
      <c r="AV47" s="68">
        <f t="shared" ref="AV47:AV54" si="47">IF(D67=$AV$32,E67,0)</f>
        <v>0</v>
      </c>
      <c r="AW47" s="68">
        <f t="shared" ref="AW47:AW54" si="48">IF(D67=$AW$32,E67,0)</f>
        <v>0</v>
      </c>
      <c r="AX47" s="68">
        <f t="shared" ref="AX47:AX54" si="49">IF(D67=$AX$32,E67,0)</f>
        <v>0</v>
      </c>
      <c r="AY47" s="68">
        <f t="shared" ref="AY47:AY54" si="50">IF(D67=$AY$32,E67,0)</f>
        <v>0</v>
      </c>
      <c r="AZ47" s="172">
        <f t="shared" ref="AZ47:AZ54" si="51">IF(D67=$AZ$32,E67,0)</f>
        <v>0</v>
      </c>
    </row>
    <row r="48" spans="2:52" s="32" customFormat="1" ht="18.75" customHeight="1" thickBot="1" x14ac:dyDescent="0.25">
      <c r="B48" s="1021">
        <f>'Russian(main)'!B48</f>
        <v>0</v>
      </c>
      <c r="C48" s="1022"/>
      <c r="D48" s="985"/>
      <c r="E48" s="980"/>
      <c r="F48" s="981"/>
      <c r="G48" s="979">
        <f>'Russian(main)'!G48</f>
        <v>0</v>
      </c>
      <c r="H48" s="980"/>
      <c r="I48" s="980"/>
      <c r="J48" s="981"/>
      <c r="K48" s="982"/>
      <c r="L48" s="986"/>
      <c r="M48" s="983"/>
      <c r="N48" s="982"/>
      <c r="O48" s="983"/>
      <c r="P48" s="1018">
        <f>'Russian(main)'!P48</f>
        <v>0</v>
      </c>
      <c r="Q48" s="1019"/>
      <c r="R48" s="1020"/>
      <c r="S48" s="979">
        <f>'Russian(main)'!S48</f>
        <v>0</v>
      </c>
      <c r="T48" s="980"/>
      <c r="U48" s="981"/>
      <c r="V48" s="982">
        <f>'Russian(main)'!V48</f>
        <v>0</v>
      </c>
      <c r="W48" s="983"/>
      <c r="X48" s="111">
        <f>'Russian(main)'!X48</f>
        <v>0</v>
      </c>
      <c r="Y48" s="163"/>
      <c r="Z48" s="171">
        <f t="shared" si="26"/>
        <v>0</v>
      </c>
      <c r="AA48" s="68">
        <f t="shared" si="27"/>
        <v>0</v>
      </c>
      <c r="AB48" s="68">
        <f t="shared" si="28"/>
        <v>0</v>
      </c>
      <c r="AC48" s="68">
        <f t="shared" si="29"/>
        <v>0</v>
      </c>
      <c r="AD48" s="68">
        <f t="shared" si="30"/>
        <v>0</v>
      </c>
      <c r="AE48" s="68">
        <f t="shared" si="31"/>
        <v>0</v>
      </c>
      <c r="AF48" s="68">
        <f t="shared" si="32"/>
        <v>0</v>
      </c>
      <c r="AG48" s="68">
        <f t="shared" ref="AG48:AG54" si="52">IF(D68=$AG$32,E68,0)</f>
        <v>0</v>
      </c>
      <c r="AH48" s="68">
        <f t="shared" si="33"/>
        <v>0</v>
      </c>
      <c r="AI48" s="68">
        <f t="shared" si="34"/>
        <v>0</v>
      </c>
      <c r="AJ48" s="68">
        <f t="shared" si="35"/>
        <v>0</v>
      </c>
      <c r="AK48" s="68">
        <f t="shared" si="36"/>
        <v>0</v>
      </c>
      <c r="AL48" s="68">
        <f t="shared" si="37"/>
        <v>0</v>
      </c>
      <c r="AM48" s="68">
        <f t="shared" si="38"/>
        <v>0</v>
      </c>
      <c r="AN48" s="68">
        <f t="shared" si="39"/>
        <v>0</v>
      </c>
      <c r="AO48" s="68">
        <f t="shared" si="40"/>
        <v>0</v>
      </c>
      <c r="AP48" s="68">
        <f t="shared" si="41"/>
        <v>0</v>
      </c>
      <c r="AQ48" s="68">
        <f t="shared" si="42"/>
        <v>0</v>
      </c>
      <c r="AR48" s="68">
        <f t="shared" si="43"/>
        <v>0</v>
      </c>
      <c r="AS48" s="68">
        <f t="shared" si="44"/>
        <v>0</v>
      </c>
      <c r="AT48" s="68">
        <f t="shared" si="45"/>
        <v>0</v>
      </c>
      <c r="AU48" s="68">
        <f t="shared" si="46"/>
        <v>0</v>
      </c>
      <c r="AV48" s="68">
        <f t="shared" si="47"/>
        <v>0</v>
      </c>
      <c r="AW48" s="68">
        <f t="shared" si="48"/>
        <v>0</v>
      </c>
      <c r="AX48" s="68">
        <f t="shared" si="49"/>
        <v>0</v>
      </c>
      <c r="AY48" s="68">
        <f t="shared" si="50"/>
        <v>0</v>
      </c>
      <c r="AZ48" s="172">
        <f t="shared" si="51"/>
        <v>0</v>
      </c>
    </row>
    <row r="49" spans="2:255" s="35" customFormat="1" ht="22.5" customHeight="1" thickBot="1" x14ac:dyDescent="0.25">
      <c r="B49" s="942" t="s">
        <v>112</v>
      </c>
      <c r="C49" s="943"/>
      <c r="D49" s="943"/>
      <c r="E49" s="943"/>
      <c r="F49" s="943"/>
      <c r="G49" s="943"/>
      <c r="H49" s="943"/>
      <c r="I49" s="943"/>
      <c r="J49" s="943"/>
      <c r="K49" s="943"/>
      <c r="L49" s="943"/>
      <c r="M49" s="943"/>
      <c r="N49" s="943"/>
      <c r="O49" s="943"/>
      <c r="P49" s="943"/>
      <c r="Q49" s="943"/>
      <c r="R49" s="943"/>
      <c r="S49" s="943"/>
      <c r="T49" s="943"/>
      <c r="U49" s="943"/>
      <c r="V49" s="943"/>
      <c r="W49" s="943"/>
      <c r="X49" s="945"/>
      <c r="Y49" s="144"/>
      <c r="Z49" s="171">
        <f t="shared" si="26"/>
        <v>0</v>
      </c>
      <c r="AA49" s="68">
        <f t="shared" si="27"/>
        <v>0</v>
      </c>
      <c r="AB49" s="68">
        <f t="shared" si="28"/>
        <v>0</v>
      </c>
      <c r="AC49" s="68">
        <f t="shared" si="29"/>
        <v>0</v>
      </c>
      <c r="AD49" s="68">
        <f t="shared" si="30"/>
        <v>0</v>
      </c>
      <c r="AE49" s="68">
        <f t="shared" si="31"/>
        <v>0</v>
      </c>
      <c r="AF49" s="68">
        <f t="shared" si="32"/>
        <v>0</v>
      </c>
      <c r="AG49" s="68">
        <f t="shared" si="52"/>
        <v>0</v>
      </c>
      <c r="AH49" s="68">
        <f t="shared" si="33"/>
        <v>0</v>
      </c>
      <c r="AI49" s="68">
        <f t="shared" si="34"/>
        <v>0</v>
      </c>
      <c r="AJ49" s="68">
        <f t="shared" si="35"/>
        <v>0</v>
      </c>
      <c r="AK49" s="68">
        <f t="shared" si="36"/>
        <v>0</v>
      </c>
      <c r="AL49" s="68">
        <f t="shared" si="37"/>
        <v>0</v>
      </c>
      <c r="AM49" s="68">
        <f t="shared" si="38"/>
        <v>0</v>
      </c>
      <c r="AN49" s="68">
        <f t="shared" si="39"/>
        <v>0</v>
      </c>
      <c r="AO49" s="68">
        <f t="shared" si="40"/>
        <v>0</v>
      </c>
      <c r="AP49" s="68">
        <f t="shared" si="41"/>
        <v>0</v>
      </c>
      <c r="AQ49" s="68">
        <f t="shared" si="42"/>
        <v>0</v>
      </c>
      <c r="AR49" s="68">
        <f t="shared" si="43"/>
        <v>0</v>
      </c>
      <c r="AS49" s="68">
        <f t="shared" si="44"/>
        <v>0</v>
      </c>
      <c r="AT49" s="68">
        <f t="shared" si="45"/>
        <v>0</v>
      </c>
      <c r="AU49" s="68">
        <f t="shared" si="46"/>
        <v>0</v>
      </c>
      <c r="AV49" s="68">
        <f t="shared" si="47"/>
        <v>0</v>
      </c>
      <c r="AW49" s="68">
        <f t="shared" si="48"/>
        <v>0</v>
      </c>
      <c r="AX49" s="68">
        <f t="shared" si="49"/>
        <v>0</v>
      </c>
      <c r="AY49" s="68">
        <f t="shared" si="50"/>
        <v>0</v>
      </c>
      <c r="AZ49" s="172">
        <f t="shared" si="51"/>
        <v>0</v>
      </c>
    </row>
    <row r="50" spans="2:255" s="35" customFormat="1" ht="18" customHeight="1" x14ac:dyDescent="0.25">
      <c r="B50" s="1016" t="s">
        <v>187</v>
      </c>
      <c r="C50" s="1017"/>
      <c r="D50" s="304" t="s">
        <v>12</v>
      </c>
      <c r="E50" s="984" t="s">
        <v>91</v>
      </c>
      <c r="F50" s="984"/>
      <c r="G50" s="1023" t="s">
        <v>113</v>
      </c>
      <c r="H50" s="1024"/>
      <c r="I50" s="1024"/>
      <c r="J50" s="1024"/>
      <c r="K50" s="1024"/>
      <c r="L50" s="1024"/>
      <c r="M50" s="1024"/>
      <c r="N50" s="1024"/>
      <c r="O50" s="1024"/>
      <c r="P50" s="1024"/>
      <c r="Q50" s="1024"/>
      <c r="R50" s="1024"/>
      <c r="S50" s="1024"/>
      <c r="T50" s="1024"/>
      <c r="U50" s="1024"/>
      <c r="V50" s="1024"/>
      <c r="W50" s="1024"/>
      <c r="X50" s="1025"/>
      <c r="Y50" s="164"/>
      <c r="Z50" s="171">
        <f t="shared" si="26"/>
        <v>0</v>
      </c>
      <c r="AA50" s="68">
        <f t="shared" si="27"/>
        <v>0</v>
      </c>
      <c r="AB50" s="68">
        <f t="shared" si="28"/>
        <v>0</v>
      </c>
      <c r="AC50" s="68">
        <f t="shared" si="29"/>
        <v>0</v>
      </c>
      <c r="AD50" s="68">
        <f t="shared" si="30"/>
        <v>0</v>
      </c>
      <c r="AE50" s="68">
        <f t="shared" si="31"/>
        <v>0</v>
      </c>
      <c r="AF50" s="68">
        <f t="shared" si="32"/>
        <v>0</v>
      </c>
      <c r="AG50" s="68">
        <f t="shared" si="52"/>
        <v>0</v>
      </c>
      <c r="AH50" s="68">
        <f t="shared" si="33"/>
        <v>0</v>
      </c>
      <c r="AI50" s="68">
        <f t="shared" si="34"/>
        <v>0</v>
      </c>
      <c r="AJ50" s="68">
        <f t="shared" si="35"/>
        <v>0</v>
      </c>
      <c r="AK50" s="68">
        <f t="shared" si="36"/>
        <v>0</v>
      </c>
      <c r="AL50" s="68">
        <f t="shared" si="37"/>
        <v>0</v>
      </c>
      <c r="AM50" s="68">
        <f t="shared" si="38"/>
        <v>0</v>
      </c>
      <c r="AN50" s="68">
        <f t="shared" si="39"/>
        <v>0</v>
      </c>
      <c r="AO50" s="68">
        <f t="shared" si="40"/>
        <v>0</v>
      </c>
      <c r="AP50" s="68">
        <f t="shared" si="41"/>
        <v>0</v>
      </c>
      <c r="AQ50" s="68">
        <f t="shared" si="42"/>
        <v>0</v>
      </c>
      <c r="AR50" s="68">
        <f t="shared" si="43"/>
        <v>0</v>
      </c>
      <c r="AS50" s="68">
        <f t="shared" si="44"/>
        <v>0</v>
      </c>
      <c r="AT50" s="68">
        <f t="shared" si="45"/>
        <v>0</v>
      </c>
      <c r="AU50" s="68">
        <f t="shared" si="46"/>
        <v>0</v>
      </c>
      <c r="AV50" s="68">
        <f t="shared" si="47"/>
        <v>0</v>
      </c>
      <c r="AW50" s="68">
        <f t="shared" si="48"/>
        <v>0</v>
      </c>
      <c r="AX50" s="68">
        <f t="shared" si="49"/>
        <v>0</v>
      </c>
      <c r="AY50" s="68">
        <f t="shared" si="50"/>
        <v>0</v>
      </c>
      <c r="AZ50" s="172">
        <f t="shared" si="51"/>
        <v>0</v>
      </c>
    </row>
    <row r="51" spans="2:255" s="32" customFormat="1" ht="18" customHeight="1" x14ac:dyDescent="0.2">
      <c r="B51" s="215">
        <f>'Russian(main)'!B51</f>
        <v>0</v>
      </c>
      <c r="C51" s="214">
        <f>'Russian(main)'!C51</f>
        <v>0</v>
      </c>
      <c r="D51" s="311">
        <f>'Russian(main)'!D51</f>
        <v>0</v>
      </c>
      <c r="E51" s="825">
        <f>'Russian(main)'!E51</f>
        <v>0</v>
      </c>
      <c r="F51" s="825"/>
      <c r="G51" s="957"/>
      <c r="H51" s="823"/>
      <c r="I51" s="823"/>
      <c r="J51" s="823"/>
      <c r="K51" s="823"/>
      <c r="L51" s="823"/>
      <c r="M51" s="823"/>
      <c r="N51" s="823"/>
      <c r="O51" s="823"/>
      <c r="P51" s="823"/>
      <c r="Q51" s="823"/>
      <c r="R51" s="823"/>
      <c r="S51" s="823"/>
      <c r="T51" s="823"/>
      <c r="U51" s="823"/>
      <c r="V51" s="823"/>
      <c r="W51" s="823"/>
      <c r="X51" s="824"/>
      <c r="Y51" s="130"/>
      <c r="Z51" s="171">
        <f t="shared" si="26"/>
        <v>0</v>
      </c>
      <c r="AA51" s="68">
        <f t="shared" si="27"/>
        <v>0</v>
      </c>
      <c r="AB51" s="68">
        <f t="shared" si="28"/>
        <v>0</v>
      </c>
      <c r="AC51" s="68">
        <f t="shared" si="29"/>
        <v>0</v>
      </c>
      <c r="AD51" s="68">
        <f t="shared" si="30"/>
        <v>0</v>
      </c>
      <c r="AE51" s="68">
        <f t="shared" si="31"/>
        <v>0</v>
      </c>
      <c r="AF51" s="68">
        <f t="shared" si="32"/>
        <v>0</v>
      </c>
      <c r="AG51" s="68">
        <f t="shared" si="52"/>
        <v>0</v>
      </c>
      <c r="AH51" s="68">
        <f t="shared" si="33"/>
        <v>0</v>
      </c>
      <c r="AI51" s="68">
        <f t="shared" si="34"/>
        <v>0</v>
      </c>
      <c r="AJ51" s="68">
        <f t="shared" si="35"/>
        <v>0</v>
      </c>
      <c r="AK51" s="68">
        <f t="shared" si="36"/>
        <v>0</v>
      </c>
      <c r="AL51" s="68">
        <f t="shared" si="37"/>
        <v>0</v>
      </c>
      <c r="AM51" s="68">
        <f t="shared" si="38"/>
        <v>0</v>
      </c>
      <c r="AN51" s="68">
        <f t="shared" si="39"/>
        <v>0</v>
      </c>
      <c r="AO51" s="68">
        <f t="shared" si="40"/>
        <v>0</v>
      </c>
      <c r="AP51" s="68">
        <f t="shared" si="41"/>
        <v>0</v>
      </c>
      <c r="AQ51" s="68">
        <f t="shared" si="42"/>
        <v>0</v>
      </c>
      <c r="AR51" s="68">
        <f t="shared" si="43"/>
        <v>0</v>
      </c>
      <c r="AS51" s="68">
        <f t="shared" si="44"/>
        <v>0</v>
      </c>
      <c r="AT51" s="68">
        <f t="shared" si="45"/>
        <v>0</v>
      </c>
      <c r="AU51" s="68">
        <f t="shared" si="46"/>
        <v>0</v>
      </c>
      <c r="AV51" s="68">
        <f t="shared" si="47"/>
        <v>0</v>
      </c>
      <c r="AW51" s="68">
        <f t="shared" si="48"/>
        <v>0</v>
      </c>
      <c r="AX51" s="68">
        <f t="shared" si="49"/>
        <v>0</v>
      </c>
      <c r="AY51" s="68">
        <f t="shared" si="50"/>
        <v>0</v>
      </c>
      <c r="AZ51" s="172">
        <f t="shared" si="51"/>
        <v>0</v>
      </c>
    </row>
    <row r="52" spans="2:255" s="51" customFormat="1" ht="20.25" customHeight="1" x14ac:dyDescent="0.25">
      <c r="B52" s="215">
        <f>'Russian(main)'!B52</f>
        <v>0</v>
      </c>
      <c r="C52" s="214">
        <f>'Russian(main)'!C52</f>
        <v>0</v>
      </c>
      <c r="D52" s="237">
        <f>'Russian(main)'!D52</f>
        <v>0</v>
      </c>
      <c r="E52" s="825">
        <f>'Russian(main)'!E52</f>
        <v>0</v>
      </c>
      <c r="F52" s="825"/>
      <c r="G52" s="820"/>
      <c r="H52" s="823"/>
      <c r="I52" s="823"/>
      <c r="J52" s="823"/>
      <c r="K52" s="823"/>
      <c r="L52" s="823"/>
      <c r="M52" s="823"/>
      <c r="N52" s="823"/>
      <c r="O52" s="823"/>
      <c r="P52" s="823"/>
      <c r="Q52" s="823"/>
      <c r="R52" s="823"/>
      <c r="S52" s="823"/>
      <c r="T52" s="823"/>
      <c r="U52" s="823"/>
      <c r="V52" s="823"/>
      <c r="W52" s="823"/>
      <c r="X52" s="824"/>
      <c r="Y52" s="130"/>
      <c r="Z52" s="171">
        <f t="shared" si="26"/>
        <v>0</v>
      </c>
      <c r="AA52" s="68">
        <f t="shared" si="27"/>
        <v>0</v>
      </c>
      <c r="AB52" s="68">
        <f t="shared" si="28"/>
        <v>0</v>
      </c>
      <c r="AC52" s="68">
        <f t="shared" si="29"/>
        <v>0</v>
      </c>
      <c r="AD52" s="68">
        <f t="shared" si="30"/>
        <v>0</v>
      </c>
      <c r="AE52" s="68">
        <f t="shared" si="31"/>
        <v>0</v>
      </c>
      <c r="AF52" s="68">
        <f t="shared" si="32"/>
        <v>0</v>
      </c>
      <c r="AG52" s="68">
        <f t="shared" si="52"/>
        <v>0</v>
      </c>
      <c r="AH52" s="68">
        <f t="shared" si="33"/>
        <v>0</v>
      </c>
      <c r="AI52" s="68">
        <f t="shared" si="34"/>
        <v>0</v>
      </c>
      <c r="AJ52" s="68">
        <f t="shared" si="35"/>
        <v>0</v>
      </c>
      <c r="AK52" s="68">
        <f t="shared" si="36"/>
        <v>0</v>
      </c>
      <c r="AL52" s="68">
        <f t="shared" si="37"/>
        <v>0</v>
      </c>
      <c r="AM52" s="68">
        <f t="shared" si="38"/>
        <v>0</v>
      </c>
      <c r="AN52" s="68">
        <f t="shared" si="39"/>
        <v>0</v>
      </c>
      <c r="AO52" s="68">
        <f t="shared" si="40"/>
        <v>0</v>
      </c>
      <c r="AP52" s="68">
        <f t="shared" si="41"/>
        <v>0</v>
      </c>
      <c r="AQ52" s="68">
        <f t="shared" si="42"/>
        <v>0</v>
      </c>
      <c r="AR52" s="68">
        <f t="shared" si="43"/>
        <v>0</v>
      </c>
      <c r="AS52" s="68">
        <f t="shared" si="44"/>
        <v>0</v>
      </c>
      <c r="AT52" s="68">
        <f t="shared" si="45"/>
        <v>0</v>
      </c>
      <c r="AU52" s="68">
        <f t="shared" si="46"/>
        <v>0</v>
      </c>
      <c r="AV52" s="68">
        <f t="shared" si="47"/>
        <v>0</v>
      </c>
      <c r="AW52" s="68">
        <f t="shared" si="48"/>
        <v>0</v>
      </c>
      <c r="AX52" s="68">
        <f t="shared" si="49"/>
        <v>0</v>
      </c>
      <c r="AY52" s="68">
        <f t="shared" si="50"/>
        <v>0</v>
      </c>
      <c r="AZ52" s="172">
        <f t="shared" si="51"/>
        <v>0</v>
      </c>
    </row>
    <row r="53" spans="2:255" s="51" customFormat="1" ht="18" customHeight="1" x14ac:dyDescent="0.25">
      <c r="B53" s="215">
        <f>'Russian(main)'!B53</f>
        <v>0</v>
      </c>
      <c r="C53" s="214">
        <f>'Russian(main)'!C53</f>
        <v>0</v>
      </c>
      <c r="D53" s="237">
        <f>'Russian(main)'!D53</f>
        <v>0</v>
      </c>
      <c r="E53" s="825">
        <f>'Russian(main)'!E53</f>
        <v>0</v>
      </c>
      <c r="F53" s="825"/>
      <c r="G53" s="820"/>
      <c r="H53" s="823"/>
      <c r="I53" s="823"/>
      <c r="J53" s="823"/>
      <c r="K53" s="823"/>
      <c r="L53" s="823"/>
      <c r="M53" s="823"/>
      <c r="N53" s="823"/>
      <c r="O53" s="823"/>
      <c r="P53" s="823"/>
      <c r="Q53" s="823"/>
      <c r="R53" s="823"/>
      <c r="S53" s="823"/>
      <c r="T53" s="823"/>
      <c r="U53" s="823"/>
      <c r="V53" s="823"/>
      <c r="W53" s="823"/>
      <c r="X53" s="824"/>
      <c r="Y53" s="130"/>
      <c r="Z53" s="171">
        <f t="shared" si="26"/>
        <v>0</v>
      </c>
      <c r="AA53" s="68">
        <f t="shared" si="27"/>
        <v>0</v>
      </c>
      <c r="AB53" s="68">
        <f t="shared" si="28"/>
        <v>0</v>
      </c>
      <c r="AC53" s="68">
        <f t="shared" si="29"/>
        <v>0</v>
      </c>
      <c r="AD53" s="68">
        <f t="shared" si="30"/>
        <v>0</v>
      </c>
      <c r="AE53" s="68">
        <f t="shared" si="31"/>
        <v>0</v>
      </c>
      <c r="AF53" s="68">
        <f t="shared" si="32"/>
        <v>0</v>
      </c>
      <c r="AG53" s="68">
        <f t="shared" si="52"/>
        <v>0</v>
      </c>
      <c r="AH53" s="68">
        <f t="shared" si="33"/>
        <v>0</v>
      </c>
      <c r="AI53" s="68">
        <f t="shared" si="34"/>
        <v>0</v>
      </c>
      <c r="AJ53" s="68">
        <f t="shared" si="35"/>
        <v>0</v>
      </c>
      <c r="AK53" s="68">
        <f t="shared" si="36"/>
        <v>0</v>
      </c>
      <c r="AL53" s="68">
        <f t="shared" si="37"/>
        <v>0</v>
      </c>
      <c r="AM53" s="68">
        <f t="shared" si="38"/>
        <v>0</v>
      </c>
      <c r="AN53" s="68">
        <f t="shared" si="39"/>
        <v>0</v>
      </c>
      <c r="AO53" s="68">
        <f t="shared" si="40"/>
        <v>0</v>
      </c>
      <c r="AP53" s="68">
        <f t="shared" si="41"/>
        <v>0</v>
      </c>
      <c r="AQ53" s="68">
        <f t="shared" si="42"/>
        <v>0</v>
      </c>
      <c r="AR53" s="68">
        <f t="shared" si="43"/>
        <v>0</v>
      </c>
      <c r="AS53" s="68">
        <f t="shared" si="44"/>
        <v>0</v>
      </c>
      <c r="AT53" s="68">
        <f t="shared" si="45"/>
        <v>0</v>
      </c>
      <c r="AU53" s="68">
        <f t="shared" si="46"/>
        <v>0</v>
      </c>
      <c r="AV53" s="68">
        <f t="shared" si="47"/>
        <v>0</v>
      </c>
      <c r="AW53" s="68">
        <f t="shared" si="48"/>
        <v>0</v>
      </c>
      <c r="AX53" s="68">
        <f t="shared" si="49"/>
        <v>0</v>
      </c>
      <c r="AY53" s="68">
        <f t="shared" si="50"/>
        <v>0</v>
      </c>
      <c r="AZ53" s="172">
        <f t="shared" si="51"/>
        <v>0</v>
      </c>
    </row>
    <row r="54" spans="2:255" s="165" customFormat="1" ht="19.5" customHeight="1" x14ac:dyDescent="0.25">
      <c r="B54" s="215">
        <f>'Russian(main)'!B54</f>
        <v>0</v>
      </c>
      <c r="C54" s="214">
        <f>'Russian(main)'!C54</f>
        <v>0</v>
      </c>
      <c r="D54" s="237">
        <f>'Russian(main)'!D54</f>
        <v>0</v>
      </c>
      <c r="E54" s="825">
        <f>'Russian(main)'!E54</f>
        <v>0</v>
      </c>
      <c r="F54" s="825"/>
      <c r="G54" s="820"/>
      <c r="H54" s="823"/>
      <c r="I54" s="823"/>
      <c r="J54" s="823"/>
      <c r="K54" s="823"/>
      <c r="L54" s="823"/>
      <c r="M54" s="823"/>
      <c r="N54" s="823"/>
      <c r="O54" s="823"/>
      <c r="P54" s="823"/>
      <c r="Q54" s="823"/>
      <c r="R54" s="823"/>
      <c r="S54" s="823"/>
      <c r="T54" s="823"/>
      <c r="U54" s="823"/>
      <c r="V54" s="823"/>
      <c r="W54" s="823"/>
      <c r="X54" s="824"/>
      <c r="Y54" s="130"/>
      <c r="Z54" s="230">
        <f t="shared" si="26"/>
        <v>0</v>
      </c>
      <c r="AA54" s="231">
        <f t="shared" si="27"/>
        <v>0</v>
      </c>
      <c r="AB54" s="231">
        <f t="shared" si="28"/>
        <v>0</v>
      </c>
      <c r="AC54" s="231">
        <f t="shared" si="29"/>
        <v>0</v>
      </c>
      <c r="AD54" s="231">
        <f t="shared" si="30"/>
        <v>0</v>
      </c>
      <c r="AE54" s="231">
        <f t="shared" si="31"/>
        <v>0</v>
      </c>
      <c r="AF54" s="231">
        <f t="shared" si="32"/>
        <v>0</v>
      </c>
      <c r="AG54" s="231">
        <f t="shared" si="52"/>
        <v>0</v>
      </c>
      <c r="AH54" s="231">
        <f t="shared" si="33"/>
        <v>0</v>
      </c>
      <c r="AI54" s="231">
        <f t="shared" si="34"/>
        <v>0</v>
      </c>
      <c r="AJ54" s="231">
        <f t="shared" si="35"/>
        <v>0</v>
      </c>
      <c r="AK54" s="231">
        <f t="shared" si="36"/>
        <v>0</v>
      </c>
      <c r="AL54" s="231">
        <f t="shared" si="37"/>
        <v>0</v>
      </c>
      <c r="AM54" s="231">
        <f t="shared" si="38"/>
        <v>0</v>
      </c>
      <c r="AN54" s="231">
        <f t="shared" si="39"/>
        <v>0</v>
      </c>
      <c r="AO54" s="231">
        <f t="shared" si="40"/>
        <v>0</v>
      </c>
      <c r="AP54" s="231">
        <f t="shared" si="41"/>
        <v>0</v>
      </c>
      <c r="AQ54" s="231">
        <f t="shared" si="42"/>
        <v>0</v>
      </c>
      <c r="AR54" s="231">
        <f t="shared" si="43"/>
        <v>0</v>
      </c>
      <c r="AS54" s="231">
        <f t="shared" si="44"/>
        <v>0</v>
      </c>
      <c r="AT54" s="231">
        <f t="shared" si="45"/>
        <v>0</v>
      </c>
      <c r="AU54" s="231">
        <f t="shared" si="46"/>
        <v>0</v>
      </c>
      <c r="AV54" s="231">
        <f t="shared" si="47"/>
        <v>0</v>
      </c>
      <c r="AW54" s="231">
        <f t="shared" si="48"/>
        <v>0</v>
      </c>
      <c r="AX54" s="231">
        <f t="shared" si="49"/>
        <v>0</v>
      </c>
      <c r="AY54" s="231">
        <f t="shared" si="50"/>
        <v>0</v>
      </c>
      <c r="AZ54" s="232">
        <f t="shared" si="51"/>
        <v>0</v>
      </c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234"/>
      <c r="BR54" s="234"/>
      <c r="BS54" s="235"/>
      <c r="BT54" s="92"/>
      <c r="BU54" s="92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234"/>
      <c r="CO54" s="234"/>
      <c r="CP54" s="235"/>
      <c r="CQ54" s="92"/>
      <c r="CR54" s="92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234"/>
      <c r="DL54" s="234"/>
      <c r="DM54" s="235"/>
      <c r="DN54" s="92"/>
      <c r="DO54" s="92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234"/>
      <c r="EI54" s="234"/>
      <c r="EJ54" s="235"/>
      <c r="EK54" s="92"/>
      <c r="EL54" s="92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234"/>
      <c r="FF54" s="234"/>
      <c r="FG54" s="235"/>
      <c r="FH54" s="92"/>
      <c r="FI54" s="92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234"/>
      <c r="GC54" s="234"/>
      <c r="GD54" s="235"/>
      <c r="GE54" s="92"/>
      <c r="GF54" s="92"/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234"/>
      <c r="GZ54" s="234"/>
      <c r="HA54" s="235"/>
      <c r="HB54" s="92"/>
      <c r="HC54" s="92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3"/>
      <c r="HT54" s="93"/>
      <c r="HU54" s="93"/>
      <c r="HV54" s="234"/>
      <c r="HW54" s="234"/>
      <c r="HX54" s="235"/>
      <c r="HY54" s="92"/>
      <c r="HZ54" s="92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3"/>
      <c r="IS54" s="234"/>
      <c r="IT54" s="234"/>
      <c r="IU54" s="235"/>
    </row>
    <row r="55" spans="2:255" s="51" customFormat="1" ht="18" customHeight="1" x14ac:dyDescent="0.25">
      <c r="B55" s="215">
        <f>'Russian(main)'!B55</f>
        <v>0</v>
      </c>
      <c r="C55" s="214">
        <f>'Russian(main)'!C55</f>
        <v>0</v>
      </c>
      <c r="D55" s="237">
        <f>'Russian(main)'!D55</f>
        <v>0</v>
      </c>
      <c r="E55" s="825">
        <f>'Russian(main)'!E55</f>
        <v>0</v>
      </c>
      <c r="F55" s="825"/>
      <c r="G55" s="820"/>
      <c r="H55" s="823"/>
      <c r="I55" s="823"/>
      <c r="J55" s="823"/>
      <c r="K55" s="823"/>
      <c r="L55" s="823"/>
      <c r="M55" s="823"/>
      <c r="N55" s="823"/>
      <c r="O55" s="823"/>
      <c r="P55" s="823"/>
      <c r="Q55" s="823"/>
      <c r="R55" s="823"/>
      <c r="S55" s="823"/>
      <c r="T55" s="823"/>
      <c r="U55" s="823"/>
      <c r="V55" s="823"/>
      <c r="W55" s="823"/>
      <c r="X55" s="824"/>
      <c r="Y55" s="131"/>
      <c r="Z55" s="171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172"/>
    </row>
    <row r="56" spans="2:255" s="51" customFormat="1" ht="18" customHeight="1" x14ac:dyDescent="0.25">
      <c r="B56" s="215">
        <f>'Russian(main)'!B56</f>
        <v>0</v>
      </c>
      <c r="C56" s="214">
        <f>'Russian(main)'!C56</f>
        <v>0</v>
      </c>
      <c r="D56" s="237">
        <f>'Russian(main)'!D56</f>
        <v>0</v>
      </c>
      <c r="E56" s="825">
        <f>'Russian(main)'!E56</f>
        <v>0</v>
      </c>
      <c r="F56" s="825"/>
      <c r="G56" s="820"/>
      <c r="H56" s="823"/>
      <c r="I56" s="823"/>
      <c r="J56" s="823"/>
      <c r="K56" s="823"/>
      <c r="L56" s="823"/>
      <c r="M56" s="823"/>
      <c r="N56" s="823"/>
      <c r="O56" s="823"/>
      <c r="P56" s="823"/>
      <c r="Q56" s="823"/>
      <c r="R56" s="823"/>
      <c r="S56" s="823"/>
      <c r="T56" s="823"/>
      <c r="U56" s="823"/>
      <c r="V56" s="823"/>
      <c r="W56" s="823"/>
      <c r="X56" s="824"/>
      <c r="Y56" s="130"/>
      <c r="Z56" s="171">
        <f>IF(D76=$Z$32,E76,0)</f>
        <v>0</v>
      </c>
      <c r="AA56" s="68">
        <f>IF(D76=$AA$32,E76,0)</f>
        <v>0</v>
      </c>
      <c r="AB56" s="68">
        <f>IF(D76=$AB$32,E76,0)</f>
        <v>0</v>
      </c>
      <c r="AC56" s="68">
        <f>IF(D76=$AC$32,E76,0)</f>
        <v>0</v>
      </c>
      <c r="AD56" s="68">
        <f>IF(D76=$AD$32,E76,0)</f>
        <v>0</v>
      </c>
      <c r="AE56" s="68">
        <f>IF(D76=$AE$32,E76,0)</f>
        <v>0</v>
      </c>
      <c r="AF56" s="68">
        <f>IF(D76=$AF$32,E76,0)</f>
        <v>0</v>
      </c>
      <c r="AG56" s="68">
        <f>IF(D76=$AG$32,E76,0)</f>
        <v>0</v>
      </c>
      <c r="AH56" s="68">
        <f>IF(D76=$AH$32,E76,0)</f>
        <v>0</v>
      </c>
      <c r="AI56" s="68">
        <f>IF(D76=$AI$32,E76,0)</f>
        <v>0</v>
      </c>
      <c r="AJ56" s="68">
        <f>IF(D76=$AJ$32,E76,0)</f>
        <v>0</v>
      </c>
      <c r="AK56" s="68">
        <f>IF(D76=$AK$32,E76,0)</f>
        <v>0</v>
      </c>
      <c r="AL56" s="68">
        <f>IF(D76=$AL$32,E76,0)</f>
        <v>0</v>
      </c>
      <c r="AM56" s="68">
        <f>IF(D76=$AM$32,E76,0)</f>
        <v>0</v>
      </c>
      <c r="AN56" s="68">
        <f>IF(D76=$AN$32,E76,0)</f>
        <v>0</v>
      </c>
      <c r="AO56" s="68">
        <f>IF(D76=$AO$32,E76,0)</f>
        <v>0</v>
      </c>
      <c r="AP56" s="68">
        <f>IF(D76=$AP$32,E76,0)</f>
        <v>0</v>
      </c>
      <c r="AQ56" s="68">
        <f>IF(D76=$AQ$32,E76,0)</f>
        <v>0</v>
      </c>
      <c r="AR56" s="68">
        <f>IF(D76=$AR$32,E76,0)</f>
        <v>0</v>
      </c>
      <c r="AS56" s="68">
        <f>IF(D76=$AS$32,E76,0)</f>
        <v>0</v>
      </c>
      <c r="AT56" s="68">
        <f>IF(D76=$AT$32,E76,0)</f>
        <v>0</v>
      </c>
      <c r="AU56" s="68">
        <f>IF(D76=$AU$32,E76,0)</f>
        <v>0</v>
      </c>
      <c r="AV56" s="68">
        <f>IF(D76=$AV$32,E76,0)</f>
        <v>0</v>
      </c>
      <c r="AW56" s="68">
        <f>IF(D76=$AW$32,E76,0)</f>
        <v>0</v>
      </c>
      <c r="AX56" s="68">
        <f>IF(D76=$AX$32,E76,0)</f>
        <v>0</v>
      </c>
      <c r="AY56" s="68">
        <f>IF(D76=$AY$32,E76,0)</f>
        <v>0</v>
      </c>
      <c r="AZ56" s="172">
        <f>IF(D76=$AZ$32,E76,0)</f>
        <v>0</v>
      </c>
    </row>
    <row r="57" spans="2:255" s="51" customFormat="1" ht="18" customHeight="1" thickBot="1" x14ac:dyDescent="0.3">
      <c r="B57" s="215">
        <f>'Russian(main)'!B57</f>
        <v>0</v>
      </c>
      <c r="C57" s="214">
        <f>'Russian(main)'!C57</f>
        <v>0</v>
      </c>
      <c r="D57" s="237">
        <f>'Russian(main)'!D57</f>
        <v>0</v>
      </c>
      <c r="E57" s="825">
        <f>'Russian(main)'!E57</f>
        <v>0</v>
      </c>
      <c r="F57" s="825"/>
      <c r="G57" s="987"/>
      <c r="H57" s="988"/>
      <c r="I57" s="988"/>
      <c r="J57" s="988"/>
      <c r="K57" s="988"/>
      <c r="L57" s="988"/>
      <c r="M57" s="988"/>
      <c r="N57" s="988"/>
      <c r="O57" s="988"/>
      <c r="P57" s="988"/>
      <c r="Q57" s="988"/>
      <c r="R57" s="988"/>
      <c r="S57" s="988"/>
      <c r="T57" s="988"/>
      <c r="U57" s="988"/>
      <c r="V57" s="988"/>
      <c r="W57" s="988"/>
      <c r="X57" s="989"/>
      <c r="Y57" s="130"/>
      <c r="Z57" s="173">
        <f>SUM(Z33:Z56)</f>
        <v>0</v>
      </c>
      <c r="AA57" s="174">
        <f>SUM(AA33:AA56)</f>
        <v>0</v>
      </c>
      <c r="AB57" s="174">
        <f t="shared" ref="AB57:AZ57" si="53">SUM(AB33:AB56)</f>
        <v>0</v>
      </c>
      <c r="AC57" s="174">
        <f t="shared" si="53"/>
        <v>0</v>
      </c>
      <c r="AD57" s="174">
        <f>SUM(AD33:AD56)</f>
        <v>0</v>
      </c>
      <c r="AE57" s="174">
        <f t="shared" si="53"/>
        <v>0</v>
      </c>
      <c r="AF57" s="174">
        <f t="shared" si="53"/>
        <v>0</v>
      </c>
      <c r="AG57" s="174">
        <f t="shared" si="53"/>
        <v>0</v>
      </c>
      <c r="AH57" s="174">
        <f>SUM(AH33:AH56)</f>
        <v>0</v>
      </c>
      <c r="AI57" s="174">
        <f t="shared" si="53"/>
        <v>0</v>
      </c>
      <c r="AJ57" s="174">
        <f t="shared" si="53"/>
        <v>0</v>
      </c>
      <c r="AK57" s="174">
        <f t="shared" si="53"/>
        <v>0</v>
      </c>
      <c r="AL57" s="174">
        <f t="shared" si="53"/>
        <v>0</v>
      </c>
      <c r="AM57" s="174">
        <f t="shared" si="53"/>
        <v>0</v>
      </c>
      <c r="AN57" s="174">
        <f t="shared" si="53"/>
        <v>0</v>
      </c>
      <c r="AO57" s="174">
        <f t="shared" si="53"/>
        <v>0</v>
      </c>
      <c r="AP57" s="174">
        <f t="shared" si="53"/>
        <v>0</v>
      </c>
      <c r="AQ57" s="174">
        <f t="shared" si="53"/>
        <v>0</v>
      </c>
      <c r="AR57" s="174">
        <f t="shared" si="53"/>
        <v>0</v>
      </c>
      <c r="AS57" s="174">
        <f t="shared" si="53"/>
        <v>0</v>
      </c>
      <c r="AT57" s="174">
        <f t="shared" si="53"/>
        <v>0</v>
      </c>
      <c r="AU57" s="174">
        <f t="shared" si="53"/>
        <v>0</v>
      </c>
      <c r="AV57" s="174">
        <f t="shared" si="53"/>
        <v>0</v>
      </c>
      <c r="AW57" s="174">
        <f t="shared" si="53"/>
        <v>0</v>
      </c>
      <c r="AX57" s="174">
        <f t="shared" si="53"/>
        <v>0</v>
      </c>
      <c r="AY57" s="174">
        <f t="shared" si="53"/>
        <v>0</v>
      </c>
      <c r="AZ57" s="175">
        <f t="shared" si="53"/>
        <v>0</v>
      </c>
    </row>
    <row r="58" spans="2:255" s="51" customFormat="1" ht="18" customHeight="1" x14ac:dyDescent="0.25">
      <c r="B58" s="215">
        <f>'Russian(main)'!B58</f>
        <v>0</v>
      </c>
      <c r="C58" s="214">
        <f>'Russian(main)'!C58</f>
        <v>0</v>
      </c>
      <c r="D58" s="237">
        <f>'Russian(main)'!D58</f>
        <v>0</v>
      </c>
      <c r="E58" s="825">
        <f>'Russian(main)'!E58</f>
        <v>0</v>
      </c>
      <c r="F58" s="825"/>
      <c r="G58" s="820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3"/>
      <c r="Y58" s="130"/>
      <c r="Z58" s="167"/>
      <c r="AA58" s="167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255" s="51" customFormat="1" ht="18.600000000000001" customHeight="1" x14ac:dyDescent="0.25">
      <c r="B59" s="215">
        <f>'Russian(main)'!B59</f>
        <v>0</v>
      </c>
      <c r="C59" s="214">
        <f>'Russian(main)'!C59</f>
        <v>0</v>
      </c>
      <c r="D59" s="237">
        <f>'Russian(main)'!D59</f>
        <v>0</v>
      </c>
      <c r="E59" s="825">
        <f>'Russian(main)'!E59</f>
        <v>0</v>
      </c>
      <c r="F59" s="825"/>
      <c r="G59" s="820"/>
      <c r="H59" s="882"/>
      <c r="I59" s="882"/>
      <c r="J59" s="882"/>
      <c r="K59" s="882"/>
      <c r="L59" s="882"/>
      <c r="M59" s="882"/>
      <c r="N59" s="882"/>
      <c r="O59" s="882"/>
      <c r="P59" s="882"/>
      <c r="Q59" s="882"/>
      <c r="R59" s="882"/>
      <c r="S59" s="882"/>
      <c r="T59" s="882"/>
      <c r="U59" s="882"/>
      <c r="V59" s="882"/>
      <c r="W59" s="882"/>
      <c r="X59" s="883"/>
      <c r="Y59" s="130"/>
      <c r="Z59" s="168"/>
      <c r="AA59" s="168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255" s="51" customFormat="1" ht="18" customHeight="1" x14ac:dyDescent="0.25">
      <c r="B60" s="215">
        <f>'Russian(main)'!B60</f>
        <v>0</v>
      </c>
      <c r="C60" s="214">
        <f>'Russian(main)'!C60</f>
        <v>0</v>
      </c>
      <c r="D60" s="237">
        <f>'Russian(main)'!D60</f>
        <v>0</v>
      </c>
      <c r="E60" s="825">
        <f>'Russian(main)'!E60</f>
        <v>0</v>
      </c>
      <c r="F60" s="825"/>
      <c r="G60" s="540"/>
      <c r="H60" s="946"/>
      <c r="I60" s="946"/>
      <c r="J60" s="946"/>
      <c r="K60" s="946"/>
      <c r="L60" s="946"/>
      <c r="M60" s="946"/>
      <c r="N60" s="946"/>
      <c r="O60" s="946"/>
      <c r="P60" s="946"/>
      <c r="Q60" s="946"/>
      <c r="R60" s="946"/>
      <c r="S60" s="946"/>
      <c r="T60" s="946"/>
      <c r="U60" s="946"/>
      <c r="V60" s="946"/>
      <c r="W60" s="946"/>
      <c r="X60" s="947"/>
      <c r="Y60" s="131"/>
      <c r="Z60" s="131"/>
      <c r="AA60" s="131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255" s="51" customFormat="1" ht="18" x14ac:dyDescent="0.25">
      <c r="B61" s="215">
        <f>'Russian(main)'!B61</f>
        <v>0</v>
      </c>
      <c r="C61" s="214">
        <f>'Russian(main)'!C61</f>
        <v>0</v>
      </c>
      <c r="D61" s="237">
        <f>'Russian(main)'!D61</f>
        <v>0</v>
      </c>
      <c r="E61" s="825">
        <f>'Russian(main)'!E61</f>
        <v>0</v>
      </c>
      <c r="F61" s="825"/>
      <c r="G61" s="826"/>
      <c r="H61" s="826"/>
      <c r="I61" s="826"/>
      <c r="J61" s="826"/>
      <c r="K61" s="826"/>
      <c r="L61" s="826"/>
      <c r="M61" s="826"/>
      <c r="N61" s="826"/>
      <c r="O61" s="826"/>
      <c r="P61" s="826"/>
      <c r="Q61" s="826"/>
      <c r="R61" s="826"/>
      <c r="S61" s="826"/>
      <c r="T61" s="826"/>
      <c r="U61" s="826"/>
      <c r="V61" s="826"/>
      <c r="W61" s="826"/>
      <c r="X61" s="827"/>
      <c r="Y61" s="131"/>
      <c r="Z61" s="131"/>
      <c r="AA61" s="13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255" s="51" customFormat="1" ht="18" customHeight="1" x14ac:dyDescent="0.25">
      <c r="B62" s="215">
        <f>'Russian(main)'!B62</f>
        <v>0</v>
      </c>
      <c r="C62" s="214">
        <f>'Russian(main)'!C62</f>
        <v>0</v>
      </c>
      <c r="D62" s="237">
        <f>'Russian(main)'!D62</f>
        <v>0</v>
      </c>
      <c r="E62" s="825">
        <f>'Russian(main)'!E62</f>
        <v>0</v>
      </c>
      <c r="F62" s="825"/>
      <c r="G62" s="957"/>
      <c r="H62" s="882"/>
      <c r="I62" s="882"/>
      <c r="J62" s="882"/>
      <c r="K62" s="882"/>
      <c r="L62" s="882"/>
      <c r="M62" s="882"/>
      <c r="N62" s="882"/>
      <c r="O62" s="882"/>
      <c r="P62" s="882"/>
      <c r="Q62" s="882"/>
      <c r="R62" s="882"/>
      <c r="S62" s="882"/>
      <c r="T62" s="882"/>
      <c r="U62" s="882"/>
      <c r="V62" s="882"/>
      <c r="W62" s="882"/>
      <c r="X62" s="883"/>
      <c r="Y62" s="132"/>
      <c r="Z62" s="132"/>
      <c r="AA62" s="13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255" s="51" customFormat="1" ht="18" customHeight="1" x14ac:dyDescent="0.25">
      <c r="B63" s="215">
        <f>'Russian(main)'!B63</f>
        <v>0</v>
      </c>
      <c r="C63" s="214">
        <f>'Russian(main)'!C63</f>
        <v>0</v>
      </c>
      <c r="D63" s="237">
        <f>'Russian(main)'!D63</f>
        <v>0</v>
      </c>
      <c r="E63" s="825">
        <f>'Russian(main)'!E63</f>
        <v>0</v>
      </c>
      <c r="F63" s="825"/>
      <c r="G63" s="836"/>
      <c r="H63" s="837"/>
      <c r="I63" s="837"/>
      <c r="J63" s="837"/>
      <c r="K63" s="837"/>
      <c r="L63" s="837"/>
      <c r="M63" s="837"/>
      <c r="N63" s="837"/>
      <c r="O63" s="837"/>
      <c r="P63" s="837"/>
      <c r="Q63" s="837"/>
      <c r="R63" s="837"/>
      <c r="S63" s="837"/>
      <c r="T63" s="837"/>
      <c r="U63" s="837"/>
      <c r="V63" s="837"/>
      <c r="W63" s="837"/>
      <c r="X63" s="838"/>
      <c r="Y63" s="130"/>
      <c r="Z63" s="130"/>
      <c r="AA63" s="130"/>
      <c r="AT63" s="52"/>
      <c r="AV63" s="52"/>
    </row>
    <row r="64" spans="2:255" s="51" customFormat="1" ht="18" customHeight="1" x14ac:dyDescent="0.25">
      <c r="B64" s="215">
        <f>'Russian(main)'!B64</f>
        <v>0</v>
      </c>
      <c r="C64" s="214">
        <f>'Russian(main)'!C64</f>
        <v>0</v>
      </c>
      <c r="D64" s="237">
        <f>'Russian(main)'!D64</f>
        <v>0</v>
      </c>
      <c r="E64" s="825">
        <f>'Russian(main)'!E64</f>
        <v>0</v>
      </c>
      <c r="F64" s="825"/>
      <c r="G64" s="958"/>
      <c r="H64" s="959"/>
      <c r="I64" s="959"/>
      <c r="J64" s="959"/>
      <c r="K64" s="959"/>
      <c r="L64" s="959"/>
      <c r="M64" s="959"/>
      <c r="N64" s="959"/>
      <c r="O64" s="959"/>
      <c r="P64" s="959"/>
      <c r="Q64" s="959"/>
      <c r="R64" s="959"/>
      <c r="S64" s="959"/>
      <c r="T64" s="959"/>
      <c r="U64" s="959"/>
      <c r="V64" s="959"/>
      <c r="W64" s="959"/>
      <c r="X64" s="960"/>
      <c r="Y64" s="133"/>
      <c r="Z64" s="133"/>
      <c r="AA64" s="133"/>
    </row>
    <row r="65" spans="2:48" s="51" customFormat="1" ht="18" customHeight="1" x14ac:dyDescent="0.25">
      <c r="B65" s="215">
        <f>'Russian(main)'!B65</f>
        <v>0</v>
      </c>
      <c r="C65" s="214">
        <f>'Russian(main)'!C65</f>
        <v>0</v>
      </c>
      <c r="D65" s="237">
        <f>'Russian(main)'!D65</f>
        <v>0</v>
      </c>
      <c r="E65" s="825">
        <f>'Russian(main)'!E65</f>
        <v>0</v>
      </c>
      <c r="F65" s="825"/>
      <c r="G65" s="540"/>
      <c r="H65" s="946"/>
      <c r="I65" s="946"/>
      <c r="J65" s="946"/>
      <c r="K65" s="946"/>
      <c r="L65" s="946"/>
      <c r="M65" s="946"/>
      <c r="N65" s="946"/>
      <c r="O65" s="946"/>
      <c r="P65" s="946"/>
      <c r="Q65" s="946"/>
      <c r="R65" s="946"/>
      <c r="S65" s="946"/>
      <c r="T65" s="946"/>
      <c r="U65" s="946"/>
      <c r="V65" s="946"/>
      <c r="W65" s="946"/>
      <c r="X65" s="947"/>
      <c r="Y65" s="133"/>
      <c r="Z65" s="133"/>
      <c r="AA65" s="133"/>
    </row>
    <row r="66" spans="2:48" s="51" customFormat="1" ht="18" customHeight="1" x14ac:dyDescent="0.25">
      <c r="B66" s="215">
        <f>'Russian(main)'!B66</f>
        <v>0</v>
      </c>
      <c r="C66" s="214">
        <f>'Russian(main)'!C66</f>
        <v>0</v>
      </c>
      <c r="D66" s="237">
        <f>'Russian(main)'!D66</f>
        <v>0</v>
      </c>
      <c r="E66" s="825">
        <f>'Russian(main)'!E66</f>
        <v>0</v>
      </c>
      <c r="F66" s="825"/>
      <c r="G66" s="836"/>
      <c r="H66" s="839"/>
      <c r="I66" s="839"/>
      <c r="J66" s="839"/>
      <c r="K66" s="839"/>
      <c r="L66" s="839"/>
      <c r="M66" s="839"/>
      <c r="N66" s="839"/>
      <c r="O66" s="839"/>
      <c r="P66" s="839"/>
      <c r="Q66" s="839"/>
      <c r="R66" s="839"/>
      <c r="S66" s="839"/>
      <c r="T66" s="839"/>
      <c r="U66" s="839"/>
      <c r="V66" s="839"/>
      <c r="W66" s="839"/>
      <c r="X66" s="840"/>
      <c r="Y66" s="133"/>
      <c r="Z66" s="133"/>
      <c r="AA66" s="133"/>
    </row>
    <row r="67" spans="2:48" s="51" customFormat="1" ht="18" customHeight="1" x14ac:dyDescent="0.25">
      <c r="B67" s="215">
        <f>'Russian(main)'!B67</f>
        <v>0</v>
      </c>
      <c r="C67" s="214">
        <f>'Russian(main)'!C67</f>
        <v>0</v>
      </c>
      <c r="D67" s="237">
        <f>'Russian(main)'!D67</f>
        <v>0</v>
      </c>
      <c r="E67" s="825">
        <f>'Russian(main)'!E67</f>
        <v>0</v>
      </c>
      <c r="F67" s="825"/>
      <c r="G67" s="820"/>
      <c r="H67" s="823"/>
      <c r="I67" s="823"/>
      <c r="J67" s="823"/>
      <c r="K67" s="823"/>
      <c r="L67" s="823"/>
      <c r="M67" s="823"/>
      <c r="N67" s="823"/>
      <c r="O67" s="823"/>
      <c r="P67" s="823"/>
      <c r="Q67" s="823"/>
      <c r="R67" s="823"/>
      <c r="S67" s="823"/>
      <c r="T67" s="823"/>
      <c r="U67" s="823"/>
      <c r="V67" s="823"/>
      <c r="W67" s="823"/>
      <c r="X67" s="824"/>
      <c r="Y67" s="133"/>
      <c r="Z67" s="133"/>
      <c r="AA67" s="133"/>
      <c r="AT67" s="52"/>
      <c r="AV67" s="52"/>
    </row>
    <row r="68" spans="2:48" s="51" customFormat="1" ht="18" customHeight="1" x14ac:dyDescent="0.25">
      <c r="B68" s="215">
        <f>'Russian(main)'!B68</f>
        <v>0</v>
      </c>
      <c r="C68" s="214">
        <f>'Russian(main)'!C68</f>
        <v>0</v>
      </c>
      <c r="D68" s="237">
        <f>'Russian(main)'!D68</f>
        <v>0</v>
      </c>
      <c r="E68" s="825">
        <f>'Russian(main)'!E68</f>
        <v>0</v>
      </c>
      <c r="F68" s="825"/>
      <c r="G68" s="820"/>
      <c r="H68" s="821"/>
      <c r="I68" s="821"/>
      <c r="J68" s="821"/>
      <c r="K68" s="821"/>
      <c r="L68" s="821"/>
      <c r="M68" s="821"/>
      <c r="N68" s="821"/>
      <c r="O68" s="821"/>
      <c r="P68" s="821"/>
      <c r="Q68" s="821"/>
      <c r="R68" s="821"/>
      <c r="S68" s="821"/>
      <c r="T68" s="821"/>
      <c r="U68" s="821"/>
      <c r="V68" s="821"/>
      <c r="W68" s="821"/>
      <c r="X68" s="822"/>
      <c r="Y68" s="134"/>
      <c r="Z68" s="134"/>
      <c r="AA68" s="134"/>
      <c r="AT68" s="52"/>
      <c r="AV68" s="52"/>
    </row>
    <row r="69" spans="2:48" s="51" customFormat="1" ht="18" customHeight="1" thickBot="1" x14ac:dyDescent="0.3">
      <c r="B69" s="204"/>
      <c r="C69" s="123"/>
      <c r="D69" s="205"/>
      <c r="E69" s="1249">
        <f>SUM(E51:F68)</f>
        <v>0</v>
      </c>
      <c r="F69" s="1250"/>
      <c r="G69" s="828"/>
      <c r="H69" s="829"/>
      <c r="I69" s="829"/>
      <c r="J69" s="829"/>
      <c r="K69" s="829"/>
      <c r="L69" s="829"/>
      <c r="M69" s="829"/>
      <c r="N69" s="829"/>
      <c r="O69" s="829"/>
      <c r="P69" s="829"/>
      <c r="Q69" s="829"/>
      <c r="R69" s="829"/>
      <c r="S69" s="829"/>
      <c r="T69" s="829"/>
      <c r="U69" s="829"/>
      <c r="V69" s="829"/>
      <c r="W69" s="829"/>
      <c r="X69" s="830"/>
      <c r="Y69" s="131"/>
      <c r="Z69" s="131"/>
      <c r="AA69" s="131"/>
      <c r="AT69" s="52"/>
      <c r="AV69" s="52"/>
    </row>
    <row r="70" spans="2:48" s="51" customFormat="1" ht="24.75" customHeight="1" thickBot="1" x14ac:dyDescent="0.3">
      <c r="B70" s="963"/>
      <c r="C70" s="964"/>
      <c r="D70" s="964"/>
      <c r="E70" s="964"/>
      <c r="F70" s="965"/>
      <c r="G70" s="831" t="s">
        <v>115</v>
      </c>
      <c r="H70" s="832"/>
      <c r="I70" s="832"/>
      <c r="J70" s="832"/>
      <c r="K70" s="832"/>
      <c r="L70" s="832"/>
      <c r="M70" s="832"/>
      <c r="N70" s="832"/>
      <c r="O70" s="833"/>
      <c r="P70" s="968"/>
      <c r="Q70" s="832"/>
      <c r="R70" s="832"/>
      <c r="S70" s="832"/>
      <c r="T70" s="832"/>
      <c r="U70" s="832"/>
      <c r="V70" s="832"/>
      <c r="W70" s="832"/>
      <c r="X70" s="833"/>
      <c r="Y70" s="145"/>
      <c r="Z70" s="145"/>
      <c r="AA70" s="145"/>
      <c r="AT70" s="53"/>
      <c r="AU70" s="55"/>
      <c r="AV70" s="52"/>
    </row>
    <row r="71" spans="2:48" s="51" customFormat="1" ht="18" customHeight="1" x14ac:dyDescent="0.25">
      <c r="B71" s="815"/>
      <c r="C71" s="816"/>
      <c r="D71" s="816"/>
      <c r="E71" s="816"/>
      <c r="F71" s="817"/>
      <c r="G71" s="834"/>
      <c r="H71" s="835"/>
      <c r="I71" s="835"/>
      <c r="J71" s="835"/>
      <c r="K71" s="835"/>
      <c r="L71" s="835"/>
      <c r="M71" s="835"/>
      <c r="N71" s="835"/>
      <c r="O71" s="211">
        <f>'Russian(main)'!O70</f>
        <v>0</v>
      </c>
      <c r="P71" s="974"/>
      <c r="Q71" s="974"/>
      <c r="R71" s="974"/>
      <c r="S71" s="974"/>
      <c r="T71" s="974"/>
      <c r="U71" s="974"/>
      <c r="V71" s="974"/>
      <c r="W71" s="975"/>
      <c r="X71" s="207">
        <f>'Russian(main)'!X70</f>
        <v>0</v>
      </c>
      <c r="Y71" s="139"/>
      <c r="Z71" s="139"/>
      <c r="AA71" s="139"/>
      <c r="AT71" s="53"/>
      <c r="AU71" s="55"/>
      <c r="AV71" s="52"/>
    </row>
    <row r="72" spans="2:48" s="51" customFormat="1" ht="18" customHeight="1" x14ac:dyDescent="0.25">
      <c r="B72" s="815"/>
      <c r="C72" s="816"/>
      <c r="D72" s="816"/>
      <c r="E72" s="816"/>
      <c r="F72" s="817"/>
      <c r="G72" s="834"/>
      <c r="H72" s="835"/>
      <c r="I72" s="835"/>
      <c r="J72" s="835"/>
      <c r="K72" s="835"/>
      <c r="L72" s="835"/>
      <c r="M72" s="835"/>
      <c r="N72" s="835"/>
      <c r="O72" s="211">
        <f>'Russian(main)'!O71</f>
        <v>0</v>
      </c>
      <c r="P72" s="841"/>
      <c r="Q72" s="841"/>
      <c r="R72" s="841"/>
      <c r="S72" s="841"/>
      <c r="T72" s="841"/>
      <c r="U72" s="841"/>
      <c r="V72" s="841"/>
      <c r="W72" s="842"/>
      <c r="X72" s="207">
        <f>'Russian(main)'!X71</f>
        <v>0</v>
      </c>
      <c r="Y72" s="139"/>
      <c r="Z72" s="139"/>
      <c r="AA72" s="139"/>
      <c r="AT72" s="53"/>
      <c r="AU72" s="55"/>
      <c r="AV72" s="52"/>
    </row>
    <row r="73" spans="2:48" s="51" customFormat="1" ht="18" customHeight="1" x14ac:dyDescent="0.25">
      <c r="B73" s="815"/>
      <c r="C73" s="816"/>
      <c r="D73" s="816"/>
      <c r="E73" s="816"/>
      <c r="F73" s="817"/>
      <c r="G73" s="834"/>
      <c r="H73" s="835"/>
      <c r="I73" s="835"/>
      <c r="J73" s="835"/>
      <c r="K73" s="835"/>
      <c r="L73" s="835"/>
      <c r="M73" s="835"/>
      <c r="N73" s="835"/>
      <c r="O73" s="211">
        <f>'Russian(main)'!O72</f>
        <v>0</v>
      </c>
      <c r="P73" s="841"/>
      <c r="Q73" s="841"/>
      <c r="R73" s="841"/>
      <c r="S73" s="841"/>
      <c r="T73" s="841"/>
      <c r="U73" s="841"/>
      <c r="V73" s="841"/>
      <c r="W73" s="842"/>
      <c r="X73" s="207">
        <f>'Russian(main)'!X72</f>
        <v>0</v>
      </c>
      <c r="Y73" s="139"/>
      <c r="Z73" s="139"/>
      <c r="AA73" s="139"/>
      <c r="AT73" s="53"/>
      <c r="AU73" s="54"/>
      <c r="AV73" s="52"/>
    </row>
    <row r="74" spans="2:48" s="51" customFormat="1" ht="18" customHeight="1" x14ac:dyDescent="0.25">
      <c r="B74" s="815"/>
      <c r="C74" s="816"/>
      <c r="D74" s="816"/>
      <c r="E74" s="816"/>
      <c r="F74" s="817"/>
      <c r="G74" s="834"/>
      <c r="H74" s="835"/>
      <c r="I74" s="835"/>
      <c r="J74" s="835"/>
      <c r="K74" s="835"/>
      <c r="L74" s="835"/>
      <c r="M74" s="835"/>
      <c r="N74" s="835"/>
      <c r="O74" s="211">
        <f>'Russian(main)'!O73</f>
        <v>0</v>
      </c>
      <c r="P74" s="841"/>
      <c r="Q74" s="841"/>
      <c r="R74" s="841"/>
      <c r="S74" s="841"/>
      <c r="T74" s="841"/>
      <c r="U74" s="841"/>
      <c r="V74" s="841"/>
      <c r="W74" s="842"/>
      <c r="X74" s="207">
        <f>'Russian(main)'!X73</f>
        <v>0</v>
      </c>
      <c r="Y74" s="139"/>
      <c r="Z74" s="139"/>
      <c r="AA74" s="139"/>
      <c r="AT74" s="53"/>
      <c r="AU74" s="54"/>
      <c r="AV74" s="52"/>
    </row>
    <row r="75" spans="2:48" s="51" customFormat="1" ht="18" customHeight="1" x14ac:dyDescent="0.25">
      <c r="B75" s="856" t="str">
        <f>IF(English!D73="","",English!D73)</f>
        <v/>
      </c>
      <c r="C75" s="857"/>
      <c r="D75" s="857"/>
      <c r="E75" s="857"/>
      <c r="F75" s="858"/>
      <c r="G75" s="976"/>
      <c r="H75" s="977"/>
      <c r="I75" s="977"/>
      <c r="J75" s="977"/>
      <c r="K75" s="977"/>
      <c r="L75" s="977"/>
      <c r="M75" s="977"/>
      <c r="N75" s="978"/>
      <c r="O75" s="206">
        <f>'Russian(main)'!O74</f>
        <v>0</v>
      </c>
      <c r="P75" s="841"/>
      <c r="Q75" s="841"/>
      <c r="R75" s="841"/>
      <c r="S75" s="841"/>
      <c r="T75" s="841"/>
      <c r="U75" s="841"/>
      <c r="V75" s="841"/>
      <c r="W75" s="842"/>
      <c r="X75" s="207">
        <f>'Russian(main)'!X74</f>
        <v>0</v>
      </c>
      <c r="Y75" s="139"/>
      <c r="Z75" s="139"/>
      <c r="AA75" s="139"/>
      <c r="AT75" s="53"/>
      <c r="AU75" s="56"/>
      <c r="AV75" s="52"/>
    </row>
    <row r="76" spans="2:48" s="51" customFormat="1" ht="18" customHeight="1" thickBot="1" x14ac:dyDescent="0.3">
      <c r="B76" s="969"/>
      <c r="C76" s="970"/>
      <c r="D76" s="970"/>
      <c r="E76" s="970"/>
      <c r="F76" s="971"/>
      <c r="G76" s="923"/>
      <c r="H76" s="924"/>
      <c r="I76" s="924"/>
      <c r="J76" s="924"/>
      <c r="K76" s="924"/>
      <c r="L76" s="924"/>
      <c r="M76" s="924"/>
      <c r="N76" s="925"/>
      <c r="O76" s="206">
        <f>'Russian(main)'!O75</f>
        <v>0</v>
      </c>
      <c r="P76" s="972"/>
      <c r="Q76" s="972"/>
      <c r="R76" s="972"/>
      <c r="S76" s="972"/>
      <c r="T76" s="972"/>
      <c r="U76" s="972"/>
      <c r="V76" s="972"/>
      <c r="W76" s="973"/>
      <c r="X76" s="207">
        <f>'Russian(main)'!X75</f>
        <v>0</v>
      </c>
      <c r="Y76" s="139"/>
      <c r="Z76" s="139"/>
      <c r="AA76" s="139"/>
      <c r="AT76" s="53"/>
      <c r="AU76" s="54"/>
      <c r="AV76" s="52"/>
    </row>
    <row r="77" spans="2:48" s="51" customFormat="1" ht="18" customHeight="1" thickBot="1" x14ac:dyDescent="0.3">
      <c r="B77" s="856" t="str">
        <f>IF(English!D74="","",English!D74)</f>
        <v/>
      </c>
      <c r="C77" s="857"/>
      <c r="D77" s="857"/>
      <c r="E77" s="857"/>
      <c r="F77" s="858"/>
      <c r="G77" s="862"/>
      <c r="H77" s="863"/>
      <c r="I77" s="863"/>
      <c r="J77" s="863"/>
      <c r="K77" s="863"/>
      <c r="L77" s="863"/>
      <c r="M77" s="863"/>
      <c r="N77" s="864"/>
      <c r="O77" s="206">
        <f>'Russian(main)'!O76</f>
        <v>0</v>
      </c>
      <c r="P77" s="921" t="s">
        <v>116</v>
      </c>
      <c r="Q77" s="921"/>
      <c r="R77" s="921"/>
      <c r="S77" s="921"/>
      <c r="T77" s="921"/>
      <c r="U77" s="921"/>
      <c r="V77" s="921"/>
      <c r="W77" s="921"/>
      <c r="X77" s="922"/>
      <c r="Y77" s="146"/>
      <c r="Z77" s="146"/>
      <c r="AA77" s="146"/>
      <c r="AT77" s="53"/>
      <c r="AU77" s="54"/>
      <c r="AV77" s="52"/>
    </row>
    <row r="78" spans="2:48" s="51" customFormat="1" ht="18" customHeight="1" x14ac:dyDescent="0.25">
      <c r="B78" s="856" t="str">
        <f>IF(English!D75="","",English!D75)</f>
        <v/>
      </c>
      <c r="C78" s="857"/>
      <c r="D78" s="857"/>
      <c r="E78" s="857"/>
      <c r="F78" s="858"/>
      <c r="G78" s="862"/>
      <c r="H78" s="863"/>
      <c r="I78" s="863"/>
      <c r="J78" s="863"/>
      <c r="K78" s="863"/>
      <c r="L78" s="863"/>
      <c r="M78" s="863"/>
      <c r="N78" s="864"/>
      <c r="O78" s="206">
        <f>'Russian(main)'!O77</f>
        <v>0</v>
      </c>
      <c r="P78" s="208"/>
      <c r="Q78" s="208"/>
      <c r="R78" s="966" t="s">
        <v>301</v>
      </c>
      <c r="S78" s="872"/>
      <c r="T78" s="872"/>
      <c r="U78" s="967"/>
      <c r="V78" s="872" t="s">
        <v>302</v>
      </c>
      <c r="W78" s="872"/>
      <c r="X78" s="873"/>
      <c r="Y78" s="125"/>
      <c r="Z78" s="125"/>
      <c r="AA78" s="125"/>
      <c r="AT78" s="53"/>
      <c r="AU78" s="54"/>
      <c r="AV78" s="52"/>
    </row>
    <row r="79" spans="2:48" s="51" customFormat="1" ht="18" customHeight="1" x14ac:dyDescent="0.25">
      <c r="B79" s="851" t="str">
        <f>IF(English!D77="","",English!D77)</f>
        <v/>
      </c>
      <c r="C79" s="852"/>
      <c r="D79" s="852"/>
      <c r="E79" s="852"/>
      <c r="F79" s="853"/>
      <c r="G79" s="862"/>
      <c r="H79" s="863"/>
      <c r="I79" s="863"/>
      <c r="J79" s="863"/>
      <c r="K79" s="863"/>
      <c r="L79" s="863"/>
      <c r="M79" s="863"/>
      <c r="N79" s="864"/>
      <c r="O79" s="206">
        <f>'Russian(main)'!O78</f>
        <v>0</v>
      </c>
      <c r="P79" s="929" t="s">
        <v>97</v>
      </c>
      <c r="Q79" s="929"/>
      <c r="R79" s="928">
        <f>'Russian(main)'!R78</f>
        <v>0</v>
      </c>
      <c r="S79" s="929"/>
      <c r="T79" s="929"/>
      <c r="U79" s="930"/>
      <c r="V79" s="961">
        <f>'Russian(main)'!V78</f>
        <v>0</v>
      </c>
      <c r="W79" s="961"/>
      <c r="X79" s="962"/>
      <c r="Y79" s="125"/>
      <c r="Z79" s="125"/>
      <c r="AA79" s="125"/>
      <c r="AT79" s="52"/>
      <c r="AV79" s="52"/>
    </row>
    <row r="80" spans="2:48" s="51" customFormat="1" ht="18" customHeight="1" thickBot="1" x14ac:dyDescent="0.3">
      <c r="B80" s="926"/>
      <c r="C80" s="860"/>
      <c r="D80" s="860"/>
      <c r="E80" s="860"/>
      <c r="F80" s="927"/>
      <c r="G80" s="910" t="s">
        <v>228</v>
      </c>
      <c r="H80" s="911"/>
      <c r="I80" s="911"/>
      <c r="J80" s="911"/>
      <c r="K80" s="911"/>
      <c r="L80" s="911"/>
      <c r="M80" s="911"/>
      <c r="N80" s="912"/>
      <c r="O80" s="209">
        <f>'Russian(main)'!O79</f>
        <v>0</v>
      </c>
      <c r="P80" s="860" t="s">
        <v>98</v>
      </c>
      <c r="Q80" s="861"/>
      <c r="R80" s="859">
        <f>'Russian(main)'!R79</f>
        <v>0</v>
      </c>
      <c r="S80" s="860"/>
      <c r="T80" s="860"/>
      <c r="U80" s="861"/>
      <c r="V80" s="859">
        <f>'Russian(main)'!V79</f>
        <v>0</v>
      </c>
      <c r="W80" s="860"/>
      <c r="X80" s="927"/>
      <c r="Y80" s="139"/>
      <c r="Z80" s="139"/>
      <c r="AA80" s="139"/>
      <c r="AT80" s="52"/>
      <c r="AU80" s="52"/>
      <c r="AV80" s="52"/>
    </row>
    <row r="81" spans="2:48" s="32" customFormat="1" ht="36.75" customHeight="1" thickBot="1" x14ac:dyDescent="0.45">
      <c r="B81" s="341" t="s">
        <v>114</v>
      </c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42"/>
      <c r="Y81" s="147"/>
      <c r="Z81" s="147"/>
      <c r="AA81" s="147"/>
      <c r="AT81" s="33"/>
      <c r="AU81" s="33"/>
      <c r="AV81" s="33"/>
    </row>
    <row r="82" spans="2:48" s="32" customFormat="1" ht="27.75" customHeight="1" thickBot="1" x14ac:dyDescent="0.35">
      <c r="B82" s="918" t="s">
        <v>134</v>
      </c>
      <c r="C82" s="919"/>
      <c r="D82" s="919"/>
      <c r="E82" s="919"/>
      <c r="F82" s="919"/>
      <c r="G82" s="919"/>
      <c r="H82" s="919"/>
      <c r="I82" s="919"/>
      <c r="J82" s="919"/>
      <c r="K82" s="919"/>
      <c r="L82" s="919"/>
      <c r="M82" s="919"/>
      <c r="N82" s="919"/>
      <c r="O82" s="919"/>
      <c r="P82" s="919"/>
      <c r="Q82" s="919"/>
      <c r="R82" s="919"/>
      <c r="S82" s="919"/>
      <c r="T82" s="919"/>
      <c r="U82" s="919"/>
      <c r="V82" s="919"/>
      <c r="W82" s="919"/>
      <c r="X82" s="920"/>
      <c r="Y82" s="148"/>
      <c r="Z82" s="148"/>
      <c r="AA82" s="148"/>
      <c r="AT82" s="33"/>
      <c r="AU82" s="33"/>
      <c r="AV82" s="33"/>
    </row>
    <row r="83" spans="2:48" s="43" customFormat="1" ht="19.5" customHeight="1" x14ac:dyDescent="0.25">
      <c r="B83" s="180" t="s">
        <v>135</v>
      </c>
      <c r="C83" s="181" t="s">
        <v>220</v>
      </c>
      <c r="D83" s="904" t="s">
        <v>138</v>
      </c>
      <c r="E83" s="848"/>
      <c r="F83" s="848"/>
      <c r="G83" s="848"/>
      <c r="H83" s="848"/>
      <c r="I83" s="848"/>
      <c r="J83" s="905"/>
      <c r="K83" s="884" t="s">
        <v>208</v>
      </c>
      <c r="L83" s="885"/>
      <c r="M83" s="885"/>
      <c r="N83" s="885"/>
      <c r="O83" s="886"/>
      <c r="P83" s="848" t="s">
        <v>298</v>
      </c>
      <c r="Q83" s="847"/>
      <c r="R83" s="846" t="s">
        <v>182</v>
      </c>
      <c r="S83" s="848"/>
      <c r="T83" s="848"/>
      <c r="U83" s="847"/>
      <c r="V83" s="846" t="s">
        <v>299</v>
      </c>
      <c r="W83" s="847"/>
      <c r="X83" s="182" t="s">
        <v>183</v>
      </c>
      <c r="Y83" s="149"/>
      <c r="Z83" s="149"/>
      <c r="AA83" s="149"/>
      <c r="AT83" s="44"/>
      <c r="AU83" s="45"/>
      <c r="AV83" s="44"/>
    </row>
    <row r="84" spans="2:48" s="57" customFormat="1" ht="18" customHeight="1" thickBot="1" x14ac:dyDescent="0.4">
      <c r="B84" s="113">
        <f>'Russian(main)'!B83</f>
        <v>0</v>
      </c>
      <c r="C84" s="108">
        <f>'Russian(main)'!C83</f>
        <v>0</v>
      </c>
      <c r="D84" s="891" t="s">
        <v>345</v>
      </c>
      <c r="E84" s="892"/>
      <c r="F84" s="892"/>
      <c r="G84" s="892"/>
      <c r="H84" s="892"/>
      <c r="I84" s="892"/>
      <c r="J84" s="893"/>
      <c r="K84" s="869">
        <f>'Russian(main)'!K83</f>
        <v>0</v>
      </c>
      <c r="L84" s="870"/>
      <c r="M84" s="870"/>
      <c r="N84" s="870"/>
      <c r="O84" s="871"/>
      <c r="P84" s="888">
        <f>'Russian(main)'!P83</f>
        <v>0</v>
      </c>
      <c r="Q84" s="889"/>
      <c r="R84" s="913" t="s">
        <v>336</v>
      </c>
      <c r="S84" s="914"/>
      <c r="T84" s="914"/>
      <c r="U84" s="915"/>
      <c r="V84" s="854">
        <f>'Russian(main)'!V83</f>
        <v>0</v>
      </c>
      <c r="W84" s="855"/>
      <c r="X84" s="104" t="s">
        <v>337</v>
      </c>
      <c r="Y84" s="135"/>
      <c r="Z84" s="135"/>
      <c r="AA84" s="135"/>
      <c r="AT84" s="58"/>
      <c r="AU84" s="58"/>
      <c r="AV84" s="58"/>
    </row>
    <row r="85" spans="2:48" s="43" customFormat="1" ht="18" customHeight="1" x14ac:dyDescent="0.25">
      <c r="B85" s="880" t="s">
        <v>136</v>
      </c>
      <c r="C85" s="900" t="s">
        <v>137</v>
      </c>
      <c r="D85" s="849" t="s">
        <v>211</v>
      </c>
      <c r="E85" s="900" t="s">
        <v>212</v>
      </c>
      <c r="F85" s="916"/>
      <c r="G85" s="901"/>
      <c r="H85" s="900" t="s">
        <v>213</v>
      </c>
      <c r="I85" s="901"/>
      <c r="J85" s="865" t="s">
        <v>142</v>
      </c>
      <c r="K85" s="866"/>
      <c r="L85" s="865" t="s">
        <v>184</v>
      </c>
      <c r="M85" s="894"/>
      <c r="N85" s="894"/>
      <c r="O85" s="866"/>
      <c r="P85" s="818" t="s">
        <v>186</v>
      </c>
      <c r="Q85" s="890"/>
      <c r="R85" s="890"/>
      <c r="S85" s="890"/>
      <c r="T85" s="890"/>
      <c r="U85" s="890"/>
      <c r="V85" s="890"/>
      <c r="W85" s="890"/>
      <c r="X85" s="819"/>
      <c r="Y85" s="150"/>
      <c r="Z85" s="150"/>
      <c r="AA85" s="150"/>
      <c r="AT85" s="44"/>
      <c r="AU85" s="45"/>
      <c r="AV85" s="44"/>
    </row>
    <row r="86" spans="2:48" s="43" customFormat="1" ht="18" customHeight="1" thickBot="1" x14ac:dyDescent="0.3">
      <c r="B86" s="881"/>
      <c r="C86" s="902"/>
      <c r="D86" s="850"/>
      <c r="E86" s="902"/>
      <c r="F86" s="917"/>
      <c r="G86" s="903"/>
      <c r="H86" s="902"/>
      <c r="I86" s="903"/>
      <c r="J86" s="867"/>
      <c r="K86" s="868"/>
      <c r="L86" s="895"/>
      <c r="M86" s="896"/>
      <c r="N86" s="896"/>
      <c r="O86" s="897"/>
      <c r="P86" s="887" t="s">
        <v>209</v>
      </c>
      <c r="Q86" s="844"/>
      <c r="R86" s="844"/>
      <c r="S86" s="843" t="s">
        <v>210</v>
      </c>
      <c r="T86" s="844"/>
      <c r="U86" s="845"/>
      <c r="V86" s="843" t="s">
        <v>185</v>
      </c>
      <c r="W86" s="844"/>
      <c r="X86" s="938"/>
      <c r="Y86" s="128"/>
      <c r="Z86" s="128"/>
      <c r="AA86" s="128"/>
      <c r="AT86" s="44"/>
      <c r="AU86" s="45"/>
      <c r="AV86" s="44"/>
    </row>
    <row r="87" spans="2:48" s="43" customFormat="1" ht="18" customHeight="1" thickBot="1" x14ac:dyDescent="0.3">
      <c r="B87" s="105">
        <f>'Russian(main)'!B86</f>
        <v>0</v>
      </c>
      <c r="C87" s="124">
        <f>'Russian(main)'!C86</f>
        <v>0</v>
      </c>
      <c r="D87" s="324">
        <f>'Russian(main)'!D86</f>
        <v>0</v>
      </c>
      <c r="E87" s="906">
        <f>'Russian(main)'!E86</f>
        <v>0</v>
      </c>
      <c r="F87" s="907"/>
      <c r="G87" s="908"/>
      <c r="H87" s="949">
        <f>'Russian(main)'!H86</f>
        <v>0</v>
      </c>
      <c r="I87" s="950"/>
      <c r="J87" s="951"/>
      <c r="K87" s="952"/>
      <c r="L87" s="874" t="s">
        <v>70</v>
      </c>
      <c r="M87" s="875"/>
      <c r="N87" s="875"/>
      <c r="O87" s="876"/>
      <c r="P87" s="909">
        <f>'Russian(main)'!P86</f>
        <v>0</v>
      </c>
      <c r="Q87" s="878"/>
      <c r="R87" s="878"/>
      <c r="S87" s="877">
        <f>'Russian(main)'!R86</f>
        <v>0</v>
      </c>
      <c r="T87" s="878"/>
      <c r="U87" s="879"/>
      <c r="V87" s="954">
        <f>'Russian(main)'!V86</f>
        <v>0</v>
      </c>
      <c r="W87" s="955"/>
      <c r="X87" s="956"/>
      <c r="Y87" s="151"/>
      <c r="Z87" s="151"/>
      <c r="AA87" s="151"/>
      <c r="AT87" s="44"/>
      <c r="AU87" s="45"/>
      <c r="AV87" s="44"/>
    </row>
    <row r="88" spans="2:48" s="43" customFormat="1" ht="24.75" customHeight="1" thickBot="1" x14ac:dyDescent="0.3">
      <c r="B88" s="942" t="s">
        <v>112</v>
      </c>
      <c r="C88" s="943"/>
      <c r="D88" s="944"/>
      <c r="E88" s="943"/>
      <c r="F88" s="943"/>
      <c r="G88" s="943"/>
      <c r="H88" s="943"/>
      <c r="I88" s="943"/>
      <c r="J88" s="943"/>
      <c r="K88" s="943"/>
      <c r="L88" s="943"/>
      <c r="M88" s="943"/>
      <c r="N88" s="943"/>
      <c r="O88" s="943"/>
      <c r="P88" s="943"/>
      <c r="Q88" s="943"/>
      <c r="R88" s="943"/>
      <c r="S88" s="944"/>
      <c r="T88" s="944"/>
      <c r="U88" s="944"/>
      <c r="V88" s="943"/>
      <c r="W88" s="943"/>
      <c r="X88" s="945"/>
      <c r="Y88" s="144"/>
      <c r="Z88" s="144"/>
      <c r="AA88" s="144"/>
      <c r="AT88" s="44"/>
      <c r="AU88" s="45"/>
      <c r="AV88" s="44"/>
    </row>
    <row r="89" spans="2:48" s="32" customFormat="1" ht="19.5" customHeight="1" thickBot="1" x14ac:dyDescent="0.3">
      <c r="B89" s="953" t="s">
        <v>187</v>
      </c>
      <c r="C89" s="899"/>
      <c r="D89" s="312" t="s">
        <v>12</v>
      </c>
      <c r="E89" s="898" t="s">
        <v>91</v>
      </c>
      <c r="F89" s="899"/>
      <c r="G89" s="898" t="s">
        <v>188</v>
      </c>
      <c r="H89" s="948"/>
      <c r="I89" s="948"/>
      <c r="J89" s="948"/>
      <c r="K89" s="948"/>
      <c r="L89" s="948"/>
      <c r="M89" s="948"/>
      <c r="N89" s="948"/>
      <c r="O89" s="948"/>
      <c r="P89" s="948"/>
      <c r="Q89" s="948"/>
      <c r="R89" s="948"/>
      <c r="S89" s="948"/>
      <c r="T89" s="948"/>
      <c r="U89" s="948"/>
      <c r="V89" s="948"/>
      <c r="W89" s="948"/>
      <c r="X89" s="899"/>
      <c r="Y89" s="152"/>
      <c r="Z89" s="152"/>
      <c r="AA89" s="152"/>
      <c r="AT89" s="33"/>
      <c r="AU89" s="33"/>
      <c r="AV89" s="33"/>
    </row>
    <row r="90" spans="2:48" s="32" customFormat="1" ht="18" customHeight="1" x14ac:dyDescent="0.25">
      <c r="B90" s="316">
        <f>'Russian(main)'!B89</f>
        <v>0</v>
      </c>
      <c r="C90" s="317">
        <f>'Russian(main)'!C89</f>
        <v>0</v>
      </c>
      <c r="D90" s="311">
        <f>'Russian(main)'!D89</f>
        <v>0</v>
      </c>
      <c r="E90" s="825">
        <f>'Russian(main)'!E89</f>
        <v>0</v>
      </c>
      <c r="F90" s="825"/>
      <c r="G90" s="540"/>
      <c r="H90" s="946"/>
      <c r="I90" s="946"/>
      <c r="J90" s="946"/>
      <c r="K90" s="946"/>
      <c r="L90" s="946"/>
      <c r="M90" s="946"/>
      <c r="N90" s="946"/>
      <c r="O90" s="946"/>
      <c r="P90" s="946"/>
      <c r="Q90" s="946"/>
      <c r="R90" s="946"/>
      <c r="S90" s="946"/>
      <c r="T90" s="946"/>
      <c r="U90" s="946"/>
      <c r="V90" s="946"/>
      <c r="W90" s="946"/>
      <c r="X90" s="947"/>
      <c r="Y90" s="130"/>
      <c r="Z90" s="130"/>
      <c r="AA90" s="130"/>
      <c r="AT90" s="33"/>
      <c r="AU90" s="33"/>
      <c r="AV90" s="33"/>
    </row>
    <row r="91" spans="2:48" s="227" customFormat="1" ht="18" customHeight="1" x14ac:dyDescent="0.2">
      <c r="B91" s="316">
        <f>'Russian(main)'!B90</f>
        <v>0</v>
      </c>
      <c r="C91" s="317">
        <f>'Russian(main)'!C90</f>
        <v>0</v>
      </c>
      <c r="D91" s="311">
        <f>'Russian(main)'!D90</f>
        <v>0</v>
      </c>
      <c r="E91" s="825">
        <f>'Russian(main)'!E90</f>
        <v>0</v>
      </c>
      <c r="F91" s="825"/>
      <c r="G91" s="820"/>
      <c r="H91" s="882"/>
      <c r="I91" s="882"/>
      <c r="J91" s="882"/>
      <c r="K91" s="882"/>
      <c r="L91" s="882"/>
      <c r="M91" s="882"/>
      <c r="N91" s="882"/>
      <c r="O91" s="882"/>
      <c r="P91" s="882"/>
      <c r="Q91" s="882"/>
      <c r="R91" s="882"/>
      <c r="S91" s="882"/>
      <c r="T91" s="882"/>
      <c r="U91" s="882"/>
      <c r="V91" s="882"/>
      <c r="W91" s="882"/>
      <c r="X91" s="883"/>
      <c r="Y91" s="130"/>
      <c r="Z91" s="130"/>
      <c r="AA91" s="130"/>
      <c r="AT91" s="228"/>
      <c r="AU91" s="228"/>
      <c r="AV91" s="228"/>
    </row>
    <row r="92" spans="2:48" s="51" customFormat="1" ht="18" customHeight="1" x14ac:dyDescent="0.25">
      <c r="B92" s="316">
        <f>'Russian(main)'!B91</f>
        <v>0</v>
      </c>
      <c r="C92" s="317">
        <f>'Russian(main)'!C91</f>
        <v>0</v>
      </c>
      <c r="D92" s="311">
        <f>'Russian(main)'!D91</f>
        <v>0</v>
      </c>
      <c r="E92" s="825">
        <f>'Russian(main)'!E91</f>
        <v>0</v>
      </c>
      <c r="F92" s="825"/>
      <c r="G92" s="820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3"/>
      <c r="Y92" s="130"/>
      <c r="Z92" s="130"/>
      <c r="AA92" s="130"/>
      <c r="AT92" s="52"/>
      <c r="AU92" s="52"/>
      <c r="AV92" s="52"/>
    </row>
    <row r="93" spans="2:48" s="51" customFormat="1" ht="18" customHeight="1" x14ac:dyDescent="0.25">
      <c r="B93" s="316">
        <f>'Russian(main)'!B92</f>
        <v>0</v>
      </c>
      <c r="C93" s="317">
        <f>'Russian(main)'!C92</f>
        <v>0</v>
      </c>
      <c r="D93" s="311">
        <f>'Russian(main)'!D92</f>
        <v>0</v>
      </c>
      <c r="E93" s="825">
        <f>'Russian(main)'!E92</f>
        <v>0</v>
      </c>
      <c r="F93" s="825"/>
      <c r="G93" s="820"/>
      <c r="H93" s="882"/>
      <c r="I93" s="882"/>
      <c r="J93" s="882"/>
      <c r="K93" s="882"/>
      <c r="L93" s="882"/>
      <c r="M93" s="882"/>
      <c r="N93" s="882"/>
      <c r="O93" s="882"/>
      <c r="P93" s="882"/>
      <c r="Q93" s="882"/>
      <c r="R93" s="882"/>
      <c r="S93" s="882"/>
      <c r="T93" s="882"/>
      <c r="U93" s="882"/>
      <c r="V93" s="882"/>
      <c r="W93" s="882"/>
      <c r="X93" s="883"/>
      <c r="Y93" s="136"/>
      <c r="Z93" s="136"/>
      <c r="AA93" s="136"/>
      <c r="AT93" s="52"/>
      <c r="AU93" s="52"/>
      <c r="AV93" s="52"/>
    </row>
    <row r="94" spans="2:48" s="51" customFormat="1" ht="18" customHeight="1" x14ac:dyDescent="0.25">
      <c r="B94" s="316">
        <f>'Russian(main)'!B93</f>
        <v>0</v>
      </c>
      <c r="C94" s="317">
        <f>'Russian(main)'!C93</f>
        <v>0</v>
      </c>
      <c r="D94" s="311">
        <f>'Russian(main)'!D93</f>
        <v>0</v>
      </c>
      <c r="E94" s="825">
        <f>'Russian(main)'!E93</f>
        <v>0</v>
      </c>
      <c r="F94" s="825"/>
      <c r="G94" s="540"/>
      <c r="H94" s="541"/>
      <c r="I94" s="541"/>
      <c r="J94" s="541"/>
      <c r="K94" s="541"/>
      <c r="L94" s="541"/>
      <c r="M94" s="541"/>
      <c r="N94" s="541"/>
      <c r="O94" s="541"/>
      <c r="P94" s="541"/>
      <c r="Q94" s="541"/>
      <c r="R94" s="541"/>
      <c r="S94" s="541"/>
      <c r="T94" s="541"/>
      <c r="U94" s="541"/>
      <c r="V94" s="541"/>
      <c r="W94" s="541"/>
      <c r="X94" s="1221"/>
      <c r="Y94" s="131"/>
      <c r="Z94" s="131"/>
      <c r="AA94" s="131"/>
      <c r="AT94" s="52"/>
      <c r="AU94" s="52"/>
      <c r="AV94" s="52"/>
    </row>
    <row r="95" spans="2:48" s="51" customFormat="1" ht="18" x14ac:dyDescent="0.25">
      <c r="B95" s="316">
        <f>'Russian(main)'!B94</f>
        <v>0</v>
      </c>
      <c r="C95" s="317">
        <f>'Russian(main)'!C94</f>
        <v>0</v>
      </c>
      <c r="D95" s="311">
        <f>'Russian(main)'!D94</f>
        <v>0</v>
      </c>
      <c r="E95" s="825">
        <f>'Russian(main)'!E94</f>
        <v>0</v>
      </c>
      <c r="F95" s="825"/>
      <c r="G95" s="939"/>
      <c r="H95" s="940"/>
      <c r="I95" s="940"/>
      <c r="J95" s="940"/>
      <c r="K95" s="940"/>
      <c r="L95" s="940"/>
      <c r="M95" s="940"/>
      <c r="N95" s="940"/>
      <c r="O95" s="940"/>
      <c r="P95" s="940"/>
      <c r="Q95" s="940"/>
      <c r="R95" s="940"/>
      <c r="S95" s="940"/>
      <c r="T95" s="940"/>
      <c r="U95" s="940"/>
      <c r="V95" s="940"/>
      <c r="W95" s="940"/>
      <c r="X95" s="941"/>
      <c r="Y95" s="131"/>
      <c r="Z95" s="131"/>
      <c r="AA95" s="131"/>
      <c r="AT95" s="52"/>
      <c r="AU95" s="52"/>
      <c r="AV95" s="52"/>
    </row>
    <row r="96" spans="2:48" s="51" customFormat="1" ht="18.75" thickBot="1" x14ac:dyDescent="0.3">
      <c r="B96" s="313"/>
      <c r="C96" s="314"/>
      <c r="D96" s="315"/>
      <c r="E96" s="934">
        <f>SUM(E90:E95)</f>
        <v>0</v>
      </c>
      <c r="F96" s="934"/>
      <c r="G96" s="935"/>
      <c r="H96" s="936"/>
      <c r="I96" s="936"/>
      <c r="J96" s="936"/>
      <c r="K96" s="936"/>
      <c r="L96" s="936"/>
      <c r="M96" s="936"/>
      <c r="N96" s="936"/>
      <c r="O96" s="936"/>
      <c r="P96" s="936"/>
      <c r="Q96" s="936"/>
      <c r="R96" s="936"/>
      <c r="S96" s="936"/>
      <c r="T96" s="936"/>
      <c r="U96" s="936"/>
      <c r="V96" s="936"/>
      <c r="W96" s="936"/>
      <c r="X96" s="937"/>
      <c r="Y96" s="91"/>
      <c r="Z96" s="91"/>
      <c r="AA96" s="91"/>
      <c r="AT96" s="52"/>
      <c r="AU96" s="52"/>
      <c r="AV96" s="52"/>
    </row>
    <row r="97" spans="2:48" s="51" customFormat="1" ht="37.5" customHeight="1" thickBot="1" x14ac:dyDescent="0.3">
      <c r="B97" s="931" t="s">
        <v>349</v>
      </c>
      <c r="C97" s="932"/>
      <c r="D97" s="932"/>
      <c r="E97" s="932"/>
      <c r="F97" s="932"/>
      <c r="G97" s="932"/>
      <c r="H97" s="932"/>
      <c r="I97" s="932"/>
      <c r="J97" s="932"/>
      <c r="K97" s="932"/>
      <c r="L97" s="932"/>
      <c r="M97" s="932"/>
      <c r="N97" s="932"/>
      <c r="O97" s="932"/>
      <c r="P97" s="932"/>
      <c r="Q97" s="932"/>
      <c r="R97" s="932"/>
      <c r="S97" s="932"/>
      <c r="T97" s="932"/>
      <c r="U97" s="932"/>
      <c r="V97" s="932"/>
      <c r="W97" s="932"/>
      <c r="X97" s="933"/>
      <c r="Y97" s="153"/>
      <c r="Z97" s="153"/>
      <c r="AA97" s="153"/>
      <c r="AT97" s="52"/>
      <c r="AU97" s="52"/>
      <c r="AV97" s="52"/>
    </row>
    <row r="98" spans="2:48" s="51" customFormat="1" ht="0.75" customHeight="1" x14ac:dyDescent="0.25"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Y98" s="165"/>
      <c r="Z98" s="154"/>
      <c r="AA98" s="154"/>
      <c r="AT98" s="52"/>
      <c r="AU98" s="52"/>
      <c r="AV98" s="52"/>
    </row>
    <row r="99" spans="2:48" x14ac:dyDescent="0.2">
      <c r="Y99" s="166"/>
      <c r="Z99" s="155"/>
      <c r="AA99" s="155"/>
    </row>
    <row r="100" spans="2:48" ht="14.25" x14ac:dyDescent="0.2">
      <c r="G100" s="87"/>
      <c r="H100" s="87"/>
      <c r="I100" s="87"/>
      <c r="Y100" s="155"/>
      <c r="Z100" s="155"/>
      <c r="AA100" s="155"/>
    </row>
    <row r="101" spans="2:48" ht="14.25" x14ac:dyDescent="0.2">
      <c r="G101" s="87"/>
      <c r="H101" s="87"/>
      <c r="I101" s="87"/>
      <c r="Y101" s="155"/>
      <c r="Z101" s="155"/>
      <c r="AA101" s="155"/>
    </row>
    <row r="102" spans="2:48" ht="14.25" x14ac:dyDescent="0.2">
      <c r="G102" s="87"/>
      <c r="H102" s="87"/>
      <c r="I102" s="87"/>
      <c r="Y102" s="155"/>
      <c r="Z102" s="155"/>
      <c r="AA102" s="155"/>
    </row>
    <row r="103" spans="2:48" ht="14.25" x14ac:dyDescent="0.2">
      <c r="G103" s="87"/>
      <c r="H103" s="87"/>
      <c r="I103" s="87"/>
      <c r="Y103" s="155"/>
      <c r="Z103" s="155"/>
      <c r="AA103" s="155"/>
    </row>
    <row r="104" spans="2:48" ht="14.25" x14ac:dyDescent="0.2">
      <c r="G104" s="87"/>
      <c r="H104" s="87"/>
      <c r="I104" s="87"/>
      <c r="Y104" s="155"/>
      <c r="Z104" s="155"/>
      <c r="AA104" s="155"/>
    </row>
    <row r="105" spans="2:48" ht="14.25" x14ac:dyDescent="0.2">
      <c r="G105" s="87"/>
      <c r="H105" s="87"/>
      <c r="I105" s="87"/>
      <c r="N105" s="1" t="s">
        <v>78</v>
      </c>
      <c r="Y105" s="155"/>
      <c r="Z105" s="155"/>
      <c r="AA105" s="155"/>
    </row>
    <row r="106" spans="2:48" ht="14.25" x14ac:dyDescent="0.2">
      <c r="G106" s="87"/>
      <c r="H106" s="87"/>
      <c r="I106" s="87"/>
      <c r="Y106" s="155"/>
      <c r="Z106" s="155"/>
      <c r="AA106" s="155"/>
    </row>
    <row r="107" spans="2:48" x14ac:dyDescent="0.2">
      <c r="Y107" s="155"/>
      <c r="Z107" s="155"/>
      <c r="AA107" s="155"/>
    </row>
    <row r="108" spans="2:48" x14ac:dyDescent="0.2">
      <c r="Y108" s="155"/>
      <c r="Z108" s="155"/>
      <c r="AA108" s="155"/>
    </row>
    <row r="109" spans="2:48" x14ac:dyDescent="0.2">
      <c r="Y109" s="155"/>
      <c r="Z109" s="155"/>
      <c r="AA109" s="155"/>
    </row>
    <row r="110" spans="2:48" x14ac:dyDescent="0.2">
      <c r="Y110" s="155"/>
      <c r="Z110" s="155"/>
      <c r="AA110" s="155"/>
    </row>
    <row r="111" spans="2:48" x14ac:dyDescent="0.2">
      <c r="Y111" s="155"/>
      <c r="Z111" s="155"/>
      <c r="AA111" s="155"/>
    </row>
    <row r="112" spans="2:48" x14ac:dyDescent="0.2">
      <c r="Y112" s="155"/>
      <c r="Z112" s="155"/>
      <c r="AA112" s="155"/>
    </row>
    <row r="113" spans="25:27" x14ac:dyDescent="0.2">
      <c r="Y113" s="155"/>
      <c r="Z113" s="155"/>
      <c r="AA113" s="155"/>
    </row>
    <row r="114" spans="25:27" x14ac:dyDescent="0.2">
      <c r="Y114" s="155"/>
      <c r="Z114" s="155"/>
      <c r="AA114" s="155"/>
    </row>
  </sheetData>
  <mergeCells count="390">
    <mergeCell ref="G52:X52"/>
    <mergeCell ref="G94:X94"/>
    <mergeCell ref="B3:D3"/>
    <mergeCell ref="E3:X3"/>
    <mergeCell ref="E66:F66"/>
    <mergeCell ref="E65:F65"/>
    <mergeCell ref="P17:Q18"/>
    <mergeCell ref="S12:T12"/>
    <mergeCell ref="Q12:R12"/>
    <mergeCell ref="U12:W12"/>
    <mergeCell ref="P13:W13"/>
    <mergeCell ref="H17:J18"/>
    <mergeCell ref="G15:J15"/>
    <mergeCell ref="P15:R15"/>
    <mergeCell ref="L15:O15"/>
    <mergeCell ref="S15:W15"/>
    <mergeCell ref="E13:J13"/>
    <mergeCell ref="K13:O13"/>
    <mergeCell ref="B20:X20"/>
    <mergeCell ref="K17:L18"/>
    <mergeCell ref="K19:L19"/>
    <mergeCell ref="R17:S18"/>
    <mergeCell ref="C17:C18"/>
    <mergeCell ref="E17:G18"/>
    <mergeCell ref="U34:W34"/>
    <mergeCell ref="H19:J19"/>
    <mergeCell ref="E19:G19"/>
    <mergeCell ref="B26:I26"/>
    <mergeCell ref="B29:I29"/>
    <mergeCell ref="V17:W17"/>
    <mergeCell ref="I21:J21"/>
    <mergeCell ref="C22:C23"/>
    <mergeCell ref="D17:D18"/>
    <mergeCell ref="E21:F21"/>
    <mergeCell ref="G21:H21"/>
    <mergeCell ref="B31:I31"/>
    <mergeCell ref="Q32:S32"/>
    <mergeCell ref="U25:W25"/>
    <mergeCell ref="J26:K26"/>
    <mergeCell ref="J29:K29"/>
    <mergeCell ref="L28:P28"/>
    <mergeCell ref="L29:P29"/>
    <mergeCell ref="B28:I28"/>
    <mergeCell ref="O17:O18"/>
    <mergeCell ref="M17:N18"/>
    <mergeCell ref="P14:R14"/>
    <mergeCell ref="B10:X10"/>
    <mergeCell ref="E8:G8"/>
    <mergeCell ref="H8:J8"/>
    <mergeCell ref="G14:J14"/>
    <mergeCell ref="L12:M12"/>
    <mergeCell ref="S14:W14"/>
    <mergeCell ref="E12:F12"/>
    <mergeCell ref="E11:F11"/>
    <mergeCell ref="E9:G9"/>
    <mergeCell ref="H9:J9"/>
    <mergeCell ref="G11:I11"/>
    <mergeCell ref="L14:O14"/>
    <mergeCell ref="B13:D13"/>
    <mergeCell ref="C14:D14"/>
    <mergeCell ref="E14:F14"/>
    <mergeCell ref="G12:I12"/>
    <mergeCell ref="K11:M11"/>
    <mergeCell ref="D4:D5"/>
    <mergeCell ref="E4:G5"/>
    <mergeCell ref="E6:G6"/>
    <mergeCell ref="M5:N5"/>
    <mergeCell ref="K5:L5"/>
    <mergeCell ref="K4:L4"/>
    <mergeCell ref="M4:N4"/>
    <mergeCell ref="H6:J6"/>
    <mergeCell ref="K9:M9"/>
    <mergeCell ref="K6:L6"/>
    <mergeCell ref="K7:X7"/>
    <mergeCell ref="Q11:T11"/>
    <mergeCell ref="P9:Q9"/>
    <mergeCell ref="T8:U8"/>
    <mergeCell ref="U11:W11"/>
    <mergeCell ref="M6:N6"/>
    <mergeCell ref="K8:M8"/>
    <mergeCell ref="P6:Q6"/>
    <mergeCell ref="V9:W9"/>
    <mergeCell ref="R9:S9"/>
    <mergeCell ref="T9:U9"/>
    <mergeCell ref="N9:O9"/>
    <mergeCell ref="V8:W8"/>
    <mergeCell ref="AT2:AU2"/>
    <mergeCell ref="P5:Q5"/>
    <mergeCell ref="P8:Q8"/>
    <mergeCell ref="R6:S6"/>
    <mergeCell ref="T6:U6"/>
    <mergeCell ref="T5:U5"/>
    <mergeCell ref="V5:W5"/>
    <mergeCell ref="R4:S4"/>
    <mergeCell ref="R5:S5"/>
    <mergeCell ref="P4:Q4"/>
    <mergeCell ref="T4:W4"/>
    <mergeCell ref="B2:X2"/>
    <mergeCell ref="B4:B5"/>
    <mergeCell ref="C4:C5"/>
    <mergeCell ref="H4:J5"/>
    <mergeCell ref="N8:O8"/>
    <mergeCell ref="B7:J7"/>
    <mergeCell ref="V6:W6"/>
    <mergeCell ref="R8:S8"/>
    <mergeCell ref="C15:D15"/>
    <mergeCell ref="E15:F15"/>
    <mergeCell ref="AF26:AF30"/>
    <mergeCell ref="J27:K27"/>
    <mergeCell ref="J28:K28"/>
    <mergeCell ref="K22:M23"/>
    <mergeCell ref="E22:F23"/>
    <mergeCell ref="L25:P25"/>
    <mergeCell ref="J25:K25"/>
    <mergeCell ref="G22:H23"/>
    <mergeCell ref="I22:J23"/>
    <mergeCell ref="L27:P27"/>
    <mergeCell ref="U30:W30"/>
    <mergeCell ref="AA26:AA30"/>
    <mergeCell ref="Q27:X28"/>
    <mergeCell ref="U29:W29"/>
    <mergeCell ref="Q29:S29"/>
    <mergeCell ref="Q30:S30"/>
    <mergeCell ref="U26:W26"/>
    <mergeCell ref="AB26:AB30"/>
    <mergeCell ref="AD26:AD30"/>
    <mergeCell ref="B30:I30"/>
    <mergeCell ref="Q21:X21"/>
    <mergeCell ref="X17:X18"/>
    <mergeCell ref="AN26:AN30"/>
    <mergeCell ref="AM26:AM30"/>
    <mergeCell ref="AR26:AR30"/>
    <mergeCell ref="AP26:AP30"/>
    <mergeCell ref="AO26:AO30"/>
    <mergeCell ref="AQ26:AQ30"/>
    <mergeCell ref="AL26:AL30"/>
    <mergeCell ref="B16:X16"/>
    <mergeCell ref="B17:B18"/>
    <mergeCell ref="T17:U17"/>
    <mergeCell ref="Q37:S37"/>
    <mergeCell ref="Q36:S36"/>
    <mergeCell ref="Q34:S34"/>
    <mergeCell ref="L41:P41"/>
    <mergeCell ref="AU31:AZ31"/>
    <mergeCell ref="AV26:AV30"/>
    <mergeCell ref="AZ26:AZ30"/>
    <mergeCell ref="AW26:AW30"/>
    <mergeCell ref="AX26:AX30"/>
    <mergeCell ref="AY26:AY30"/>
    <mergeCell ref="AU26:AU30"/>
    <mergeCell ref="AH26:AH30"/>
    <mergeCell ref="U32:W32"/>
    <mergeCell ref="Z26:Z30"/>
    <mergeCell ref="U31:W31"/>
    <mergeCell ref="Z31:AT31"/>
    <mergeCell ref="AJ26:AJ30"/>
    <mergeCell ref="AT26:AT30"/>
    <mergeCell ref="AI26:AI30"/>
    <mergeCell ref="AC26:AC30"/>
    <mergeCell ref="AG26:AG30"/>
    <mergeCell ref="AE26:AE30"/>
    <mergeCell ref="AK26:AK30"/>
    <mergeCell ref="AS26:AS30"/>
    <mergeCell ref="D22:D23"/>
    <mergeCell ref="L31:P31"/>
    <mergeCell ref="L32:P32"/>
    <mergeCell ref="B22:B23"/>
    <mergeCell ref="L26:P26"/>
    <mergeCell ref="B36:I36"/>
    <mergeCell ref="B35:I35"/>
    <mergeCell ref="L35:P35"/>
    <mergeCell ref="J32:K32"/>
    <mergeCell ref="L34:P34"/>
    <mergeCell ref="L30:P30"/>
    <mergeCell ref="B32:I32"/>
    <mergeCell ref="J36:K36"/>
    <mergeCell ref="J30:K30"/>
    <mergeCell ref="B34:I34"/>
    <mergeCell ref="B33:I33"/>
    <mergeCell ref="J31:K31"/>
    <mergeCell ref="J35:K35"/>
    <mergeCell ref="J33:K33"/>
    <mergeCell ref="J34:K34"/>
    <mergeCell ref="L36:P36"/>
    <mergeCell ref="L33:P33"/>
    <mergeCell ref="B40:I40"/>
    <mergeCell ref="B38:I38"/>
    <mergeCell ref="J39:K39"/>
    <mergeCell ref="L39:P39"/>
    <mergeCell ref="B39:I39"/>
    <mergeCell ref="J40:K40"/>
    <mergeCell ref="J38:K38"/>
    <mergeCell ref="L38:P38"/>
    <mergeCell ref="B24:P24"/>
    <mergeCell ref="B27:I27"/>
    <mergeCell ref="B25:I25"/>
    <mergeCell ref="J37:K37"/>
    <mergeCell ref="B37:I37"/>
    <mergeCell ref="L37:P37"/>
    <mergeCell ref="U36:W36"/>
    <mergeCell ref="U39:W39"/>
    <mergeCell ref="Q38:S38"/>
    <mergeCell ref="U38:W38"/>
    <mergeCell ref="U40:W40"/>
    <mergeCell ref="Q39:S39"/>
    <mergeCell ref="Q40:S40"/>
    <mergeCell ref="L40:P40"/>
    <mergeCell ref="P19:Q19"/>
    <mergeCell ref="M19:N19"/>
    <mergeCell ref="Q26:T26"/>
    <mergeCell ref="P22:P23"/>
    <mergeCell ref="Q25:T25"/>
    <mergeCell ref="Q24:X24"/>
    <mergeCell ref="R19:S19"/>
    <mergeCell ref="Q31:S31"/>
    <mergeCell ref="N22:N23"/>
    <mergeCell ref="K21:M21"/>
    <mergeCell ref="O22:O23"/>
    <mergeCell ref="Q35:S35"/>
    <mergeCell ref="U35:W35"/>
    <mergeCell ref="Q33:S33"/>
    <mergeCell ref="U33:W33"/>
    <mergeCell ref="U37:W37"/>
    <mergeCell ref="G51:X51"/>
    <mergeCell ref="P48:R48"/>
    <mergeCell ref="B48:C48"/>
    <mergeCell ref="G50:X50"/>
    <mergeCell ref="U43:X43"/>
    <mergeCell ref="D45:E45"/>
    <mergeCell ref="L45:M45"/>
    <mergeCell ref="F45:H45"/>
    <mergeCell ref="S45:T45"/>
    <mergeCell ref="V47:W47"/>
    <mergeCell ref="P47:R47"/>
    <mergeCell ref="K47:M47"/>
    <mergeCell ref="G47:J47"/>
    <mergeCell ref="S47:U47"/>
    <mergeCell ref="D47:F47"/>
    <mergeCell ref="N47:O47"/>
    <mergeCell ref="Q41:S41"/>
    <mergeCell ref="Q45:R45"/>
    <mergeCell ref="B46:X46"/>
    <mergeCell ref="S44:T44"/>
    <mergeCell ref="U44:W44"/>
    <mergeCell ref="J41:K41"/>
    <mergeCell ref="L43:N43"/>
    <mergeCell ref="I43:K43"/>
    <mergeCell ref="B42:X42"/>
    <mergeCell ref="I44:J44"/>
    <mergeCell ref="Q44:R44"/>
    <mergeCell ref="F44:H44"/>
    <mergeCell ref="D44:E44"/>
    <mergeCell ref="L44:M44"/>
    <mergeCell ref="Q43:T43"/>
    <mergeCell ref="O43:P43"/>
    <mergeCell ref="B43:C43"/>
    <mergeCell ref="D43:H43"/>
    <mergeCell ref="U45:W45"/>
    <mergeCell ref="I45:J45"/>
    <mergeCell ref="B41:I41"/>
    <mergeCell ref="U41:W41"/>
    <mergeCell ref="G59:X59"/>
    <mergeCell ref="G48:J48"/>
    <mergeCell ref="V48:W48"/>
    <mergeCell ref="B49:X49"/>
    <mergeCell ref="E50:F50"/>
    <mergeCell ref="D48:F48"/>
    <mergeCell ref="K48:M48"/>
    <mergeCell ref="E58:F58"/>
    <mergeCell ref="G58:X58"/>
    <mergeCell ref="E56:F56"/>
    <mergeCell ref="S48:U48"/>
    <mergeCell ref="N48:O48"/>
    <mergeCell ref="E59:F59"/>
    <mergeCell ref="E53:F53"/>
    <mergeCell ref="G57:X57"/>
    <mergeCell ref="E51:F51"/>
    <mergeCell ref="E52:F52"/>
    <mergeCell ref="E54:F54"/>
    <mergeCell ref="E55:F55"/>
    <mergeCell ref="G55:X55"/>
    <mergeCell ref="G53:X53"/>
    <mergeCell ref="G56:X56"/>
    <mergeCell ref="G54:X54"/>
    <mergeCell ref="B50:C50"/>
    <mergeCell ref="E64:F64"/>
    <mergeCell ref="G64:X64"/>
    <mergeCell ref="V79:X79"/>
    <mergeCell ref="P79:Q79"/>
    <mergeCell ref="B70:F70"/>
    <mergeCell ref="R78:U78"/>
    <mergeCell ref="P70:X70"/>
    <mergeCell ref="B76:F76"/>
    <mergeCell ref="P76:W76"/>
    <mergeCell ref="B77:F77"/>
    <mergeCell ref="P71:W71"/>
    <mergeCell ref="G72:N72"/>
    <mergeCell ref="P75:W75"/>
    <mergeCell ref="G74:N74"/>
    <mergeCell ref="G73:N73"/>
    <mergeCell ref="B75:F75"/>
    <mergeCell ref="P73:W73"/>
    <mergeCell ref="B74:F74"/>
    <mergeCell ref="G75:N75"/>
    <mergeCell ref="P74:W74"/>
    <mergeCell ref="P77:X77"/>
    <mergeCell ref="G76:N76"/>
    <mergeCell ref="B80:F80"/>
    <mergeCell ref="R79:U79"/>
    <mergeCell ref="G77:N77"/>
    <mergeCell ref="V80:X80"/>
    <mergeCell ref="B97:X97"/>
    <mergeCell ref="E96:F96"/>
    <mergeCell ref="G96:X96"/>
    <mergeCell ref="V86:X86"/>
    <mergeCell ref="G95:X95"/>
    <mergeCell ref="B88:X88"/>
    <mergeCell ref="G90:X90"/>
    <mergeCell ref="G89:X89"/>
    <mergeCell ref="E90:F90"/>
    <mergeCell ref="E95:F95"/>
    <mergeCell ref="H87:I87"/>
    <mergeCell ref="J87:K87"/>
    <mergeCell ref="B89:C89"/>
    <mergeCell ref="C85:C86"/>
    <mergeCell ref="E94:F94"/>
    <mergeCell ref="E93:F93"/>
    <mergeCell ref="V87:X87"/>
    <mergeCell ref="L87:O87"/>
    <mergeCell ref="S87:U87"/>
    <mergeCell ref="P80:Q80"/>
    <mergeCell ref="B85:B86"/>
    <mergeCell ref="G93:X93"/>
    <mergeCell ref="K83:O83"/>
    <mergeCell ref="P86:R86"/>
    <mergeCell ref="P84:Q84"/>
    <mergeCell ref="P85:X85"/>
    <mergeCell ref="D84:J84"/>
    <mergeCell ref="L85:O86"/>
    <mergeCell ref="E92:F92"/>
    <mergeCell ref="E91:F91"/>
    <mergeCell ref="G91:X91"/>
    <mergeCell ref="G92:X92"/>
    <mergeCell ref="E89:F89"/>
    <mergeCell ref="H85:I86"/>
    <mergeCell ref="P83:Q83"/>
    <mergeCell ref="D83:J83"/>
    <mergeCell ref="E87:G87"/>
    <mergeCell ref="P87:R87"/>
    <mergeCell ref="G80:N80"/>
    <mergeCell ref="R84:U84"/>
    <mergeCell ref="E85:G86"/>
    <mergeCell ref="S86:U86"/>
    <mergeCell ref="V83:W83"/>
    <mergeCell ref="R83:U83"/>
    <mergeCell ref="D85:D86"/>
    <mergeCell ref="B79:F79"/>
    <mergeCell ref="V84:W84"/>
    <mergeCell ref="B78:F78"/>
    <mergeCell ref="R80:U80"/>
    <mergeCell ref="G79:N79"/>
    <mergeCell ref="J85:K86"/>
    <mergeCell ref="K84:O84"/>
    <mergeCell ref="V78:X78"/>
    <mergeCell ref="G78:N78"/>
    <mergeCell ref="B82:X82"/>
    <mergeCell ref="B73:F73"/>
    <mergeCell ref="B47:C47"/>
    <mergeCell ref="B71:F71"/>
    <mergeCell ref="G68:X68"/>
    <mergeCell ref="G67:X67"/>
    <mergeCell ref="E60:F60"/>
    <mergeCell ref="G61:X61"/>
    <mergeCell ref="G69:X69"/>
    <mergeCell ref="G70:O70"/>
    <mergeCell ref="E67:F67"/>
    <mergeCell ref="E57:F57"/>
    <mergeCell ref="G71:N71"/>
    <mergeCell ref="B72:F72"/>
    <mergeCell ref="G63:X63"/>
    <mergeCell ref="E61:F61"/>
    <mergeCell ref="E62:F62"/>
    <mergeCell ref="G66:X66"/>
    <mergeCell ref="E68:F68"/>
    <mergeCell ref="E69:F69"/>
    <mergeCell ref="P72:W72"/>
    <mergeCell ref="G65:X65"/>
    <mergeCell ref="G60:X60"/>
    <mergeCell ref="E63:F63"/>
    <mergeCell ref="G62:X62"/>
  </mergeCells>
  <phoneticPr fontId="0" type="noConversion"/>
  <conditionalFormatting sqref="Z58:AA58 Z33:AZ56">
    <cfRule type="cellIs" dxfId="0" priority="1" stopIfTrue="1" operator="greaterThan">
      <formula>0</formula>
    </cfRule>
  </conditionalFormatting>
  <pageMargins left="0.51181102362204722" right="0.15748031496062992" top="0.51181102362204722" bottom="0.55118110236220474" header="0.51181102362204722" footer="0.51181102362204722"/>
  <pageSetup paperSize="9" scale="3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A933DDCF31749A54EBD30B90C3AD4" ma:contentTypeVersion="1" ma:contentTypeDescription="Create a new document." ma:contentTypeScope="" ma:versionID="c009630b911571ea758bcee60755268e">
  <xsd:schema xmlns:xsd="http://www.w3.org/2001/XMLSchema" xmlns:xs="http://www.w3.org/2001/XMLSchema" xmlns:p="http://schemas.microsoft.com/office/2006/metadata/properties" xmlns:ns3="66563a4d-b369-4238-ae02-01d27c4a96f1" targetNamespace="http://schemas.microsoft.com/office/2006/metadata/properties" ma:root="true" ma:fieldsID="7c9754515e11814850b10acca72b89da" ns3:_="">
    <xsd:import namespace="66563a4d-b369-4238-ae02-01d27c4a96f1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63a4d-b369-4238-ae02-01d27c4a96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0447F-D285-405C-B180-22570EDEF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964C7-B371-4C57-89D5-038C1FBBF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563a4d-b369-4238-ae02-01d27c4a9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F397A-B9F9-4A8E-BA2B-7958F5B9C101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66563a4d-b369-4238-ae02-01d27c4a96f1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Russian(main)</vt:lpstr>
      <vt:lpstr>English</vt:lpstr>
      <vt:lpstr>Report</vt:lpstr>
      <vt:lpstr>reportrus</vt:lpstr>
      <vt:lpstr>English!Область_печати</vt:lpstr>
      <vt:lpstr>'Russian(main)'!Область_печати</vt:lpstr>
    </vt:vector>
  </TitlesOfParts>
  <Company>KKM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Rig Daily Operational Reports</dc:title>
  <dc:creator>Drill Site</dc:creator>
  <cp:lastModifiedBy>Yuriy Klinchev</cp:lastModifiedBy>
  <cp:lastPrinted>2014-06-05T08:13:17Z</cp:lastPrinted>
  <dcterms:created xsi:type="dcterms:W3CDTF">1999-03-18T15:05:49Z</dcterms:created>
  <dcterms:modified xsi:type="dcterms:W3CDTF">2016-11-22T07:00:46Z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0x01010002FA933DDCF31749A54EBD30B90C3AD4</vt:lpwstr>
  </property>
</Properties>
</file>