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010209 Temlates\01020901 Exel\"/>
    </mc:Choice>
  </mc:AlternateContent>
  <bookViews>
    <workbookView xWindow="330" yWindow="195" windowWidth="15480" windowHeight="6495" tabRatio="919" activeTab="6"/>
  </bookViews>
  <sheets>
    <sheet name="COST breakdown-Planned" sheetId="72" r:id="rId1"/>
    <sheet name="COST breakdown-Actual" sheetId="71" r:id="rId2"/>
    <sheet name="Legend" sheetId="55" r:id="rId3"/>
    <sheet name="Depth vs depth Data" sheetId="68" r:id="rId4"/>
    <sheet name="Depth vs depth Chart" sheetId="66" r:id="rId5"/>
    <sheet name="Cost vs Days Chart " sheetId="67" r:id="rId6"/>
    <sheet name="Pricing &amp; Rates" sheetId="65" r:id="rId7"/>
  </sheets>
  <definedNames>
    <definedName name="codelist" localSheetId="1">#REF!</definedName>
    <definedName name="codelist" localSheetId="0">#REF!</definedName>
    <definedName name="codelist">#REF!</definedName>
    <definedName name="CodeList_Temp">#REF!</definedName>
    <definedName name="listcode" localSheetId="1">#REF!</definedName>
    <definedName name="listcode" localSheetId="0">#REF!</definedName>
    <definedName name="listcode">#REF!</definedName>
    <definedName name="_xlnm.Print_Area" localSheetId="2">Legend!$A$7:$P$242</definedName>
  </definedNames>
  <calcPr calcId="152511"/>
</workbook>
</file>

<file path=xl/calcChain.xml><?xml version="1.0" encoding="utf-8"?>
<calcChain xmlns="http://schemas.openxmlformats.org/spreadsheetml/2006/main">
  <c r="F162" i="71" l="1"/>
  <c r="F162" i="72"/>
  <c r="E162" i="72" s="1"/>
  <c r="F157" i="72"/>
  <c r="F164" i="72"/>
  <c r="H3" i="71"/>
  <c r="I3" i="71"/>
  <c r="J3" i="71"/>
  <c r="K3" i="71"/>
  <c r="L3" i="71"/>
  <c r="M3" i="71"/>
  <c r="N3" i="71"/>
  <c r="O3" i="71"/>
  <c r="P3" i="71"/>
  <c r="Q3" i="71"/>
  <c r="R3" i="71"/>
  <c r="S3" i="71"/>
  <c r="T3" i="71"/>
  <c r="U3" i="71"/>
  <c r="V3" i="71"/>
  <c r="W3" i="71"/>
  <c r="X3" i="71"/>
  <c r="Y3" i="71"/>
  <c r="Z3" i="71"/>
  <c r="AA3" i="71"/>
  <c r="AB3" i="71"/>
  <c r="AC3" i="71"/>
  <c r="AD3" i="71"/>
  <c r="AE3" i="71"/>
  <c r="AF3" i="71"/>
  <c r="AG3" i="71"/>
  <c r="AH3" i="71"/>
  <c r="AI3" i="71"/>
  <c r="AJ3" i="71"/>
  <c r="AK3" i="71"/>
  <c r="AL3" i="71"/>
  <c r="AM3" i="71"/>
  <c r="H4" i="71"/>
  <c r="I4" i="71"/>
  <c r="J4" i="71"/>
  <c r="K4" i="71"/>
  <c r="L4" i="71"/>
  <c r="M4" i="71"/>
  <c r="N4" i="71"/>
  <c r="O4" i="71"/>
  <c r="P4" i="71"/>
  <c r="Q4" i="71"/>
  <c r="R4" i="71"/>
  <c r="S4" i="71"/>
  <c r="T4" i="71"/>
  <c r="U4" i="71"/>
  <c r="V4" i="71"/>
  <c r="W4" i="71"/>
  <c r="X4" i="71"/>
  <c r="Y4" i="71"/>
  <c r="Z4" i="71"/>
  <c r="AA4" i="71"/>
  <c r="AB4" i="71"/>
  <c r="AC4" i="71"/>
  <c r="AD4" i="71"/>
  <c r="AE4" i="71"/>
  <c r="AF4" i="71"/>
  <c r="AG4" i="71"/>
  <c r="AH4" i="71"/>
  <c r="AI4" i="71"/>
  <c r="AJ4" i="71"/>
  <c r="AK4" i="71"/>
  <c r="AL4" i="71"/>
  <c r="AM4" i="71"/>
  <c r="G4" i="71"/>
  <c r="G3" i="71"/>
  <c r="B2" i="72"/>
  <c r="G2" i="72"/>
  <c r="L7" i="65"/>
  <c r="L8" i="65"/>
  <c r="L9" i="65"/>
  <c r="Q39" i="65"/>
  <c r="Q40" i="65"/>
  <c r="Q41" i="65"/>
  <c r="Q42" i="65"/>
  <c r="Q43" i="65"/>
  <c r="Q44" i="65"/>
  <c r="Q45" i="65"/>
  <c r="Q46" i="65"/>
  <c r="Q47" i="65"/>
  <c r="Q48" i="65"/>
  <c r="Q38" i="65"/>
  <c r="Q33" i="65"/>
  <c r="Q34" i="65"/>
  <c r="Q35" i="65"/>
  <c r="Q36" i="65"/>
  <c r="Q27" i="65"/>
  <c r="L50" i="65"/>
  <c r="L49" i="65"/>
  <c r="L48" i="65"/>
  <c r="L47" i="65"/>
  <c r="L46" i="65"/>
  <c r="L45" i="65"/>
  <c r="L44" i="65"/>
  <c r="L43" i="65"/>
  <c r="L42" i="65"/>
  <c r="L41" i="65"/>
  <c r="L40" i="65"/>
  <c r="L28" i="65"/>
  <c r="L27" i="65"/>
  <c r="Q5" i="65"/>
  <c r="F27" i="65"/>
  <c r="Q50" i="65"/>
  <c r="L55" i="65"/>
  <c r="L56" i="65"/>
  <c r="L57" i="65"/>
  <c r="L58" i="65"/>
  <c r="L59" i="65"/>
  <c r="L60" i="65"/>
  <c r="L61" i="65"/>
  <c r="L62" i="65"/>
  <c r="L63" i="65"/>
  <c r="L64" i="65"/>
  <c r="L65" i="65"/>
  <c r="L54" i="65"/>
  <c r="L53" i="65"/>
  <c r="L52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28" i="65"/>
  <c r="F25" i="65"/>
  <c r="F24" i="65"/>
  <c r="F23" i="65"/>
  <c r="F22" i="65"/>
  <c r="F21" i="65"/>
  <c r="F20" i="65"/>
  <c r="F19" i="65"/>
  <c r="F18" i="65"/>
  <c r="F17" i="65"/>
  <c r="F15" i="65"/>
  <c r="F14" i="65"/>
  <c r="F13" i="65"/>
  <c r="F12" i="65"/>
  <c r="F11" i="65"/>
  <c r="F9" i="65"/>
  <c r="F8" i="65"/>
  <c r="F7" i="65"/>
  <c r="F76" i="65"/>
  <c r="F77" i="65"/>
  <c r="F78" i="65"/>
  <c r="F79" i="65"/>
  <c r="F80" i="65"/>
  <c r="F75" i="65"/>
  <c r="F74" i="65"/>
  <c r="F73" i="65"/>
  <c r="F72" i="65"/>
  <c r="F68" i="65"/>
  <c r="F69" i="65"/>
  <c r="F70" i="65"/>
  <c r="F67" i="65"/>
  <c r="F66" i="65"/>
  <c r="F65" i="65"/>
  <c r="F64" i="65"/>
  <c r="F63" i="65"/>
  <c r="L78" i="65"/>
  <c r="L79" i="65"/>
  <c r="L80" i="65"/>
  <c r="L77" i="65"/>
  <c r="L76" i="65"/>
  <c r="L75" i="65"/>
  <c r="L74" i="65"/>
  <c r="L73" i="65"/>
  <c r="L71" i="65"/>
  <c r="L70" i="65"/>
  <c r="L69" i="65"/>
  <c r="L68" i="65"/>
  <c r="L67" i="65"/>
  <c r="Q58" i="65"/>
  <c r="Q61" i="65"/>
  <c r="Q62" i="65"/>
  <c r="Q63" i="65"/>
  <c r="Q64" i="65"/>
  <c r="Q65" i="65"/>
  <c r="Q52" i="65"/>
  <c r="Q53" i="65"/>
  <c r="Q54" i="65"/>
  <c r="Q55" i="65"/>
  <c r="Q56" i="65"/>
  <c r="Q51" i="65"/>
  <c r="L37" i="65"/>
  <c r="L38" i="65"/>
  <c r="L36" i="65"/>
  <c r="L35" i="65"/>
  <c r="L34" i="65"/>
  <c r="L33" i="65"/>
  <c r="L32" i="65"/>
  <c r="L31" i="65"/>
  <c r="L30" i="65"/>
  <c r="L29" i="65"/>
  <c r="Q24" i="65"/>
  <c r="Q25" i="65"/>
  <c r="Q23" i="65"/>
  <c r="Q22" i="65"/>
  <c r="Q21" i="65"/>
  <c r="Q20" i="65"/>
  <c r="Q19" i="65"/>
  <c r="Q18" i="65"/>
  <c r="Q17" i="65"/>
  <c r="Q16" i="65"/>
  <c r="W3" i="65"/>
  <c r="W4" i="65"/>
  <c r="W5" i="65"/>
  <c r="W6" i="65"/>
  <c r="W7" i="65"/>
  <c r="W8" i="65"/>
  <c r="W9" i="65"/>
  <c r="W10" i="65"/>
  <c r="W11" i="65"/>
  <c r="W12" i="65"/>
  <c r="W13" i="65"/>
  <c r="W14" i="65"/>
  <c r="L17" i="65"/>
  <c r="L18" i="65"/>
  <c r="L19" i="65"/>
  <c r="L20" i="65"/>
  <c r="L21" i="65"/>
  <c r="L22" i="65"/>
  <c r="L23" i="65"/>
  <c r="L24" i="65"/>
  <c r="L25" i="65"/>
  <c r="L14" i="65"/>
  <c r="L13" i="65"/>
  <c r="L12" i="65"/>
  <c r="L11" i="65"/>
  <c r="L10" i="65"/>
  <c r="L6" i="65"/>
  <c r="L5" i="65"/>
  <c r="L4" i="65"/>
  <c r="Q11" i="65"/>
  <c r="Q12" i="65"/>
  <c r="Q13" i="65"/>
  <c r="Q14" i="65"/>
  <c r="Q10" i="65"/>
  <c r="Q9" i="65"/>
  <c r="Q8" i="65"/>
  <c r="Q7" i="65"/>
  <c r="Q6" i="65"/>
  <c r="C136" i="71"/>
  <c r="C131" i="71"/>
  <c r="C114" i="71"/>
  <c r="C91" i="71"/>
  <c r="C71" i="71"/>
  <c r="C66" i="71"/>
  <c r="C61" i="71"/>
  <c r="C45" i="71"/>
  <c r="C21" i="71"/>
  <c r="C13" i="71"/>
  <c r="E10" i="72"/>
  <c r="E9" i="72"/>
  <c r="C13" i="72"/>
  <c r="C21" i="72"/>
  <c r="C45" i="72"/>
  <c r="C66" i="72"/>
  <c r="C71" i="72"/>
  <c r="C91" i="72"/>
  <c r="C114" i="72"/>
  <c r="C136" i="72"/>
  <c r="C131" i="72"/>
  <c r="C5" i="68"/>
  <c r="C6" i="68" s="1"/>
  <c r="C7" i="68" s="1"/>
  <c r="C8" i="68" s="1"/>
  <c r="C9" i="68" s="1"/>
  <c r="C10" i="68" s="1"/>
  <c r="C11" i="68" s="1"/>
  <c r="C12" i="68" s="1"/>
  <c r="C13" i="68" s="1"/>
  <c r="C14" i="68" s="1"/>
  <c r="C15" i="68" s="1"/>
  <c r="C16" i="68" s="1"/>
  <c r="C17" i="68" s="1"/>
  <c r="C18" i="68" s="1"/>
  <c r="C19" i="68" s="1"/>
  <c r="C20" i="68" s="1"/>
  <c r="C21" i="68" s="1"/>
  <c r="C22" i="68" s="1"/>
  <c r="C23" i="68" s="1"/>
  <c r="C24" i="68" s="1"/>
  <c r="C25" i="68" s="1"/>
  <c r="C26" i="68" s="1"/>
  <c r="C27" i="68" s="1"/>
  <c r="C28" i="68" s="1"/>
  <c r="C29" i="68" s="1"/>
  <c r="C30" i="68" s="1"/>
  <c r="C31" i="68" s="1"/>
  <c r="C32" i="68" s="1"/>
  <c r="C33" i="68" s="1"/>
  <c r="C34" i="68" s="1"/>
  <c r="C35" i="68" s="1"/>
  <c r="C36" i="68" s="1"/>
  <c r="C37" i="68" s="1"/>
  <c r="C38" i="68" s="1"/>
  <c r="C39" i="68" s="1"/>
  <c r="C40" i="68" s="1"/>
  <c r="C41" i="68" s="1"/>
  <c r="C42" i="68" s="1"/>
  <c r="C43" i="68" s="1"/>
  <c r="C44" i="68" s="1"/>
  <c r="C45" i="68" s="1"/>
  <c r="C46" i="68" s="1"/>
  <c r="C47" i="68" s="1"/>
  <c r="C48" i="68" s="1"/>
  <c r="C49" i="68" s="1"/>
  <c r="C50" i="68" s="1"/>
  <c r="C51" i="68" s="1"/>
  <c r="C52" i="68" s="1"/>
  <c r="C53" i="68" s="1"/>
  <c r="C54" i="68" s="1"/>
  <c r="C55" i="68" s="1"/>
  <c r="C56" i="68" s="1"/>
  <c r="C57" i="68" s="1"/>
  <c r="C58" i="68" s="1"/>
  <c r="C59" i="68" s="1"/>
  <c r="C60" i="68" s="1"/>
  <c r="C61" i="68" s="1"/>
  <c r="C62" i="68" s="1"/>
  <c r="C63" i="68" s="1"/>
  <c r="C64" i="68" s="1"/>
  <c r="C65" i="68" s="1"/>
  <c r="C66" i="68" s="1"/>
  <c r="C67" i="68" s="1"/>
  <c r="C68" i="68" s="1"/>
  <c r="C69" i="68" s="1"/>
  <c r="C70" i="68" s="1"/>
  <c r="C71" i="68" s="1"/>
  <c r="C72" i="68" s="1"/>
  <c r="C73" i="68" s="1"/>
  <c r="C74" i="68" s="1"/>
  <c r="C75" i="68" s="1"/>
  <c r="C76" i="68" s="1"/>
  <c r="C77" i="68" s="1"/>
  <c r="C78" i="68" s="1"/>
  <c r="C79" i="68" s="1"/>
  <c r="C80" i="68" s="1"/>
  <c r="C81" i="68" s="1"/>
  <c r="C82" i="68" s="1"/>
  <c r="C83" i="68" s="1"/>
  <c r="C84" i="68" s="1"/>
  <c r="C85" i="68" s="1"/>
  <c r="C86" i="68" s="1"/>
  <c r="C87" i="68" s="1"/>
  <c r="C88" i="68" s="1"/>
  <c r="C89" i="68" s="1"/>
  <c r="C90" i="68" s="1"/>
  <c r="C91" i="68" s="1"/>
  <c r="C92" i="68" s="1"/>
  <c r="C93" i="68" s="1"/>
  <c r="C94" i="68" s="1"/>
  <c r="C95" i="68" s="1"/>
  <c r="C96" i="68" s="1"/>
  <c r="C97" i="68" s="1"/>
  <c r="C98" i="68" s="1"/>
  <c r="C99" i="68" s="1"/>
  <c r="C100" i="68" s="1"/>
  <c r="C101" i="68" s="1"/>
  <c r="C102" i="68" s="1"/>
  <c r="C103" i="68" s="1"/>
  <c r="C104" i="68" s="1"/>
  <c r="C105" i="68" s="1"/>
  <c r="C106" i="68" s="1"/>
  <c r="C107" i="68" s="1"/>
  <c r="C108" i="68" s="1"/>
  <c r="C109" i="68" s="1"/>
  <c r="C110" i="68" s="1"/>
  <c r="C111" i="68" s="1"/>
  <c r="C112" i="68" s="1"/>
  <c r="C113" i="68" s="1"/>
  <c r="C114" i="68" s="1"/>
  <c r="C115" i="68" s="1"/>
  <c r="C116" i="68" s="1"/>
  <c r="C117" i="68" s="1"/>
  <c r="C118" i="68" s="1"/>
  <c r="C119" i="68" s="1"/>
  <c r="C120" i="68" s="1"/>
  <c r="C121" i="68" s="1"/>
  <c r="C122" i="68" s="1"/>
  <c r="C123" i="68" s="1"/>
  <c r="C124" i="68" s="1"/>
  <c r="C125" i="68" s="1"/>
  <c r="C126" i="68" s="1"/>
  <c r="C127" i="68" s="1"/>
  <c r="C128" i="68" s="1"/>
  <c r="C129" i="68" s="1"/>
  <c r="C130" i="68" s="1"/>
  <c r="C131" i="68" s="1"/>
  <c r="C132" i="68" s="1"/>
  <c r="C133" i="68" s="1"/>
  <c r="C134" i="68" s="1"/>
  <c r="C135" i="68" s="1"/>
  <c r="C136" i="68" s="1"/>
  <c r="C137" i="68" s="1"/>
  <c r="C138" i="68" s="1"/>
  <c r="C139" i="68" s="1"/>
  <c r="C140" i="68" s="1"/>
  <c r="C141" i="68" s="1"/>
  <c r="C142" i="68" s="1"/>
  <c r="C143" i="68" s="1"/>
  <c r="C144" i="68" s="1"/>
  <c r="C145" i="68" s="1"/>
  <c r="C146" i="68" s="1"/>
  <c r="C147" i="68" s="1"/>
  <c r="C148" i="68" s="1"/>
  <c r="C149" i="68" s="1"/>
  <c r="C150" i="68" s="1"/>
  <c r="C164" i="71"/>
  <c r="C162" i="71"/>
  <c r="AN161" i="71"/>
  <c r="E161" i="71"/>
  <c r="C161" i="71"/>
  <c r="AN160" i="71"/>
  <c r="E160" i="71"/>
  <c r="C160" i="71"/>
  <c r="AN159" i="71"/>
  <c r="E159" i="71"/>
  <c r="C159" i="71"/>
  <c r="AN158" i="71"/>
  <c r="E158" i="71"/>
  <c r="C158" i="71"/>
  <c r="AM157" i="71"/>
  <c r="AL157" i="71"/>
  <c r="AK157" i="71"/>
  <c r="AJ157" i="71"/>
  <c r="AI157" i="71"/>
  <c r="AH157" i="71"/>
  <c r="AG157" i="71"/>
  <c r="AF157" i="71"/>
  <c r="AE157" i="71"/>
  <c r="AD157" i="71"/>
  <c r="AC157" i="71"/>
  <c r="AB157" i="71"/>
  <c r="AA157" i="71"/>
  <c r="Z157" i="71"/>
  <c r="Y157" i="71"/>
  <c r="X157" i="71"/>
  <c r="W157" i="71"/>
  <c r="V157" i="71"/>
  <c r="U157" i="71"/>
  <c r="T157" i="71"/>
  <c r="S157" i="71"/>
  <c r="R157" i="71"/>
  <c r="Q157" i="71"/>
  <c r="P157" i="71"/>
  <c r="O157" i="71"/>
  <c r="N157" i="71"/>
  <c r="M157" i="71"/>
  <c r="L157" i="71"/>
  <c r="K157" i="71"/>
  <c r="J157" i="71"/>
  <c r="I157" i="71"/>
  <c r="H157" i="71"/>
  <c r="E157" i="71" s="1"/>
  <c r="G157" i="71"/>
  <c r="F157" i="71"/>
  <c r="C157" i="71"/>
  <c r="AN156" i="71"/>
  <c r="E156" i="71"/>
  <c r="C156" i="71"/>
  <c r="AN155" i="71"/>
  <c r="E155" i="71"/>
  <c r="C155" i="71"/>
  <c r="AN154" i="71"/>
  <c r="AN153" i="71" s="1"/>
  <c r="E154" i="71"/>
  <c r="C154" i="71"/>
  <c r="AM153" i="71"/>
  <c r="AL153" i="71"/>
  <c r="AK153" i="71"/>
  <c r="AJ153" i="71"/>
  <c r="AI153" i="71"/>
  <c r="AH153" i="71"/>
  <c r="AG153" i="71"/>
  <c r="AF153" i="71"/>
  <c r="AE153" i="71"/>
  <c r="AD153" i="71"/>
  <c r="AC153" i="71"/>
  <c r="AB153" i="71"/>
  <c r="AA153" i="71"/>
  <c r="Z153" i="71"/>
  <c r="Y153" i="71"/>
  <c r="X153" i="71"/>
  <c r="W153" i="71"/>
  <c r="V153" i="71"/>
  <c r="U153" i="71"/>
  <c r="T153" i="71"/>
  <c r="S153" i="71"/>
  <c r="R153" i="71"/>
  <c r="Q153" i="71"/>
  <c r="P153" i="71"/>
  <c r="O153" i="71"/>
  <c r="N153" i="71"/>
  <c r="M153" i="71"/>
  <c r="L153" i="71"/>
  <c r="K153" i="71"/>
  <c r="J153" i="71"/>
  <c r="I153" i="71"/>
  <c r="H153" i="71"/>
  <c r="G153" i="71"/>
  <c r="F153" i="71"/>
  <c r="C153" i="71"/>
  <c r="AN152" i="71"/>
  <c r="E152" i="71"/>
  <c r="C152" i="71"/>
  <c r="AN151" i="71"/>
  <c r="E151" i="71"/>
  <c r="C151" i="71"/>
  <c r="AN150" i="71"/>
  <c r="E150" i="71"/>
  <c r="C150" i="71"/>
  <c r="AN149" i="71"/>
  <c r="E149" i="71"/>
  <c r="C149" i="71"/>
  <c r="AN148" i="71"/>
  <c r="E148" i="71"/>
  <c r="C148" i="71"/>
  <c r="AN147" i="71"/>
  <c r="E147" i="71"/>
  <c r="C147" i="71"/>
  <c r="AM146" i="71"/>
  <c r="AL146" i="71"/>
  <c r="AK146" i="71"/>
  <c r="AJ146" i="71"/>
  <c r="AI146" i="71"/>
  <c r="AH146" i="71"/>
  <c r="AG146" i="71"/>
  <c r="AF146" i="71"/>
  <c r="AE146" i="71"/>
  <c r="AD146" i="71"/>
  <c r="AC146" i="71"/>
  <c r="AB146" i="71"/>
  <c r="AA146" i="71"/>
  <c r="Z146" i="71"/>
  <c r="Y146" i="71"/>
  <c r="X146" i="71"/>
  <c r="W146" i="71"/>
  <c r="V146" i="71"/>
  <c r="U146" i="71"/>
  <c r="T146" i="71"/>
  <c r="S146" i="71"/>
  <c r="R146" i="71"/>
  <c r="Q146" i="71"/>
  <c r="P146" i="71"/>
  <c r="O146" i="71"/>
  <c r="N146" i="71"/>
  <c r="M146" i="71"/>
  <c r="L146" i="71"/>
  <c r="K146" i="71"/>
  <c r="J146" i="71"/>
  <c r="I146" i="71"/>
  <c r="H146" i="71"/>
  <c r="G146" i="71"/>
  <c r="F146" i="71"/>
  <c r="C146" i="71"/>
  <c r="AN145" i="71"/>
  <c r="E145" i="71"/>
  <c r="C145" i="71"/>
  <c r="AN144" i="71"/>
  <c r="E144" i="71"/>
  <c r="C144" i="71"/>
  <c r="AN143" i="71"/>
  <c r="E143" i="71"/>
  <c r="C143" i="71"/>
  <c r="AM142" i="71"/>
  <c r="AL142" i="71"/>
  <c r="AK142" i="71"/>
  <c r="AJ142" i="71"/>
  <c r="AI142" i="71"/>
  <c r="AH142" i="71"/>
  <c r="AG142" i="71"/>
  <c r="AF142" i="71"/>
  <c r="AE142" i="71"/>
  <c r="AD142" i="71"/>
  <c r="AC142" i="71"/>
  <c r="AB142" i="71"/>
  <c r="AA142" i="71"/>
  <c r="Z142" i="71"/>
  <c r="Y142" i="71"/>
  <c r="X142" i="71"/>
  <c r="W142" i="71"/>
  <c r="V142" i="71"/>
  <c r="U142" i="71"/>
  <c r="T142" i="71"/>
  <c r="S142" i="71"/>
  <c r="R142" i="71"/>
  <c r="Q142" i="71"/>
  <c r="P142" i="71"/>
  <c r="O142" i="71"/>
  <c r="N142" i="71"/>
  <c r="M142" i="71"/>
  <c r="L142" i="71"/>
  <c r="K142" i="71"/>
  <c r="J142" i="71"/>
  <c r="I142" i="71"/>
  <c r="H142" i="71"/>
  <c r="G142" i="71"/>
  <c r="F142" i="71"/>
  <c r="F164" i="71" s="1"/>
  <c r="C142" i="71"/>
  <c r="AN141" i="71"/>
  <c r="E141" i="71"/>
  <c r="C141" i="71"/>
  <c r="AN140" i="71"/>
  <c r="E140" i="71"/>
  <c r="C140" i="71"/>
  <c r="AN139" i="71"/>
  <c r="E139" i="71"/>
  <c r="C139" i="71"/>
  <c r="AN138" i="71"/>
  <c r="E138" i="71"/>
  <c r="C138" i="71"/>
  <c r="AM137" i="71"/>
  <c r="AL137" i="71"/>
  <c r="AK137" i="71"/>
  <c r="AJ137" i="71"/>
  <c r="AI137" i="71"/>
  <c r="AH137" i="71"/>
  <c r="AG137" i="71"/>
  <c r="AF137" i="71"/>
  <c r="AE137" i="71"/>
  <c r="AD137" i="71"/>
  <c r="AC137" i="71"/>
  <c r="AB137" i="71"/>
  <c r="AA137" i="71"/>
  <c r="Z137" i="71"/>
  <c r="Y137" i="71"/>
  <c r="X137" i="71"/>
  <c r="W137" i="71"/>
  <c r="V137" i="71"/>
  <c r="U137" i="71"/>
  <c r="T137" i="71"/>
  <c r="S137" i="71"/>
  <c r="R137" i="71"/>
  <c r="Q137" i="71"/>
  <c r="P137" i="71"/>
  <c r="O137" i="71"/>
  <c r="N137" i="71"/>
  <c r="M137" i="71"/>
  <c r="L137" i="71"/>
  <c r="K137" i="71"/>
  <c r="J137" i="71"/>
  <c r="I137" i="71"/>
  <c r="H137" i="71"/>
  <c r="G137" i="71"/>
  <c r="F137" i="71"/>
  <c r="C137" i="71"/>
  <c r="AN136" i="71"/>
  <c r="E136" i="71"/>
  <c r="AN135" i="71"/>
  <c r="E135" i="71"/>
  <c r="C135" i="71"/>
  <c r="AN134" i="71"/>
  <c r="E134" i="71"/>
  <c r="C134" i="71"/>
  <c r="AN133" i="71"/>
  <c r="E133" i="71"/>
  <c r="C133" i="71"/>
  <c r="AM132" i="71"/>
  <c r="AL132" i="71"/>
  <c r="AK132" i="71"/>
  <c r="AJ132" i="71"/>
  <c r="AI132" i="71"/>
  <c r="AH132" i="71"/>
  <c r="AG132" i="71"/>
  <c r="AF132" i="71"/>
  <c r="AE132" i="71"/>
  <c r="AD132" i="71"/>
  <c r="AC132" i="71"/>
  <c r="AB132" i="71"/>
  <c r="AA132" i="71"/>
  <c r="Z132" i="71"/>
  <c r="Y132" i="71"/>
  <c r="X132" i="71"/>
  <c r="W132" i="71"/>
  <c r="V132" i="71"/>
  <c r="U132" i="71"/>
  <c r="T132" i="71"/>
  <c r="S132" i="71"/>
  <c r="R132" i="71"/>
  <c r="Q132" i="71"/>
  <c r="P132" i="71"/>
  <c r="O132" i="71"/>
  <c r="N132" i="71"/>
  <c r="M132" i="71"/>
  <c r="L132" i="71"/>
  <c r="K132" i="71"/>
  <c r="J132" i="71"/>
  <c r="I132" i="71"/>
  <c r="H132" i="71"/>
  <c r="G132" i="71"/>
  <c r="F132" i="71"/>
  <c r="C132" i="71"/>
  <c r="AN131" i="71"/>
  <c r="E131" i="71"/>
  <c r="AN130" i="71"/>
  <c r="AN128" i="71" s="1"/>
  <c r="E130" i="71"/>
  <c r="C130" i="71"/>
  <c r="AN129" i="71"/>
  <c r="E129" i="71"/>
  <c r="C129" i="71"/>
  <c r="AM128" i="71"/>
  <c r="AL128" i="71"/>
  <c r="AK128" i="71"/>
  <c r="AJ128" i="71"/>
  <c r="AI128" i="71"/>
  <c r="AH128" i="71"/>
  <c r="AG128" i="71"/>
  <c r="AF128" i="71"/>
  <c r="AE128" i="71"/>
  <c r="AD128" i="71"/>
  <c r="AC128" i="71"/>
  <c r="AB128" i="71"/>
  <c r="AA128" i="71"/>
  <c r="Z128" i="71"/>
  <c r="Y128" i="71"/>
  <c r="X128" i="71"/>
  <c r="W128" i="71"/>
  <c r="V128" i="71"/>
  <c r="U128" i="71"/>
  <c r="T128" i="71"/>
  <c r="S128" i="71"/>
  <c r="R128" i="71"/>
  <c r="Q128" i="71"/>
  <c r="P128" i="71"/>
  <c r="O128" i="71"/>
  <c r="N128" i="71"/>
  <c r="M128" i="71"/>
  <c r="L128" i="71"/>
  <c r="K128" i="71"/>
  <c r="J128" i="71"/>
  <c r="I128" i="71"/>
  <c r="H128" i="71"/>
  <c r="G128" i="71"/>
  <c r="F128" i="71"/>
  <c r="C128" i="71"/>
  <c r="AN127" i="71"/>
  <c r="E127" i="71"/>
  <c r="C127" i="71"/>
  <c r="AN126" i="71"/>
  <c r="E126" i="71"/>
  <c r="C126" i="71"/>
  <c r="AN125" i="71"/>
  <c r="E125" i="71"/>
  <c r="C125" i="71"/>
  <c r="AN124" i="71"/>
  <c r="E124" i="71"/>
  <c r="C124" i="71"/>
  <c r="AN123" i="71"/>
  <c r="E123" i="71"/>
  <c r="C123" i="71"/>
  <c r="AN122" i="71"/>
  <c r="E122" i="71"/>
  <c r="C122" i="71"/>
  <c r="AN121" i="71"/>
  <c r="E121" i="71"/>
  <c r="C121" i="71"/>
  <c r="AN120" i="71"/>
  <c r="E120" i="71"/>
  <c r="C120" i="71"/>
  <c r="AN119" i="71"/>
  <c r="E119" i="71"/>
  <c r="C119" i="71"/>
  <c r="AN118" i="71"/>
  <c r="E118" i="71"/>
  <c r="C118" i="71"/>
  <c r="AN117" i="71"/>
  <c r="AN115" i="71" s="1"/>
  <c r="E117" i="71"/>
  <c r="C117" i="71"/>
  <c r="AN116" i="71"/>
  <c r="E116" i="71"/>
  <c r="C116" i="71"/>
  <c r="AM115" i="71"/>
  <c r="AL115" i="71"/>
  <c r="AK115" i="71"/>
  <c r="AJ115" i="71"/>
  <c r="AI115" i="71"/>
  <c r="AH115" i="71"/>
  <c r="AG115" i="71"/>
  <c r="AF115" i="71"/>
  <c r="AE115" i="71"/>
  <c r="AD115" i="71"/>
  <c r="AC115" i="71"/>
  <c r="AB115" i="71"/>
  <c r="AA115" i="71"/>
  <c r="Z115" i="71"/>
  <c r="Y115" i="71"/>
  <c r="X115" i="71"/>
  <c r="W115" i="71"/>
  <c r="V115" i="71"/>
  <c r="U115" i="71"/>
  <c r="T115" i="71"/>
  <c r="S115" i="71"/>
  <c r="R115" i="71"/>
  <c r="Q115" i="71"/>
  <c r="P115" i="71"/>
  <c r="O115" i="71"/>
  <c r="N115" i="71"/>
  <c r="M115" i="71"/>
  <c r="L115" i="71"/>
  <c r="K115" i="71"/>
  <c r="J115" i="71"/>
  <c r="I115" i="71"/>
  <c r="H115" i="71"/>
  <c r="G115" i="71"/>
  <c r="F115" i="71"/>
  <c r="C115" i="71"/>
  <c r="AN114" i="71"/>
  <c r="E114" i="71"/>
  <c r="AN113" i="71"/>
  <c r="E113" i="71"/>
  <c r="C113" i="71"/>
  <c r="AN112" i="71"/>
  <c r="E112" i="71"/>
  <c r="C112" i="71"/>
  <c r="AN111" i="71"/>
  <c r="E111" i="71"/>
  <c r="C111" i="71"/>
  <c r="AN110" i="71"/>
  <c r="E110" i="71"/>
  <c r="C110" i="71"/>
  <c r="AM109" i="71"/>
  <c r="AL109" i="71"/>
  <c r="AK109" i="71"/>
  <c r="AJ109" i="71"/>
  <c r="AI109" i="71"/>
  <c r="AH109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 s="1"/>
  <c r="C109" i="71"/>
  <c r="AN108" i="71"/>
  <c r="AN107" i="71" s="1"/>
  <c r="E108" i="71"/>
  <c r="C108" i="71"/>
  <c r="AM107" i="71"/>
  <c r="AL107" i="71"/>
  <c r="AK107" i="71"/>
  <c r="AJ107" i="71"/>
  <c r="AI107" i="71"/>
  <c r="AH107" i="71"/>
  <c r="AG107" i="71"/>
  <c r="AF107" i="71"/>
  <c r="AE107" i="71"/>
  <c r="AD107" i="71"/>
  <c r="AC107" i="71"/>
  <c r="AB107" i="71"/>
  <c r="AA107" i="71"/>
  <c r="Z107" i="71"/>
  <c r="Y107" i="71"/>
  <c r="X107" i="71"/>
  <c r="W107" i="71"/>
  <c r="V107" i="71"/>
  <c r="U107" i="71"/>
  <c r="T107" i="71"/>
  <c r="S107" i="71"/>
  <c r="R107" i="71"/>
  <c r="Q107" i="71"/>
  <c r="P107" i="71"/>
  <c r="O107" i="71"/>
  <c r="N107" i="71"/>
  <c r="M107" i="71"/>
  <c r="L107" i="71"/>
  <c r="K107" i="71"/>
  <c r="J107" i="71"/>
  <c r="I107" i="71"/>
  <c r="H107" i="71"/>
  <c r="G107" i="71"/>
  <c r="F107" i="71"/>
  <c r="C107" i="71"/>
  <c r="AN106" i="71"/>
  <c r="E106" i="71"/>
  <c r="C106" i="71"/>
  <c r="AN105" i="71"/>
  <c r="E105" i="71"/>
  <c r="C105" i="71"/>
  <c r="AN104" i="71"/>
  <c r="E104" i="71"/>
  <c r="C104" i="71"/>
  <c r="AN103" i="71"/>
  <c r="E103" i="71"/>
  <c r="C103" i="71"/>
  <c r="AN102" i="71"/>
  <c r="E102" i="71"/>
  <c r="C102" i="71"/>
  <c r="AN101" i="71"/>
  <c r="E101" i="71"/>
  <c r="C101" i="71"/>
  <c r="AN100" i="71"/>
  <c r="E100" i="71"/>
  <c r="C100" i="71"/>
  <c r="AN99" i="71"/>
  <c r="E99" i="71"/>
  <c r="C99" i="71"/>
  <c r="AN98" i="71"/>
  <c r="E98" i="71"/>
  <c r="C98" i="71"/>
  <c r="AN97" i="71"/>
  <c r="E97" i="71"/>
  <c r="C97" i="71"/>
  <c r="AN96" i="71"/>
  <c r="E96" i="71"/>
  <c r="C96" i="71"/>
  <c r="AN95" i="71"/>
  <c r="E95" i="71"/>
  <c r="C95" i="71"/>
  <c r="AN94" i="71"/>
  <c r="E94" i="71"/>
  <c r="C94" i="71"/>
  <c r="AN93" i="71"/>
  <c r="E93" i="71"/>
  <c r="C93" i="71"/>
  <c r="AM92" i="71"/>
  <c r="AL92" i="71"/>
  <c r="AK92" i="71"/>
  <c r="AJ92" i="71"/>
  <c r="AI92" i="71"/>
  <c r="AH92" i="71"/>
  <c r="AG92" i="71"/>
  <c r="AF92" i="71"/>
  <c r="AE92" i="71"/>
  <c r="AD92" i="71"/>
  <c r="AC92" i="71"/>
  <c r="AB92" i="71"/>
  <c r="AA92" i="71"/>
  <c r="Z92" i="71"/>
  <c r="Y92" i="71"/>
  <c r="X92" i="71"/>
  <c r="W92" i="71"/>
  <c r="V92" i="71"/>
  <c r="U92" i="71"/>
  <c r="T92" i="71"/>
  <c r="S92" i="71"/>
  <c r="R92" i="71"/>
  <c r="Q92" i="71"/>
  <c r="P92" i="71"/>
  <c r="O92" i="71"/>
  <c r="N92" i="71"/>
  <c r="M92" i="71"/>
  <c r="L92" i="71"/>
  <c r="K92" i="71"/>
  <c r="J92" i="71"/>
  <c r="I92" i="71"/>
  <c r="H92" i="71"/>
  <c r="G92" i="71"/>
  <c r="F92" i="71"/>
  <c r="C92" i="71"/>
  <c r="AN91" i="71"/>
  <c r="E91" i="71"/>
  <c r="AN90" i="71"/>
  <c r="E90" i="71"/>
  <c r="C90" i="71"/>
  <c r="AN89" i="71"/>
  <c r="E89" i="71"/>
  <c r="C89" i="71"/>
  <c r="AN88" i="71"/>
  <c r="E88" i="71"/>
  <c r="C88" i="71"/>
  <c r="AN87" i="71"/>
  <c r="E87" i="71"/>
  <c r="C87" i="71"/>
  <c r="AN86" i="71"/>
  <c r="E86" i="71"/>
  <c r="C86" i="71"/>
  <c r="AN85" i="71"/>
  <c r="E85" i="71"/>
  <c r="C85" i="71"/>
  <c r="AN84" i="71"/>
  <c r="E84" i="71"/>
  <c r="C84" i="71"/>
  <c r="AN83" i="71"/>
  <c r="AN82" i="71" s="1"/>
  <c r="E83" i="71"/>
  <c r="C83" i="71"/>
  <c r="AM82" i="71"/>
  <c r="AL82" i="71"/>
  <c r="AK82" i="71"/>
  <c r="AJ82" i="71"/>
  <c r="AI82" i="71"/>
  <c r="AH82" i="71"/>
  <c r="AG82" i="71"/>
  <c r="AF82" i="71"/>
  <c r="AE82" i="71"/>
  <c r="AD82" i="71"/>
  <c r="AC82" i="71"/>
  <c r="AB82" i="71"/>
  <c r="AA82" i="71"/>
  <c r="Z82" i="71"/>
  <c r="Y82" i="71"/>
  <c r="X82" i="71"/>
  <c r="W82" i="71"/>
  <c r="V82" i="71"/>
  <c r="U82" i="71"/>
  <c r="T82" i="71"/>
  <c r="S82" i="71"/>
  <c r="R82" i="71"/>
  <c r="Q82" i="71"/>
  <c r="P82" i="71"/>
  <c r="O82" i="71"/>
  <c r="N82" i="71"/>
  <c r="M82" i="71"/>
  <c r="L82" i="71"/>
  <c r="K82" i="71"/>
  <c r="J82" i="71"/>
  <c r="I82" i="71"/>
  <c r="H82" i="71"/>
  <c r="G82" i="71"/>
  <c r="F82" i="71"/>
  <c r="E82" i="71" s="1"/>
  <c r="C82" i="71"/>
  <c r="AN81" i="71"/>
  <c r="E81" i="71"/>
  <c r="C81" i="71"/>
  <c r="AN80" i="71"/>
  <c r="E80" i="71"/>
  <c r="C80" i="71"/>
  <c r="AN79" i="71"/>
  <c r="E79" i="71"/>
  <c r="C79" i="71"/>
  <c r="AN78" i="71"/>
  <c r="E78" i="71"/>
  <c r="C78" i="71"/>
  <c r="AN77" i="71"/>
  <c r="E77" i="71"/>
  <c r="C77" i="71"/>
  <c r="AN76" i="71"/>
  <c r="E76" i="71"/>
  <c r="C76" i="71"/>
  <c r="AN75" i="71"/>
  <c r="AN72" i="71" s="1"/>
  <c r="E75" i="71"/>
  <c r="C75" i="71"/>
  <c r="AN74" i="71"/>
  <c r="E74" i="71"/>
  <c r="C74" i="71"/>
  <c r="AN73" i="71"/>
  <c r="E73" i="71"/>
  <c r="C73" i="71"/>
  <c r="AM72" i="71"/>
  <c r="AL72" i="71"/>
  <c r="AK72" i="71"/>
  <c r="AJ72" i="71"/>
  <c r="AI72" i="71"/>
  <c r="AH72" i="71"/>
  <c r="AG72" i="71"/>
  <c r="AF72" i="71"/>
  <c r="AE72" i="71"/>
  <c r="AD72" i="71"/>
  <c r="AC72" i="71"/>
  <c r="AB72" i="71"/>
  <c r="AA72" i="71"/>
  <c r="Z72" i="71"/>
  <c r="Y72" i="71"/>
  <c r="X72" i="71"/>
  <c r="W72" i="71"/>
  <c r="V72" i="71"/>
  <c r="U72" i="71"/>
  <c r="T72" i="71"/>
  <c r="S72" i="71"/>
  <c r="R72" i="71"/>
  <c r="Q72" i="71"/>
  <c r="P72" i="71"/>
  <c r="O72" i="71"/>
  <c r="N72" i="71"/>
  <c r="M72" i="71"/>
  <c r="L72" i="71"/>
  <c r="K72" i="71"/>
  <c r="J72" i="71"/>
  <c r="I72" i="71"/>
  <c r="H72" i="71"/>
  <c r="G72" i="71"/>
  <c r="F72" i="71"/>
  <c r="C72" i="71"/>
  <c r="AN71" i="71"/>
  <c r="E71" i="71"/>
  <c r="AN70" i="71"/>
  <c r="E70" i="71"/>
  <c r="C70" i="71"/>
  <c r="AN69" i="71"/>
  <c r="E69" i="71"/>
  <c r="C69" i="71"/>
  <c r="AN68" i="71"/>
  <c r="E68" i="71"/>
  <c r="C68" i="71"/>
  <c r="AM67" i="71"/>
  <c r="AL67" i="71"/>
  <c r="AK67" i="71"/>
  <c r="AJ67" i="71"/>
  <c r="AI67" i="71"/>
  <c r="AH67" i="71"/>
  <c r="AG67" i="71"/>
  <c r="AF67" i="71"/>
  <c r="AE67" i="71"/>
  <c r="AD67" i="71"/>
  <c r="AC67" i="71"/>
  <c r="AB67" i="71"/>
  <c r="AA67" i="71"/>
  <c r="Z67" i="71"/>
  <c r="Y67" i="71"/>
  <c r="X67" i="71"/>
  <c r="W67" i="71"/>
  <c r="V67" i="71"/>
  <c r="U67" i="71"/>
  <c r="T67" i="71"/>
  <c r="S67" i="71"/>
  <c r="R67" i="71"/>
  <c r="Q67" i="71"/>
  <c r="P67" i="71"/>
  <c r="O67" i="71"/>
  <c r="N67" i="71"/>
  <c r="M67" i="71"/>
  <c r="L67" i="71"/>
  <c r="K67" i="71"/>
  <c r="J67" i="71"/>
  <c r="I67" i="71"/>
  <c r="H67" i="71"/>
  <c r="G67" i="71"/>
  <c r="F67" i="71"/>
  <c r="E67" i="71" s="1"/>
  <c r="C67" i="71"/>
  <c r="AN66" i="71"/>
  <c r="E66" i="71"/>
  <c r="AN65" i="71"/>
  <c r="E65" i="71"/>
  <c r="C65" i="71"/>
  <c r="AN64" i="71"/>
  <c r="E64" i="71"/>
  <c r="C64" i="71"/>
  <c r="AN63" i="71"/>
  <c r="E63" i="71"/>
  <c r="C63" i="71"/>
  <c r="AM62" i="71"/>
  <c r="AL62" i="71"/>
  <c r="AK62" i="71"/>
  <c r="AJ62" i="71"/>
  <c r="AI62" i="71"/>
  <c r="AH62" i="71"/>
  <c r="AG62" i="71"/>
  <c r="AF62" i="71"/>
  <c r="AE62" i="71"/>
  <c r="AD62" i="71"/>
  <c r="AC62" i="71"/>
  <c r="AB62" i="71"/>
  <c r="AA62" i="71"/>
  <c r="Z62" i="71"/>
  <c r="Y62" i="71"/>
  <c r="X62" i="71"/>
  <c r="W62" i="71"/>
  <c r="V62" i="71"/>
  <c r="U62" i="71"/>
  <c r="T62" i="71"/>
  <c r="S62" i="71"/>
  <c r="R62" i="71"/>
  <c r="Q62" i="71"/>
  <c r="P62" i="71"/>
  <c r="O62" i="71"/>
  <c r="N62" i="71"/>
  <c r="M62" i="71"/>
  <c r="L62" i="71"/>
  <c r="K62" i="71"/>
  <c r="J62" i="71"/>
  <c r="I62" i="71"/>
  <c r="H62" i="71"/>
  <c r="G62" i="71"/>
  <c r="F62" i="71"/>
  <c r="E62" i="71" s="1"/>
  <c r="C62" i="71"/>
  <c r="AN61" i="71"/>
  <c r="E61" i="71"/>
  <c r="AN60" i="71"/>
  <c r="E60" i="71"/>
  <c r="C60" i="71"/>
  <c r="AN59" i="71"/>
  <c r="E59" i="71"/>
  <c r="C59" i="71"/>
  <c r="AN58" i="71"/>
  <c r="E58" i="71"/>
  <c r="C58" i="71"/>
  <c r="AN57" i="71"/>
  <c r="E57" i="71"/>
  <c r="C57" i="71"/>
  <c r="AN56" i="71"/>
  <c r="AN55" i="71" s="1"/>
  <c r="E56" i="71"/>
  <c r="C56" i="71"/>
  <c r="AM55" i="71"/>
  <c r="AL55" i="71"/>
  <c r="AK55" i="71"/>
  <c r="AJ55" i="71"/>
  <c r="AI55" i="71"/>
  <c r="AH55" i="71"/>
  <c r="AG55" i="71"/>
  <c r="AF55" i="71"/>
  <c r="AE55" i="71"/>
  <c r="AD55" i="71"/>
  <c r="AC55" i="71"/>
  <c r="AB55" i="71"/>
  <c r="AA55" i="71"/>
  <c r="Z55" i="71"/>
  <c r="Y55" i="71"/>
  <c r="X55" i="71"/>
  <c r="W55" i="71"/>
  <c r="V55" i="71"/>
  <c r="U55" i="71"/>
  <c r="T55" i="71"/>
  <c r="S55" i="71"/>
  <c r="R55" i="71"/>
  <c r="Q55" i="71"/>
  <c r="P55" i="71"/>
  <c r="O55" i="71"/>
  <c r="N55" i="71"/>
  <c r="M55" i="71"/>
  <c r="L55" i="71"/>
  <c r="K55" i="71"/>
  <c r="J55" i="71"/>
  <c r="I55" i="71"/>
  <c r="H55" i="71"/>
  <c r="G55" i="71"/>
  <c r="F55" i="71"/>
  <c r="C55" i="71"/>
  <c r="AN54" i="71"/>
  <c r="E54" i="71"/>
  <c r="C54" i="71"/>
  <c r="AN53" i="71"/>
  <c r="E53" i="71"/>
  <c r="C53" i="71"/>
  <c r="AN52" i="71"/>
  <c r="E52" i="71"/>
  <c r="C52" i="71"/>
  <c r="AN51" i="71"/>
  <c r="E51" i="71"/>
  <c r="C51" i="71"/>
  <c r="AN50" i="71"/>
  <c r="E50" i="71"/>
  <c r="C50" i="71"/>
  <c r="AN49" i="71"/>
  <c r="E49" i="71"/>
  <c r="C49" i="71"/>
  <c r="AN48" i="71"/>
  <c r="E48" i="71"/>
  <c r="C48" i="71"/>
  <c r="AN47" i="71"/>
  <c r="E47" i="71"/>
  <c r="C47" i="71"/>
  <c r="AM46" i="71"/>
  <c r="AL46" i="71"/>
  <c r="AK46" i="71"/>
  <c r="AJ46" i="71"/>
  <c r="AI46" i="71"/>
  <c r="AH46" i="71"/>
  <c r="AG46" i="71"/>
  <c r="AF46" i="71"/>
  <c r="AE46" i="71"/>
  <c r="AD46" i="71"/>
  <c r="AC46" i="71"/>
  <c r="AB46" i="71"/>
  <c r="AA46" i="71"/>
  <c r="Z46" i="71"/>
  <c r="Y46" i="71"/>
  <c r="X46" i="71"/>
  <c r="W46" i="71"/>
  <c r="V46" i="71"/>
  <c r="U46" i="71"/>
  <c r="T46" i="71"/>
  <c r="S46" i="71"/>
  <c r="R46" i="71"/>
  <c r="Q46" i="71"/>
  <c r="P46" i="71"/>
  <c r="O46" i="71"/>
  <c r="N46" i="71"/>
  <c r="M46" i="71"/>
  <c r="L46" i="71"/>
  <c r="K46" i="71"/>
  <c r="J46" i="71"/>
  <c r="I46" i="71"/>
  <c r="H46" i="71"/>
  <c r="G46" i="71"/>
  <c r="F46" i="71"/>
  <c r="E46" i="71"/>
  <c r="C46" i="71"/>
  <c r="AN45" i="71"/>
  <c r="E45" i="71"/>
  <c r="AN44" i="71"/>
  <c r="E44" i="71"/>
  <c r="C44" i="71"/>
  <c r="AN43" i="71"/>
  <c r="E43" i="71"/>
  <c r="AN42" i="71"/>
  <c r="E42" i="71"/>
  <c r="C42" i="71"/>
  <c r="AN41" i="71"/>
  <c r="AN40" i="71" s="1"/>
  <c r="E41" i="71"/>
  <c r="C41" i="71"/>
  <c r="AM40" i="71"/>
  <c r="AL40" i="71"/>
  <c r="AK40" i="71"/>
  <c r="AJ40" i="71"/>
  <c r="AI40" i="71"/>
  <c r="AH40" i="71"/>
  <c r="AG40" i="71"/>
  <c r="AF40" i="71"/>
  <c r="AE40" i="71"/>
  <c r="AD40" i="71"/>
  <c r="AC40" i="71"/>
  <c r="AB40" i="71"/>
  <c r="AA40" i="71"/>
  <c r="Z40" i="71"/>
  <c r="Y40" i="71"/>
  <c r="X40" i="71"/>
  <c r="W40" i="71"/>
  <c r="V40" i="71"/>
  <c r="U40" i="71"/>
  <c r="T40" i="71"/>
  <c r="S40" i="71"/>
  <c r="R40" i="71"/>
  <c r="Q40" i="71"/>
  <c r="P40" i="71"/>
  <c r="O40" i="71"/>
  <c r="N40" i="71"/>
  <c r="M40" i="71"/>
  <c r="L40" i="71"/>
  <c r="K40" i="71"/>
  <c r="J40" i="71"/>
  <c r="I40" i="71"/>
  <c r="H40" i="71"/>
  <c r="G40" i="71"/>
  <c r="F40" i="71"/>
  <c r="C40" i="71"/>
  <c r="AN39" i="71"/>
  <c r="E39" i="71"/>
  <c r="C39" i="71"/>
  <c r="AN38" i="71"/>
  <c r="E38" i="71"/>
  <c r="C38" i="71"/>
  <c r="AN37" i="71"/>
  <c r="E37" i="71"/>
  <c r="C37" i="71"/>
  <c r="AN36" i="71"/>
  <c r="E36" i="71"/>
  <c r="C36" i="71"/>
  <c r="AN35" i="71"/>
  <c r="E35" i="71"/>
  <c r="C35" i="71"/>
  <c r="AN34" i="71"/>
  <c r="E34" i="71"/>
  <c r="C34" i="71"/>
  <c r="AN33" i="71"/>
  <c r="E33" i="71"/>
  <c r="C33" i="71"/>
  <c r="AN32" i="71"/>
  <c r="AN29" i="71" s="1"/>
  <c r="E32" i="71"/>
  <c r="C32" i="71"/>
  <c r="AN31" i="71"/>
  <c r="E31" i="71"/>
  <c r="C31" i="71"/>
  <c r="AN30" i="71"/>
  <c r="E30" i="71"/>
  <c r="C30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C29" i="71"/>
  <c r="AN28" i="71"/>
  <c r="AN27" i="71" s="1"/>
  <c r="E28" i="71"/>
  <c r="C28" i="71"/>
  <c r="AM27" i="71"/>
  <c r="AL27" i="71"/>
  <c r="AK27" i="71"/>
  <c r="AJ27" i="71"/>
  <c r="AI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U27" i="71"/>
  <c r="T27" i="71"/>
  <c r="S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 s="1"/>
  <c r="C27" i="71"/>
  <c r="AN26" i="71"/>
  <c r="E26" i="71"/>
  <c r="C26" i="71"/>
  <c r="AN25" i="71"/>
  <c r="E25" i="71"/>
  <c r="C25" i="71"/>
  <c r="AN24" i="71"/>
  <c r="E24" i="71"/>
  <c r="C24" i="71"/>
  <c r="AN23" i="71"/>
  <c r="E23" i="71"/>
  <c r="C23" i="71"/>
  <c r="AM22" i="71"/>
  <c r="AL22" i="71"/>
  <c r="AK22" i="71"/>
  <c r="AJ22" i="71"/>
  <c r="AI22" i="71"/>
  <c r="AH22" i="71"/>
  <c r="AG22" i="71"/>
  <c r="AF22" i="71"/>
  <c r="AE22" i="71"/>
  <c r="AD22" i="71"/>
  <c r="AC22" i="71"/>
  <c r="AB22" i="71"/>
  <c r="AA22" i="71"/>
  <c r="Z22" i="71"/>
  <c r="Y22" i="71"/>
  <c r="X22" i="71"/>
  <c r="W22" i="71"/>
  <c r="V22" i="71"/>
  <c r="U22" i="71"/>
  <c r="T22" i="71"/>
  <c r="S22" i="71"/>
  <c r="R22" i="71"/>
  <c r="Q22" i="71"/>
  <c r="P22" i="71"/>
  <c r="O22" i="71"/>
  <c r="N22" i="71"/>
  <c r="M22" i="71"/>
  <c r="L22" i="71"/>
  <c r="K22" i="71"/>
  <c r="J22" i="71"/>
  <c r="I22" i="71"/>
  <c r="H22" i="71"/>
  <c r="G22" i="71"/>
  <c r="E22" i="71" s="1"/>
  <c r="F22" i="71"/>
  <c r="C22" i="71"/>
  <c r="AN21" i="71"/>
  <c r="E21" i="71"/>
  <c r="AN20" i="71"/>
  <c r="E20" i="71"/>
  <c r="C20" i="71"/>
  <c r="AN19" i="71"/>
  <c r="E19" i="71"/>
  <c r="C19" i="71"/>
  <c r="AN18" i="71"/>
  <c r="E18" i="71"/>
  <c r="C18" i="71"/>
  <c r="AN17" i="71"/>
  <c r="E17" i="71"/>
  <c r="C17" i="71"/>
  <c r="AN16" i="71"/>
  <c r="E16" i="71"/>
  <c r="C16" i="71"/>
  <c r="AN15" i="71"/>
  <c r="E15" i="71"/>
  <c r="C15" i="71"/>
  <c r="AM14" i="71"/>
  <c r="AL14" i="71"/>
  <c r="AK14" i="71"/>
  <c r="AJ14" i="71"/>
  <c r="AI14" i="71"/>
  <c r="AH14" i="71"/>
  <c r="AG14" i="71"/>
  <c r="AF14" i="71"/>
  <c r="AE14" i="71"/>
  <c r="AD14" i="71"/>
  <c r="AC14" i="71"/>
  <c r="AB14" i="71"/>
  <c r="AA14" i="71"/>
  <c r="Z14" i="71"/>
  <c r="Y14" i="71"/>
  <c r="X14" i="71"/>
  <c r="W14" i="71"/>
  <c r="V14" i="71"/>
  <c r="U14" i="71"/>
  <c r="T14" i="71"/>
  <c r="S14" i="71"/>
  <c r="R14" i="71"/>
  <c r="Q14" i="71"/>
  <c r="P14" i="71"/>
  <c r="O14" i="71"/>
  <c r="N14" i="71"/>
  <c r="M14" i="71"/>
  <c r="L14" i="71"/>
  <c r="K14" i="71"/>
  <c r="J14" i="71"/>
  <c r="I14" i="71"/>
  <c r="H14" i="71"/>
  <c r="G14" i="71"/>
  <c r="F14" i="71"/>
  <c r="C14" i="71"/>
  <c r="B14" i="71"/>
  <c r="B22" i="71" s="1"/>
  <c r="B27" i="71" s="1"/>
  <c r="B29" i="71" s="1"/>
  <c r="B40" i="71" s="1"/>
  <c r="B46" i="71" s="1"/>
  <c r="B55" i="71" s="1"/>
  <c r="B62" i="71" s="1"/>
  <c r="B67" i="71" s="1"/>
  <c r="B72" i="71" s="1"/>
  <c r="B82" i="71" s="1"/>
  <c r="B92" i="71" s="1"/>
  <c r="B107" i="71" s="1"/>
  <c r="B109" i="71" s="1"/>
  <c r="B115" i="71" s="1"/>
  <c r="B128" i="71" s="1"/>
  <c r="B132" i="71" s="1"/>
  <c r="B137" i="71" s="1"/>
  <c r="B142" i="71" s="1"/>
  <c r="B146" i="71" s="1"/>
  <c r="B153" i="71" s="1"/>
  <c r="B157" i="71" s="1"/>
  <c r="B162" i="71" s="1"/>
  <c r="B164" i="71" s="1"/>
  <c r="AN13" i="71"/>
  <c r="E13" i="71"/>
  <c r="AN12" i="71"/>
  <c r="E12" i="71"/>
  <c r="C12" i="71"/>
  <c r="AN11" i="71"/>
  <c r="E11" i="71"/>
  <c r="C11" i="71"/>
  <c r="AN10" i="71"/>
  <c r="E10" i="71"/>
  <c r="C10" i="71"/>
  <c r="AM9" i="71"/>
  <c r="AL9" i="71"/>
  <c r="AK9" i="71"/>
  <c r="AK162" i="71" s="1"/>
  <c r="AK6" i="71" s="1"/>
  <c r="AJ9" i="71"/>
  <c r="AI9" i="71"/>
  <c r="AH9" i="71"/>
  <c r="AG9" i="71"/>
  <c r="AG162" i="71" s="1"/>
  <c r="AG6" i="71" s="1"/>
  <c r="AF9" i="71"/>
  <c r="AE9" i="71"/>
  <c r="AD9" i="71"/>
  <c r="AC9" i="71"/>
  <c r="AC162" i="71" s="1"/>
  <c r="AC6" i="71" s="1"/>
  <c r="AB9" i="71"/>
  <c r="AA9" i="71"/>
  <c r="Z9" i="71"/>
  <c r="Y9" i="71"/>
  <c r="Y162" i="71" s="1"/>
  <c r="Y6" i="71" s="1"/>
  <c r="X9" i="71"/>
  <c r="X162" i="71" s="1"/>
  <c r="X6" i="71" s="1"/>
  <c r="W9" i="71"/>
  <c r="V9" i="71"/>
  <c r="U9" i="71"/>
  <c r="U162" i="71" s="1"/>
  <c r="U6" i="71" s="1"/>
  <c r="T9" i="71"/>
  <c r="T162" i="71" s="1"/>
  <c r="T6" i="71" s="1"/>
  <c r="S9" i="71"/>
  <c r="R9" i="71"/>
  <c r="Q9" i="71"/>
  <c r="Q162" i="71" s="1"/>
  <c r="Q6" i="71" s="1"/>
  <c r="P9" i="71"/>
  <c r="O9" i="71"/>
  <c r="N9" i="71"/>
  <c r="M9" i="71"/>
  <c r="L9" i="71"/>
  <c r="L162" i="71" s="1"/>
  <c r="L6" i="71" s="1"/>
  <c r="K9" i="71"/>
  <c r="J9" i="71"/>
  <c r="I9" i="71"/>
  <c r="I162" i="71" s="1"/>
  <c r="I6" i="71" s="1"/>
  <c r="H9" i="71"/>
  <c r="H162" i="71" s="1"/>
  <c r="H6" i="71" s="1"/>
  <c r="G9" i="71"/>
  <c r="F9" i="71"/>
  <c r="E9" i="71" s="1"/>
  <c r="C9" i="71"/>
  <c r="E7" i="71"/>
  <c r="D7" i="71"/>
  <c r="C7" i="71"/>
  <c r="E5" i="71"/>
  <c r="E4" i="71"/>
  <c r="E3" i="71"/>
  <c r="G2" i="71"/>
  <c r="H2" i="71" s="1"/>
  <c r="I2" i="71" s="1"/>
  <c r="J2" i="71" s="1"/>
  <c r="K2" i="71" s="1"/>
  <c r="L2" i="71" s="1"/>
  <c r="M2" i="71" s="1"/>
  <c r="N2" i="71" s="1"/>
  <c r="O2" i="71" s="1"/>
  <c r="P2" i="71" s="1"/>
  <c r="Q2" i="71" s="1"/>
  <c r="R2" i="71" s="1"/>
  <c r="S2" i="71" s="1"/>
  <c r="T2" i="71" s="1"/>
  <c r="U2" i="71" s="1"/>
  <c r="V2" i="71" s="1"/>
  <c r="W2" i="71" s="1"/>
  <c r="X2" i="71" s="1"/>
  <c r="Y2" i="71" s="1"/>
  <c r="Z2" i="71" s="1"/>
  <c r="AA2" i="71" s="1"/>
  <c r="AB2" i="71" s="1"/>
  <c r="AC2" i="71" s="1"/>
  <c r="AD2" i="71" s="1"/>
  <c r="AE2" i="71" s="1"/>
  <c r="AF2" i="71" s="1"/>
  <c r="AG2" i="71" s="1"/>
  <c r="AH2" i="71" s="1"/>
  <c r="AI2" i="71" s="1"/>
  <c r="AJ2" i="71" s="1"/>
  <c r="AK2" i="71" s="1"/>
  <c r="AL2" i="71" s="1"/>
  <c r="AM2" i="71" s="1"/>
  <c r="E2" i="71"/>
  <c r="B2" i="71"/>
  <c r="AM162" i="72"/>
  <c r="AL162" i="72"/>
  <c r="AK162" i="72"/>
  <c r="AJ162" i="72"/>
  <c r="AI162" i="72"/>
  <c r="AH162" i="72"/>
  <c r="AG162" i="72"/>
  <c r="AF162" i="72"/>
  <c r="AE162" i="72"/>
  <c r="AD162" i="72"/>
  <c r="AC162" i="72"/>
  <c r="AB162" i="72"/>
  <c r="AA162" i="72"/>
  <c r="Z162" i="72"/>
  <c r="Y162" i="72"/>
  <c r="X162" i="72"/>
  <c r="W162" i="72"/>
  <c r="V162" i="72"/>
  <c r="U162" i="72"/>
  <c r="T162" i="72"/>
  <c r="S162" i="72"/>
  <c r="R162" i="72"/>
  <c r="N162" i="72"/>
  <c r="AM157" i="72"/>
  <c r="AL157" i="72"/>
  <c r="AK157" i="72"/>
  <c r="AJ157" i="72"/>
  <c r="AI157" i="72"/>
  <c r="AH157" i="72"/>
  <c r="AG157" i="72"/>
  <c r="AF157" i="72"/>
  <c r="AE157" i="72"/>
  <c r="AD157" i="72"/>
  <c r="AC157" i="72"/>
  <c r="AB157" i="72"/>
  <c r="AA157" i="72"/>
  <c r="Z157" i="72"/>
  <c r="Y157" i="72"/>
  <c r="X157" i="72"/>
  <c r="W157" i="72"/>
  <c r="V157" i="72"/>
  <c r="U157" i="72"/>
  <c r="T157" i="72"/>
  <c r="S157" i="72"/>
  <c r="R157" i="72"/>
  <c r="Q157" i="72"/>
  <c r="P157" i="72"/>
  <c r="O157" i="72"/>
  <c r="N157" i="72"/>
  <c r="M157" i="72"/>
  <c r="L157" i="72"/>
  <c r="K157" i="72"/>
  <c r="J157" i="72"/>
  <c r="I157" i="72"/>
  <c r="H157" i="72"/>
  <c r="G157" i="72"/>
  <c r="E161" i="72"/>
  <c r="C161" i="72"/>
  <c r="E160" i="72"/>
  <c r="C160" i="72"/>
  <c r="E159" i="72"/>
  <c r="C159" i="72"/>
  <c r="E158" i="72"/>
  <c r="C158" i="72"/>
  <c r="AN153" i="72"/>
  <c r="AM153" i="72"/>
  <c r="AL153" i="72"/>
  <c r="AK153" i="72"/>
  <c r="AJ153" i="72"/>
  <c r="AI153" i="72"/>
  <c r="AH153" i="72"/>
  <c r="AG153" i="72"/>
  <c r="AF153" i="72"/>
  <c r="AE153" i="72"/>
  <c r="AD153" i="72"/>
  <c r="AC153" i="72"/>
  <c r="AB153" i="72"/>
  <c r="AA153" i="72"/>
  <c r="Z153" i="72"/>
  <c r="Y153" i="72"/>
  <c r="X153" i="72"/>
  <c r="W153" i="72"/>
  <c r="V153" i="72"/>
  <c r="U153" i="72"/>
  <c r="T153" i="72"/>
  <c r="S153" i="72"/>
  <c r="R153" i="72"/>
  <c r="Q153" i="72"/>
  <c r="P153" i="72"/>
  <c r="O153" i="72"/>
  <c r="N153" i="72"/>
  <c r="M153" i="72"/>
  <c r="L153" i="72"/>
  <c r="K153" i="72"/>
  <c r="J153" i="72"/>
  <c r="E153" i="72" s="1"/>
  <c r="I153" i="72"/>
  <c r="H153" i="72"/>
  <c r="G153" i="72"/>
  <c r="F153" i="72"/>
  <c r="AM146" i="72"/>
  <c r="AL146" i="72"/>
  <c r="AK146" i="72"/>
  <c r="AJ146" i="72"/>
  <c r="AI146" i="72"/>
  <c r="AH146" i="72"/>
  <c r="AG146" i="72"/>
  <c r="AF146" i="72"/>
  <c r="AE146" i="72"/>
  <c r="AD146" i="72"/>
  <c r="AC146" i="72"/>
  <c r="AB146" i="72"/>
  <c r="AA146" i="72"/>
  <c r="Z146" i="72"/>
  <c r="Y146" i="72"/>
  <c r="X146" i="72"/>
  <c r="W146" i="72"/>
  <c r="V146" i="72"/>
  <c r="U146" i="72"/>
  <c r="T146" i="72"/>
  <c r="S146" i="72"/>
  <c r="R146" i="72"/>
  <c r="Q146" i="72"/>
  <c r="P146" i="72"/>
  <c r="O146" i="72"/>
  <c r="N146" i="72"/>
  <c r="M146" i="72"/>
  <c r="L146" i="72"/>
  <c r="K146" i="72"/>
  <c r="J146" i="72"/>
  <c r="J162" i="72" s="1"/>
  <c r="I146" i="72"/>
  <c r="E146" i="72" s="1"/>
  <c r="H146" i="72"/>
  <c r="G146" i="72"/>
  <c r="F146" i="72"/>
  <c r="AM142" i="72"/>
  <c r="AL142" i="72"/>
  <c r="AK142" i="72"/>
  <c r="AJ142" i="72"/>
  <c r="AI142" i="72"/>
  <c r="AH142" i="72"/>
  <c r="AG142" i="72"/>
  <c r="AF142" i="72"/>
  <c r="AE142" i="72"/>
  <c r="AD142" i="72"/>
  <c r="AC142" i="72"/>
  <c r="AB142" i="72"/>
  <c r="AA142" i="72"/>
  <c r="Z142" i="72"/>
  <c r="Y142" i="72"/>
  <c r="X142" i="72"/>
  <c r="W142" i="72"/>
  <c r="V142" i="72"/>
  <c r="U142" i="72"/>
  <c r="T142" i="72"/>
  <c r="S142" i="72"/>
  <c r="R142" i="72"/>
  <c r="Q142" i="72"/>
  <c r="Q162" i="72" s="1"/>
  <c r="P142" i="72"/>
  <c r="P162" i="72" s="1"/>
  <c r="O142" i="72"/>
  <c r="O162" i="72" s="1"/>
  <c r="N142" i="72"/>
  <c r="M142" i="72"/>
  <c r="M162" i="72" s="1"/>
  <c r="L142" i="72"/>
  <c r="L162" i="72" s="1"/>
  <c r="K142" i="72"/>
  <c r="K162" i="72" s="1"/>
  <c r="J142" i="72"/>
  <c r="I142" i="72"/>
  <c r="I162" i="72" s="1"/>
  <c r="H142" i="72"/>
  <c r="H162" i="72" s="1"/>
  <c r="G142" i="72"/>
  <c r="G162" i="72" s="1"/>
  <c r="F142" i="72"/>
  <c r="AN137" i="72"/>
  <c r="AM137" i="72"/>
  <c r="AL137" i="72"/>
  <c r="AK137" i="72"/>
  <c r="AJ137" i="72"/>
  <c r="AI137" i="72"/>
  <c r="AH137" i="72"/>
  <c r="AG137" i="72"/>
  <c r="AF137" i="72"/>
  <c r="AE137" i="72"/>
  <c r="AD137" i="72"/>
  <c r="AC137" i="72"/>
  <c r="AB137" i="72"/>
  <c r="AA137" i="72"/>
  <c r="Z137" i="72"/>
  <c r="Y137" i="72"/>
  <c r="X137" i="72"/>
  <c r="W137" i="72"/>
  <c r="V137" i="72"/>
  <c r="U137" i="72"/>
  <c r="T137" i="72"/>
  <c r="S137" i="72"/>
  <c r="R137" i="72"/>
  <c r="Q137" i="72"/>
  <c r="P137" i="72"/>
  <c r="O137" i="72"/>
  <c r="N137" i="72"/>
  <c r="M137" i="72"/>
  <c r="L137" i="72"/>
  <c r="K137" i="72"/>
  <c r="J137" i="72"/>
  <c r="E137" i="72" s="1"/>
  <c r="I137" i="72"/>
  <c r="H137" i="72"/>
  <c r="G137" i="72"/>
  <c r="F137" i="72"/>
  <c r="AM132" i="72"/>
  <c r="AL132" i="72"/>
  <c r="AK132" i="72"/>
  <c r="AJ132" i="72"/>
  <c r="AI132" i="72"/>
  <c r="AH132" i="72"/>
  <c r="AG132" i="72"/>
  <c r="AF132" i="72"/>
  <c r="AE132" i="72"/>
  <c r="AD132" i="72"/>
  <c r="AC132" i="72"/>
  <c r="AB132" i="72"/>
  <c r="AA132" i="72"/>
  <c r="Z132" i="72"/>
  <c r="Y132" i="72"/>
  <c r="X132" i="72"/>
  <c r="W132" i="72"/>
  <c r="V132" i="72"/>
  <c r="U132" i="72"/>
  <c r="T132" i="72"/>
  <c r="S132" i="72"/>
  <c r="R132" i="72"/>
  <c r="Q132" i="72"/>
  <c r="P132" i="72"/>
  <c r="O132" i="72"/>
  <c r="N132" i="72"/>
  <c r="M132" i="72"/>
  <c r="L132" i="72"/>
  <c r="K132" i="72"/>
  <c r="J132" i="72"/>
  <c r="I132" i="72"/>
  <c r="E132" i="72" s="1"/>
  <c r="H132" i="72"/>
  <c r="G132" i="72"/>
  <c r="F132" i="72"/>
  <c r="AN132" i="72"/>
  <c r="AN128" i="72"/>
  <c r="AM128" i="72"/>
  <c r="AL128" i="72"/>
  <c r="AK128" i="72"/>
  <c r="AJ128" i="72"/>
  <c r="AI128" i="72"/>
  <c r="AH128" i="72"/>
  <c r="AG128" i="72"/>
  <c r="AF128" i="72"/>
  <c r="AE128" i="72"/>
  <c r="AD128" i="72"/>
  <c r="AC128" i="72"/>
  <c r="AB128" i="72"/>
  <c r="AA128" i="72"/>
  <c r="Z128" i="72"/>
  <c r="Y128" i="72"/>
  <c r="X128" i="72"/>
  <c r="W128" i="72"/>
  <c r="V128" i="72"/>
  <c r="U128" i="72"/>
  <c r="T128" i="72"/>
  <c r="S128" i="72"/>
  <c r="R128" i="72"/>
  <c r="Q128" i="72"/>
  <c r="P128" i="72"/>
  <c r="O128" i="72"/>
  <c r="N128" i="72"/>
  <c r="M128" i="72"/>
  <c r="L128" i="72"/>
  <c r="K128" i="72"/>
  <c r="J128" i="72"/>
  <c r="I128" i="72"/>
  <c r="H128" i="72"/>
  <c r="G128" i="72"/>
  <c r="F128" i="72"/>
  <c r="AM115" i="72"/>
  <c r="AL115" i="72"/>
  <c r="AK115" i="72"/>
  <c r="AJ115" i="72"/>
  <c r="AI115" i="72"/>
  <c r="AH115" i="72"/>
  <c r="AG115" i="72"/>
  <c r="AF115" i="72"/>
  <c r="AE115" i="72"/>
  <c r="AD115" i="72"/>
  <c r="AC115" i="72"/>
  <c r="AB115" i="72"/>
  <c r="AA115" i="72"/>
  <c r="Z115" i="72"/>
  <c r="Y115" i="72"/>
  <c r="X115" i="72"/>
  <c r="W115" i="72"/>
  <c r="V115" i="72"/>
  <c r="U115" i="72"/>
  <c r="T115" i="72"/>
  <c r="S115" i="72"/>
  <c r="R115" i="72"/>
  <c r="Q115" i="72"/>
  <c r="P115" i="72"/>
  <c r="O115" i="72"/>
  <c r="N115" i="72"/>
  <c r="M115" i="72"/>
  <c r="L115" i="72"/>
  <c r="K115" i="72"/>
  <c r="J115" i="72"/>
  <c r="I115" i="72"/>
  <c r="H115" i="72"/>
  <c r="G115" i="72"/>
  <c r="F115" i="72"/>
  <c r="AN115" i="72"/>
  <c r="AN109" i="72"/>
  <c r="AM109" i="72"/>
  <c r="AL109" i="72"/>
  <c r="AK109" i="72"/>
  <c r="AJ109" i="72"/>
  <c r="AI109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E109" i="72" s="1"/>
  <c r="I109" i="72"/>
  <c r="H109" i="72"/>
  <c r="G109" i="72"/>
  <c r="F109" i="72"/>
  <c r="AM107" i="72"/>
  <c r="AL107" i="72"/>
  <c r="AK107" i="72"/>
  <c r="AJ107" i="72"/>
  <c r="AI107" i="72"/>
  <c r="AH107" i="72"/>
  <c r="AG107" i="72"/>
  <c r="AF107" i="72"/>
  <c r="AE107" i="72"/>
  <c r="AD107" i="72"/>
  <c r="AC107" i="72"/>
  <c r="E107" i="72" s="1"/>
  <c r="AB107" i="72"/>
  <c r="AA107" i="72"/>
  <c r="Z107" i="72"/>
  <c r="Y107" i="72"/>
  <c r="X107" i="72"/>
  <c r="W107" i="72"/>
  <c r="V107" i="72"/>
  <c r="U107" i="72"/>
  <c r="T107" i="72"/>
  <c r="S107" i="72"/>
  <c r="R107" i="72"/>
  <c r="Q107" i="72"/>
  <c r="P107" i="72"/>
  <c r="O107" i="72"/>
  <c r="N107" i="72"/>
  <c r="M107" i="72"/>
  <c r="L107" i="72"/>
  <c r="K107" i="72"/>
  <c r="J107" i="72"/>
  <c r="I107" i="72"/>
  <c r="H107" i="72"/>
  <c r="G107" i="72"/>
  <c r="F107" i="72"/>
  <c r="AN107" i="72"/>
  <c r="AN92" i="72"/>
  <c r="AM92" i="72"/>
  <c r="AL92" i="72"/>
  <c r="AK92" i="72"/>
  <c r="AJ92" i="72"/>
  <c r="AI92" i="72"/>
  <c r="AH92" i="72"/>
  <c r="AG92" i="72"/>
  <c r="AF92" i="72"/>
  <c r="AE92" i="72"/>
  <c r="AD92" i="72"/>
  <c r="AC92" i="72"/>
  <c r="AB92" i="72"/>
  <c r="AA92" i="72"/>
  <c r="Z92" i="72"/>
  <c r="Y92" i="72"/>
  <c r="X92" i="72"/>
  <c r="W92" i="72"/>
  <c r="V92" i="72"/>
  <c r="U92" i="72"/>
  <c r="T92" i="72"/>
  <c r="S92" i="72"/>
  <c r="R92" i="72"/>
  <c r="Q92" i="72"/>
  <c r="P92" i="72"/>
  <c r="O92" i="72"/>
  <c r="N92" i="72"/>
  <c r="M92" i="72"/>
  <c r="L92" i="72"/>
  <c r="K92" i="72"/>
  <c r="J92" i="72"/>
  <c r="I92" i="72"/>
  <c r="H92" i="72"/>
  <c r="G92" i="72"/>
  <c r="F92" i="72"/>
  <c r="AM82" i="72"/>
  <c r="AL82" i="72"/>
  <c r="AK82" i="72"/>
  <c r="AJ82" i="72"/>
  <c r="AI82" i="72"/>
  <c r="AH82" i="72"/>
  <c r="AG82" i="72"/>
  <c r="AF82" i="72"/>
  <c r="AE82" i="72"/>
  <c r="AD82" i="72"/>
  <c r="AC82" i="72"/>
  <c r="AB82" i="72"/>
  <c r="AA82" i="72"/>
  <c r="Z82" i="72"/>
  <c r="Y82" i="72"/>
  <c r="X82" i="72"/>
  <c r="W82" i="72"/>
  <c r="V82" i="72"/>
  <c r="U82" i="72"/>
  <c r="T82" i="72"/>
  <c r="S82" i="72"/>
  <c r="R82" i="72"/>
  <c r="Q82" i="72"/>
  <c r="P82" i="72"/>
  <c r="O82" i="72"/>
  <c r="N82" i="72"/>
  <c r="M82" i="72"/>
  <c r="L82" i="72"/>
  <c r="K82" i="72"/>
  <c r="J82" i="72"/>
  <c r="I82" i="72"/>
  <c r="E82" i="72" s="1"/>
  <c r="H82" i="72"/>
  <c r="G82" i="72"/>
  <c r="F82" i="72"/>
  <c r="AN82" i="72"/>
  <c r="AN72" i="72"/>
  <c r="AM72" i="72"/>
  <c r="AL72" i="72"/>
  <c r="AK72" i="72"/>
  <c r="AJ72" i="72"/>
  <c r="AI72" i="72"/>
  <c r="AH72" i="72"/>
  <c r="AG72" i="72"/>
  <c r="AF72" i="72"/>
  <c r="AE72" i="72"/>
  <c r="AD72" i="72"/>
  <c r="AC72" i="72"/>
  <c r="AB72" i="72"/>
  <c r="AA72" i="72"/>
  <c r="Z72" i="72"/>
  <c r="Y72" i="72"/>
  <c r="X72" i="72"/>
  <c r="W72" i="72"/>
  <c r="V72" i="72"/>
  <c r="U72" i="72"/>
  <c r="T72" i="72"/>
  <c r="S72" i="72"/>
  <c r="R72" i="72"/>
  <c r="Q72" i="72"/>
  <c r="P72" i="72"/>
  <c r="O72" i="72"/>
  <c r="N72" i="72"/>
  <c r="M72" i="72"/>
  <c r="L72" i="72"/>
  <c r="K72" i="72"/>
  <c r="J72" i="72"/>
  <c r="E72" i="72" s="1"/>
  <c r="I72" i="72"/>
  <c r="H72" i="72"/>
  <c r="G72" i="72"/>
  <c r="F72" i="72"/>
  <c r="AM67" i="72"/>
  <c r="AL67" i="72"/>
  <c r="AK67" i="72"/>
  <c r="AJ67" i="72"/>
  <c r="AI67" i="72"/>
  <c r="AH67" i="72"/>
  <c r="AG67" i="72"/>
  <c r="AF67" i="72"/>
  <c r="AE67" i="72"/>
  <c r="AD67" i="72"/>
  <c r="AC67" i="72"/>
  <c r="AB67" i="72"/>
  <c r="AA67" i="72"/>
  <c r="Z67" i="72"/>
  <c r="Y67" i="72"/>
  <c r="X67" i="72"/>
  <c r="W67" i="72"/>
  <c r="V67" i="72"/>
  <c r="U67" i="72"/>
  <c r="T67" i="72"/>
  <c r="S67" i="72"/>
  <c r="R67" i="72"/>
  <c r="Q67" i="72"/>
  <c r="P67" i="72"/>
  <c r="O67" i="72"/>
  <c r="N67" i="72"/>
  <c r="M67" i="72"/>
  <c r="L67" i="72"/>
  <c r="K67" i="72"/>
  <c r="J67" i="72"/>
  <c r="I67" i="72"/>
  <c r="H67" i="72"/>
  <c r="G67" i="72"/>
  <c r="F67" i="72"/>
  <c r="AN67" i="72"/>
  <c r="AN62" i="72"/>
  <c r="AM62" i="72"/>
  <c r="AL62" i="72"/>
  <c r="AK62" i="72"/>
  <c r="AJ62" i="72"/>
  <c r="AI62" i="72"/>
  <c r="AH62" i="72"/>
  <c r="AG62" i="72"/>
  <c r="AF62" i="72"/>
  <c r="AE62" i="72"/>
  <c r="AD62" i="72"/>
  <c r="AC62" i="72"/>
  <c r="AB62" i="72"/>
  <c r="AA62" i="72"/>
  <c r="Z62" i="72"/>
  <c r="Y62" i="72"/>
  <c r="X62" i="72"/>
  <c r="W62" i="72"/>
  <c r="V62" i="72"/>
  <c r="U62" i="72"/>
  <c r="T62" i="72"/>
  <c r="S62" i="72"/>
  <c r="R62" i="72"/>
  <c r="Q62" i="72"/>
  <c r="P62" i="72"/>
  <c r="O62" i="72"/>
  <c r="N62" i="72"/>
  <c r="M62" i="72"/>
  <c r="L62" i="72"/>
  <c r="K62" i="72"/>
  <c r="J62" i="72"/>
  <c r="I62" i="72"/>
  <c r="E62" i="72" s="1"/>
  <c r="H62" i="72"/>
  <c r="G62" i="72"/>
  <c r="F62" i="72"/>
  <c r="AM55" i="72"/>
  <c r="AL55" i="72"/>
  <c r="AK55" i="72"/>
  <c r="AJ55" i="72"/>
  <c r="AI55" i="72"/>
  <c r="AH55" i="72"/>
  <c r="AG55" i="72"/>
  <c r="AF55" i="72"/>
  <c r="AE55" i="72"/>
  <c r="AD55" i="72"/>
  <c r="AC55" i="72"/>
  <c r="AB55" i="72"/>
  <c r="AA55" i="72"/>
  <c r="Z55" i="72"/>
  <c r="Y55" i="72"/>
  <c r="X55" i="72"/>
  <c r="W55" i="72"/>
  <c r="V55" i="72"/>
  <c r="U55" i="72"/>
  <c r="T55" i="72"/>
  <c r="S55" i="72"/>
  <c r="R55" i="72"/>
  <c r="Q55" i="72"/>
  <c r="P55" i="72"/>
  <c r="O55" i="72"/>
  <c r="N55" i="72"/>
  <c r="M55" i="72"/>
  <c r="L55" i="72"/>
  <c r="K55" i="72"/>
  <c r="J55" i="72"/>
  <c r="I55" i="72"/>
  <c r="E55" i="72" s="1"/>
  <c r="H55" i="72"/>
  <c r="G55" i="72"/>
  <c r="F55" i="72"/>
  <c r="AN55" i="72"/>
  <c r="AN46" i="72"/>
  <c r="AM46" i="72"/>
  <c r="AL46" i="72"/>
  <c r="AK46" i="72"/>
  <c r="AJ46" i="72"/>
  <c r="AI46" i="72"/>
  <c r="AH46" i="72"/>
  <c r="AG46" i="72"/>
  <c r="AF46" i="72"/>
  <c r="AE46" i="72"/>
  <c r="AD46" i="72"/>
  <c r="AC46" i="72"/>
  <c r="AB46" i="72"/>
  <c r="AA46" i="72"/>
  <c r="Z46" i="72"/>
  <c r="Y46" i="72"/>
  <c r="X46" i="72"/>
  <c r="W46" i="72"/>
  <c r="V46" i="72"/>
  <c r="U46" i="72"/>
  <c r="T46" i="72"/>
  <c r="S46" i="72"/>
  <c r="R46" i="72"/>
  <c r="Q46" i="72"/>
  <c r="P46" i="72"/>
  <c r="O46" i="72"/>
  <c r="N46" i="72"/>
  <c r="M46" i="72"/>
  <c r="L46" i="72"/>
  <c r="K46" i="72"/>
  <c r="J46" i="72"/>
  <c r="I46" i="72"/>
  <c r="H46" i="72"/>
  <c r="G46" i="72"/>
  <c r="F46" i="72"/>
  <c r="AM40" i="72"/>
  <c r="AL40" i="72"/>
  <c r="AK40" i="72"/>
  <c r="AJ40" i="72"/>
  <c r="AI40" i="72"/>
  <c r="AH40" i="72"/>
  <c r="AG40" i="72"/>
  <c r="AF40" i="72"/>
  <c r="AE40" i="72"/>
  <c r="AD40" i="72"/>
  <c r="AC40" i="72"/>
  <c r="AB40" i="72"/>
  <c r="AA40" i="72"/>
  <c r="Z40" i="72"/>
  <c r="Y40" i="72"/>
  <c r="X40" i="72"/>
  <c r="W40" i="72"/>
  <c r="V40" i="72"/>
  <c r="U40" i="72"/>
  <c r="T40" i="72"/>
  <c r="S40" i="72"/>
  <c r="R40" i="72"/>
  <c r="Q40" i="72"/>
  <c r="P40" i="72"/>
  <c r="O40" i="72"/>
  <c r="N40" i="72"/>
  <c r="M40" i="72"/>
  <c r="L40" i="72"/>
  <c r="K40" i="72"/>
  <c r="J40" i="72"/>
  <c r="I40" i="72"/>
  <c r="E40" i="72" s="1"/>
  <c r="H40" i="72"/>
  <c r="G40" i="72"/>
  <c r="F40" i="72"/>
  <c r="AN40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F27" i="72"/>
  <c r="F22" i="72"/>
  <c r="G27" i="72"/>
  <c r="H27" i="72"/>
  <c r="I27" i="72"/>
  <c r="J27" i="72"/>
  <c r="K27" i="72"/>
  <c r="L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A27" i="72"/>
  <c r="AB27" i="72"/>
  <c r="AC27" i="72"/>
  <c r="AD27" i="72"/>
  <c r="AE27" i="72"/>
  <c r="AF27" i="72"/>
  <c r="AG27" i="72"/>
  <c r="AH27" i="72"/>
  <c r="AI27" i="72"/>
  <c r="AJ27" i="72"/>
  <c r="AK27" i="72"/>
  <c r="AL27" i="72"/>
  <c r="AN22" i="72"/>
  <c r="AN27" i="72"/>
  <c r="AM27" i="72"/>
  <c r="AM22" i="72"/>
  <c r="AN57" i="72"/>
  <c r="AN161" i="72"/>
  <c r="AN160" i="72"/>
  <c r="AN159" i="72"/>
  <c r="AN158" i="72"/>
  <c r="AN157" i="72" s="1"/>
  <c r="AN156" i="72"/>
  <c r="AN155" i="72"/>
  <c r="AN154" i="72"/>
  <c r="AN152" i="72"/>
  <c r="AN151" i="72"/>
  <c r="AN150" i="72"/>
  <c r="AN149" i="72"/>
  <c r="AN148" i="72"/>
  <c r="AN146" i="72" s="1"/>
  <c r="AN147" i="72"/>
  <c r="AN145" i="72"/>
  <c r="AN144" i="72"/>
  <c r="AN143" i="72"/>
  <c r="AN141" i="72"/>
  <c r="AN140" i="72"/>
  <c r="AN139" i="72"/>
  <c r="AN138" i="72"/>
  <c r="AN136" i="72"/>
  <c r="AN135" i="72"/>
  <c r="AN134" i="72"/>
  <c r="AN133" i="72"/>
  <c r="AN131" i="72"/>
  <c r="AN130" i="72"/>
  <c r="AN129" i="72"/>
  <c r="AN127" i="72"/>
  <c r="AN126" i="72"/>
  <c r="AN125" i="72"/>
  <c r="AN124" i="72"/>
  <c r="AN123" i="72"/>
  <c r="AN122" i="72"/>
  <c r="AN121" i="72"/>
  <c r="AN120" i="72"/>
  <c r="AN119" i="72"/>
  <c r="AN118" i="72"/>
  <c r="AN117" i="72"/>
  <c r="AN116" i="72"/>
  <c r="AN114" i="72"/>
  <c r="AN113" i="72"/>
  <c r="AN112" i="72"/>
  <c r="AN111" i="72"/>
  <c r="AN110" i="72"/>
  <c r="AN108" i="72"/>
  <c r="AN106" i="72"/>
  <c r="AN105" i="72"/>
  <c r="AN104" i="72"/>
  <c r="AN103" i="72"/>
  <c r="AN102" i="72"/>
  <c r="AN101" i="72"/>
  <c r="AN100" i="72"/>
  <c r="AN99" i="72"/>
  <c r="AN98" i="72"/>
  <c r="AN97" i="72"/>
  <c r="AN96" i="72"/>
  <c r="AN95" i="72"/>
  <c r="AN94" i="72"/>
  <c r="AN93" i="72"/>
  <c r="AN91" i="72"/>
  <c r="AN90" i="72"/>
  <c r="AN89" i="72"/>
  <c r="AN88" i="72"/>
  <c r="AN87" i="72"/>
  <c r="AN86" i="72"/>
  <c r="AN85" i="72"/>
  <c r="AN84" i="72"/>
  <c r="AN83" i="72"/>
  <c r="AN81" i="72"/>
  <c r="AN80" i="72"/>
  <c r="AN79" i="72"/>
  <c r="AN78" i="72"/>
  <c r="AN77" i="72"/>
  <c r="AN76" i="72"/>
  <c r="AN75" i="72"/>
  <c r="AN74" i="72"/>
  <c r="AN73" i="72"/>
  <c r="AN71" i="72"/>
  <c r="AN70" i="72"/>
  <c r="AN69" i="72"/>
  <c r="AN68" i="72"/>
  <c r="AN66" i="72"/>
  <c r="AN65" i="72"/>
  <c r="AN64" i="72"/>
  <c r="AN63" i="72"/>
  <c r="AN61" i="72"/>
  <c r="AN60" i="72"/>
  <c r="AN59" i="72"/>
  <c r="AN58" i="72"/>
  <c r="AN56" i="72"/>
  <c r="AN54" i="72"/>
  <c r="AN53" i="72"/>
  <c r="AN52" i="72"/>
  <c r="AN51" i="72"/>
  <c r="AN50" i="72"/>
  <c r="AN49" i="72"/>
  <c r="AN48" i="72"/>
  <c r="AN47" i="72"/>
  <c r="AN45" i="72"/>
  <c r="AN44" i="72"/>
  <c r="AN43" i="72"/>
  <c r="AN42" i="72"/>
  <c r="AN41" i="72"/>
  <c r="AN39" i="72"/>
  <c r="AN38" i="72"/>
  <c r="AN37" i="72"/>
  <c r="AN36" i="72"/>
  <c r="AN35" i="72"/>
  <c r="AN34" i="72"/>
  <c r="AN33" i="72"/>
  <c r="AN32" i="72"/>
  <c r="AN31" i="72"/>
  <c r="AN30" i="72"/>
  <c r="AN28" i="72"/>
  <c r="AN26" i="72"/>
  <c r="AN25" i="72"/>
  <c r="AN24" i="72"/>
  <c r="AN23" i="72"/>
  <c r="AN21" i="72"/>
  <c r="AN20" i="72"/>
  <c r="AN19" i="72"/>
  <c r="AN18" i="72"/>
  <c r="AN17" i="72"/>
  <c r="AN14" i="72" s="1"/>
  <c r="AN16" i="72"/>
  <c r="AN15" i="72"/>
  <c r="AN13" i="72"/>
  <c r="AN12" i="72"/>
  <c r="AN11" i="72"/>
  <c r="AL22" i="72"/>
  <c r="AK22" i="72"/>
  <c r="AJ22" i="72"/>
  <c r="AI22" i="72"/>
  <c r="AH22" i="72"/>
  <c r="AG22" i="72"/>
  <c r="AF22" i="72"/>
  <c r="AE22" i="72"/>
  <c r="AD22" i="72"/>
  <c r="AC22" i="72"/>
  <c r="AB22" i="72"/>
  <c r="AA22" i="72"/>
  <c r="Z22" i="72"/>
  <c r="Y22" i="72"/>
  <c r="X22" i="72"/>
  <c r="W22" i="72"/>
  <c r="V22" i="72"/>
  <c r="U22" i="72"/>
  <c r="T22" i="72"/>
  <c r="S22" i="72"/>
  <c r="R22" i="72"/>
  <c r="Q22" i="72"/>
  <c r="P22" i="72"/>
  <c r="O22" i="72"/>
  <c r="N22" i="72"/>
  <c r="M22" i="72"/>
  <c r="L22" i="72"/>
  <c r="K22" i="72"/>
  <c r="J22" i="72"/>
  <c r="E22" i="72" s="1"/>
  <c r="I22" i="72"/>
  <c r="H22" i="72"/>
  <c r="G22" i="72"/>
  <c r="AM14" i="72"/>
  <c r="AL14" i="72"/>
  <c r="AK14" i="72"/>
  <c r="AJ14" i="72"/>
  <c r="AI14" i="72"/>
  <c r="AH14" i="72"/>
  <c r="AG14" i="72"/>
  <c r="AF14" i="72"/>
  <c r="AE14" i="72"/>
  <c r="AD14" i="72"/>
  <c r="AC14" i="72"/>
  <c r="E14" i="72" s="1"/>
  <c r="AB14" i="72"/>
  <c r="AA14" i="72"/>
  <c r="Z14" i="72"/>
  <c r="Y14" i="72"/>
  <c r="X14" i="72"/>
  <c r="W14" i="72"/>
  <c r="V14" i="72"/>
  <c r="U14" i="72"/>
  <c r="T14" i="72"/>
  <c r="S14" i="72"/>
  <c r="R14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AA9" i="72"/>
  <c r="Z9" i="72"/>
  <c r="Y9" i="72"/>
  <c r="X9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E155" i="72"/>
  <c r="E154" i="72"/>
  <c r="E152" i="72"/>
  <c r="E151" i="72"/>
  <c r="E150" i="72"/>
  <c r="E149" i="72"/>
  <c r="E148" i="72"/>
  <c r="E147" i="72"/>
  <c r="E145" i="72"/>
  <c r="E144" i="72"/>
  <c r="E143" i="72"/>
  <c r="E141" i="72"/>
  <c r="E140" i="72"/>
  <c r="E139" i="72"/>
  <c r="E138" i="72"/>
  <c r="E136" i="72"/>
  <c r="E135" i="72"/>
  <c r="E134" i="72"/>
  <c r="E133" i="72"/>
  <c r="E131" i="72"/>
  <c r="E130" i="72"/>
  <c r="E129" i="72"/>
  <c r="E128" i="72"/>
  <c r="E127" i="72"/>
  <c r="E126" i="72"/>
  <c r="E125" i="72"/>
  <c r="E124" i="72"/>
  <c r="E123" i="72"/>
  <c r="E122" i="72"/>
  <c r="E121" i="72"/>
  <c r="E120" i="72"/>
  <c r="E119" i="72"/>
  <c r="E118" i="72"/>
  <c r="E117" i="72"/>
  <c r="E116" i="72"/>
  <c r="E115" i="72"/>
  <c r="E114" i="72"/>
  <c r="E113" i="72"/>
  <c r="E112" i="72"/>
  <c r="E111" i="72"/>
  <c r="E110" i="72"/>
  <c r="E108" i="72"/>
  <c r="E106" i="72"/>
  <c r="E105" i="72"/>
  <c r="E104" i="72"/>
  <c r="E103" i="72"/>
  <c r="E102" i="72"/>
  <c r="E101" i="72"/>
  <c r="E100" i="72"/>
  <c r="E99" i="72"/>
  <c r="E98" i="72"/>
  <c r="E97" i="72"/>
  <c r="E96" i="72"/>
  <c r="E95" i="72"/>
  <c r="E94" i="72"/>
  <c r="E93" i="72"/>
  <c r="E92" i="72"/>
  <c r="E91" i="72"/>
  <c r="E90" i="72"/>
  <c r="E89" i="72"/>
  <c r="E88" i="72"/>
  <c r="E87" i="72"/>
  <c r="E86" i="72"/>
  <c r="E85" i="72"/>
  <c r="E84" i="72"/>
  <c r="E83" i="72"/>
  <c r="E81" i="72"/>
  <c r="E80" i="72"/>
  <c r="E79" i="72"/>
  <c r="E78" i="72"/>
  <c r="E77" i="72"/>
  <c r="E76" i="72"/>
  <c r="E75" i="72"/>
  <c r="E74" i="72"/>
  <c r="E73" i="72"/>
  <c r="E71" i="72"/>
  <c r="E70" i="72"/>
  <c r="E69" i="72"/>
  <c r="E68" i="72"/>
  <c r="E67" i="72"/>
  <c r="E66" i="72"/>
  <c r="E65" i="72"/>
  <c r="E64" i="72"/>
  <c r="E63" i="72"/>
  <c r="E61" i="72"/>
  <c r="E60" i="72"/>
  <c r="E59" i="72"/>
  <c r="E58" i="72"/>
  <c r="E57" i="72"/>
  <c r="E56" i="72"/>
  <c r="E54" i="72"/>
  <c r="E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39" i="72"/>
  <c r="E38" i="72"/>
  <c r="E37" i="72"/>
  <c r="E36" i="72"/>
  <c r="E35" i="72"/>
  <c r="E34" i="72"/>
  <c r="E33" i="72"/>
  <c r="E32" i="72"/>
  <c r="E31" i="72"/>
  <c r="E30" i="72"/>
  <c r="E28" i="72"/>
  <c r="E26" i="72"/>
  <c r="E25" i="72"/>
  <c r="E24" i="72"/>
  <c r="E23" i="72"/>
  <c r="E21" i="72"/>
  <c r="E20" i="72"/>
  <c r="E19" i="72"/>
  <c r="E18" i="72"/>
  <c r="E17" i="72"/>
  <c r="E16" i="72"/>
  <c r="E15" i="72"/>
  <c r="E13" i="72"/>
  <c r="E12" i="72"/>
  <c r="E11" i="72"/>
  <c r="C164" i="72"/>
  <c r="C162" i="72"/>
  <c r="C157" i="72"/>
  <c r="E156" i="72"/>
  <c r="C156" i="72"/>
  <c r="C155" i="72"/>
  <c r="C154" i="72"/>
  <c r="C153" i="72"/>
  <c r="C152" i="72"/>
  <c r="C151" i="72"/>
  <c r="C150" i="72"/>
  <c r="C149" i="72"/>
  <c r="C148" i="72"/>
  <c r="C147" i="72"/>
  <c r="C146" i="72"/>
  <c r="C145" i="72"/>
  <c r="C144" i="72"/>
  <c r="C143" i="72"/>
  <c r="C142" i="72"/>
  <c r="C141" i="72"/>
  <c r="C140" i="72"/>
  <c r="C139" i="72"/>
  <c r="C138" i="72"/>
  <c r="C137" i="72"/>
  <c r="C135" i="72"/>
  <c r="C134" i="72"/>
  <c r="C133" i="72"/>
  <c r="C132" i="72"/>
  <c r="C130" i="72"/>
  <c r="C129" i="72"/>
  <c r="C128" i="72"/>
  <c r="C127" i="72"/>
  <c r="C126" i="72"/>
  <c r="C125" i="72"/>
  <c r="C124" i="72"/>
  <c r="C123" i="72"/>
  <c r="C122" i="72"/>
  <c r="C121" i="72"/>
  <c r="C120" i="72"/>
  <c r="C119" i="72"/>
  <c r="C118" i="72"/>
  <c r="C117" i="72"/>
  <c r="C116" i="72"/>
  <c r="C115" i="72"/>
  <c r="C113" i="72"/>
  <c r="C112" i="72"/>
  <c r="C111" i="72"/>
  <c r="C110" i="72"/>
  <c r="C109" i="72"/>
  <c r="C108" i="72"/>
  <c r="C107" i="72"/>
  <c r="C106" i="72"/>
  <c r="C105" i="72"/>
  <c r="C104" i="72"/>
  <c r="C103" i="72"/>
  <c r="C102" i="72"/>
  <c r="C101" i="72"/>
  <c r="C100" i="72"/>
  <c r="C99" i="72"/>
  <c r="C98" i="72"/>
  <c r="C97" i="72"/>
  <c r="C96" i="72"/>
  <c r="C95" i="72"/>
  <c r="C94" i="72"/>
  <c r="C93" i="72"/>
  <c r="C92" i="72"/>
  <c r="C90" i="72"/>
  <c r="C89" i="72"/>
  <c r="C88" i="72"/>
  <c r="C87" i="72"/>
  <c r="C86" i="72"/>
  <c r="C85" i="72"/>
  <c r="C84" i="72"/>
  <c r="C83" i="72"/>
  <c r="C82" i="72"/>
  <c r="C81" i="72"/>
  <c r="C80" i="72"/>
  <c r="C79" i="72"/>
  <c r="C78" i="72"/>
  <c r="C77" i="72"/>
  <c r="C76" i="72"/>
  <c r="C75" i="72"/>
  <c r="C74" i="72"/>
  <c r="C73" i="72"/>
  <c r="C72" i="72"/>
  <c r="C70" i="72"/>
  <c r="C69" i="72"/>
  <c r="C68" i="72"/>
  <c r="C67" i="72"/>
  <c r="C65" i="72"/>
  <c r="C64" i="72"/>
  <c r="C63" i="72"/>
  <c r="C62" i="72"/>
  <c r="C60" i="72"/>
  <c r="C59" i="72"/>
  <c r="C58" i="72"/>
  <c r="C57" i="72"/>
  <c r="C56" i="72"/>
  <c r="C55" i="72"/>
  <c r="C54" i="72"/>
  <c r="C53" i="72"/>
  <c r="C52" i="72"/>
  <c r="C51" i="72"/>
  <c r="C50" i="72"/>
  <c r="C49" i="72"/>
  <c r="C48" i="72"/>
  <c r="C47" i="72"/>
  <c r="C46" i="72"/>
  <c r="C44" i="72"/>
  <c r="C42" i="72"/>
  <c r="C41" i="72"/>
  <c r="C40" i="72"/>
  <c r="C39" i="72"/>
  <c r="C38" i="72"/>
  <c r="C37" i="72"/>
  <c r="C36" i="72"/>
  <c r="C35" i="72"/>
  <c r="C34" i="72"/>
  <c r="C33" i="72"/>
  <c r="C32" i="72"/>
  <c r="C31" i="72"/>
  <c r="C30" i="72"/>
  <c r="C29" i="72"/>
  <c r="C28" i="72"/>
  <c r="C27" i="72"/>
  <c r="C26" i="72"/>
  <c r="C25" i="72"/>
  <c r="C24" i="72"/>
  <c r="C23" i="72"/>
  <c r="C22" i="72"/>
  <c r="C20" i="72"/>
  <c r="C19" i="72"/>
  <c r="C18" i="72"/>
  <c r="C17" i="72"/>
  <c r="C16" i="72"/>
  <c r="C15" i="72"/>
  <c r="C14" i="72"/>
  <c r="B14" i="72"/>
  <c r="B22" i="72" s="1"/>
  <c r="B27" i="72" s="1"/>
  <c r="B29" i="72" s="1"/>
  <c r="B40" i="72" s="1"/>
  <c r="B46" i="72" s="1"/>
  <c r="B55" i="72" s="1"/>
  <c r="B62" i="72" s="1"/>
  <c r="B67" i="72" s="1"/>
  <c r="B72" i="72" s="1"/>
  <c r="B82" i="72" s="1"/>
  <c r="B92" i="72" s="1"/>
  <c r="B107" i="72" s="1"/>
  <c r="B109" i="72" s="1"/>
  <c r="B115" i="72" s="1"/>
  <c r="B128" i="72" s="1"/>
  <c r="B132" i="72" s="1"/>
  <c r="B137" i="72" s="1"/>
  <c r="B142" i="72" s="1"/>
  <c r="B146" i="72" s="1"/>
  <c r="B153" i="72" s="1"/>
  <c r="B157" i="72" s="1"/>
  <c r="B162" i="72" s="1"/>
  <c r="B164" i="72" s="1"/>
  <c r="C12" i="72"/>
  <c r="C11" i="72"/>
  <c r="AN10" i="72"/>
  <c r="C10" i="72"/>
  <c r="F9" i="72"/>
  <c r="C9" i="72"/>
  <c r="E7" i="72"/>
  <c r="D7" i="72"/>
  <c r="C7" i="72"/>
  <c r="E5" i="72"/>
  <c r="E4" i="72"/>
  <c r="E3" i="72"/>
  <c r="E2" i="72"/>
  <c r="F170" i="71"/>
  <c r="F169" i="71"/>
  <c r="F168" i="71"/>
  <c r="AN142" i="72" l="1"/>
  <c r="E142" i="72"/>
  <c r="M162" i="71"/>
  <c r="M6" i="71" s="1"/>
  <c r="E137" i="71"/>
  <c r="AN137" i="71"/>
  <c r="P162" i="71"/>
  <c r="P6" i="71" s="1"/>
  <c r="J162" i="71"/>
  <c r="J6" i="71" s="1"/>
  <c r="R162" i="71"/>
  <c r="R6" i="71" s="1"/>
  <c r="V162" i="71"/>
  <c r="V6" i="71" s="1"/>
  <c r="Z162" i="71"/>
  <c r="Z6" i="71" s="1"/>
  <c r="AD162" i="71"/>
  <c r="AD6" i="71" s="1"/>
  <c r="AH162" i="71"/>
  <c r="AH6" i="71" s="1"/>
  <c r="AL162" i="71"/>
  <c r="AL6" i="71" s="1"/>
  <c r="N162" i="71"/>
  <c r="N6" i="71" s="1"/>
  <c r="AN9" i="71"/>
  <c r="AN14" i="71"/>
  <c r="AN22" i="71"/>
  <c r="E40" i="71"/>
  <c r="AN62" i="71"/>
  <c r="E72" i="71"/>
  <c r="AN109" i="71"/>
  <c r="AN132" i="71"/>
  <c r="E142" i="71"/>
  <c r="AN157" i="71"/>
  <c r="E128" i="71"/>
  <c r="E132" i="71"/>
  <c r="E153" i="71"/>
  <c r="G162" i="71"/>
  <c r="K162" i="71"/>
  <c r="K6" i="71" s="1"/>
  <c r="O162" i="71"/>
  <c r="O6" i="71" s="1"/>
  <c r="S162" i="71"/>
  <c r="S6" i="71" s="1"/>
  <c r="W162" i="71"/>
  <c r="W6" i="71" s="1"/>
  <c r="AA162" i="71"/>
  <c r="AA6" i="71" s="1"/>
  <c r="AE162" i="71"/>
  <c r="AE6" i="71" s="1"/>
  <c r="AI162" i="71"/>
  <c r="AI6" i="71" s="1"/>
  <c r="AM162" i="71"/>
  <c r="AM6" i="71" s="1"/>
  <c r="E29" i="71"/>
  <c r="AN46" i="71"/>
  <c r="E55" i="71"/>
  <c r="E92" i="71"/>
  <c r="AN92" i="71"/>
  <c r="E115" i="71"/>
  <c r="AN146" i="71"/>
  <c r="AB162" i="71"/>
  <c r="AB6" i="71" s="1"/>
  <c r="AF162" i="71"/>
  <c r="AF6" i="71" s="1"/>
  <c r="AJ162" i="71"/>
  <c r="AJ6" i="71" s="1"/>
  <c r="E14" i="71"/>
  <c r="AN67" i="71"/>
  <c r="E107" i="71"/>
  <c r="AN142" i="71"/>
  <c r="E146" i="71"/>
  <c r="E164" i="71" s="1"/>
  <c r="G168" i="71"/>
  <c r="E157" i="72"/>
  <c r="E164" i="72" s="1"/>
  <c r="E27" i="72"/>
  <c r="E29" i="72"/>
  <c r="K6" i="72"/>
  <c r="O6" i="72"/>
  <c r="S6" i="72"/>
  <c r="W6" i="72"/>
  <c r="AA6" i="72"/>
  <c r="AE6" i="72"/>
  <c r="AI6" i="72"/>
  <c r="AM6" i="72"/>
  <c r="H6" i="72"/>
  <c r="L6" i="72"/>
  <c r="T6" i="72"/>
  <c r="X6" i="72"/>
  <c r="AB6" i="72"/>
  <c r="AJ6" i="72"/>
  <c r="I6" i="72"/>
  <c r="M6" i="72"/>
  <c r="Q6" i="72"/>
  <c r="U6" i="72"/>
  <c r="Y6" i="72"/>
  <c r="AC6" i="72"/>
  <c r="AG6" i="72"/>
  <c r="AK6" i="72"/>
  <c r="P6" i="72"/>
  <c r="AF6" i="72"/>
  <c r="H2" i="72"/>
  <c r="S173" i="71"/>
  <c r="W173" i="71"/>
  <c r="AI173" i="71"/>
  <c r="AM173" i="71"/>
  <c r="H173" i="71"/>
  <c r="T173" i="71"/>
  <c r="L173" i="71"/>
  <c r="AB173" i="71"/>
  <c r="J173" i="71"/>
  <c r="R173" i="71"/>
  <c r="AL173" i="71"/>
  <c r="AD173" i="71"/>
  <c r="V173" i="71"/>
  <c r="AH173" i="71"/>
  <c r="P173" i="71" l="1"/>
  <c r="Z173" i="71"/>
  <c r="N173" i="71"/>
  <c r="G173" i="71"/>
  <c r="E162" i="71"/>
  <c r="G6" i="71"/>
  <c r="G164" i="71"/>
  <c r="G174" i="71" s="1"/>
  <c r="AN164" i="71"/>
  <c r="H164" i="71"/>
  <c r="I164" i="71" s="1"/>
  <c r="J164" i="71" s="1"/>
  <c r="K164" i="71" s="1"/>
  <c r="L164" i="71" s="1"/>
  <c r="M164" i="71" s="1"/>
  <c r="N164" i="71" s="1"/>
  <c r="O164" i="71" s="1"/>
  <c r="P164" i="71" s="1"/>
  <c r="Q164" i="71" s="1"/>
  <c r="R164" i="71" s="1"/>
  <c r="S164" i="71" s="1"/>
  <c r="T164" i="71" s="1"/>
  <c r="U164" i="71" s="1"/>
  <c r="V164" i="71" s="1"/>
  <c r="W164" i="71" s="1"/>
  <c r="X164" i="71" s="1"/>
  <c r="Y164" i="71" s="1"/>
  <c r="Z164" i="71" s="1"/>
  <c r="AA164" i="71" s="1"/>
  <c r="AB164" i="71" s="1"/>
  <c r="AC164" i="71" s="1"/>
  <c r="AD164" i="71" s="1"/>
  <c r="AE164" i="71" s="1"/>
  <c r="AF164" i="71" s="1"/>
  <c r="AG164" i="71" s="1"/>
  <c r="AH164" i="71" s="1"/>
  <c r="AI164" i="71" s="1"/>
  <c r="AJ164" i="71" s="1"/>
  <c r="AK164" i="71" s="1"/>
  <c r="AL164" i="71" s="1"/>
  <c r="AM164" i="71" s="1"/>
  <c r="AF173" i="71"/>
  <c r="AJ173" i="71"/>
  <c r="AN164" i="72"/>
  <c r="G6" i="72"/>
  <c r="G164" i="72"/>
  <c r="G175" i="71" s="1"/>
  <c r="Z6" i="72"/>
  <c r="AL6" i="72"/>
  <c r="V6" i="72"/>
  <c r="AH6" i="72"/>
  <c r="R6" i="72"/>
  <c r="J6" i="72"/>
  <c r="AD6" i="72"/>
  <c r="N6" i="72"/>
  <c r="I2" i="72"/>
  <c r="X173" i="71"/>
  <c r="AE173" i="71"/>
  <c r="O173" i="71"/>
  <c r="AA173" i="71"/>
  <c r="K173" i="71"/>
  <c r="Y173" i="71"/>
  <c r="I173" i="71"/>
  <c r="AK173" i="71"/>
  <c r="U173" i="71"/>
  <c r="AG173" i="71"/>
  <c r="Q173" i="71"/>
  <c r="AC173" i="71"/>
  <c r="M173" i="71"/>
  <c r="H168" i="71"/>
  <c r="G176" i="71" l="1"/>
  <c r="H164" i="72"/>
  <c r="H175" i="71" s="1"/>
  <c r="J2" i="72"/>
  <c r="H174" i="71"/>
  <c r="I168" i="71"/>
  <c r="I164" i="72" l="1"/>
  <c r="I175" i="71" s="1"/>
  <c r="H176" i="71"/>
  <c r="K2" i="72"/>
  <c r="J168" i="71"/>
  <c r="I174" i="71"/>
  <c r="I176" i="71" l="1"/>
  <c r="J164" i="72"/>
  <c r="J175" i="71" s="1"/>
  <c r="L2" i="72"/>
  <c r="J174" i="71"/>
  <c r="K168" i="71"/>
  <c r="K164" i="72" l="1"/>
  <c r="K175" i="71" s="1"/>
  <c r="J176" i="71"/>
  <c r="M2" i="72"/>
  <c r="L168" i="71"/>
  <c r="K174" i="71"/>
  <c r="L164" i="72" l="1"/>
  <c r="L175" i="71" s="1"/>
  <c r="K176" i="71"/>
  <c r="N2" i="72"/>
  <c r="L174" i="71"/>
  <c r="M168" i="71"/>
  <c r="L176" i="71" l="1"/>
  <c r="M164" i="72"/>
  <c r="M175" i="71" s="1"/>
  <c r="O2" i="72"/>
  <c r="N168" i="71"/>
  <c r="M174" i="71"/>
  <c r="N164" i="72" l="1"/>
  <c r="N175" i="71" s="1"/>
  <c r="M176" i="71"/>
  <c r="P2" i="72"/>
  <c r="N174" i="71"/>
  <c r="O168" i="71"/>
  <c r="N176" i="71" l="1"/>
  <c r="O164" i="72"/>
  <c r="O175" i="71" s="1"/>
  <c r="Q2" i="72"/>
  <c r="P168" i="71"/>
  <c r="O174" i="71"/>
  <c r="P164" i="72" l="1"/>
  <c r="P175" i="71" s="1"/>
  <c r="O176" i="71"/>
  <c r="R2" i="72"/>
  <c r="P174" i="71"/>
  <c r="Q168" i="71"/>
  <c r="P176" i="71" l="1"/>
  <c r="Q164" i="72"/>
  <c r="Q175" i="71" s="1"/>
  <c r="S2" i="72"/>
  <c r="R168" i="71"/>
  <c r="Q174" i="71"/>
  <c r="R164" i="72" l="1"/>
  <c r="R175" i="71" s="1"/>
  <c r="Q176" i="71"/>
  <c r="T2" i="72"/>
  <c r="R174" i="71"/>
  <c r="S168" i="71"/>
  <c r="R176" i="71" l="1"/>
  <c r="S164" i="72"/>
  <c r="S175" i="71" s="1"/>
  <c r="U2" i="72"/>
  <c r="T168" i="71"/>
  <c r="S174" i="71"/>
  <c r="S176" i="71" l="1"/>
  <c r="T164" i="72"/>
  <c r="T175" i="71" s="1"/>
  <c r="V2" i="72"/>
  <c r="T174" i="71"/>
  <c r="U168" i="71"/>
  <c r="T176" i="71" l="1"/>
  <c r="U164" i="72"/>
  <c r="U175" i="71" s="1"/>
  <c r="W2" i="72"/>
  <c r="V168" i="71"/>
  <c r="U174" i="71"/>
  <c r="U176" i="71" l="1"/>
  <c r="V164" i="72"/>
  <c r="V175" i="71" s="1"/>
  <c r="X2" i="72"/>
  <c r="V174" i="71"/>
  <c r="W168" i="71"/>
  <c r="V176" i="71" l="1"/>
  <c r="W164" i="72"/>
  <c r="W175" i="71" s="1"/>
  <c r="Y2" i="72"/>
  <c r="X168" i="71"/>
  <c r="W174" i="71"/>
  <c r="W176" i="71" l="1"/>
  <c r="X164" i="72"/>
  <c r="X175" i="71" s="1"/>
  <c r="Z2" i="72"/>
  <c r="X174" i="71"/>
  <c r="Y168" i="71"/>
  <c r="Y164" i="72" l="1"/>
  <c r="Y175" i="71" s="1"/>
  <c r="X176" i="71"/>
  <c r="AA2" i="72"/>
  <c r="Y174" i="71"/>
  <c r="Z168" i="71"/>
  <c r="D52" i="68"/>
  <c r="D53" i="68" s="1"/>
  <c r="D54" i="68" s="1"/>
  <c r="D55" i="68" s="1"/>
  <c r="D56" i="68" s="1"/>
  <c r="D57" i="68" s="1"/>
  <c r="D58" i="68" s="1"/>
  <c r="D59" i="68" s="1"/>
  <c r="D60" i="68" s="1"/>
  <c r="D61" i="68" s="1"/>
  <c r="D62" i="68" s="1"/>
  <c r="D63" i="68" s="1"/>
  <c r="D64" i="68" s="1"/>
  <c r="D65" i="68" s="1"/>
  <c r="D66" i="68" s="1"/>
  <c r="D67" i="68" s="1"/>
  <c r="D68" i="68" s="1"/>
  <c r="D69" i="68" s="1"/>
  <c r="D70" i="68" s="1"/>
  <c r="D71" i="68" s="1"/>
  <c r="D72" i="68" s="1"/>
  <c r="D73" i="68" s="1"/>
  <c r="D74" i="68" s="1"/>
  <c r="D75" i="68" s="1"/>
  <c r="D76" i="68" s="1"/>
  <c r="D77" i="68" s="1"/>
  <c r="D78" i="68" s="1"/>
  <c r="D79" i="68" s="1"/>
  <c r="D80" i="68" s="1"/>
  <c r="D81" i="68" s="1"/>
  <c r="D82" i="68" s="1"/>
  <c r="D83" i="68" s="1"/>
  <c r="D84" i="68" s="1"/>
  <c r="D85" i="68" s="1"/>
  <c r="D86" i="68" s="1"/>
  <c r="B10" i="68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4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103" i="68" s="1"/>
  <c r="B104" i="68" s="1"/>
  <c r="B105" i="68" s="1"/>
  <c r="B106" i="68" s="1"/>
  <c r="B107" i="68" s="1"/>
  <c r="B108" i="68" s="1"/>
  <c r="B109" i="68" s="1"/>
  <c r="B110" i="68" s="1"/>
  <c r="B111" i="68" s="1"/>
  <c r="B112" i="68" s="1"/>
  <c r="B113" i="68" s="1"/>
  <c r="B114" i="68" s="1"/>
  <c r="B115" i="68" s="1"/>
  <c r="B116" i="68" s="1"/>
  <c r="B117" i="68" s="1"/>
  <c r="B118" i="68" s="1"/>
  <c r="B119" i="68" s="1"/>
  <c r="B120" i="68" s="1"/>
  <c r="B121" i="68" s="1"/>
  <c r="B122" i="68" s="1"/>
  <c r="B123" i="68" s="1"/>
  <c r="B124" i="68" s="1"/>
  <c r="B125" i="68" s="1"/>
  <c r="B126" i="68" s="1"/>
  <c r="B127" i="68" s="1"/>
  <c r="B128" i="68" s="1"/>
  <c r="B129" i="68" s="1"/>
  <c r="B130" i="68" s="1"/>
  <c r="B131" i="68" s="1"/>
  <c r="B132" i="68" s="1"/>
  <c r="B133" i="68" s="1"/>
  <c r="B134" i="68" s="1"/>
  <c r="B135" i="68" s="1"/>
  <c r="B136" i="68" s="1"/>
  <c r="B137" i="68" s="1"/>
  <c r="B138" i="68" s="1"/>
  <c r="B139" i="68" s="1"/>
  <c r="B140" i="68" s="1"/>
  <c r="B141" i="68" s="1"/>
  <c r="B142" i="68" s="1"/>
  <c r="B143" i="68" s="1"/>
  <c r="B144" i="68" s="1"/>
  <c r="B145" i="68" s="1"/>
  <c r="B146" i="68" s="1"/>
  <c r="B147" i="68" s="1"/>
  <c r="B148" i="68" s="1"/>
  <c r="B149" i="68" s="1"/>
  <c r="B150" i="68" s="1"/>
  <c r="Y176" i="71" l="1"/>
  <c r="Z164" i="72"/>
  <c r="Z175" i="71" s="1"/>
  <c r="AB2" i="72"/>
  <c r="AA168" i="71"/>
  <c r="Z174" i="71"/>
  <c r="AA164" i="72" l="1"/>
  <c r="AA175" i="71" s="1"/>
  <c r="Z176" i="71"/>
  <c r="AC2" i="72"/>
  <c r="AB168" i="71"/>
  <c r="AA174" i="71"/>
  <c r="AA176" i="71" l="1"/>
  <c r="AB164" i="72"/>
  <c r="AB175" i="71" s="1"/>
  <c r="AD2" i="72"/>
  <c r="AB174" i="71"/>
  <c r="AC168" i="71"/>
  <c r="AB176" i="71" l="1"/>
  <c r="AC164" i="72"/>
  <c r="AC175" i="71" s="1"/>
  <c r="AE2" i="72"/>
  <c r="AC174" i="71"/>
  <c r="AD168" i="71"/>
  <c r="AD164" i="72" l="1"/>
  <c r="AD175" i="71" s="1"/>
  <c r="AC176" i="71"/>
  <c r="AF2" i="72"/>
  <c r="AE168" i="71"/>
  <c r="AD174" i="71"/>
  <c r="AD176" i="71" l="1"/>
  <c r="AE164" i="72"/>
  <c r="AE175" i="71" s="1"/>
  <c r="AG2" i="72"/>
  <c r="AF168" i="71"/>
  <c r="AE174" i="71"/>
  <c r="Q60" i="65"/>
  <c r="Q59" i="65"/>
  <c r="AE176" i="71" l="1"/>
  <c r="AF164" i="72"/>
  <c r="AF175" i="71" s="1"/>
  <c r="AH2" i="72"/>
  <c r="AF174" i="71"/>
  <c r="AG168" i="71"/>
  <c r="AG164" i="72" l="1"/>
  <c r="AG175" i="71" s="1"/>
  <c r="AF176" i="71"/>
  <c r="AI2" i="72"/>
  <c r="AH168" i="71"/>
  <c r="AG174" i="71"/>
  <c r="Q31" i="65"/>
  <c r="Q32" i="65"/>
  <c r="Q30" i="65"/>
  <c r="Q29" i="65"/>
  <c r="Q28" i="65"/>
  <c r="Q69" i="65"/>
  <c r="Q70" i="65"/>
  <c r="Q71" i="65"/>
  <c r="Q72" i="65"/>
  <c r="Q73" i="65"/>
  <c r="Q74" i="65"/>
  <c r="Q75" i="65"/>
  <c r="Q76" i="65"/>
  <c r="Q77" i="65"/>
  <c r="Q78" i="65"/>
  <c r="Q79" i="65"/>
  <c r="Q80" i="65"/>
  <c r="Q68" i="65"/>
  <c r="Q67" i="65"/>
  <c r="AG176" i="71" l="1"/>
  <c r="AH164" i="72"/>
  <c r="AH175" i="71" s="1"/>
  <c r="AJ2" i="72"/>
  <c r="AH174" i="71"/>
  <c r="AI168" i="71"/>
  <c r="AH176" i="71" l="1"/>
  <c r="AI164" i="72"/>
  <c r="AI175" i="71" s="1"/>
  <c r="AK2" i="72"/>
  <c r="AJ168" i="71"/>
  <c r="AI174" i="71"/>
  <c r="AI176" i="71" l="1"/>
  <c r="AJ164" i="72"/>
  <c r="AJ175" i="71" s="1"/>
  <c r="AL2" i="72"/>
  <c r="AJ174" i="71"/>
  <c r="AK168" i="71"/>
  <c r="AK164" i="72" l="1"/>
  <c r="AK175" i="71" s="1"/>
  <c r="AJ176" i="71"/>
  <c r="AM2" i="72"/>
  <c r="AL168" i="71"/>
  <c r="AM168" i="71"/>
  <c r="AK174" i="71"/>
  <c r="AK176" i="71" l="1"/>
  <c r="AL164" i="72"/>
  <c r="AL175" i="71" s="1"/>
  <c r="AL174" i="71"/>
  <c r="AM174" i="71"/>
  <c r="AL176" i="71" l="1"/>
  <c r="AM164" i="72"/>
  <c r="AM175" i="71" s="1"/>
  <c r="AM176" i="71" s="1"/>
</calcChain>
</file>

<file path=xl/comments1.xml><?xml version="1.0" encoding="utf-8"?>
<comments xmlns="http://schemas.openxmlformats.org/spreadsheetml/2006/main">
  <authors>
    <author>Yuliya Utepova</author>
  </authors>
  <commentList>
    <comment ref="F108" authorId="0" shapeId="0">
      <text>
        <r>
          <rPr>
            <b/>
            <sz val="9"/>
            <color indexed="81"/>
            <rFont val="Tahoma"/>
            <family val="2"/>
            <charset val="204"/>
          </rPr>
          <t>Yuliya Utepova:</t>
        </r>
        <r>
          <rPr>
            <sz val="9"/>
            <color indexed="81"/>
            <rFont val="Tahoma"/>
            <family val="2"/>
            <charset val="204"/>
          </rPr>
          <t xml:space="preserve">
27*2790 SI
44*1198 SV
14*690 NSV</t>
        </r>
      </text>
    </comment>
    <comment ref="Q108" authorId="0" shapeId="0">
      <text>
        <r>
          <rPr>
            <b/>
            <sz val="9"/>
            <color indexed="81"/>
            <rFont val="Tahoma"/>
            <family val="2"/>
            <charset val="204"/>
          </rPr>
          <t>Yuliya Utepova:</t>
        </r>
        <r>
          <rPr>
            <sz val="9"/>
            <color indexed="81"/>
            <rFont val="Tahoma"/>
            <family val="2"/>
            <charset val="204"/>
          </rPr>
          <t xml:space="preserve">
добавить ставку Дэна</t>
        </r>
      </text>
    </comment>
  </commentList>
</comments>
</file>

<file path=xl/comments2.xml><?xml version="1.0" encoding="utf-8"?>
<comments xmlns="http://schemas.openxmlformats.org/spreadsheetml/2006/main">
  <authors>
    <author>Yuliya Utepova</author>
  </authors>
  <commentList>
    <comment ref="F108" authorId="0" shapeId="0">
      <text>
        <r>
          <rPr>
            <b/>
            <sz val="9"/>
            <color indexed="81"/>
            <rFont val="Tahoma"/>
            <family val="2"/>
            <charset val="204"/>
          </rPr>
          <t>Yuliya Utepova:</t>
        </r>
        <r>
          <rPr>
            <sz val="9"/>
            <color indexed="81"/>
            <rFont val="Tahoma"/>
            <family val="2"/>
            <charset val="204"/>
          </rPr>
          <t xml:space="preserve">
27*2790 SI
44*1198 SV
14*690 NSV</t>
        </r>
      </text>
    </comment>
    <comment ref="Q108" authorId="0" shapeId="0">
      <text>
        <r>
          <rPr>
            <b/>
            <sz val="9"/>
            <color indexed="81"/>
            <rFont val="Tahoma"/>
            <family val="2"/>
            <charset val="204"/>
          </rPr>
          <t>Yuliya Utepova:</t>
        </r>
        <r>
          <rPr>
            <sz val="9"/>
            <color indexed="81"/>
            <rFont val="Tahoma"/>
            <family val="2"/>
            <charset val="204"/>
          </rPr>
          <t xml:space="preserve">
добавить ставку Дэна</t>
        </r>
      </text>
    </comment>
  </commentList>
</comments>
</file>

<file path=xl/sharedStrings.xml><?xml version="1.0" encoding="utf-8"?>
<sst xmlns="http://schemas.openxmlformats.org/spreadsheetml/2006/main" count="449" uniqueCount="356">
  <si>
    <r>
      <t xml:space="preserve">Cementing </t>
    </r>
    <r>
      <rPr>
        <sz val="8"/>
        <rFont val="Arial"/>
        <family val="2"/>
      </rPr>
      <t>(equipment+cement+personnel)</t>
    </r>
  </si>
  <si>
    <t>Other cementing/pumping servcie (cement plugs, etc)</t>
  </si>
  <si>
    <t>Plug and Abandonment</t>
  </si>
  <si>
    <t xml:space="preserve">Bridge plug(s) &amp; cement </t>
  </si>
  <si>
    <t>Setting tool</t>
  </si>
  <si>
    <t>Personnel</t>
  </si>
  <si>
    <t>Wire line service</t>
  </si>
  <si>
    <t>DST mob/demob (equipmnt + personnel)</t>
  </si>
  <si>
    <t>Stand by charge (Equipment &amp; personnel)</t>
  </si>
  <si>
    <t>Down hole equipment  Operating Rate</t>
  </si>
  <si>
    <t>Tank yard Rental</t>
  </si>
  <si>
    <t>Inspector, BOP test approval</t>
  </si>
  <si>
    <t>Disposal</t>
  </si>
  <si>
    <t>Telecommunications</t>
  </si>
  <si>
    <t>Project  Management &amp; Supervision</t>
  </si>
  <si>
    <t>Contingency</t>
  </si>
  <si>
    <t>Services</t>
  </si>
  <si>
    <t>Materials</t>
  </si>
  <si>
    <t>Other contingecy</t>
  </si>
  <si>
    <t>DAILY COST, actual</t>
  </si>
  <si>
    <t>CUMULATIVE WELL COST, actual</t>
  </si>
  <si>
    <t>Description</t>
  </si>
  <si>
    <t>Описание Затрат</t>
  </si>
  <si>
    <t>Площадка под Буровую и лагерь и дорога</t>
  </si>
  <si>
    <t>Рекультивация площадки</t>
  </si>
  <si>
    <t xml:space="preserve">Мобилизация </t>
  </si>
  <si>
    <t>Демобилизация</t>
  </si>
  <si>
    <t>Буровая Установка (оплата за сутки)</t>
  </si>
  <si>
    <t>Сетки вибросит</t>
  </si>
  <si>
    <t>Дизельное Топливо</t>
  </si>
  <si>
    <t>Буровая</t>
  </si>
  <si>
    <t>Лагерь</t>
  </si>
  <si>
    <t>Буровые растворы и Химреагенты</t>
  </si>
  <si>
    <t>Химрагенты</t>
  </si>
  <si>
    <t>Other mud engineering</t>
  </si>
  <si>
    <t>Другие расходы по Бур.Растворам</t>
  </si>
  <si>
    <t>Геологический контроль бурения</t>
  </si>
  <si>
    <t>Рабочая ставка (оборудование и персонал)</t>
  </si>
  <si>
    <t>Ожидание</t>
  </si>
  <si>
    <t>Мобилизация / Демобилизация</t>
  </si>
  <si>
    <t>Секция А</t>
  </si>
  <si>
    <t>Секция В</t>
  </si>
  <si>
    <t>Фонтанная Арматура</t>
  </si>
  <si>
    <r>
      <t xml:space="preserve">Обсадные колонны </t>
    </r>
    <r>
      <rPr>
        <sz val="8"/>
        <rFont val="Arial"/>
        <family val="2"/>
      </rPr>
      <t>(вкл. транспорт)</t>
    </r>
  </si>
  <si>
    <t>Wellsite and Road / Waterwell</t>
  </si>
  <si>
    <t>Wellsite and Road</t>
  </si>
  <si>
    <t>Restauration of location</t>
  </si>
  <si>
    <t>Drilling Rig (day-rate)</t>
  </si>
  <si>
    <t>Shale Shacker screens</t>
  </si>
  <si>
    <t xml:space="preserve">Diesel Fuel </t>
  </si>
  <si>
    <t xml:space="preserve">Rig </t>
  </si>
  <si>
    <t>Camp</t>
  </si>
  <si>
    <t>Own transport consumption</t>
  </si>
  <si>
    <t>Mud Engineering &amp; Products</t>
  </si>
  <si>
    <t>Mud Products</t>
  </si>
  <si>
    <t>Well Electric Logging</t>
  </si>
  <si>
    <t>Additional logging (interpretation, etc)</t>
  </si>
  <si>
    <t>Mud Logging</t>
  </si>
  <si>
    <t>Operating Rate (Equipment, Personnel)</t>
  </si>
  <si>
    <t>Stand by Rate</t>
  </si>
  <si>
    <t xml:space="preserve">MOB &amp; Demob </t>
  </si>
  <si>
    <t>Well head</t>
  </si>
  <si>
    <t>Section A</t>
  </si>
  <si>
    <t>Section B</t>
  </si>
  <si>
    <t>X-mas Tree</t>
  </si>
  <si>
    <t>Other WH and X-mas tree (FMC engineer, Transport, etc.)</t>
  </si>
  <si>
    <r>
      <t xml:space="preserve">Casing </t>
    </r>
    <r>
      <rPr>
        <sz val="8"/>
        <rFont val="Arial"/>
        <family val="2"/>
      </rPr>
      <t>(including transport)</t>
    </r>
  </si>
  <si>
    <r>
      <t xml:space="preserve">Цементирование </t>
    </r>
    <r>
      <rPr>
        <sz val="8"/>
        <rFont val="Arial"/>
        <family val="2"/>
      </rPr>
      <t>(обрудование+моб/демоб+персонал)</t>
    </r>
  </si>
  <si>
    <t>Другие услуги по цементированию и перекачке (цем.мосты и др)</t>
  </si>
  <si>
    <t>Ликвидация / Консервация скважины</t>
  </si>
  <si>
    <t xml:space="preserve">Взрыв пакер(ы) и цемент </t>
  </si>
  <si>
    <t>Разъединитель для спуска пакеров</t>
  </si>
  <si>
    <t xml:space="preserve">Персонал </t>
  </si>
  <si>
    <t>Completion &amp; Drill Stem Tests</t>
  </si>
  <si>
    <t>Заканчивание и Испытание и Освоение скважины</t>
  </si>
  <si>
    <t>Моб/Демоб оборудования и персонала для испытания</t>
  </si>
  <si>
    <t>Ожидание, ставка за оборудование и персонал</t>
  </si>
  <si>
    <t>Подземное оборудование, рабочая ставка</t>
  </si>
  <si>
    <t>Наземное оборудование и Персонал, рабочая ставка</t>
  </si>
  <si>
    <t>Surface equipmnt &amp; Personnel Operating Rate</t>
  </si>
  <si>
    <t>Ёмкости для храниния, аренда</t>
  </si>
  <si>
    <t>Доступ к оборудованию по борьбе с НГВ фонтанами</t>
  </si>
  <si>
    <t>Инспектор, Разрешение на бурение после монтажа ПВО</t>
  </si>
  <si>
    <t>Вывоз отходов</t>
  </si>
  <si>
    <t>Связь</t>
  </si>
  <si>
    <t>Аренда терминала</t>
  </si>
  <si>
    <t>Монтаж терминала</t>
  </si>
  <si>
    <t>Непредвиденные расходы</t>
  </si>
  <si>
    <t>Услуги</t>
  </si>
  <si>
    <t>Материалы</t>
  </si>
  <si>
    <t>Другие непредвиденные расходы.</t>
  </si>
  <si>
    <t>СУТОЧНЫЕ ЗАТРАТЫ, факт</t>
  </si>
  <si>
    <t>Подрядчик</t>
  </si>
  <si>
    <t>Coring Service</t>
  </si>
  <si>
    <t>Отбор Керна</t>
  </si>
  <si>
    <t>Дата</t>
  </si>
  <si>
    <t>№ рапорта</t>
  </si>
  <si>
    <t>Проходка за сутки</t>
  </si>
  <si>
    <t>Глубина скважиы</t>
  </si>
  <si>
    <t>Date</t>
  </si>
  <si>
    <t>DDR #</t>
  </si>
  <si>
    <t>Daily footage</t>
  </si>
  <si>
    <t>Depth, total</t>
  </si>
  <si>
    <t>Total Cost</t>
  </si>
  <si>
    <t>Contractor</t>
  </si>
  <si>
    <t>Cumulative Cost</t>
  </si>
  <si>
    <t>Нарастающие Затраты</t>
  </si>
  <si>
    <t>DDR#</t>
  </si>
  <si>
    <t>Before Drilling</t>
  </si>
  <si>
    <t>Planned Well depth</t>
  </si>
  <si>
    <t>Planned Drilling day</t>
  </si>
  <si>
    <t>Planned Daily Footage</t>
  </si>
  <si>
    <t>Плановый День бурения</t>
  </si>
  <si>
    <t>DAILY COST, Planned</t>
  </si>
  <si>
    <t>CUMULATIVE WELL COST, Planned</t>
  </si>
  <si>
    <t>СУТОЧНЫЕ ЗАТРАТЫ, план</t>
  </si>
  <si>
    <t>НАРАСТАЮЩИЕ ЗАТРАТЫ, план</t>
  </si>
  <si>
    <t>Well Depth, actual</t>
  </si>
  <si>
    <t>Planned</t>
  </si>
  <si>
    <t>Плановые</t>
  </si>
  <si>
    <t>Фактические</t>
  </si>
  <si>
    <t>Actual</t>
  </si>
  <si>
    <t>Плановая суточная проходка</t>
  </si>
  <si>
    <t>Плановая Глубина Скважины</t>
  </si>
  <si>
    <t>Perforation</t>
  </si>
  <si>
    <t>Slick line Service</t>
  </si>
  <si>
    <t>Перфорация</t>
  </si>
  <si>
    <t>Stimulation - Acidizing</t>
  </si>
  <si>
    <t>Стимуляция притока (СКО)</t>
  </si>
  <si>
    <t>Услуги проволочной лебёдки</t>
  </si>
  <si>
    <t xml:space="preserve">Колонная Головка </t>
  </si>
  <si>
    <t>For the DDR</t>
  </si>
  <si>
    <t>Daily cost</t>
  </si>
  <si>
    <t>Actual Cumul. Cost</t>
  </si>
  <si>
    <t>Planned Cumul.Cost</t>
  </si>
  <si>
    <t>Variation</t>
  </si>
  <si>
    <t>Day since spud in</t>
  </si>
  <si>
    <t>actual Depth</t>
  </si>
  <si>
    <t>Actual Daily footage</t>
  </si>
  <si>
    <t>ВСЕГО, РАСХОДЫ ПО ПРОЕКТУ, факт</t>
  </si>
  <si>
    <t>Заправка транспорта</t>
  </si>
  <si>
    <t>6 1/2" Drilling Jar</t>
  </si>
  <si>
    <t>6 1/2" Ясс</t>
  </si>
  <si>
    <t>6 1/2" укороченная УБТ</t>
  </si>
  <si>
    <t>Tubular Running-in Service and Inspection</t>
  </si>
  <si>
    <t>Инспекция буровой</t>
  </si>
  <si>
    <t>Rig inspection</t>
  </si>
  <si>
    <t>Additional Rates</t>
  </si>
  <si>
    <t xml:space="preserve">Дополн. ставки </t>
  </si>
  <si>
    <t>Транспорт сырой нефти</t>
  </si>
  <si>
    <t xml:space="preserve">Crude transport </t>
  </si>
  <si>
    <t>Mobilization</t>
  </si>
  <si>
    <t>Demobilization</t>
  </si>
  <si>
    <t>Actual Cumulative Cost</t>
  </si>
  <si>
    <t>Фактические Нарастающие Затраты</t>
  </si>
  <si>
    <t>Drill Bit Pricing</t>
  </si>
  <si>
    <t>Rental Down Hole tools Pricing</t>
  </si>
  <si>
    <t>$US/KZT exchange rate</t>
  </si>
  <si>
    <t>KZT</t>
  </si>
  <si>
    <t>Supplier</t>
  </si>
  <si>
    <t>Type</t>
  </si>
  <si>
    <t>Pre-Drilling cost</t>
  </si>
  <si>
    <t>Rig Rates</t>
  </si>
  <si>
    <t>Rig move</t>
  </si>
  <si>
    <t>Tubular Cost</t>
  </si>
  <si>
    <t>Coring Services</t>
  </si>
  <si>
    <t>Electric logs</t>
  </si>
  <si>
    <t>Well Head Cost</t>
  </si>
  <si>
    <t xml:space="preserve">Other Drilling Tools </t>
  </si>
  <si>
    <t xml:space="preserve">Usage </t>
  </si>
  <si>
    <t xml:space="preserve">Installation </t>
  </si>
  <si>
    <t xml:space="preserve">Rental Fee </t>
  </si>
  <si>
    <t>Additional service by KKC (food + accomodation+ etc)</t>
  </si>
  <si>
    <t xml:space="preserve">Обсадная труба 9-5/8"  </t>
  </si>
  <si>
    <t>6 1/2" x Pony Collar</t>
  </si>
  <si>
    <t>7" equipment mob/demob</t>
  </si>
  <si>
    <t>7" Rental rate</t>
  </si>
  <si>
    <t>7" Personnel</t>
  </si>
  <si>
    <t>7" оборудование Моб/Демоб</t>
  </si>
  <si>
    <t>7" За метраж с отбором керна</t>
  </si>
  <si>
    <t>7" Персонал</t>
  </si>
  <si>
    <t>Blowout prevention material access</t>
  </si>
  <si>
    <t>Rental Fee</t>
  </si>
  <si>
    <t xml:space="preserve">Пользование </t>
  </si>
  <si>
    <t xml:space="preserve">Wellsite, Road </t>
  </si>
  <si>
    <t xml:space="preserve">Буровая площадка, Дорога </t>
  </si>
  <si>
    <t>Drilling contractor</t>
  </si>
  <si>
    <t>Буровой подрядчик</t>
  </si>
  <si>
    <t>Дополнительные услуги KCC (питание, проживание и т.п.)</t>
  </si>
  <si>
    <t>Затраты до  бурения</t>
  </si>
  <si>
    <t>8-1/2" Пилотный ствол (0м - 200м)</t>
  </si>
  <si>
    <t>8-1/2" Pilot Hole (0 - 200м)</t>
  </si>
  <si>
    <t>26" section (0m - 200m)</t>
  </si>
  <si>
    <t>16" section (200m - 2700m)</t>
  </si>
  <si>
    <t>25 15/16" Stabilizer SN-ID8841</t>
  </si>
  <si>
    <t>25 15/16" Stabilizer SN-33042</t>
  </si>
  <si>
    <t>25 15/16" КЛС СН-33042</t>
  </si>
  <si>
    <t>25 15/16" КЛС СН-ID8841</t>
  </si>
  <si>
    <t xml:space="preserve">20" Casing </t>
  </si>
  <si>
    <t xml:space="preserve">13 3/8" Casing </t>
  </si>
  <si>
    <t xml:space="preserve">9-5/8" Casing </t>
  </si>
  <si>
    <t>9-7/8" Casing</t>
  </si>
  <si>
    <t>Обсадная труба 20"</t>
  </si>
  <si>
    <t>Обсадная труба 13 3/8"</t>
  </si>
  <si>
    <t xml:space="preserve">Обсадная труба 9-7/8"  </t>
  </si>
  <si>
    <t>7" Casing</t>
  </si>
  <si>
    <t xml:space="preserve">Обсадная труба 7" </t>
  </si>
  <si>
    <t>Section C</t>
  </si>
  <si>
    <t>Section D</t>
  </si>
  <si>
    <t>Секция С</t>
  </si>
  <si>
    <t>Секция Д</t>
  </si>
  <si>
    <t>Другие расходы по оборудованию устья (Инженер, транспорт и т.д.)</t>
  </si>
  <si>
    <t>Электро Каротаж</t>
  </si>
  <si>
    <t>12-1/4" section (2700 - 4950m)</t>
  </si>
  <si>
    <t>12-1/4" секция (2700 - 4950м)</t>
  </si>
  <si>
    <t>8-1/2" секция (0м - 200м) Пилотный Ствол</t>
  </si>
  <si>
    <t>8-1/2" section (0m - 200m) Pilot Hole</t>
  </si>
  <si>
    <t>m</t>
  </si>
  <si>
    <t>Price</t>
  </si>
  <si>
    <t>3 1/2" Tubing</t>
  </si>
  <si>
    <t>3 1/2" НКТ</t>
  </si>
  <si>
    <t xml:space="preserve"> БэйкерЛок, Колонная Смазка т.д</t>
  </si>
  <si>
    <t>Башмак, Обратн.клапан и др. Расходуемые (Центраторы обсадных колонн, стингер...)</t>
  </si>
  <si>
    <t>Float shoe &amp; float collar, etc (stinger, CSG Centralisers  )</t>
  </si>
  <si>
    <t>BakerLock, Casing Dope etc</t>
  </si>
  <si>
    <t xml:space="preserve">Буровые Долота Аренда и Консигнация </t>
  </si>
  <si>
    <t>Drill Bits Rental and Consignment</t>
  </si>
  <si>
    <t xml:space="preserve">26" секция (0м - 200м) </t>
  </si>
  <si>
    <t>26" секция (0м - 200м) Консигнация</t>
  </si>
  <si>
    <t>16" секция (200м - 2700м) Консигнация</t>
  </si>
  <si>
    <t>12-1/4" секция (2700м - 4950м) Консигнация</t>
  </si>
  <si>
    <t>8-1/2" секция (4950м - 6000м) Консигнация</t>
  </si>
  <si>
    <t>8-1/2" section (4950 - 6000m) Consignment</t>
  </si>
  <si>
    <t>12-1/4" section (2700 - 4950 m) Consignment</t>
  </si>
  <si>
    <t>16" section (200m - 2700m) Consignment</t>
  </si>
  <si>
    <t>26" section (0m - 200m) Consignment</t>
  </si>
  <si>
    <t>16" секция (200м - 2700м) Аренда</t>
  </si>
  <si>
    <t>12-1/4" секция (2700м - 4950м) Аренда</t>
  </si>
  <si>
    <t>8-1/2" секция (4950м - 6000м) Аренда</t>
  </si>
  <si>
    <t>16" section (200m - 2700m) Rental</t>
  </si>
  <si>
    <t>12-1/4" section (2700 - 4950 m) Rental</t>
  </si>
  <si>
    <t>8-1/2" section (4950 - 6000m) Rental</t>
  </si>
  <si>
    <t>6" Консигнация</t>
  </si>
  <si>
    <t>6" Consignment</t>
  </si>
  <si>
    <t>Spare Parts</t>
  </si>
  <si>
    <t>Запасные части, комплекты</t>
  </si>
  <si>
    <t>Adapter</t>
  </si>
  <si>
    <t>Адаптер</t>
  </si>
  <si>
    <t>Комплект Инструментов</t>
  </si>
  <si>
    <t>Tools</t>
  </si>
  <si>
    <t>Мобилизация Лаборатории</t>
  </si>
  <si>
    <t>Демобилизация Лаборатории</t>
  </si>
  <si>
    <t>Mud Lab Mobilization</t>
  </si>
  <si>
    <t>Mud Lab Demobilization</t>
  </si>
  <si>
    <t>Senior Mud Engineer</t>
  </si>
  <si>
    <t>Junior Mud Engineer</t>
  </si>
  <si>
    <t>Старший Инженер по Буровым Растворам</t>
  </si>
  <si>
    <t>Младший Инженер по Буровым Растворам</t>
  </si>
  <si>
    <t>Лаборатория и Жилой Вагончик</t>
  </si>
  <si>
    <t>Mud &amp; Leaving Lub</t>
  </si>
  <si>
    <t xml:space="preserve">Демобилизация </t>
  </si>
  <si>
    <t>Инженерное проектирование</t>
  </si>
  <si>
    <t>Лаб испытанния</t>
  </si>
  <si>
    <t>Цементировочное оборудование с персоналом</t>
  </si>
  <si>
    <t>Вызов дополнительной бригады</t>
  </si>
  <si>
    <t>Химия</t>
  </si>
  <si>
    <t>Cement bulking</t>
  </si>
  <si>
    <t>Engineering design</t>
  </si>
  <si>
    <t>Lab Testing</t>
  </si>
  <si>
    <t>Cementing Equipment with Personnel</t>
  </si>
  <si>
    <t>Additional crew call off</t>
  </si>
  <si>
    <t>Cement chemicals</t>
  </si>
  <si>
    <t>Затаривание цемента</t>
  </si>
  <si>
    <t>Дополнит. Расходы по каротажу (интерпретация и т.п.)</t>
  </si>
  <si>
    <t>8-1/2" section (4950 - 6000m) Final Logging</t>
  </si>
  <si>
    <t>8-1/2" секция (4950 - 6000m) Заключительный каротаж</t>
  </si>
  <si>
    <t>Hidrodynamic test, prssure build-Up, bottom hole pressure samples</t>
  </si>
  <si>
    <t>Гидродинамический тест, проверка призабойного давления</t>
  </si>
  <si>
    <t>КНБК</t>
  </si>
  <si>
    <t>BHA</t>
  </si>
  <si>
    <t>Consulting Services</t>
  </si>
  <si>
    <t>Консультационные Услуги</t>
  </si>
  <si>
    <t>Услуги Каротажников</t>
  </si>
  <si>
    <t>Утилизация Бурового шлама</t>
  </si>
  <si>
    <t>Утилизация бурового раствора</t>
  </si>
  <si>
    <t>Утилизация буровых сточных вод</t>
  </si>
  <si>
    <t>Drill cuttings disposal</t>
  </si>
  <si>
    <t>Mud disposal</t>
  </si>
  <si>
    <t>Drilling water waste disposal</t>
  </si>
  <si>
    <t>USD</t>
  </si>
  <si>
    <t>Mud Engineering &amp; Chemicals</t>
  </si>
  <si>
    <t>Глубина скважины, факт</t>
  </si>
  <si>
    <t>Water &amp; Water Supply</t>
  </si>
  <si>
    <t>Вода и Транспортировка Воды</t>
  </si>
  <si>
    <t>Water</t>
  </si>
  <si>
    <t xml:space="preserve">Вода   </t>
  </si>
  <si>
    <t>Мобилизация  оборудования</t>
  </si>
  <si>
    <t>Демобилизация оборудования</t>
  </si>
  <si>
    <t>Equipment Mobilization</t>
  </si>
  <si>
    <t>Equipment Demobilization</t>
  </si>
  <si>
    <t>Personell mob/demob</t>
  </si>
  <si>
    <t>Супервайзер по Сероводороду</t>
  </si>
  <si>
    <t>H2S Supervisor</t>
  </si>
  <si>
    <t>H2S Training</t>
  </si>
  <si>
    <t>Обучение по сероводороду</t>
  </si>
  <si>
    <t>Мобилизация/Демобилизация персонала</t>
  </si>
  <si>
    <t>Старший охранник</t>
  </si>
  <si>
    <t>Охранник на Буровой</t>
  </si>
  <si>
    <t>Охранник в лагере</t>
  </si>
  <si>
    <t>Senior Security</t>
  </si>
  <si>
    <t>Rig Security</t>
  </si>
  <si>
    <t>Camp Security</t>
  </si>
  <si>
    <t>H2S Equipment</t>
  </si>
  <si>
    <t>Оборудование по сероводороду</t>
  </si>
  <si>
    <t>Cementing - Baker Hughes</t>
  </si>
  <si>
    <t>Security Batys-Kyzet</t>
  </si>
  <si>
    <t>16" секция (200м - 2700м)</t>
  </si>
  <si>
    <t>Design projects</t>
  </si>
  <si>
    <t>Проекты</t>
  </si>
  <si>
    <t>Design of well #1 construction + EIA</t>
  </si>
  <si>
    <t>ИТП на строительство скв№1 + ОВОС</t>
  </si>
  <si>
    <t>Designer's supervising</t>
  </si>
  <si>
    <t>Авторский надзор</t>
  </si>
  <si>
    <t>Инспекция БУ</t>
  </si>
  <si>
    <t>Rig Inspection</t>
  </si>
  <si>
    <t>Проект оценки</t>
  </si>
  <si>
    <t>Project of appraisal work</t>
  </si>
  <si>
    <t>Operative reserve estimation</t>
  </si>
  <si>
    <t>Подсчет Запасов</t>
  </si>
  <si>
    <t>Испытание Скважины/ Включая ставку станка</t>
  </si>
  <si>
    <t>Well Test/ Including Workover Rig Rate</t>
  </si>
  <si>
    <t>Depth</t>
  </si>
  <si>
    <t>Секция 16"</t>
  </si>
  <si>
    <t>Days</t>
  </si>
  <si>
    <t>Drilling expences</t>
  </si>
  <si>
    <t>Consulting</t>
  </si>
  <si>
    <t>Консалтинг</t>
  </si>
  <si>
    <t xml:space="preserve">Blowout prevention </t>
  </si>
  <si>
    <t>Противофонтанная служба</t>
  </si>
  <si>
    <t>Installation of TC</t>
  </si>
  <si>
    <t>Security</t>
  </si>
  <si>
    <t>Охрана</t>
  </si>
  <si>
    <t>H2S Control</t>
  </si>
  <si>
    <t>Контроль H2S</t>
  </si>
  <si>
    <t>Inspectio</t>
  </si>
  <si>
    <t>Инспекция</t>
  </si>
  <si>
    <t>Plan</t>
  </si>
  <si>
    <t>Spare</t>
  </si>
  <si>
    <t>Запас</t>
  </si>
  <si>
    <t>Waste management</t>
  </si>
  <si>
    <t>H2S</t>
  </si>
  <si>
    <t>Well #</t>
  </si>
  <si>
    <t>Well #
Planned Cost Breakdown</t>
  </si>
  <si>
    <t>Скважина №
Плановые Затраты</t>
  </si>
  <si>
    <t>Скважина №
Фактические Затраты</t>
  </si>
  <si>
    <t>Well #
Actual Cost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</si>
</sst>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  <numFmt numFmtId="168" formatCode="0.0"/>
    <numFmt numFmtId="169" formatCode="&quot;$&quot;#,##0"/>
    <numFmt numFmtId="170" formatCode="[$$-409]#,##0.00"/>
    <numFmt numFmtId="171" formatCode="[$$-C09]#,##0.00"/>
    <numFmt numFmtId="172" formatCode="dd/mm/yy;@"/>
  </numFmts>
  <fonts count="4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MS Sans Serif"/>
    </font>
    <font>
      <b/>
      <u/>
      <sz val="8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u/>
      <sz val="8"/>
      <color indexed="17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47"/>
      <name val="Arial Cyr"/>
      <family val="2"/>
      <charset val="204"/>
    </font>
    <font>
      <b/>
      <sz val="8"/>
      <color indexed="10"/>
      <name val="Arial"/>
      <family val="2"/>
    </font>
    <font>
      <sz val="8"/>
      <color indexed="51"/>
      <name val="Arial"/>
      <family val="2"/>
    </font>
    <font>
      <b/>
      <sz val="10"/>
      <name val="Arial"/>
      <family val="2"/>
      <charset val="204"/>
    </font>
    <font>
      <sz val="10"/>
      <name val="Times New Roman"/>
      <family val="1"/>
    </font>
    <font>
      <b/>
      <i/>
      <sz val="9"/>
      <color indexed="10"/>
      <name val="Arial"/>
      <family val="2"/>
    </font>
    <font>
      <b/>
      <sz val="8"/>
      <color indexed="10"/>
      <name val="Arial"/>
      <family val="2"/>
      <charset val="204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FF0000"/>
      <name val="Arial"/>
      <family val="2"/>
    </font>
    <font>
      <sz val="8"/>
      <color rgb="FF000000"/>
      <name val="Tahoma"/>
      <family val="2"/>
      <charset val="204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2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423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Border="1"/>
    <xf numFmtId="0" fontId="7" fillId="0" borderId="0" xfId="0" applyFont="1" applyBorder="1"/>
    <xf numFmtId="49" fontId="4" fillId="0" borderId="0" xfId="0" applyNumberFormat="1" applyFont="1" applyBorder="1"/>
    <xf numFmtId="164" fontId="4" fillId="0" borderId="0" xfId="4" applyFont="1" applyBorder="1"/>
    <xf numFmtId="0" fontId="4" fillId="0" borderId="0" xfId="0" applyFont="1" applyBorder="1"/>
    <xf numFmtId="49" fontId="4" fillId="0" borderId="2" xfId="0" applyNumberFormat="1" applyFont="1" applyFill="1" applyBorder="1"/>
    <xf numFmtId="49" fontId="4" fillId="0" borderId="3" xfId="4" applyNumberFormat="1" applyFont="1" applyFill="1" applyBorder="1" applyAlignment="1">
      <alignment horizontal="left"/>
    </xf>
    <xf numFmtId="49" fontId="4" fillId="0" borderId="4" xfId="0" applyNumberFormat="1" applyFont="1" applyFill="1" applyBorder="1"/>
    <xf numFmtId="49" fontId="4" fillId="0" borderId="0" xfId="0" applyNumberFormat="1" applyFont="1" applyBorder="1" applyAlignment="1">
      <alignment horizontal="left" indent="1"/>
    </xf>
    <xf numFmtId="0" fontId="4" fillId="0" borderId="5" xfId="0" applyFont="1" applyBorder="1"/>
    <xf numFmtId="165" fontId="4" fillId="0" borderId="0" xfId="3" applyNumberFormat="1" applyFont="1" applyFill="1" applyBorder="1"/>
    <xf numFmtId="9" fontId="4" fillId="0" borderId="0" xfId="3" applyFont="1" applyFill="1" applyBorder="1"/>
    <xf numFmtId="0" fontId="9" fillId="0" borderId="0" xfId="1" applyFont="1"/>
    <xf numFmtId="0" fontId="4" fillId="0" borderId="0" xfId="1" applyFont="1" applyBorder="1"/>
    <xf numFmtId="0" fontId="4" fillId="0" borderId="0" xfId="0" applyFont="1" applyBorder="1" applyAlignment="1">
      <alignment horizontal="center"/>
    </xf>
    <xf numFmtId="165" fontId="4" fillId="0" borderId="0" xfId="3" applyNumberFormat="1" applyFont="1" applyBorder="1"/>
    <xf numFmtId="0" fontId="4" fillId="0" borderId="6" xfId="0" applyFont="1" applyBorder="1"/>
    <xf numFmtId="0" fontId="4" fillId="0" borderId="0" xfId="0" applyFont="1" applyFill="1" applyBorder="1"/>
    <xf numFmtId="166" fontId="4" fillId="0" borderId="0" xfId="4" applyNumberFormat="1" applyFont="1" applyFill="1" applyBorder="1"/>
    <xf numFmtId="164" fontId="4" fillId="0" borderId="0" xfId="4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left" indent="1"/>
    </xf>
    <xf numFmtId="49" fontId="4" fillId="0" borderId="0" xfId="0" quotePrefix="1" applyNumberFormat="1" applyFont="1" applyBorder="1" applyAlignment="1">
      <alignment horizontal="left" indent="1"/>
    </xf>
    <xf numFmtId="165" fontId="4" fillId="0" borderId="0" xfId="3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165" fontId="11" fillId="0" borderId="0" xfId="3" applyNumberFormat="1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0" fontId="4" fillId="0" borderId="0" xfId="0" applyFont="1" applyBorder="1" applyAlignment="1">
      <alignment horizontal="left" indent="1"/>
    </xf>
    <xf numFmtId="0" fontId="6" fillId="0" borderId="0" xfId="1" applyFont="1" applyBorder="1"/>
    <xf numFmtId="0" fontId="4" fillId="0" borderId="3" xfId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Fill="1"/>
    <xf numFmtId="0" fontId="6" fillId="0" borderId="0" xfId="0" applyFont="1" applyFill="1" applyBorder="1"/>
    <xf numFmtId="49" fontId="4" fillId="0" borderId="3" xfId="0" applyNumberFormat="1" applyFont="1" applyFill="1" applyBorder="1" applyAlignment="1">
      <alignment horizontal="left" indent="1"/>
    </xf>
    <xf numFmtId="0" fontId="14" fillId="0" borderId="0" xfId="0" applyFont="1" applyFill="1"/>
    <xf numFmtId="0" fontId="15" fillId="0" borderId="0" xfId="0" applyFont="1" applyFill="1" applyBorder="1"/>
    <xf numFmtId="49" fontId="15" fillId="0" borderId="0" xfId="0" applyNumberFormat="1" applyFont="1" applyFill="1" applyBorder="1" applyAlignment="1">
      <alignment horizontal="left" indent="1"/>
    </xf>
    <xf numFmtId="0" fontId="4" fillId="0" borderId="0" xfId="0" applyFont="1" applyFill="1" applyAlignment="1">
      <alignment horizontal="right"/>
    </xf>
    <xf numFmtId="0" fontId="14" fillId="0" borderId="0" xfId="0" applyFont="1" applyFill="1" applyBorder="1"/>
    <xf numFmtId="165" fontId="4" fillId="0" borderId="0" xfId="3" applyNumberFormat="1" applyFont="1" applyFill="1" applyBorder="1" applyAlignment="1">
      <alignment horizontal="left"/>
    </xf>
    <xf numFmtId="0" fontId="4" fillId="0" borderId="7" xfId="0" applyFont="1" applyBorder="1"/>
    <xf numFmtId="0" fontId="4" fillId="0" borderId="0" xfId="0" applyFont="1" applyFill="1" applyBorder="1" applyAlignment="1">
      <alignment horizontal="left"/>
    </xf>
    <xf numFmtId="165" fontId="11" fillId="0" borderId="0" xfId="3" applyNumberFormat="1" applyFont="1" applyFill="1" applyBorder="1" applyAlignment="1">
      <alignment horizontal="left"/>
    </xf>
    <xf numFmtId="1" fontId="4" fillId="0" borderId="0" xfId="3" applyNumberFormat="1" applyFont="1" applyFill="1" applyBorder="1" applyAlignment="1">
      <alignment horizontal="left"/>
    </xf>
    <xf numFmtId="166" fontId="4" fillId="0" borderId="0" xfId="4" applyNumberFormat="1" applyFont="1" applyFill="1" applyBorder="1" applyAlignment="1">
      <alignment horizontal="left"/>
    </xf>
    <xf numFmtId="164" fontId="4" fillId="0" borderId="0" xfId="4" applyFont="1" applyFill="1" applyBorder="1" applyAlignment="1">
      <alignment horizontal="left"/>
    </xf>
    <xf numFmtId="9" fontId="4" fillId="0" borderId="0" xfId="3" applyFont="1" applyFill="1" applyBorder="1" applyAlignment="1">
      <alignment horizontal="left"/>
    </xf>
    <xf numFmtId="49" fontId="4" fillId="0" borderId="0" xfId="0" applyNumberFormat="1" applyFont="1" applyFill="1" applyAlignment="1">
      <alignment horizontal="left" indent="1"/>
    </xf>
    <xf numFmtId="49" fontId="4" fillId="0" borderId="0" xfId="0" applyNumberFormat="1" applyFont="1" applyBorder="1" applyAlignment="1">
      <alignment horizontal="left"/>
    </xf>
    <xf numFmtId="0" fontId="14" fillId="0" borderId="8" xfId="0" applyFont="1" applyFill="1" applyBorder="1"/>
    <xf numFmtId="0" fontId="14" fillId="0" borderId="9" xfId="0" applyFont="1" applyFill="1" applyBorder="1"/>
    <xf numFmtId="9" fontId="4" fillId="0" borderId="0" xfId="4" applyNumberFormat="1" applyFont="1" applyFill="1" applyBorder="1" applyAlignment="1">
      <alignment horizontal="center"/>
    </xf>
    <xf numFmtId="49" fontId="4" fillId="0" borderId="0" xfId="0" quotePrefix="1" applyNumberFormat="1" applyFont="1" applyFill="1" applyBorder="1" applyAlignment="1">
      <alignment horizontal="left" indent="1"/>
    </xf>
    <xf numFmtId="49" fontId="4" fillId="0" borderId="1" xfId="0" applyNumberFormat="1" applyFont="1" applyFill="1" applyBorder="1"/>
    <xf numFmtId="49" fontId="4" fillId="0" borderId="3" xfId="0" applyNumberFormat="1" applyFont="1" applyFill="1" applyBorder="1"/>
    <xf numFmtId="49" fontId="4" fillId="0" borderId="10" xfId="0" applyNumberFormat="1" applyFont="1" applyFill="1" applyBorder="1"/>
    <xf numFmtId="0" fontId="0" fillId="0" borderId="0" xfId="0" applyBorder="1"/>
    <xf numFmtId="49" fontId="7" fillId="0" borderId="0" xfId="0" applyNumberFormat="1" applyFont="1" applyFill="1" applyBorder="1" applyAlignment="1">
      <alignment horizontal="left"/>
    </xf>
    <xf numFmtId="165" fontId="4" fillId="0" borderId="0" xfId="3" applyNumberFormat="1" applyFont="1" applyFill="1" applyBorder="1" applyAlignment="1">
      <alignment horizontal="right"/>
    </xf>
    <xf numFmtId="1" fontId="4" fillId="0" borderId="0" xfId="4" applyNumberFormat="1" applyFont="1" applyFill="1" applyBorder="1" applyAlignment="1">
      <alignment horizontal="center"/>
    </xf>
    <xf numFmtId="1" fontId="4" fillId="0" borderId="0" xfId="4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Border="1"/>
    <xf numFmtId="0" fontId="11" fillId="0" borderId="0" xfId="0" applyFont="1" applyBorder="1"/>
    <xf numFmtId="0" fontId="4" fillId="0" borderId="0" xfId="0" applyFont="1" applyBorder="1" applyAlignment="1">
      <alignment horizontal="left" indent="2"/>
    </xf>
    <xf numFmtId="0" fontId="4" fillId="2" borderId="0" xfId="0" applyFont="1" applyFill="1" applyBorder="1" applyAlignment="1">
      <alignment horizontal="left"/>
    </xf>
    <xf numFmtId="0" fontId="4" fillId="0" borderId="0" xfId="1" applyFont="1" applyBorder="1" applyAlignment="1">
      <alignment horizontal="left" indent="1"/>
    </xf>
    <xf numFmtId="0" fontId="15" fillId="0" borderId="0" xfId="0" applyFont="1" applyBorder="1"/>
    <xf numFmtId="0" fontId="14" fillId="0" borderId="0" xfId="0" applyFont="1" applyBorder="1"/>
    <xf numFmtId="165" fontId="10" fillId="0" borderId="0" xfId="3" applyNumberFormat="1" applyFont="1" applyFill="1" applyBorder="1" applyAlignment="1">
      <alignment wrapText="1"/>
    </xf>
    <xf numFmtId="0" fontId="11" fillId="0" borderId="0" xfId="0" applyFont="1" applyBorder="1" applyAlignment="1">
      <alignment horizontal="left"/>
    </xf>
    <xf numFmtId="49" fontId="4" fillId="0" borderId="0" xfId="4" applyNumberFormat="1" applyFont="1" applyBorder="1" applyAlignment="1">
      <alignment horizontal="left"/>
    </xf>
    <xf numFmtId="0" fontId="4" fillId="0" borderId="1" xfId="1" applyFont="1" applyBorder="1"/>
    <xf numFmtId="0" fontId="4" fillId="0" borderId="0" xfId="1" applyFont="1" applyFill="1" applyBorder="1" applyAlignment="1">
      <alignment horizontal="left" indent="1"/>
    </xf>
    <xf numFmtId="0" fontId="4" fillId="0" borderId="0" xfId="1" applyFont="1" applyFill="1" applyBorder="1"/>
    <xf numFmtId="9" fontId="4" fillId="0" borderId="0" xfId="1" applyNumberFormat="1" applyFont="1" applyFill="1" applyBorder="1" applyAlignment="1">
      <alignment horizontal="center"/>
    </xf>
    <xf numFmtId="0" fontId="4" fillId="2" borderId="0" xfId="0" applyFont="1" applyFill="1" applyBorder="1"/>
    <xf numFmtId="49" fontId="4" fillId="0" borderId="5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49" fontId="4" fillId="0" borderId="0" xfId="4" applyNumberFormat="1" applyFont="1" applyFill="1" applyBorder="1" applyAlignment="1">
      <alignment horizontal="left"/>
    </xf>
    <xf numFmtId="49" fontId="7" fillId="0" borderId="3" xfId="0" applyNumberFormat="1" applyFont="1" applyFill="1" applyBorder="1"/>
    <xf numFmtId="49" fontId="6" fillId="0" borderId="3" xfId="0" applyNumberFormat="1" applyFont="1" applyFill="1" applyBorder="1"/>
    <xf numFmtId="49" fontId="7" fillId="0" borderId="0" xfId="0" applyNumberFormat="1" applyFont="1" applyFill="1" applyBorder="1"/>
    <xf numFmtId="49" fontId="4" fillId="0" borderId="10" xfId="0" applyNumberFormat="1" applyFont="1" applyFill="1" applyBorder="1" applyAlignment="1">
      <alignment horizontal="left" indent="1"/>
    </xf>
    <xf numFmtId="49" fontId="4" fillId="0" borderId="3" xfId="0" quotePrefix="1" applyNumberFormat="1" applyFont="1" applyFill="1" applyBorder="1" applyAlignment="1">
      <alignment horizontal="left" indent="1"/>
    </xf>
    <xf numFmtId="49" fontId="4" fillId="0" borderId="3" xfId="0" quotePrefix="1" applyNumberFormat="1" applyFont="1" applyFill="1" applyBorder="1" applyAlignment="1">
      <alignment horizontal="left" indent="2"/>
    </xf>
    <xf numFmtId="49" fontId="4" fillId="0" borderId="7" xfId="0" applyNumberFormat="1" applyFont="1" applyFill="1" applyBorder="1"/>
    <xf numFmtId="49" fontId="4" fillId="0" borderId="8" xfId="0" applyNumberFormat="1" applyFont="1" applyFill="1" applyBorder="1"/>
    <xf numFmtId="49" fontId="6" fillId="0" borderId="11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left" indent="1"/>
    </xf>
    <xf numFmtId="49" fontId="6" fillId="0" borderId="14" xfId="0" applyNumberFormat="1" applyFont="1" applyFill="1" applyBorder="1" applyAlignment="1">
      <alignment horizontal="right"/>
    </xf>
    <xf numFmtId="49" fontId="6" fillId="0" borderId="13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left" indent="1"/>
    </xf>
    <xf numFmtId="49" fontId="6" fillId="0" borderId="15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1" applyFont="1" applyBorder="1"/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quotePrefix="1" applyFont="1" applyBorder="1" applyAlignment="1">
      <alignment horizontal="left"/>
    </xf>
    <xf numFmtId="0" fontId="12" fillId="0" borderId="0" xfId="1" applyFont="1" applyBorder="1"/>
    <xf numFmtId="0" fontId="11" fillId="0" borderId="0" xfId="1" applyFont="1" applyBorder="1"/>
    <xf numFmtId="0" fontId="4" fillId="0" borderId="10" xfId="1" applyFont="1" applyBorder="1"/>
    <xf numFmtId="0" fontId="6" fillId="0" borderId="16" xfId="0" applyFont="1" applyBorder="1"/>
    <xf numFmtId="0" fontId="7" fillId="0" borderId="7" xfId="0" applyFont="1" applyBorder="1"/>
    <xf numFmtId="0" fontId="6" fillId="0" borderId="7" xfId="0" applyFont="1" applyBorder="1"/>
    <xf numFmtId="0" fontId="6" fillId="0" borderId="5" xfId="0" applyFont="1" applyFill="1" applyBorder="1"/>
    <xf numFmtId="0" fontId="4" fillId="0" borderId="6" xfId="0" applyFont="1" applyFill="1" applyBorder="1"/>
    <xf numFmtId="0" fontId="6" fillId="0" borderId="5" xfId="0" applyFont="1" applyBorder="1"/>
    <xf numFmtId="167" fontId="4" fillId="0" borderId="0" xfId="4" applyNumberFormat="1" applyFont="1" applyFill="1" applyBorder="1" applyAlignment="1">
      <alignment horizontal="center"/>
    </xf>
    <xf numFmtId="167" fontId="4" fillId="0" borderId="0" xfId="4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indent="2"/>
    </xf>
    <xf numFmtId="49" fontId="4" fillId="0" borderId="0" xfId="3" applyNumberFormat="1" applyFont="1" applyFill="1" applyBorder="1" applyAlignment="1">
      <alignment horizontal="left"/>
    </xf>
    <xf numFmtId="49" fontId="4" fillId="0" borderId="0" xfId="3" applyNumberFormat="1" applyFont="1" applyBorder="1" applyAlignment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Border="1"/>
    <xf numFmtId="49" fontId="6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 indent="1"/>
    </xf>
    <xf numFmtId="49" fontId="10" fillId="0" borderId="0" xfId="0" applyNumberFormat="1" applyFont="1" applyFill="1" applyBorder="1"/>
    <xf numFmtId="49" fontId="4" fillId="0" borderId="0" xfId="0" quotePrefix="1" applyNumberFormat="1" applyFont="1" applyFill="1" applyBorder="1" applyAlignment="1">
      <alignment horizontal="left" indent="2"/>
    </xf>
    <xf numFmtId="49" fontId="4" fillId="0" borderId="0" xfId="0" quotePrefix="1" applyNumberFormat="1" applyFont="1" applyBorder="1" applyAlignment="1">
      <alignment horizontal="left" indent="2"/>
    </xf>
    <xf numFmtId="49" fontId="10" fillId="0" borderId="0" xfId="0" applyNumberFormat="1" applyFont="1" applyBorder="1"/>
    <xf numFmtId="49" fontId="1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5" fontId="4" fillId="0" borderId="0" xfId="0" applyNumberFormat="1" applyFont="1" applyFill="1" applyBorder="1"/>
    <xf numFmtId="0" fontId="17" fillId="0" borderId="0" xfId="0" applyFont="1" applyFill="1" applyBorder="1"/>
    <xf numFmtId="3" fontId="4" fillId="0" borderId="0" xfId="0" applyNumberFormat="1" applyFont="1" applyFill="1" applyBorder="1"/>
    <xf numFmtId="0" fontId="6" fillId="6" borderId="19" xfId="0" applyFont="1" applyFill="1" applyBorder="1" applyAlignment="1">
      <alignment horizontal="center"/>
    </xf>
    <xf numFmtId="3" fontId="4" fillId="0" borderId="22" xfId="0" applyNumberFormat="1" applyFont="1" applyFill="1" applyBorder="1"/>
    <xf numFmtId="0" fontId="6" fillId="4" borderId="24" xfId="0" applyFont="1" applyFill="1" applyBorder="1"/>
    <xf numFmtId="3" fontId="6" fillId="4" borderId="24" xfId="0" applyNumberFormat="1" applyFont="1" applyFill="1" applyBorder="1"/>
    <xf numFmtId="3" fontId="6" fillId="4" borderId="25" xfId="0" applyNumberFormat="1" applyFont="1" applyFill="1" applyBorder="1"/>
    <xf numFmtId="0" fontId="4" fillId="0" borderId="26" xfId="0" applyFont="1" applyFill="1" applyBorder="1"/>
    <xf numFmtId="3" fontId="4" fillId="0" borderId="26" xfId="0" applyNumberFormat="1" applyFont="1" applyFill="1" applyBorder="1"/>
    <xf numFmtId="3" fontId="4" fillId="0" borderId="12" xfId="0" applyNumberFormat="1" applyFont="1" applyFill="1" applyBorder="1"/>
    <xf numFmtId="0" fontId="6" fillId="4" borderId="24" xfId="0" applyFont="1" applyFill="1" applyBorder="1" applyAlignment="1">
      <alignment horizontal="left"/>
    </xf>
    <xf numFmtId="169" fontId="4" fillId="0" borderId="26" xfId="0" applyNumberFormat="1" applyFont="1" applyFill="1" applyBorder="1"/>
    <xf numFmtId="169" fontId="4" fillId="0" borderId="12" xfId="0" applyNumberFormat="1" applyFont="1" applyFill="1" applyBorder="1"/>
    <xf numFmtId="169" fontId="6" fillId="5" borderId="28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wrapText="1"/>
    </xf>
    <xf numFmtId="169" fontId="4" fillId="0" borderId="0" xfId="0" applyNumberFormat="1" applyFont="1" applyBorder="1"/>
    <xf numFmtId="169" fontId="4" fillId="0" borderId="29" xfId="0" applyNumberFormat="1" applyFont="1" applyBorder="1"/>
    <xf numFmtId="169" fontId="6" fillId="0" borderId="29" xfId="0" applyNumberFormat="1" applyFont="1" applyBorder="1"/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2" fontId="4" fillId="0" borderId="0" xfId="0" applyNumberFormat="1" applyFont="1" applyBorder="1"/>
    <xf numFmtId="0" fontId="3" fillId="5" borderId="0" xfId="0" applyFont="1" applyFill="1" applyBorder="1"/>
    <xf numFmtId="0" fontId="3" fillId="3" borderId="0" xfId="0" applyFont="1" applyFill="1" applyBorder="1"/>
    <xf numFmtId="0" fontId="6" fillId="4" borderId="0" xfId="0" applyFont="1" applyFill="1" applyBorder="1"/>
    <xf numFmtId="49" fontId="6" fillId="4" borderId="0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left"/>
    </xf>
    <xf numFmtId="2" fontId="6" fillId="4" borderId="0" xfId="0" applyNumberFormat="1" applyFont="1" applyFill="1" applyBorder="1" applyAlignment="1">
      <alignment horizontal="left"/>
    </xf>
    <xf numFmtId="3" fontId="4" fillId="0" borderId="3" xfId="0" applyNumberFormat="1" applyFont="1" applyFill="1" applyBorder="1"/>
    <xf numFmtId="3" fontId="6" fillId="4" borderId="23" xfId="0" applyNumberFormat="1" applyFont="1" applyFill="1" applyBorder="1"/>
    <xf numFmtId="169" fontId="6" fillId="0" borderId="33" xfId="0" applyNumberFormat="1" applyFont="1" applyBorder="1"/>
    <xf numFmtId="0" fontId="4" fillId="9" borderId="26" xfId="0" applyFont="1" applyFill="1" applyBorder="1" applyAlignment="1">
      <alignment horizontal="left" indent="1"/>
    </xf>
    <xf numFmtId="0" fontId="3" fillId="3" borderId="28" xfId="0" applyFont="1" applyFill="1" applyBorder="1"/>
    <xf numFmtId="0" fontId="6" fillId="3" borderId="28" xfId="0" applyFont="1" applyFill="1" applyBorder="1"/>
    <xf numFmtId="0" fontId="3" fillId="5" borderId="28" xfId="0" applyFont="1" applyFill="1" applyBorder="1"/>
    <xf numFmtId="0" fontId="6" fillId="5" borderId="28" xfId="0" applyFont="1" applyFill="1" applyBorder="1"/>
    <xf numFmtId="0" fontId="4" fillId="8" borderId="26" xfId="0" applyFont="1" applyFill="1" applyBorder="1"/>
    <xf numFmtId="1" fontId="4" fillId="0" borderId="0" xfId="0" applyNumberFormat="1" applyFont="1" applyFill="1" applyBorder="1"/>
    <xf numFmtId="169" fontId="18" fillId="10" borderId="17" xfId="0" applyNumberFormat="1" applyFont="1" applyFill="1" applyBorder="1"/>
    <xf numFmtId="0" fontId="6" fillId="4" borderId="32" xfId="0" applyFont="1" applyFill="1" applyBorder="1"/>
    <xf numFmtId="3" fontId="6" fillId="4" borderId="32" xfId="0" applyNumberFormat="1" applyFont="1" applyFill="1" applyBorder="1"/>
    <xf numFmtId="3" fontId="6" fillId="4" borderId="13" xfId="0" applyNumberFormat="1" applyFont="1" applyFill="1" applyBorder="1"/>
    <xf numFmtId="0" fontId="4" fillId="3" borderId="36" xfId="0" applyFont="1" applyFill="1" applyBorder="1"/>
    <xf numFmtId="0" fontId="4" fillId="3" borderId="12" xfId="0" applyFont="1" applyFill="1" applyBorder="1"/>
    <xf numFmtId="0" fontId="16" fillId="3" borderId="37" xfId="0" applyFont="1" applyFill="1" applyBorder="1" applyAlignment="1">
      <alignment vertical="center"/>
    </xf>
    <xf numFmtId="0" fontId="10" fillId="6" borderId="38" xfId="0" applyFont="1" applyFill="1" applyBorder="1"/>
    <xf numFmtId="3" fontId="10" fillId="6" borderId="22" xfId="0" applyNumberFormat="1" applyFont="1" applyFill="1" applyBorder="1"/>
    <xf numFmtId="3" fontId="10" fillId="0" borderId="22" xfId="0" applyNumberFormat="1" applyFont="1" applyFill="1" applyBorder="1"/>
    <xf numFmtId="0" fontId="4" fillId="9" borderId="30" xfId="0" applyFont="1" applyFill="1" applyBorder="1" applyAlignment="1">
      <alignment horizontal="left" indent="1"/>
    </xf>
    <xf numFmtId="0" fontId="4" fillId="8" borderId="30" xfId="0" applyFont="1" applyFill="1" applyBorder="1"/>
    <xf numFmtId="0" fontId="4" fillId="9" borderId="31" xfId="0" applyFont="1" applyFill="1" applyBorder="1" applyAlignment="1">
      <alignment horizontal="left" indent="1"/>
    </xf>
    <xf numFmtId="0" fontId="4" fillId="8" borderId="31" xfId="0" applyFont="1" applyFill="1" applyBorder="1"/>
    <xf numFmtId="170" fontId="0" fillId="8" borderId="39" xfId="0" applyNumberFormat="1" applyFill="1" applyBorder="1" applyAlignment="1">
      <alignment horizontal="right"/>
    </xf>
    <xf numFmtId="0" fontId="6" fillId="3" borderId="40" xfId="0" applyFont="1" applyFill="1" applyBorder="1" applyAlignment="1">
      <alignment horizontal="left"/>
    </xf>
    <xf numFmtId="0" fontId="6" fillId="3" borderId="41" xfId="0" applyFont="1" applyFill="1" applyBorder="1" applyAlignment="1">
      <alignment horizontal="left"/>
    </xf>
    <xf numFmtId="0" fontId="6" fillId="3" borderId="41" xfId="0" applyFont="1" applyFill="1" applyBorder="1" applyAlignment="1">
      <alignment horizontal="left" wrapText="1"/>
    </xf>
    <xf numFmtId="0" fontId="4" fillId="3" borderId="42" xfId="0" applyFont="1" applyFill="1" applyBorder="1"/>
    <xf numFmtId="3" fontId="4" fillId="9" borderId="43" xfId="0" applyNumberFormat="1" applyFont="1" applyFill="1" applyBorder="1"/>
    <xf numFmtId="3" fontId="4" fillId="9" borderId="41" xfId="0" applyNumberFormat="1" applyFont="1" applyFill="1" applyBorder="1"/>
    <xf numFmtId="3" fontId="4" fillId="9" borderId="12" xfId="0" applyNumberFormat="1" applyFont="1" applyFill="1" applyBorder="1"/>
    <xf numFmtId="169" fontId="6" fillId="3" borderId="44" xfId="0" applyNumberFormat="1" applyFont="1" applyFill="1" applyBorder="1"/>
    <xf numFmtId="169" fontId="3" fillId="5" borderId="44" xfId="0" applyNumberFormat="1" applyFont="1" applyFill="1" applyBorder="1"/>
    <xf numFmtId="169" fontId="6" fillId="3" borderId="27" xfId="0" applyNumberFormat="1" applyFont="1" applyFill="1" applyBorder="1"/>
    <xf numFmtId="169" fontId="4" fillId="0" borderId="3" xfId="0" applyNumberFormat="1" applyFont="1" applyFill="1" applyBorder="1"/>
    <xf numFmtId="169" fontId="6" fillId="5" borderId="27" xfId="0" applyNumberFormat="1" applyFont="1" applyFill="1" applyBorder="1"/>
    <xf numFmtId="15" fontId="22" fillId="0" borderId="19" xfId="0" applyNumberFormat="1" applyFont="1" applyFill="1" applyBorder="1"/>
    <xf numFmtId="0" fontId="4" fillId="0" borderId="20" xfId="0" applyFont="1" applyBorder="1"/>
    <xf numFmtId="3" fontId="6" fillId="4" borderId="21" xfId="0" applyNumberFormat="1" applyFont="1" applyFill="1" applyBorder="1"/>
    <xf numFmtId="3" fontId="17" fillId="0" borderId="22" xfId="0" applyNumberFormat="1" applyFont="1" applyFill="1" applyBorder="1"/>
    <xf numFmtId="169" fontId="17" fillId="0" borderId="22" xfId="0" applyNumberFormat="1" applyFont="1" applyFill="1" applyBorder="1"/>
    <xf numFmtId="0" fontId="27" fillId="9" borderId="0" xfId="2" applyFont="1" applyFill="1"/>
    <xf numFmtId="0" fontId="25" fillId="9" borderId="0" xfId="2" applyFill="1"/>
    <xf numFmtId="0" fontId="27" fillId="4" borderId="0" xfId="2" applyFont="1" applyFill="1"/>
    <xf numFmtId="0" fontId="25" fillId="4" borderId="0" xfId="2" applyFill="1"/>
    <xf numFmtId="0" fontId="27" fillId="6" borderId="0" xfId="2" applyFont="1" applyFill="1"/>
    <xf numFmtId="0" fontId="25" fillId="6" borderId="0" xfId="2" applyFill="1"/>
    <xf numFmtId="0" fontId="25" fillId="0" borderId="0" xfId="2"/>
    <xf numFmtId="0" fontId="25" fillId="9" borderId="0" xfId="2" applyFill="1" applyBorder="1"/>
    <xf numFmtId="0" fontId="20" fillId="9" borderId="0" xfId="2" applyFont="1" applyFill="1" applyBorder="1" applyAlignment="1"/>
    <xf numFmtId="3" fontId="25" fillId="9" borderId="0" xfId="2" applyNumberFormat="1" applyFill="1" applyBorder="1"/>
    <xf numFmtId="0" fontId="25" fillId="4" borderId="0" xfId="2" applyFill="1" applyAlignment="1">
      <alignment horizontal="left"/>
    </xf>
    <xf numFmtId="1" fontId="25" fillId="4" borderId="0" xfId="2" applyNumberFormat="1" applyFill="1"/>
    <xf numFmtId="3" fontId="25" fillId="9" borderId="0" xfId="2" applyNumberFormat="1" applyFill="1"/>
    <xf numFmtId="0" fontId="27" fillId="3" borderId="0" xfId="2" applyFont="1" applyFill="1"/>
    <xf numFmtId="0" fontId="25" fillId="3" borderId="0" xfId="2" applyFill="1"/>
    <xf numFmtId="3" fontId="25" fillId="3" borderId="0" xfId="2" applyNumberFormat="1" applyFill="1"/>
    <xf numFmtId="0" fontId="27" fillId="12" borderId="0" xfId="2" applyFont="1" applyFill="1"/>
    <xf numFmtId="0" fontId="25" fillId="12" borderId="0" xfId="2" applyFont="1" applyFill="1"/>
    <xf numFmtId="0" fontId="25" fillId="3" borderId="0" xfId="2" applyFill="1" applyBorder="1"/>
    <xf numFmtId="3" fontId="25" fillId="3" borderId="0" xfId="2" applyNumberFormat="1" applyFill="1" applyBorder="1"/>
    <xf numFmtId="0" fontId="25" fillId="12" borderId="0" xfId="2" applyFill="1"/>
    <xf numFmtId="1" fontId="25" fillId="9" borderId="0" xfId="2" applyNumberFormat="1" applyFill="1"/>
    <xf numFmtId="0" fontId="25" fillId="12" borderId="0" xfId="2" applyFont="1" applyFill="1" applyAlignment="1">
      <alignment horizontal="left"/>
    </xf>
    <xf numFmtId="0" fontId="25" fillId="5" borderId="0" xfId="2" applyFill="1" applyBorder="1"/>
    <xf numFmtId="0" fontId="25" fillId="5" borderId="0" xfId="2" applyFill="1"/>
    <xf numFmtId="1" fontId="19" fillId="4" borderId="0" xfId="2" applyNumberFormat="1" applyFont="1" applyFill="1"/>
    <xf numFmtId="0" fontId="27" fillId="7" borderId="0" xfId="2" applyFont="1" applyFill="1"/>
    <xf numFmtId="0" fontId="25" fillId="7" borderId="0" xfId="2" applyFill="1"/>
    <xf numFmtId="0" fontId="25" fillId="7" borderId="0" xfId="2" applyFill="1" applyBorder="1"/>
    <xf numFmtId="0" fontId="20" fillId="7" borderId="0" xfId="2" applyFont="1" applyFill="1" applyBorder="1" applyAlignment="1"/>
    <xf numFmtId="1" fontId="25" fillId="0" borderId="0" xfId="2" applyNumberFormat="1"/>
    <xf numFmtId="0" fontId="20" fillId="7" borderId="0" xfId="2" applyFont="1" applyFill="1" applyBorder="1"/>
    <xf numFmtId="0" fontId="27" fillId="9" borderId="0" xfId="2" applyFont="1" applyFill="1" applyBorder="1"/>
    <xf numFmtId="0" fontId="27" fillId="4" borderId="0" xfId="2" applyFont="1" applyFill="1" applyBorder="1" applyAlignment="1">
      <alignment horizontal="right"/>
    </xf>
    <xf numFmtId="0" fontId="27" fillId="9" borderId="0" xfId="2" applyFont="1" applyFill="1" applyBorder="1" applyAlignment="1">
      <alignment horizontal="right"/>
    </xf>
    <xf numFmtId="3" fontId="27" fillId="3" borderId="0" xfId="2" applyNumberFormat="1" applyFont="1" applyFill="1"/>
    <xf numFmtId="0" fontId="19" fillId="9" borderId="0" xfId="0" applyFont="1" applyFill="1" applyBorder="1"/>
    <xf numFmtId="0" fontId="25" fillId="9" borderId="0" xfId="2" applyFont="1" applyFill="1"/>
    <xf numFmtId="0" fontId="30" fillId="9" borderId="0" xfId="0" applyFont="1" applyFill="1" applyBorder="1"/>
    <xf numFmtId="3" fontId="30" fillId="9" borderId="0" xfId="0" applyNumberFormat="1" applyFont="1" applyFill="1" applyBorder="1" applyAlignment="1">
      <alignment horizontal="left"/>
    </xf>
    <xf numFmtId="0" fontId="30" fillId="4" borderId="0" xfId="0" applyFont="1" applyFill="1" applyBorder="1"/>
    <xf numFmtId="0" fontId="27" fillId="9" borderId="0" xfId="2" applyFont="1" applyFill="1" applyBorder="1" applyAlignment="1">
      <alignment horizontal="left"/>
    </xf>
    <xf numFmtId="0" fontId="25" fillId="0" borderId="0" xfId="2" applyFill="1"/>
    <xf numFmtId="0" fontId="27" fillId="6" borderId="0" xfId="2" applyFont="1" applyFill="1" applyBorder="1" applyAlignment="1">
      <alignment horizontal="left"/>
    </xf>
    <xf numFmtId="0" fontId="30" fillId="6" borderId="0" xfId="0" applyFont="1" applyFill="1" applyBorder="1"/>
    <xf numFmtId="0" fontId="27" fillId="3" borderId="0" xfId="2" applyFont="1" applyFill="1" applyBorder="1" applyAlignment="1">
      <alignment horizontal="left"/>
    </xf>
    <xf numFmtId="0" fontId="30" fillId="3" borderId="0" xfId="0" applyFont="1" applyFill="1" applyBorder="1"/>
    <xf numFmtId="0" fontId="25" fillId="3" borderId="0" xfId="2" applyFont="1" applyFill="1"/>
    <xf numFmtId="0" fontId="25" fillId="4" borderId="0" xfId="2" applyFill="1" applyAlignment="1">
      <alignment horizontal="right"/>
    </xf>
    <xf numFmtId="0" fontId="25" fillId="3" borderId="0" xfId="2" applyFill="1" applyAlignment="1">
      <alignment horizontal="right"/>
    </xf>
    <xf numFmtId="1" fontId="25" fillId="3" borderId="0" xfId="2" applyNumberFormat="1" applyFill="1"/>
    <xf numFmtId="0" fontId="27" fillId="5" borderId="0" xfId="2" applyFont="1" applyFill="1"/>
    <xf numFmtId="0" fontId="6" fillId="4" borderId="24" xfId="0" applyFont="1" applyFill="1" applyBorder="1" applyAlignment="1">
      <alignment horizontal="center"/>
    </xf>
    <xf numFmtId="170" fontId="0" fillId="8" borderId="0" xfId="0" applyNumberFormat="1" applyFill="1" applyBorder="1" applyAlignment="1">
      <alignment horizontal="right"/>
    </xf>
    <xf numFmtId="169" fontId="4" fillId="8" borderId="0" xfId="0" applyNumberFormat="1" applyFont="1" applyFill="1" applyBorder="1"/>
    <xf numFmtId="49" fontId="4" fillId="9" borderId="31" xfId="0" applyNumberFormat="1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center"/>
    </xf>
    <xf numFmtId="0" fontId="6" fillId="15" borderId="0" xfId="0" applyFont="1" applyFill="1" applyBorder="1"/>
    <xf numFmtId="0" fontId="6" fillId="15" borderId="0" xfId="0" applyFont="1" applyFill="1" applyBorder="1" applyAlignment="1">
      <alignment horizontal="left"/>
    </xf>
    <xf numFmtId="0" fontId="15" fillId="15" borderId="0" xfId="0" applyFont="1" applyFill="1" applyBorder="1"/>
    <xf numFmtId="0" fontId="15" fillId="15" borderId="0" xfId="0" applyFont="1" applyFill="1" applyBorder="1" applyAlignment="1">
      <alignment horizontal="left"/>
    </xf>
    <xf numFmtId="0" fontId="25" fillId="3" borderId="0" xfId="2" applyFill="1" applyBorder="1" applyAlignment="1">
      <alignment horizontal="center"/>
    </xf>
    <xf numFmtId="171" fontId="25" fillId="3" borderId="0" xfId="2" applyNumberFormat="1" applyFill="1" applyAlignment="1">
      <alignment horizontal="center"/>
    </xf>
    <xf numFmtId="0" fontId="25" fillId="3" borderId="0" xfId="2" applyFill="1" applyAlignment="1">
      <alignment horizontal="center"/>
    </xf>
    <xf numFmtId="3" fontId="27" fillId="3" borderId="0" xfId="2" applyNumberFormat="1" applyFont="1" applyFill="1" applyBorder="1" applyAlignment="1">
      <alignment horizontal="center"/>
    </xf>
    <xf numFmtId="0" fontId="27" fillId="3" borderId="0" xfId="2" applyFont="1" applyFill="1" applyAlignment="1">
      <alignment horizontal="center"/>
    </xf>
    <xf numFmtId="0" fontId="6" fillId="4" borderId="32" xfId="0" applyFont="1" applyFill="1" applyBorder="1" applyAlignment="1">
      <alignment horizontal="center"/>
    </xf>
    <xf numFmtId="14" fontId="4" fillId="0" borderId="5" xfId="0" applyNumberFormat="1" applyFont="1" applyFill="1" applyBorder="1"/>
    <xf numFmtId="3" fontId="33" fillId="0" borderId="26" xfId="0" applyNumberFormat="1" applyFont="1" applyFill="1" applyBorder="1"/>
    <xf numFmtId="3" fontId="6" fillId="15" borderId="22" xfId="0" applyNumberFormat="1" applyFont="1" applyFill="1" applyBorder="1"/>
    <xf numFmtId="3" fontId="6" fillId="15" borderId="26" xfId="0" applyNumberFormat="1" applyFont="1" applyFill="1" applyBorder="1"/>
    <xf numFmtId="0" fontId="25" fillId="14" borderId="0" xfId="2" applyFill="1"/>
    <xf numFmtId="0" fontId="27" fillId="14" borderId="0" xfId="2" applyFont="1" applyFill="1"/>
    <xf numFmtId="0" fontId="27" fillId="14" borderId="0" xfId="2" applyFont="1" applyFill="1" applyAlignment="1">
      <alignment horizontal="center"/>
    </xf>
    <xf numFmtId="3" fontId="25" fillId="14" borderId="0" xfId="2" applyNumberFormat="1" applyFill="1" applyAlignment="1">
      <alignment horizontal="left"/>
    </xf>
    <xf numFmtId="0" fontId="25" fillId="14" borderId="0" xfId="2" applyFill="1" applyAlignment="1">
      <alignment horizontal="left"/>
    </xf>
    <xf numFmtId="0" fontId="3" fillId="4" borderId="0" xfId="0" applyFont="1" applyFill="1" applyBorder="1" applyAlignment="1">
      <alignment horizontal="right"/>
    </xf>
    <xf numFmtId="0" fontId="27" fillId="4" borderId="0" xfId="2" applyFont="1" applyFill="1" applyAlignment="1">
      <alignment horizontal="right"/>
    </xf>
    <xf numFmtId="0" fontId="25" fillId="4" borderId="0" xfId="2" applyFill="1" applyAlignment="1"/>
    <xf numFmtId="0" fontId="25" fillId="4" borderId="0" xfId="2" applyFont="1" applyFill="1" applyBorder="1" applyAlignment="1">
      <alignment horizontal="right"/>
    </xf>
    <xf numFmtId="0" fontId="25" fillId="13" borderId="0" xfId="2" applyFill="1"/>
    <xf numFmtId="0" fontId="27" fillId="13" borderId="0" xfId="2" applyFont="1" applyFill="1"/>
    <xf numFmtId="0" fontId="25" fillId="13" borderId="0" xfId="2" applyFill="1" applyAlignment="1">
      <alignment horizontal="left"/>
    </xf>
    <xf numFmtId="0" fontId="4" fillId="8" borderId="31" xfId="0" applyFont="1" applyFill="1" applyBorder="1" applyAlignment="1">
      <alignment horizontal="center"/>
    </xf>
    <xf numFmtId="0" fontId="25" fillId="16" borderId="0" xfId="2" applyFont="1" applyFill="1"/>
    <xf numFmtId="0" fontId="25" fillId="16" borderId="0" xfId="2" applyFill="1"/>
    <xf numFmtId="0" fontId="27" fillId="16" borderId="0" xfId="2" applyFont="1" applyFill="1"/>
    <xf numFmtId="0" fontId="27" fillId="16" borderId="0" xfId="2" applyFont="1" applyFill="1" applyAlignment="1">
      <alignment horizontal="right"/>
    </xf>
    <xf numFmtId="0" fontId="25" fillId="17" borderId="0" xfId="2" applyFill="1"/>
    <xf numFmtId="0" fontId="27" fillId="17" borderId="0" xfId="2" applyFont="1" applyFill="1"/>
    <xf numFmtId="0" fontId="25" fillId="17" borderId="0" xfId="2" applyFill="1" applyAlignment="1">
      <alignment horizontal="right"/>
    </xf>
    <xf numFmtId="0" fontId="27" fillId="18" borderId="0" xfId="2" applyFont="1" applyFill="1"/>
    <xf numFmtId="0" fontId="25" fillId="18" borderId="0" xfId="2" applyFont="1" applyFill="1"/>
    <xf numFmtId="0" fontId="25" fillId="18" borderId="0" xfId="2" applyFont="1" applyFill="1" applyAlignment="1">
      <alignment horizontal="left"/>
    </xf>
    <xf numFmtId="0" fontId="25" fillId="19" borderId="0" xfId="2" applyFill="1"/>
    <xf numFmtId="0" fontId="27" fillId="19" borderId="0" xfId="2" applyFont="1" applyFill="1"/>
    <xf numFmtId="0" fontId="27" fillId="19" borderId="0" xfId="2" applyFont="1" applyFill="1" applyAlignment="1">
      <alignment horizontal="right"/>
    </xf>
    <xf numFmtId="0" fontId="25" fillId="19" borderId="0" xfId="2" applyFill="1" applyAlignment="1">
      <alignment horizontal="right"/>
    </xf>
    <xf numFmtId="168" fontId="25" fillId="17" borderId="0" xfId="2" applyNumberFormat="1" applyFill="1"/>
    <xf numFmtId="3" fontId="35" fillId="0" borderId="22" xfId="0" applyNumberFormat="1" applyFont="1" applyFill="1" applyBorder="1"/>
    <xf numFmtId="3" fontId="35" fillId="0" borderId="3" xfId="0" applyNumberFormat="1" applyFont="1" applyFill="1" applyBorder="1"/>
    <xf numFmtId="3" fontId="35" fillId="0" borderId="26" xfId="0" applyNumberFormat="1" applyFont="1" applyFill="1" applyBorder="1"/>
    <xf numFmtId="3" fontId="36" fillId="15" borderId="26" xfId="0" applyNumberFormat="1" applyFont="1" applyFill="1" applyBorder="1"/>
    <xf numFmtId="0" fontId="1" fillId="0" borderId="0" xfId="5"/>
    <xf numFmtId="0" fontId="6" fillId="0" borderId="22" xfId="0" applyFont="1" applyFill="1" applyBorder="1"/>
    <xf numFmtId="1" fontId="6" fillId="0" borderId="22" xfId="0" applyNumberFormat="1" applyFont="1" applyFill="1" applyBorder="1"/>
    <xf numFmtId="3" fontId="6" fillId="4" borderId="45" xfId="0" applyNumberFormat="1" applyFont="1" applyFill="1" applyBorder="1"/>
    <xf numFmtId="0" fontId="4" fillId="20" borderId="31" xfId="0" applyFont="1" applyFill="1" applyBorder="1" applyAlignment="1">
      <alignment horizontal="left" indent="1"/>
    </xf>
    <xf numFmtId="3" fontId="4" fillId="20" borderId="41" xfId="0" applyNumberFormat="1" applyFont="1" applyFill="1" applyBorder="1"/>
    <xf numFmtId="0" fontId="27" fillId="4" borderId="0" xfId="2" applyFont="1" applyFill="1" applyAlignment="1">
      <alignment horizontal="center"/>
    </xf>
    <xf numFmtId="0" fontId="25" fillId="18" borderId="0" xfId="2" applyFont="1" applyFill="1" applyAlignment="1">
      <alignment horizontal="right"/>
    </xf>
    <xf numFmtId="169" fontId="6" fillId="3" borderId="56" xfId="0" applyNumberFormat="1" applyFont="1" applyFill="1" applyBorder="1"/>
    <xf numFmtId="3" fontId="35" fillId="0" borderId="12" xfId="0" applyNumberFormat="1" applyFont="1" applyFill="1" applyBorder="1"/>
    <xf numFmtId="3" fontId="33" fillId="0" borderId="12" xfId="0" applyNumberFormat="1" applyFont="1" applyFill="1" applyBorder="1"/>
    <xf numFmtId="3" fontId="36" fillId="15" borderId="12" xfId="0" applyNumberFormat="1" applyFont="1" applyFill="1" applyBorder="1"/>
    <xf numFmtId="169" fontId="6" fillId="3" borderId="18" xfId="0" applyNumberFormat="1" applyFont="1" applyFill="1" applyBorder="1"/>
    <xf numFmtId="169" fontId="6" fillId="5" borderId="44" xfId="0" applyNumberFormat="1" applyFont="1" applyFill="1" applyBorder="1"/>
    <xf numFmtId="3" fontId="17" fillId="11" borderId="45" xfId="0" applyNumberFormat="1" applyFont="1" applyFill="1" applyBorder="1"/>
    <xf numFmtId="3" fontId="17" fillId="11" borderId="21" xfId="0" applyNumberFormat="1" applyFont="1" applyFill="1" applyBorder="1"/>
    <xf numFmtId="169" fontId="24" fillId="3" borderId="56" xfId="0" applyNumberFormat="1" applyFont="1" applyFill="1" applyBorder="1"/>
    <xf numFmtId="169" fontId="24" fillId="5" borderId="56" xfId="0" applyNumberFormat="1" applyFont="1" applyFill="1" applyBorder="1"/>
    <xf numFmtId="168" fontId="6" fillId="4" borderId="57" xfId="0" applyNumberFormat="1" applyFont="1" applyFill="1" applyBorder="1" applyAlignment="1">
      <alignment horizontal="center"/>
    </xf>
    <xf numFmtId="168" fontId="4" fillId="9" borderId="58" xfId="0" applyNumberFormat="1" applyFont="1" applyFill="1" applyBorder="1" applyAlignment="1">
      <alignment horizontal="center"/>
    </xf>
    <xf numFmtId="168" fontId="6" fillId="4" borderId="59" xfId="0" applyNumberFormat="1" applyFont="1" applyFill="1" applyBorder="1" applyAlignment="1">
      <alignment horizontal="center"/>
    </xf>
    <xf numFmtId="168" fontId="4" fillId="9" borderId="60" xfId="0" applyNumberFormat="1" applyFont="1" applyFill="1" applyBorder="1" applyAlignment="1">
      <alignment horizontal="center"/>
    </xf>
    <xf numFmtId="168" fontId="4" fillId="20" borderId="58" xfId="0" applyNumberFormat="1" applyFont="1" applyFill="1" applyBorder="1" applyAlignment="1">
      <alignment horizontal="center"/>
    </xf>
    <xf numFmtId="168" fontId="6" fillId="3" borderId="61" xfId="0" applyNumberFormat="1" applyFont="1" applyFill="1" applyBorder="1" applyAlignment="1">
      <alignment horizontal="center"/>
    </xf>
    <xf numFmtId="168" fontId="4" fillId="0" borderId="58" xfId="0" applyNumberFormat="1" applyFont="1" applyBorder="1" applyAlignment="1">
      <alignment horizontal="center"/>
    </xf>
    <xf numFmtId="168" fontId="6" fillId="5" borderId="61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6" fillId="7" borderId="17" xfId="0" applyFont="1" applyFill="1" applyBorder="1" applyAlignment="1">
      <alignment horizontal="right"/>
    </xf>
    <xf numFmtId="169" fontId="6" fillId="0" borderId="62" xfId="0" applyNumberFormat="1" applyFont="1" applyFill="1" applyBorder="1"/>
    <xf numFmtId="169" fontId="6" fillId="0" borderId="63" xfId="0" applyNumberFormat="1" applyFont="1" applyBorder="1"/>
    <xf numFmtId="169" fontId="6" fillId="0" borderId="64" xfId="0" applyNumberFormat="1" applyFont="1" applyBorder="1"/>
    <xf numFmtId="169" fontId="4" fillId="0" borderId="65" xfId="0" applyNumberFormat="1" applyFont="1" applyBorder="1"/>
    <xf numFmtId="169" fontId="4" fillId="0" borderId="33" xfId="0" applyNumberFormat="1" applyFont="1" applyBorder="1"/>
    <xf numFmtId="0" fontId="17" fillId="0" borderId="66" xfId="0" applyFont="1" applyFill="1" applyBorder="1"/>
    <xf numFmtId="169" fontId="21" fillId="0" borderId="67" xfId="0" applyNumberFormat="1" applyFont="1" applyBorder="1"/>
    <xf numFmtId="169" fontId="21" fillId="0" borderId="68" xfId="0" applyNumberFormat="1" applyFont="1" applyBorder="1"/>
    <xf numFmtId="3" fontId="6" fillId="4" borderId="59" xfId="0" applyNumberFormat="1" applyFont="1" applyFill="1" applyBorder="1"/>
    <xf numFmtId="3" fontId="6" fillId="4" borderId="69" xfId="0" applyNumberFormat="1" applyFont="1" applyFill="1" applyBorder="1"/>
    <xf numFmtId="169" fontId="6" fillId="5" borderId="56" xfId="0" applyNumberFormat="1" applyFont="1" applyFill="1" applyBorder="1"/>
    <xf numFmtId="0" fontId="37" fillId="0" borderId="0" xfId="5" applyFont="1"/>
    <xf numFmtId="0" fontId="37" fillId="0" borderId="62" xfId="5" applyFont="1" applyFill="1" applyBorder="1"/>
    <xf numFmtId="172" fontId="39" fillId="0" borderId="63" xfId="5" applyNumberFormat="1" applyFont="1" applyFill="1" applyBorder="1"/>
    <xf numFmtId="0" fontId="37" fillId="0" borderId="63" xfId="5" applyFont="1" applyFill="1" applyBorder="1"/>
    <xf numFmtId="0" fontId="37" fillId="0" borderId="64" xfId="5" applyNumberFormat="1" applyFont="1" applyFill="1" applyBorder="1"/>
    <xf numFmtId="0" fontId="37" fillId="0" borderId="65" xfId="5" applyFont="1" applyFill="1" applyBorder="1"/>
    <xf numFmtId="172" fontId="39" fillId="0" borderId="33" xfId="5" applyNumberFormat="1" applyFont="1" applyFill="1" applyBorder="1"/>
    <xf numFmtId="0" fontId="37" fillId="0" borderId="33" xfId="5" applyFont="1" applyFill="1" applyBorder="1"/>
    <xf numFmtId="0" fontId="37" fillId="0" borderId="29" xfId="5" applyNumberFormat="1" applyFont="1" applyFill="1" applyBorder="1"/>
    <xf numFmtId="0" fontId="37" fillId="0" borderId="66" xfId="5" applyFont="1" applyFill="1" applyBorder="1"/>
    <xf numFmtId="172" fontId="39" fillId="0" borderId="67" xfId="5" applyNumberFormat="1" applyFont="1" applyFill="1" applyBorder="1"/>
    <xf numFmtId="0" fontId="37" fillId="0" borderId="67" xfId="5" applyFont="1" applyFill="1" applyBorder="1"/>
    <xf numFmtId="0" fontId="37" fillId="0" borderId="68" xfId="5" applyNumberFormat="1" applyFont="1" applyFill="1" applyBorder="1"/>
    <xf numFmtId="1" fontId="37" fillId="0" borderId="29" xfId="5" applyNumberFormat="1" applyFont="1" applyFill="1" applyBorder="1"/>
    <xf numFmtId="0" fontId="39" fillId="0" borderId="0" xfId="5" applyFont="1" applyBorder="1" applyAlignment="1">
      <alignment horizontal="center"/>
    </xf>
    <xf numFmtId="0" fontId="39" fillId="0" borderId="35" xfId="5" applyFont="1" applyBorder="1" applyAlignment="1">
      <alignment horizontal="center"/>
    </xf>
    <xf numFmtId="0" fontId="39" fillId="0" borderId="70" xfId="5" applyFont="1" applyBorder="1" applyAlignment="1">
      <alignment horizontal="center"/>
    </xf>
    <xf numFmtId="0" fontId="39" fillId="0" borderId="71" xfId="5" applyFont="1" applyBorder="1" applyAlignment="1">
      <alignment horizontal="center"/>
    </xf>
    <xf numFmtId="2" fontId="38" fillId="0" borderId="72" xfId="5" applyNumberFormat="1" applyFont="1" applyBorder="1" applyAlignment="1">
      <alignment horizontal="center"/>
    </xf>
    <xf numFmtId="2" fontId="38" fillId="0" borderId="54" xfId="5" applyNumberFormat="1" applyFont="1" applyBorder="1" applyAlignment="1">
      <alignment horizontal="center"/>
    </xf>
    <xf numFmtId="0" fontId="38" fillId="0" borderId="54" xfId="5" applyFont="1" applyBorder="1" applyAlignment="1">
      <alignment horizontal="center"/>
    </xf>
    <xf numFmtId="0" fontId="38" fillId="0" borderId="55" xfId="5" applyFont="1" applyBorder="1" applyAlignment="1">
      <alignment horizontal="center"/>
    </xf>
    <xf numFmtId="0" fontId="27" fillId="13" borderId="0" xfId="2" applyFont="1" applyFill="1" applyAlignment="1">
      <alignment horizontal="center"/>
    </xf>
    <xf numFmtId="0" fontId="27" fillId="6" borderId="0" xfId="2" applyFont="1" applyFill="1" applyBorder="1" applyAlignment="1">
      <alignment horizontal="center"/>
    </xf>
    <xf numFmtId="0" fontId="27" fillId="12" borderId="0" xfId="2" applyFont="1" applyFill="1" applyBorder="1" applyAlignment="1">
      <alignment horizontal="center"/>
    </xf>
    <xf numFmtId="0" fontId="27" fillId="4" borderId="0" xfId="2" applyFont="1" applyFill="1" applyBorder="1" applyAlignment="1">
      <alignment horizontal="center"/>
    </xf>
    <xf numFmtId="0" fontId="27" fillId="12" borderId="0" xfId="2" applyFont="1" applyFill="1" applyAlignment="1">
      <alignment horizontal="center"/>
    </xf>
    <xf numFmtId="3" fontId="27" fillId="3" borderId="0" xfId="2" applyNumberFormat="1" applyFont="1" applyFill="1" applyAlignment="1">
      <alignment horizontal="center"/>
    </xf>
    <xf numFmtId="0" fontId="27" fillId="9" borderId="0" xfId="2" applyFont="1" applyFill="1" applyBorder="1" applyAlignment="1">
      <alignment horizontal="center"/>
    </xf>
    <xf numFmtId="1" fontId="25" fillId="14" borderId="0" xfId="2" applyNumberFormat="1" applyFill="1" applyAlignment="1">
      <alignment horizontal="right"/>
    </xf>
    <xf numFmtId="0" fontId="27" fillId="18" borderId="0" xfId="2" applyFont="1" applyFill="1" applyAlignment="1">
      <alignment horizontal="center"/>
    </xf>
    <xf numFmtId="0" fontId="27" fillId="16" borderId="0" xfId="2" applyFont="1" applyFill="1" applyAlignment="1">
      <alignment horizontal="center"/>
    </xf>
    <xf numFmtId="1" fontId="25" fillId="17" borderId="0" xfId="2" applyNumberFormat="1" applyFill="1"/>
    <xf numFmtId="168" fontId="27" fillId="17" borderId="0" xfId="2" applyNumberFormat="1" applyFont="1" applyFill="1" applyAlignment="1">
      <alignment horizontal="center"/>
    </xf>
    <xf numFmtId="0" fontId="27" fillId="5" borderId="0" xfId="2" applyFont="1" applyFill="1" applyAlignment="1">
      <alignment horizontal="center"/>
    </xf>
    <xf numFmtId="0" fontId="27" fillId="7" borderId="0" xfId="2" applyFont="1" applyFill="1" applyBorder="1" applyAlignment="1">
      <alignment horizontal="center"/>
    </xf>
    <xf numFmtId="3" fontId="27" fillId="9" borderId="0" xfId="2" applyNumberFormat="1" applyFont="1" applyFill="1" applyBorder="1" applyAlignment="1">
      <alignment horizontal="center"/>
    </xf>
    <xf numFmtId="0" fontId="27" fillId="6" borderId="0" xfId="2" applyFont="1" applyFill="1" applyAlignment="1">
      <alignment horizontal="center"/>
    </xf>
    <xf numFmtId="0" fontId="27" fillId="9" borderId="0" xfId="2" applyFont="1" applyFill="1" applyAlignment="1">
      <alignment horizontal="center"/>
    </xf>
    <xf numFmtId="0" fontId="28" fillId="13" borderId="33" xfId="2" applyFont="1" applyFill="1" applyBorder="1" applyAlignment="1">
      <alignment horizontal="center"/>
    </xf>
    <xf numFmtId="0" fontId="28" fillId="9" borderId="0" xfId="2" applyFont="1" applyFill="1" applyBorder="1" applyAlignment="1">
      <alignment horizontal="right"/>
    </xf>
    <xf numFmtId="15" fontId="22" fillId="0" borderId="34" xfId="0" applyNumberFormat="1" applyFont="1" applyFill="1" applyBorder="1"/>
    <xf numFmtId="14" fontId="4" fillId="13" borderId="62" xfId="0" applyNumberFormat="1" applyFont="1" applyFill="1" applyBorder="1"/>
    <xf numFmtId="0" fontId="4" fillId="0" borderId="0" xfId="0" applyFont="1" applyFill="1" applyBorder="1" applyAlignment="1"/>
    <xf numFmtId="169" fontId="18" fillId="10" borderId="19" xfId="0" applyNumberFormat="1" applyFont="1" applyFill="1" applyBorder="1"/>
    <xf numFmtId="169" fontId="18" fillId="10" borderId="22" xfId="0" applyNumberFormat="1" applyFont="1" applyFill="1" applyBorder="1"/>
    <xf numFmtId="169" fontId="18" fillId="10" borderId="20" xfId="0" applyNumberFormat="1" applyFont="1" applyFill="1" applyBorder="1"/>
    <xf numFmtId="3" fontId="6" fillId="15" borderId="3" xfId="0" applyNumberFormat="1" applyFont="1" applyFill="1" applyBorder="1"/>
    <xf numFmtId="0" fontId="23" fillId="3" borderId="3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3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3" borderId="50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168" fontId="4" fillId="9" borderId="47" xfId="0" applyNumberFormat="1" applyFont="1" applyFill="1" applyBorder="1" applyAlignment="1">
      <alignment horizontal="center"/>
    </xf>
    <xf numFmtId="168" fontId="4" fillId="9" borderId="48" xfId="0" applyNumberFormat="1" applyFont="1" applyFill="1" applyBorder="1" applyAlignment="1">
      <alignment horizontal="center"/>
    </xf>
    <xf numFmtId="0" fontId="6" fillId="9" borderId="51" xfId="0" applyFont="1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6" fillId="8" borderId="53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9" fillId="0" borderId="62" xfId="5" applyFont="1" applyBorder="1" applyAlignment="1">
      <alignment horizontal="center"/>
    </xf>
    <xf numFmtId="0" fontId="39" fillId="0" borderId="63" xfId="5" applyFont="1" applyBorder="1" applyAlignment="1">
      <alignment horizontal="center"/>
    </xf>
    <xf numFmtId="0" fontId="39" fillId="0" borderId="64" xfId="5" applyFont="1" applyBorder="1" applyAlignment="1">
      <alignment horizontal="center"/>
    </xf>
    <xf numFmtId="0" fontId="29" fillId="4" borderId="0" xfId="2" applyFont="1" applyFill="1" applyBorder="1" applyAlignment="1" applyProtection="1">
      <alignment horizontal="left"/>
    </xf>
    <xf numFmtId="0" fontId="27" fillId="4" borderId="0" xfId="2" applyFont="1" applyFill="1" applyAlignment="1">
      <alignment horizontal="center"/>
    </xf>
  </cellXfs>
  <cellStyles count="6">
    <cellStyle name="Comma" xfId="4" builtinId="3"/>
    <cellStyle name="Normal" xfId="0" builtinId="0"/>
    <cellStyle name="Normal_TURKRTGS" xfId="1"/>
    <cellStyle name="Normal_w53_Cost Control_09july06" xfId="2"/>
    <cellStyle name="Percent" xfId="3" builtinId="5"/>
    <cellStyle name="Обычный 2" xf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Drilling progress Well #</a:t>
            </a:r>
          </a:p>
        </c:rich>
      </c:tx>
      <c:layout>
        <c:manualLayout>
          <c:xMode val="edge"/>
          <c:yMode val="edge"/>
          <c:x val="0.37768591849734356"/>
          <c:y val="2.035268775320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4171185939641508E-2"/>
          <c:y val="0.19355814816341674"/>
          <c:w val="0.8651905081830642"/>
          <c:h val="0.700135685210312"/>
        </c:manualLayout>
      </c:layout>
      <c:lineChart>
        <c:grouping val="standard"/>
        <c:varyColors val="0"/>
        <c:ser>
          <c:idx val="0"/>
          <c:order val="0"/>
          <c:tx>
            <c:strRef>
              <c:f>'Depth vs depth Data'!$D$3</c:f>
              <c:strCache>
                <c:ptCount val="1"/>
                <c:pt idx="0">
                  <c:v>Plan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'Depth vs depth Data'!$D$5:$D$150</c:f>
              <c:numCache>
                <c:formatCode>General</c:formatCode>
                <c:ptCount val="146"/>
                <c:pt idx="0">
                  <c:v>20</c:v>
                </c:pt>
                <c:pt idx="1">
                  <c:v>30</c:v>
                </c:pt>
                <c:pt idx="2">
                  <c:v>100</c:v>
                </c:pt>
                <c:pt idx="3">
                  <c:v>180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250</c:v>
                </c:pt>
                <c:pt idx="10">
                  <c:v>350</c:v>
                </c:pt>
                <c:pt idx="11">
                  <c:v>450</c:v>
                </c:pt>
                <c:pt idx="12">
                  <c:v>550</c:v>
                </c:pt>
                <c:pt idx="13">
                  <c:v>650</c:v>
                </c:pt>
                <c:pt idx="14">
                  <c:v>750</c:v>
                </c:pt>
                <c:pt idx="15">
                  <c:v>850</c:v>
                </c:pt>
                <c:pt idx="16">
                  <c:v>950</c:v>
                </c:pt>
                <c:pt idx="17">
                  <c:v>1050</c:v>
                </c:pt>
                <c:pt idx="18">
                  <c:v>1140</c:v>
                </c:pt>
                <c:pt idx="19">
                  <c:v>1230</c:v>
                </c:pt>
                <c:pt idx="20">
                  <c:v>1320</c:v>
                </c:pt>
                <c:pt idx="21">
                  <c:v>1410</c:v>
                </c:pt>
                <c:pt idx="22">
                  <c:v>1500</c:v>
                </c:pt>
                <c:pt idx="23">
                  <c:v>1590</c:v>
                </c:pt>
                <c:pt idx="24">
                  <c:v>1680</c:v>
                </c:pt>
                <c:pt idx="25">
                  <c:v>1770</c:v>
                </c:pt>
                <c:pt idx="26">
                  <c:v>1860</c:v>
                </c:pt>
                <c:pt idx="27">
                  <c:v>1950</c:v>
                </c:pt>
                <c:pt idx="28">
                  <c:v>2040</c:v>
                </c:pt>
                <c:pt idx="29">
                  <c:v>2130</c:v>
                </c:pt>
                <c:pt idx="30">
                  <c:v>2200</c:v>
                </c:pt>
                <c:pt idx="31">
                  <c:v>2270</c:v>
                </c:pt>
                <c:pt idx="32">
                  <c:v>2340</c:v>
                </c:pt>
                <c:pt idx="33">
                  <c:v>2410</c:v>
                </c:pt>
                <c:pt idx="34">
                  <c:v>2480</c:v>
                </c:pt>
                <c:pt idx="35">
                  <c:v>2570</c:v>
                </c:pt>
                <c:pt idx="36">
                  <c:v>2660</c:v>
                </c:pt>
                <c:pt idx="37">
                  <c:v>2700</c:v>
                </c:pt>
                <c:pt idx="38">
                  <c:v>2700</c:v>
                </c:pt>
                <c:pt idx="39">
                  <c:v>2700</c:v>
                </c:pt>
                <c:pt idx="40">
                  <c:v>2700</c:v>
                </c:pt>
                <c:pt idx="41">
                  <c:v>2700</c:v>
                </c:pt>
                <c:pt idx="42">
                  <c:v>2700</c:v>
                </c:pt>
                <c:pt idx="43">
                  <c:v>2700</c:v>
                </c:pt>
                <c:pt idx="44">
                  <c:v>2700</c:v>
                </c:pt>
                <c:pt idx="45">
                  <c:v>2700</c:v>
                </c:pt>
                <c:pt idx="46">
                  <c:v>2710</c:v>
                </c:pt>
                <c:pt idx="47">
                  <c:v>2800</c:v>
                </c:pt>
                <c:pt idx="48">
                  <c:v>2890</c:v>
                </c:pt>
                <c:pt idx="49">
                  <c:v>2980</c:v>
                </c:pt>
                <c:pt idx="50">
                  <c:v>3070</c:v>
                </c:pt>
                <c:pt idx="51">
                  <c:v>3160</c:v>
                </c:pt>
                <c:pt idx="52">
                  <c:v>3240</c:v>
                </c:pt>
                <c:pt idx="53">
                  <c:v>3320</c:v>
                </c:pt>
                <c:pt idx="54">
                  <c:v>3400</c:v>
                </c:pt>
                <c:pt idx="55">
                  <c:v>3470</c:v>
                </c:pt>
                <c:pt idx="56">
                  <c:v>3540</c:v>
                </c:pt>
                <c:pt idx="57">
                  <c:v>3610</c:v>
                </c:pt>
                <c:pt idx="58">
                  <c:v>3680</c:v>
                </c:pt>
                <c:pt idx="59">
                  <c:v>3750</c:v>
                </c:pt>
                <c:pt idx="60">
                  <c:v>3820</c:v>
                </c:pt>
                <c:pt idx="61">
                  <c:v>3890</c:v>
                </c:pt>
                <c:pt idx="62">
                  <c:v>3960</c:v>
                </c:pt>
                <c:pt idx="63">
                  <c:v>4030</c:v>
                </c:pt>
                <c:pt idx="64">
                  <c:v>4100</c:v>
                </c:pt>
                <c:pt idx="65">
                  <c:v>4170</c:v>
                </c:pt>
                <c:pt idx="66">
                  <c:v>4220</c:v>
                </c:pt>
                <c:pt idx="67">
                  <c:v>4270</c:v>
                </c:pt>
                <c:pt idx="68">
                  <c:v>4320</c:v>
                </c:pt>
                <c:pt idx="69">
                  <c:v>4370</c:v>
                </c:pt>
                <c:pt idx="70">
                  <c:v>4420</c:v>
                </c:pt>
                <c:pt idx="71">
                  <c:v>4460</c:v>
                </c:pt>
                <c:pt idx="72">
                  <c:v>4500</c:v>
                </c:pt>
                <c:pt idx="73">
                  <c:v>4540</c:v>
                </c:pt>
                <c:pt idx="74">
                  <c:v>4580</c:v>
                </c:pt>
                <c:pt idx="75">
                  <c:v>4620</c:v>
                </c:pt>
                <c:pt idx="76">
                  <c:v>4660</c:v>
                </c:pt>
                <c:pt idx="77">
                  <c:v>4700</c:v>
                </c:pt>
                <c:pt idx="78">
                  <c:v>4740</c:v>
                </c:pt>
                <c:pt idx="79">
                  <c:v>4780</c:v>
                </c:pt>
                <c:pt idx="80">
                  <c:v>4820</c:v>
                </c:pt>
                <c:pt idx="81">
                  <c:v>4860</c:v>
                </c:pt>
                <c:pt idx="82">
                  <c:v>4900</c:v>
                </c:pt>
                <c:pt idx="83">
                  <c:v>4940</c:v>
                </c:pt>
                <c:pt idx="84">
                  <c:v>4950</c:v>
                </c:pt>
                <c:pt idx="85">
                  <c:v>4950</c:v>
                </c:pt>
                <c:pt idx="86">
                  <c:v>4950</c:v>
                </c:pt>
                <c:pt idx="87">
                  <c:v>4950</c:v>
                </c:pt>
                <c:pt idx="88">
                  <c:v>4950</c:v>
                </c:pt>
                <c:pt idx="89">
                  <c:v>4950</c:v>
                </c:pt>
                <c:pt idx="90">
                  <c:v>4950</c:v>
                </c:pt>
                <c:pt idx="91">
                  <c:v>4950</c:v>
                </c:pt>
                <c:pt idx="92">
                  <c:v>4950</c:v>
                </c:pt>
                <c:pt idx="93">
                  <c:v>4950</c:v>
                </c:pt>
                <c:pt idx="94">
                  <c:v>4960</c:v>
                </c:pt>
                <c:pt idx="95">
                  <c:v>4960</c:v>
                </c:pt>
                <c:pt idx="96">
                  <c:v>4980</c:v>
                </c:pt>
                <c:pt idx="97">
                  <c:v>4995</c:v>
                </c:pt>
                <c:pt idx="98">
                  <c:v>5000</c:v>
                </c:pt>
                <c:pt idx="99">
                  <c:v>5000</c:v>
                </c:pt>
                <c:pt idx="100">
                  <c:v>5002</c:v>
                </c:pt>
                <c:pt idx="101">
                  <c:v>5020</c:v>
                </c:pt>
                <c:pt idx="102">
                  <c:v>5030</c:v>
                </c:pt>
                <c:pt idx="103">
                  <c:v>5030</c:v>
                </c:pt>
                <c:pt idx="104">
                  <c:v>5040</c:v>
                </c:pt>
                <c:pt idx="105">
                  <c:v>5040</c:v>
                </c:pt>
                <c:pt idx="106">
                  <c:v>5050</c:v>
                </c:pt>
                <c:pt idx="107">
                  <c:v>5065</c:v>
                </c:pt>
                <c:pt idx="108">
                  <c:v>5080</c:v>
                </c:pt>
                <c:pt idx="109">
                  <c:v>5082</c:v>
                </c:pt>
                <c:pt idx="110">
                  <c:v>5120</c:v>
                </c:pt>
                <c:pt idx="111">
                  <c:v>5120</c:v>
                </c:pt>
                <c:pt idx="112">
                  <c:v>5140</c:v>
                </c:pt>
                <c:pt idx="113">
                  <c:v>5140</c:v>
                </c:pt>
                <c:pt idx="114">
                  <c:v>5180</c:v>
                </c:pt>
                <c:pt idx="115">
                  <c:v>5180</c:v>
                </c:pt>
                <c:pt idx="116">
                  <c:v>5180</c:v>
                </c:pt>
                <c:pt idx="117">
                  <c:v>5200</c:v>
                </c:pt>
                <c:pt idx="118">
                  <c:v>5200</c:v>
                </c:pt>
                <c:pt idx="119">
                  <c:v>5250</c:v>
                </c:pt>
                <c:pt idx="120">
                  <c:v>5250</c:v>
                </c:pt>
                <c:pt idx="121">
                  <c:v>5260</c:v>
                </c:pt>
                <c:pt idx="122">
                  <c:v>5260</c:v>
                </c:pt>
                <c:pt idx="123">
                  <c:v>5280</c:v>
                </c:pt>
                <c:pt idx="124">
                  <c:v>5280</c:v>
                </c:pt>
                <c:pt idx="125">
                  <c:v>5290</c:v>
                </c:pt>
                <c:pt idx="126">
                  <c:v>5290</c:v>
                </c:pt>
                <c:pt idx="127">
                  <c:v>5300</c:v>
                </c:pt>
                <c:pt idx="128">
                  <c:v>5305</c:v>
                </c:pt>
                <c:pt idx="129">
                  <c:v>5315</c:v>
                </c:pt>
                <c:pt idx="130">
                  <c:v>5345</c:v>
                </c:pt>
                <c:pt idx="131">
                  <c:v>5375</c:v>
                </c:pt>
                <c:pt idx="132">
                  <c:v>5410</c:v>
                </c:pt>
                <c:pt idx="133">
                  <c:v>5440</c:v>
                </c:pt>
                <c:pt idx="134">
                  <c:v>5465</c:v>
                </c:pt>
                <c:pt idx="135">
                  <c:v>5485</c:v>
                </c:pt>
                <c:pt idx="136">
                  <c:v>5500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1-44F9-94AC-E8306CEE95BB}"/>
            </c:ext>
          </c:extLst>
        </c:ser>
        <c:ser>
          <c:idx val="1"/>
          <c:order val="1"/>
          <c:tx>
            <c:strRef>
              <c:f>'Depth vs depth Data'!$E$3</c:f>
              <c:strCache>
                <c:ptCount val="1"/>
                <c:pt idx="0">
                  <c:v>Actual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'Depth vs depth Data'!$E$5:$E$150</c:f>
              <c:numCache>
                <c:formatCode>General</c:formatCode>
                <c:ptCount val="146"/>
                <c:pt idx="0">
                  <c:v>34</c:v>
                </c:pt>
                <c:pt idx="1">
                  <c:v>58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 formatCode="0">
                  <c:v>203</c:v>
                </c:pt>
                <c:pt idx="12" formatCode="0">
                  <c:v>207</c:v>
                </c:pt>
                <c:pt idx="13" formatCode="0">
                  <c:v>242</c:v>
                </c:pt>
                <c:pt idx="14" formatCode="0">
                  <c:v>344.5</c:v>
                </c:pt>
                <c:pt idx="15" formatCode="0">
                  <c:v>344.5</c:v>
                </c:pt>
                <c:pt idx="16" formatCode="0">
                  <c:v>348</c:v>
                </c:pt>
                <c:pt idx="17" formatCode="0">
                  <c:v>350</c:v>
                </c:pt>
                <c:pt idx="18" formatCode="0">
                  <c:v>350</c:v>
                </c:pt>
                <c:pt idx="19" formatCode="0">
                  <c:v>350</c:v>
                </c:pt>
                <c:pt idx="20" formatCode="0">
                  <c:v>350.3</c:v>
                </c:pt>
                <c:pt idx="21" formatCode="0">
                  <c:v>355</c:v>
                </c:pt>
                <c:pt idx="22" formatCode="0">
                  <c:v>355</c:v>
                </c:pt>
                <c:pt idx="23">
                  <c:v>355</c:v>
                </c:pt>
                <c:pt idx="24">
                  <c:v>355</c:v>
                </c:pt>
                <c:pt idx="25">
                  <c:v>355</c:v>
                </c:pt>
                <c:pt idx="26">
                  <c:v>355</c:v>
                </c:pt>
                <c:pt idx="27">
                  <c:v>355</c:v>
                </c:pt>
                <c:pt idx="28">
                  <c:v>355</c:v>
                </c:pt>
                <c:pt idx="29">
                  <c:v>355</c:v>
                </c:pt>
                <c:pt idx="30">
                  <c:v>355</c:v>
                </c:pt>
                <c:pt idx="31">
                  <c:v>355</c:v>
                </c:pt>
                <c:pt idx="32">
                  <c:v>355</c:v>
                </c:pt>
                <c:pt idx="33">
                  <c:v>355</c:v>
                </c:pt>
                <c:pt idx="34">
                  <c:v>355</c:v>
                </c:pt>
                <c:pt idx="35">
                  <c:v>355</c:v>
                </c:pt>
                <c:pt idx="36">
                  <c:v>355</c:v>
                </c:pt>
                <c:pt idx="37">
                  <c:v>393</c:v>
                </c:pt>
                <c:pt idx="38">
                  <c:v>409</c:v>
                </c:pt>
                <c:pt idx="39">
                  <c:v>436</c:v>
                </c:pt>
                <c:pt idx="40">
                  <c:v>436</c:v>
                </c:pt>
                <c:pt idx="41">
                  <c:v>436</c:v>
                </c:pt>
                <c:pt idx="42">
                  <c:v>436</c:v>
                </c:pt>
                <c:pt idx="43">
                  <c:v>436</c:v>
                </c:pt>
                <c:pt idx="44">
                  <c:v>436</c:v>
                </c:pt>
                <c:pt idx="45">
                  <c:v>436</c:v>
                </c:pt>
                <c:pt idx="46">
                  <c:v>436</c:v>
                </c:pt>
                <c:pt idx="47">
                  <c:v>436</c:v>
                </c:pt>
                <c:pt idx="48">
                  <c:v>436</c:v>
                </c:pt>
                <c:pt idx="49">
                  <c:v>436</c:v>
                </c:pt>
                <c:pt idx="50">
                  <c:v>436</c:v>
                </c:pt>
                <c:pt idx="51">
                  <c:v>436</c:v>
                </c:pt>
                <c:pt idx="52">
                  <c:v>436</c:v>
                </c:pt>
                <c:pt idx="53">
                  <c:v>436</c:v>
                </c:pt>
                <c:pt idx="54">
                  <c:v>436</c:v>
                </c:pt>
                <c:pt idx="55">
                  <c:v>480</c:v>
                </c:pt>
                <c:pt idx="56">
                  <c:v>480</c:v>
                </c:pt>
                <c:pt idx="57">
                  <c:v>480</c:v>
                </c:pt>
                <c:pt idx="58">
                  <c:v>480</c:v>
                </c:pt>
                <c:pt idx="59">
                  <c:v>480</c:v>
                </c:pt>
                <c:pt idx="60">
                  <c:v>480</c:v>
                </c:pt>
                <c:pt idx="61">
                  <c:v>480</c:v>
                </c:pt>
                <c:pt idx="62">
                  <c:v>480</c:v>
                </c:pt>
                <c:pt idx="63">
                  <c:v>485</c:v>
                </c:pt>
                <c:pt idx="64">
                  <c:v>496</c:v>
                </c:pt>
                <c:pt idx="65">
                  <c:v>780</c:v>
                </c:pt>
                <c:pt idx="66">
                  <c:v>980</c:v>
                </c:pt>
                <c:pt idx="67">
                  <c:v>1252</c:v>
                </c:pt>
                <c:pt idx="68">
                  <c:v>1428</c:v>
                </c:pt>
                <c:pt idx="69">
                  <c:v>1582</c:v>
                </c:pt>
                <c:pt idx="70">
                  <c:v>1792</c:v>
                </c:pt>
                <c:pt idx="71">
                  <c:v>1970</c:v>
                </c:pt>
                <c:pt idx="72">
                  <c:v>2074</c:v>
                </c:pt>
                <c:pt idx="73">
                  <c:v>2307</c:v>
                </c:pt>
                <c:pt idx="74">
                  <c:v>2441</c:v>
                </c:pt>
                <c:pt idx="75">
                  <c:v>2613</c:v>
                </c:pt>
                <c:pt idx="76">
                  <c:v>2700</c:v>
                </c:pt>
                <c:pt idx="77">
                  <c:v>2700</c:v>
                </c:pt>
                <c:pt idx="78">
                  <c:v>2700</c:v>
                </c:pt>
                <c:pt idx="79">
                  <c:v>2700</c:v>
                </c:pt>
                <c:pt idx="80">
                  <c:v>2700</c:v>
                </c:pt>
                <c:pt idx="81">
                  <c:v>2700</c:v>
                </c:pt>
                <c:pt idx="82">
                  <c:v>2700</c:v>
                </c:pt>
                <c:pt idx="83">
                  <c:v>2700</c:v>
                </c:pt>
                <c:pt idx="84">
                  <c:v>2700</c:v>
                </c:pt>
                <c:pt idx="85">
                  <c:v>2700</c:v>
                </c:pt>
                <c:pt idx="86">
                  <c:v>2700</c:v>
                </c:pt>
                <c:pt idx="87">
                  <c:v>2700</c:v>
                </c:pt>
                <c:pt idx="88">
                  <c:v>2700</c:v>
                </c:pt>
                <c:pt idx="89">
                  <c:v>2700</c:v>
                </c:pt>
                <c:pt idx="90">
                  <c:v>2700</c:v>
                </c:pt>
                <c:pt idx="91">
                  <c:v>2700</c:v>
                </c:pt>
                <c:pt idx="92">
                  <c:v>2700</c:v>
                </c:pt>
                <c:pt idx="93">
                  <c:v>2700</c:v>
                </c:pt>
                <c:pt idx="94">
                  <c:v>2700</c:v>
                </c:pt>
                <c:pt idx="95">
                  <c:v>2700</c:v>
                </c:pt>
                <c:pt idx="96">
                  <c:v>2700</c:v>
                </c:pt>
                <c:pt idx="97">
                  <c:v>2700</c:v>
                </c:pt>
                <c:pt idx="98">
                  <c:v>2705</c:v>
                </c:pt>
                <c:pt idx="99">
                  <c:v>2741</c:v>
                </c:pt>
                <c:pt idx="100">
                  <c:v>2750</c:v>
                </c:pt>
                <c:pt idx="101">
                  <c:v>2750</c:v>
                </c:pt>
                <c:pt idx="102">
                  <c:v>2750</c:v>
                </c:pt>
                <c:pt idx="103">
                  <c:v>2750</c:v>
                </c:pt>
                <c:pt idx="104">
                  <c:v>2750</c:v>
                </c:pt>
                <c:pt idx="105">
                  <c:v>3050</c:v>
                </c:pt>
                <c:pt idx="106">
                  <c:v>3313</c:v>
                </c:pt>
                <c:pt idx="107">
                  <c:v>3721</c:v>
                </c:pt>
                <c:pt idx="108">
                  <c:v>4009</c:v>
                </c:pt>
                <c:pt idx="109">
                  <c:v>4018</c:v>
                </c:pt>
                <c:pt idx="110">
                  <c:v>4018</c:v>
                </c:pt>
                <c:pt idx="111">
                  <c:v>4018</c:v>
                </c:pt>
                <c:pt idx="112">
                  <c:v>4018</c:v>
                </c:pt>
                <c:pt idx="113">
                  <c:v>4018</c:v>
                </c:pt>
                <c:pt idx="114">
                  <c:v>4018</c:v>
                </c:pt>
                <c:pt idx="115">
                  <c:v>4018</c:v>
                </c:pt>
                <c:pt idx="116">
                  <c:v>4018</c:v>
                </c:pt>
                <c:pt idx="117">
                  <c:v>4018</c:v>
                </c:pt>
                <c:pt idx="118">
                  <c:v>4018</c:v>
                </c:pt>
                <c:pt idx="119">
                  <c:v>4018</c:v>
                </c:pt>
                <c:pt idx="120">
                  <c:v>4018</c:v>
                </c:pt>
                <c:pt idx="121">
                  <c:v>4018</c:v>
                </c:pt>
                <c:pt idx="122">
                  <c:v>4018</c:v>
                </c:pt>
                <c:pt idx="123">
                  <c:v>4018</c:v>
                </c:pt>
                <c:pt idx="124">
                  <c:v>4076</c:v>
                </c:pt>
                <c:pt idx="125">
                  <c:v>4076</c:v>
                </c:pt>
                <c:pt idx="126">
                  <c:v>4118</c:v>
                </c:pt>
                <c:pt idx="127">
                  <c:v>4163</c:v>
                </c:pt>
                <c:pt idx="128">
                  <c:v>4163</c:v>
                </c:pt>
                <c:pt idx="129">
                  <c:v>4163</c:v>
                </c:pt>
                <c:pt idx="130">
                  <c:v>4163</c:v>
                </c:pt>
                <c:pt idx="131">
                  <c:v>4213</c:v>
                </c:pt>
                <c:pt idx="132">
                  <c:v>4270</c:v>
                </c:pt>
                <c:pt idx="133">
                  <c:v>4299</c:v>
                </c:pt>
                <c:pt idx="134">
                  <c:v>4340</c:v>
                </c:pt>
                <c:pt idx="135">
                  <c:v>4393</c:v>
                </c:pt>
                <c:pt idx="136">
                  <c:v>4480</c:v>
                </c:pt>
                <c:pt idx="137">
                  <c:v>4613</c:v>
                </c:pt>
                <c:pt idx="138">
                  <c:v>4613</c:v>
                </c:pt>
                <c:pt idx="139">
                  <c:v>4613</c:v>
                </c:pt>
                <c:pt idx="140">
                  <c:v>4613</c:v>
                </c:pt>
                <c:pt idx="141">
                  <c:v>4663</c:v>
                </c:pt>
                <c:pt idx="142">
                  <c:v>4839</c:v>
                </c:pt>
                <c:pt idx="143">
                  <c:v>5010</c:v>
                </c:pt>
                <c:pt idx="144">
                  <c:v>5211</c:v>
                </c:pt>
                <c:pt idx="145">
                  <c:v>5500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1-44F9-94AC-E8306CEE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334056"/>
        <c:axId val="522332488"/>
      </c:lineChart>
      <c:dateAx>
        <c:axId val="52233405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Days</a:t>
                </a:r>
              </a:p>
            </c:rich>
          </c:tx>
          <c:layout>
            <c:manualLayout>
              <c:xMode val="edge"/>
              <c:yMode val="edge"/>
              <c:x val="0.51322315860543988"/>
              <c:y val="0.10854826035546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332488"/>
        <c:crossesAt val="0"/>
        <c:auto val="0"/>
        <c:lblOffset val="100"/>
        <c:baseTimeUnit val="days"/>
        <c:majorUnit val="4"/>
        <c:majorTimeUnit val="days"/>
        <c:minorUnit val="10"/>
        <c:minorTimeUnit val="days"/>
      </c:dateAx>
      <c:valAx>
        <c:axId val="522332488"/>
        <c:scaling>
          <c:orientation val="maxMin"/>
          <c:max val="600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Depth</a:t>
                </a:r>
              </a:p>
            </c:rich>
          </c:tx>
          <c:layout>
            <c:manualLayout>
              <c:xMode val="edge"/>
              <c:yMode val="edge"/>
              <c:x val="1.8935046088522211E-2"/>
              <c:y val="0.51048012993153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2334056"/>
        <c:crosses val="autoZero"/>
        <c:crossBetween val="midCat"/>
        <c:majorUnit val="500"/>
        <c:min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948644218107515E-2"/>
          <c:y val="0.8909553668715694"/>
          <c:w val="0.27185681653274568"/>
          <c:h val="7.049657696182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Well cost  actual / planned</a:t>
            </a:r>
          </a:p>
        </c:rich>
      </c:tx>
      <c:layout>
        <c:manualLayout>
          <c:xMode val="edge"/>
          <c:yMode val="edge"/>
          <c:x val="0.37941963246641908"/>
          <c:y val="2.2439065579956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48760330578513"/>
          <c:y val="0.16024008249385888"/>
          <c:w val="0.86776859504132231"/>
          <c:h val="0.75020768850781494"/>
        </c:manualLayout>
      </c:layout>
      <c:lineChart>
        <c:grouping val="standard"/>
        <c:varyColors val="0"/>
        <c:ser>
          <c:idx val="0"/>
          <c:order val="0"/>
          <c:tx>
            <c:strRef>
              <c:f>'COST breakdown-Actual'!$E$174</c:f>
              <c:strCache>
                <c:ptCount val="1"/>
                <c:pt idx="0">
                  <c:v>Actual Cumul. Cost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'COST breakdown-Actual'!$F$174:$AM$174</c:f>
              <c:numCache>
                <c:formatCode>"$"#\ 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90-4E87-B29A-D37F04E83BBF}"/>
            </c:ext>
          </c:extLst>
        </c:ser>
        <c:ser>
          <c:idx val="1"/>
          <c:order val="1"/>
          <c:tx>
            <c:strRef>
              <c:f>'COST breakdown-Actual'!$E$175</c:f>
              <c:strCache>
                <c:ptCount val="1"/>
                <c:pt idx="0">
                  <c:v>Planned Cumul.Cost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'COST breakdown-Actual'!$F$175:$AM$175</c:f>
              <c:numCache>
                <c:formatCode>"$"#\ 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90-4E87-B29A-D37F04E83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869032"/>
        <c:axId val="576868640"/>
      </c:lineChart>
      <c:dateAx>
        <c:axId val="57686903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Days</a:t>
                </a:r>
              </a:p>
            </c:rich>
          </c:tx>
          <c:layout>
            <c:manualLayout>
              <c:xMode val="edge"/>
              <c:yMode val="edge"/>
              <c:x val="0.49488407199028073"/>
              <c:y val="8.3512218425391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6868640"/>
        <c:crossesAt val="0"/>
        <c:auto val="0"/>
        <c:lblOffset val="100"/>
        <c:baseTimeUnit val="days"/>
        <c:majorUnit val="5"/>
        <c:majorTimeUnit val="days"/>
        <c:minorUnit val="5"/>
        <c:minorTimeUnit val="days"/>
      </c:dateAx>
      <c:valAx>
        <c:axId val="576868640"/>
        <c:scaling>
          <c:orientation val="maxMin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Cost</a:t>
                </a:r>
              </a:p>
            </c:rich>
          </c:tx>
          <c:layout>
            <c:manualLayout>
              <c:xMode val="edge"/>
              <c:yMode val="edge"/>
              <c:x val="1.0743890945634233E-2"/>
              <c:y val="0.52510158307172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&quot;$&quot;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686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43153571113105"/>
          <c:y val="0.95155473555260917"/>
          <c:w val="0.31224278785140908"/>
          <c:h val="3.5207083143249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3"/>
  <sheetViews>
    <sheetView zoomScale="120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15" workbookViewId="0"/>
  </sheetViews>
  <pageMargins left="0.75" right="0.75" top="1" bottom="1" header="0.5" footer="0.5"/>
  <headerFooter alignWithMargins="0"/>
  <drawing r:id="rId1"/>
</chartsheet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D$6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checked="Checked" firstButton="1" fmlaLink="$D$6" lockText="1"/>
</file>

<file path=xl/ctrlProps/ctrlProp6.xml><?xml version="1.0" encoding="utf-8"?>
<formControlPr xmlns="http://schemas.microsoft.com/office/spreadsheetml/2009/9/main" objectType="Radio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</xdr:row>
          <xdr:rowOff>57150</xdr:rowOff>
        </xdr:from>
        <xdr:to>
          <xdr:col>2</xdr:col>
          <xdr:colOff>3162300</xdr:colOff>
          <xdr:row>5</xdr:row>
          <xdr:rowOff>114300</xdr:rowOff>
        </xdr:to>
        <xdr:sp macro="" textlink="">
          <xdr:nvSpPr>
            <xdr:cNvPr id="68609" name="Window 12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xmlns="" id="{00000000-0008-0000-00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Язык / Language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2419350</xdr:colOff>
          <xdr:row>1</xdr:row>
          <xdr:rowOff>57150</xdr:rowOff>
        </xdr:from>
        <xdr:to>
          <xdr:col>2</xdr:col>
          <xdr:colOff>3295650</xdr:colOff>
          <xdr:row>2</xdr:row>
          <xdr:rowOff>123825</xdr:rowOff>
        </xdr:to>
        <xdr:sp macro="" textlink="">
          <xdr:nvSpPr>
            <xdr:cNvPr id="68610" name="Switcer 15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xmlns="" id="{00000000-0008-0000-00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2419350</xdr:colOff>
          <xdr:row>2</xdr:row>
          <xdr:rowOff>104775</xdr:rowOff>
        </xdr:from>
        <xdr:to>
          <xdr:col>3</xdr:col>
          <xdr:colOff>104775</xdr:colOff>
          <xdr:row>4</xdr:row>
          <xdr:rowOff>38100</xdr:rowOff>
        </xdr:to>
        <xdr:sp macro="" textlink="">
          <xdr:nvSpPr>
            <xdr:cNvPr id="68611" name="Switcer 14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xmlns="" id="{00000000-0008-0000-00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Русский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</xdr:row>
          <xdr:rowOff>57150</xdr:rowOff>
        </xdr:from>
        <xdr:to>
          <xdr:col>2</xdr:col>
          <xdr:colOff>3162300</xdr:colOff>
          <xdr:row>5</xdr:row>
          <xdr:rowOff>114300</xdr:rowOff>
        </xdr:to>
        <xdr:sp macro="" textlink="">
          <xdr:nvSpPr>
            <xdr:cNvPr id="67585" name="Window 12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xmlns="" id="{00000000-0008-0000-00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Язык / Language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2419350</xdr:colOff>
          <xdr:row>1</xdr:row>
          <xdr:rowOff>57150</xdr:rowOff>
        </xdr:from>
        <xdr:to>
          <xdr:col>2</xdr:col>
          <xdr:colOff>3295650</xdr:colOff>
          <xdr:row>2</xdr:row>
          <xdr:rowOff>123825</xdr:rowOff>
        </xdr:to>
        <xdr:sp macro="" textlink="">
          <xdr:nvSpPr>
            <xdr:cNvPr id="67586" name="Switcer 15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xmlns="" id="{00000000-0008-0000-00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2419350</xdr:colOff>
          <xdr:row>2</xdr:row>
          <xdr:rowOff>104775</xdr:rowOff>
        </xdr:from>
        <xdr:to>
          <xdr:col>3</xdr:col>
          <xdr:colOff>104775</xdr:colOff>
          <xdr:row>4</xdr:row>
          <xdr:rowOff>57150</xdr:rowOff>
        </xdr:to>
        <xdr:sp macro="" textlink="">
          <xdr:nvSpPr>
            <xdr:cNvPr id="67587" name="Switcer 14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xmlns="" id="{00000000-0008-0000-00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Русский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1099"/>
  <sheetViews>
    <sheetView zoomScale="90" zoomScaleNormal="90" zoomScaleSheetLayoutView="100" workbookViewId="0">
      <pane xSplit="2" ySplit="8" topLeftCell="C141" activePane="bottomRight" state="frozen"/>
      <selection pane="topRight" activeCell="B1" sqref="B1"/>
      <selection pane="bottomLeft" activeCell="A8" sqref="A8"/>
      <selection pane="bottomRight" activeCell="H169" sqref="H169"/>
    </sheetView>
  </sheetViews>
  <sheetFormatPr defaultRowHeight="11.25" x14ac:dyDescent="0.2"/>
  <cols>
    <col min="1" max="1" width="3.42578125" style="20" customWidth="1"/>
    <col min="2" max="2" width="5.7109375" style="341" bestFit="1" customWidth="1"/>
    <col min="3" max="3" width="54.85546875" style="20" customWidth="1"/>
    <col min="4" max="4" width="25.28515625" style="20" customWidth="1"/>
    <col min="5" max="5" width="20.28515625" style="20" customWidth="1"/>
    <col min="6" max="6" width="14.140625" style="141" bestFit="1" customWidth="1"/>
    <col min="7" max="7" width="15.7109375" style="20" customWidth="1"/>
    <col min="8" max="8" width="11.5703125" style="45" customWidth="1"/>
    <col min="9" max="9" width="11.85546875" style="20" customWidth="1"/>
    <col min="10" max="10" width="11.42578125" style="20" customWidth="1"/>
    <col min="11" max="22" width="11" style="20" customWidth="1"/>
    <col min="23" max="23" width="11.7109375" style="20" customWidth="1"/>
    <col min="24" max="39" width="11" style="20" customWidth="1"/>
    <col min="40" max="40" width="12.7109375" style="20" bestFit="1" customWidth="1"/>
    <col min="41" max="16384" width="9.140625" style="20"/>
  </cols>
  <sheetData>
    <row r="1" spans="2:40" ht="12" thickBot="1" x14ac:dyDescent="0.25"/>
    <row r="2" spans="2:40" ht="11.25" customHeight="1" x14ac:dyDescent="0.2">
      <c r="B2" s="402" t="str">
        <f>IF($D$6=1,Legend!A2,Legend!B2)</f>
        <v>Well #
Planned Cost Breakdown</v>
      </c>
      <c r="C2" s="403"/>
      <c r="D2" s="184"/>
      <c r="E2" s="195" t="str">
        <f>IF($D$6=1,Legend!C1,Legend!D1)</f>
        <v>Date</v>
      </c>
      <c r="F2" s="207"/>
      <c r="G2" s="396">
        <f ca="1">TODAY()</f>
        <v>44228</v>
      </c>
      <c r="H2" s="279">
        <f ca="1">G2+1</f>
        <v>44229</v>
      </c>
      <c r="I2" s="279">
        <f t="shared" ref="I2:AM2" ca="1" si="0">H2+1</f>
        <v>44230</v>
      </c>
      <c r="J2" s="279">
        <f t="shared" ca="1" si="0"/>
        <v>44231</v>
      </c>
      <c r="K2" s="279">
        <f t="shared" ca="1" si="0"/>
        <v>44232</v>
      </c>
      <c r="L2" s="279">
        <f t="shared" ca="1" si="0"/>
        <v>44233</v>
      </c>
      <c r="M2" s="279">
        <f t="shared" ca="1" si="0"/>
        <v>44234</v>
      </c>
      <c r="N2" s="279">
        <f t="shared" ca="1" si="0"/>
        <v>44235</v>
      </c>
      <c r="O2" s="279">
        <f t="shared" ca="1" si="0"/>
        <v>44236</v>
      </c>
      <c r="P2" s="279">
        <f t="shared" ca="1" si="0"/>
        <v>44237</v>
      </c>
      <c r="Q2" s="279">
        <f t="shared" ca="1" si="0"/>
        <v>44238</v>
      </c>
      <c r="R2" s="279">
        <f t="shared" ca="1" si="0"/>
        <v>44239</v>
      </c>
      <c r="S2" s="279">
        <f t="shared" ca="1" si="0"/>
        <v>44240</v>
      </c>
      <c r="T2" s="279">
        <f t="shared" ca="1" si="0"/>
        <v>44241</v>
      </c>
      <c r="U2" s="279">
        <f t="shared" ca="1" si="0"/>
        <v>44242</v>
      </c>
      <c r="V2" s="279">
        <f t="shared" ca="1" si="0"/>
        <v>44243</v>
      </c>
      <c r="W2" s="279">
        <f t="shared" ca="1" si="0"/>
        <v>44244</v>
      </c>
      <c r="X2" s="279">
        <f t="shared" ca="1" si="0"/>
        <v>44245</v>
      </c>
      <c r="Y2" s="279">
        <f t="shared" ca="1" si="0"/>
        <v>44246</v>
      </c>
      <c r="Z2" s="279">
        <f t="shared" ca="1" si="0"/>
        <v>44247</v>
      </c>
      <c r="AA2" s="279">
        <f t="shared" ca="1" si="0"/>
        <v>44248</v>
      </c>
      <c r="AB2" s="279">
        <f t="shared" ca="1" si="0"/>
        <v>44249</v>
      </c>
      <c r="AC2" s="279">
        <f t="shared" ca="1" si="0"/>
        <v>44250</v>
      </c>
      <c r="AD2" s="279">
        <f t="shared" ca="1" si="0"/>
        <v>44251</v>
      </c>
      <c r="AE2" s="279">
        <f t="shared" ca="1" si="0"/>
        <v>44252</v>
      </c>
      <c r="AF2" s="279">
        <f t="shared" ca="1" si="0"/>
        <v>44253</v>
      </c>
      <c r="AG2" s="279">
        <f t="shared" ca="1" si="0"/>
        <v>44254</v>
      </c>
      <c r="AH2" s="279">
        <f t="shared" ca="1" si="0"/>
        <v>44255</v>
      </c>
      <c r="AI2" s="279">
        <f t="shared" ca="1" si="0"/>
        <v>44256</v>
      </c>
      <c r="AJ2" s="279">
        <f t="shared" ca="1" si="0"/>
        <v>44257</v>
      </c>
      <c r="AK2" s="279">
        <f t="shared" ca="1" si="0"/>
        <v>44258</v>
      </c>
      <c r="AL2" s="279">
        <f t="shared" ca="1" si="0"/>
        <v>44259</v>
      </c>
      <c r="AM2" s="279">
        <f t="shared" ca="1" si="0"/>
        <v>44260</v>
      </c>
      <c r="AN2" s="398"/>
    </row>
    <row r="3" spans="2:40" ht="11.25" customHeight="1" x14ac:dyDescent="0.2">
      <c r="B3" s="404"/>
      <c r="C3" s="405"/>
      <c r="D3" s="185"/>
      <c r="E3" s="196" t="str">
        <f>IF($D$6=1,Legend!C2,Legend!D2)</f>
        <v>Planned Drilling day</v>
      </c>
      <c r="F3" s="316"/>
      <c r="H3" s="20"/>
      <c r="AN3" s="399"/>
    </row>
    <row r="4" spans="2:40" ht="11.25" customHeight="1" x14ac:dyDescent="0.2">
      <c r="B4" s="404"/>
      <c r="C4" s="405"/>
      <c r="D4" s="185"/>
      <c r="E4" s="197" t="str">
        <f>IF($D$6=1,Legend!C4,Legend!D4)</f>
        <v>Planned Well depth</v>
      </c>
      <c r="F4" s="317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399"/>
    </row>
    <row r="5" spans="2:40" ht="12" customHeight="1" x14ac:dyDescent="0.2">
      <c r="B5" s="404"/>
      <c r="C5" s="405"/>
      <c r="D5" s="185"/>
      <c r="E5" s="196" t="str">
        <f>IF($D$6=1,Legend!E3,Legend!F3)</f>
        <v>Well Depth, actual</v>
      </c>
      <c r="F5" s="317"/>
      <c r="G5" s="142"/>
      <c r="H5" s="142"/>
      <c r="I5" s="142"/>
      <c r="J5" s="142"/>
      <c r="K5" s="142"/>
      <c r="L5" s="142"/>
      <c r="M5" s="142"/>
      <c r="N5" s="142"/>
      <c r="O5" s="142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399"/>
    </row>
    <row r="6" spans="2:40" ht="13.5" customHeight="1" thickBot="1" x14ac:dyDescent="0.25">
      <c r="B6" s="406"/>
      <c r="C6" s="407"/>
      <c r="D6" s="186">
        <v>1</v>
      </c>
      <c r="E6" s="198"/>
      <c r="F6" s="208"/>
      <c r="G6" s="180">
        <f>G162</f>
        <v>0</v>
      </c>
      <c r="H6" s="180">
        <f>H162</f>
        <v>0</v>
      </c>
      <c r="I6" s="180">
        <f>I162</f>
        <v>0</v>
      </c>
      <c r="J6" s="180">
        <f t="shared" ref="J6:AM6" si="1">J162</f>
        <v>0</v>
      </c>
      <c r="K6" s="180">
        <f t="shared" si="1"/>
        <v>0</v>
      </c>
      <c r="L6" s="180">
        <f t="shared" si="1"/>
        <v>0</v>
      </c>
      <c r="M6" s="180">
        <f t="shared" si="1"/>
        <v>0</v>
      </c>
      <c r="N6" s="180">
        <f t="shared" si="1"/>
        <v>0</v>
      </c>
      <c r="O6" s="180">
        <f t="shared" si="1"/>
        <v>0</v>
      </c>
      <c r="P6" s="180">
        <f t="shared" si="1"/>
        <v>0</v>
      </c>
      <c r="Q6" s="180">
        <f t="shared" si="1"/>
        <v>0</v>
      </c>
      <c r="R6" s="180">
        <f t="shared" si="1"/>
        <v>0</v>
      </c>
      <c r="S6" s="180">
        <f t="shared" si="1"/>
        <v>0</v>
      </c>
      <c r="T6" s="180">
        <f t="shared" si="1"/>
        <v>0</v>
      </c>
      <c r="U6" s="180">
        <f t="shared" si="1"/>
        <v>0</v>
      </c>
      <c r="V6" s="180">
        <f t="shared" si="1"/>
        <v>0</v>
      </c>
      <c r="W6" s="180">
        <f t="shared" si="1"/>
        <v>0</v>
      </c>
      <c r="X6" s="180">
        <f t="shared" si="1"/>
        <v>0</v>
      </c>
      <c r="Y6" s="180">
        <f t="shared" si="1"/>
        <v>0</v>
      </c>
      <c r="Z6" s="180">
        <f t="shared" si="1"/>
        <v>0</v>
      </c>
      <c r="AA6" s="180">
        <f t="shared" si="1"/>
        <v>0</v>
      </c>
      <c r="AB6" s="180">
        <f t="shared" si="1"/>
        <v>0</v>
      </c>
      <c r="AC6" s="180">
        <f t="shared" si="1"/>
        <v>0</v>
      </c>
      <c r="AD6" s="180">
        <f t="shared" si="1"/>
        <v>0</v>
      </c>
      <c r="AE6" s="180">
        <f t="shared" si="1"/>
        <v>0</v>
      </c>
      <c r="AF6" s="180">
        <f t="shared" si="1"/>
        <v>0</v>
      </c>
      <c r="AG6" s="180">
        <f t="shared" si="1"/>
        <v>0</v>
      </c>
      <c r="AH6" s="180">
        <f t="shared" si="1"/>
        <v>0</v>
      </c>
      <c r="AI6" s="180">
        <f t="shared" si="1"/>
        <v>0</v>
      </c>
      <c r="AJ6" s="180">
        <f t="shared" si="1"/>
        <v>0</v>
      </c>
      <c r="AK6" s="180">
        <f t="shared" si="1"/>
        <v>0</v>
      </c>
      <c r="AL6" s="180">
        <f t="shared" si="1"/>
        <v>0</v>
      </c>
      <c r="AM6" s="180">
        <f t="shared" si="1"/>
        <v>0</v>
      </c>
      <c r="AN6" s="400"/>
    </row>
    <row r="7" spans="2:40" ht="12.75" customHeight="1" thickTop="1" x14ac:dyDescent="0.2">
      <c r="B7" s="408"/>
      <c r="C7" s="410" t="str">
        <f>IF($D$6=1,Legend!A7,Legend!B7)</f>
        <v>Description</v>
      </c>
      <c r="D7" s="412" t="str">
        <f>IF($D$6=1,Legend!C7,Legend!D7)</f>
        <v>Contractor</v>
      </c>
      <c r="E7" s="414" t="str">
        <f>IF($D$6=1,Legend!E8,Legend!F8)</f>
        <v>Actual Cumulative Cost</v>
      </c>
      <c r="F7" s="416" t="s">
        <v>334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43" t="s">
        <v>103</v>
      </c>
    </row>
    <row r="8" spans="2:40" ht="12" customHeight="1" thickBot="1" x14ac:dyDescent="0.25">
      <c r="B8" s="409"/>
      <c r="C8" s="411"/>
      <c r="D8" s="413"/>
      <c r="E8" s="415"/>
      <c r="F8" s="417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87"/>
    </row>
    <row r="9" spans="2:40" s="36" customFormat="1" ht="11.25" customHeight="1" x14ac:dyDescent="0.2">
      <c r="B9" s="333">
        <v>1</v>
      </c>
      <c r="C9" s="181" t="str">
        <f>IF($D$6=1,Legend!A8,Legend!B8)</f>
        <v xml:space="preserve">Wellsite, Road </v>
      </c>
      <c r="D9" s="278"/>
      <c r="E9" s="183">
        <f>SUM(F9:AM9)</f>
        <v>0</v>
      </c>
      <c r="F9" s="318">
        <f t="shared" ref="F9:AM9" si="2">SUM(F10:F13)</f>
        <v>0</v>
      </c>
      <c r="G9" s="182">
        <f t="shared" si="2"/>
        <v>0</v>
      </c>
      <c r="H9" s="182">
        <f t="shared" si="2"/>
        <v>0</v>
      </c>
      <c r="I9" s="182">
        <f t="shared" si="2"/>
        <v>0</v>
      </c>
      <c r="J9" s="182">
        <f t="shared" si="2"/>
        <v>0</v>
      </c>
      <c r="K9" s="182">
        <f t="shared" si="2"/>
        <v>0</v>
      </c>
      <c r="L9" s="182">
        <f t="shared" si="2"/>
        <v>0</v>
      </c>
      <c r="M9" s="182">
        <f t="shared" si="2"/>
        <v>0</v>
      </c>
      <c r="N9" s="182">
        <f t="shared" si="2"/>
        <v>0</v>
      </c>
      <c r="O9" s="182">
        <f t="shared" si="2"/>
        <v>0</v>
      </c>
      <c r="P9" s="182">
        <f t="shared" si="2"/>
        <v>0</v>
      </c>
      <c r="Q9" s="182">
        <f t="shared" si="2"/>
        <v>0</v>
      </c>
      <c r="R9" s="182">
        <f t="shared" si="2"/>
        <v>0</v>
      </c>
      <c r="S9" s="182">
        <f t="shared" si="2"/>
        <v>0</v>
      </c>
      <c r="T9" s="182">
        <f t="shared" si="2"/>
        <v>0</v>
      </c>
      <c r="U9" s="182">
        <f t="shared" si="2"/>
        <v>0</v>
      </c>
      <c r="V9" s="182">
        <f t="shared" si="2"/>
        <v>0</v>
      </c>
      <c r="W9" s="182">
        <f t="shared" si="2"/>
        <v>0</v>
      </c>
      <c r="X9" s="182">
        <f t="shared" si="2"/>
        <v>0</v>
      </c>
      <c r="Y9" s="182">
        <f t="shared" si="2"/>
        <v>0</v>
      </c>
      <c r="Z9" s="182">
        <f t="shared" si="2"/>
        <v>0</v>
      </c>
      <c r="AA9" s="182">
        <f t="shared" si="2"/>
        <v>0</v>
      </c>
      <c r="AB9" s="182">
        <f t="shared" si="2"/>
        <v>0</v>
      </c>
      <c r="AC9" s="182">
        <f t="shared" si="2"/>
        <v>0</v>
      </c>
      <c r="AD9" s="182">
        <f t="shared" si="2"/>
        <v>0</v>
      </c>
      <c r="AE9" s="182">
        <f t="shared" si="2"/>
        <v>0</v>
      </c>
      <c r="AF9" s="182">
        <f t="shared" si="2"/>
        <v>0</v>
      </c>
      <c r="AG9" s="182">
        <f t="shared" si="2"/>
        <v>0</v>
      </c>
      <c r="AH9" s="182">
        <f t="shared" si="2"/>
        <v>0</v>
      </c>
      <c r="AI9" s="182">
        <f t="shared" si="2"/>
        <v>0</v>
      </c>
      <c r="AJ9" s="182">
        <f t="shared" si="2"/>
        <v>0</v>
      </c>
      <c r="AK9" s="182">
        <f t="shared" si="2"/>
        <v>0</v>
      </c>
      <c r="AL9" s="182">
        <f t="shared" si="2"/>
        <v>0</v>
      </c>
      <c r="AM9" s="183">
        <f t="shared" si="2"/>
        <v>0</v>
      </c>
      <c r="AN9" s="329">
        <f>SUM(AN10:AN13)</f>
        <v>0</v>
      </c>
    </row>
    <row r="10" spans="2:40" ht="11.25" customHeight="1" x14ac:dyDescent="0.2">
      <c r="B10" s="334"/>
      <c r="C10" s="192" t="str">
        <f>IF($D$6=1,Legend!A9,Legend!B9)</f>
        <v>Wellsite and Road</v>
      </c>
      <c r="D10" s="194"/>
      <c r="E10" s="200">
        <f>SUM(F10:AM10)</f>
        <v>0</v>
      </c>
      <c r="F10" s="144"/>
      <c r="G10" s="170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50"/>
      <c r="AN10" s="188">
        <f>SUM(G10:AM10)</f>
        <v>0</v>
      </c>
    </row>
    <row r="11" spans="2:40" ht="11.25" customHeight="1" x14ac:dyDescent="0.2">
      <c r="B11" s="334"/>
      <c r="C11" s="192" t="str">
        <f>IF($D$6=1,Legend!A10,Legend!B10)</f>
        <v>Rig inspection</v>
      </c>
      <c r="D11" s="194"/>
      <c r="E11" s="200">
        <f t="shared" ref="E11:E72" si="3">SUM(F11:AM11)</f>
        <v>0</v>
      </c>
      <c r="F11" s="189"/>
      <c r="G11" s="170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50"/>
      <c r="AN11" s="188">
        <f t="shared" ref="AN11:AN13" si="4">SUM(G11:AM11)</f>
        <v>0</v>
      </c>
    </row>
    <row r="12" spans="2:40" ht="11.25" customHeight="1" x14ac:dyDescent="0.2">
      <c r="B12" s="334"/>
      <c r="C12" s="192" t="str">
        <f>IF($D$6=1,Legend!A11,Legend!B11)</f>
        <v>Restauration of location</v>
      </c>
      <c r="D12" s="194"/>
      <c r="E12" s="200">
        <f t="shared" si="3"/>
        <v>0</v>
      </c>
      <c r="F12" s="189"/>
      <c r="G12" s="170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50"/>
      <c r="AN12" s="188">
        <f t="shared" si="4"/>
        <v>0</v>
      </c>
    </row>
    <row r="13" spans="2:40" ht="11.25" customHeight="1" thickBot="1" x14ac:dyDescent="0.25">
      <c r="B13" s="334"/>
      <c r="C13" s="192" t="str">
        <f>IF($D$6=1,Legend!A12,Legend!B12)</f>
        <v>Spare</v>
      </c>
      <c r="D13" s="194"/>
      <c r="E13" s="200">
        <f t="shared" si="3"/>
        <v>0</v>
      </c>
      <c r="F13" s="189"/>
      <c r="G13" s="170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50"/>
      <c r="AN13" s="188">
        <f t="shared" si="4"/>
        <v>0</v>
      </c>
    </row>
    <row r="14" spans="2:40" s="36" customFormat="1" ht="11.25" customHeight="1" thickTop="1" x14ac:dyDescent="0.2">
      <c r="B14" s="335">
        <f>1+B9</f>
        <v>2</v>
      </c>
      <c r="C14" s="145" t="str">
        <f>IF($D$6=1,Legend!A13,Legend!B13)</f>
        <v>Drilling contractor</v>
      </c>
      <c r="D14" s="264"/>
      <c r="E14" s="147">
        <f t="shared" si="3"/>
        <v>0</v>
      </c>
      <c r="F14" s="209">
        <f t="shared" ref="F14:AM14" si="5">SUM(F15:F21)</f>
        <v>0</v>
      </c>
      <c r="G14" s="171">
        <f t="shared" si="5"/>
        <v>0</v>
      </c>
      <c r="H14" s="146">
        <f t="shared" si="5"/>
        <v>0</v>
      </c>
      <c r="I14" s="146">
        <f t="shared" si="5"/>
        <v>0</v>
      </c>
      <c r="J14" s="146">
        <f t="shared" si="5"/>
        <v>0</v>
      </c>
      <c r="K14" s="146">
        <f t="shared" si="5"/>
        <v>0</v>
      </c>
      <c r="L14" s="146">
        <f t="shared" si="5"/>
        <v>0</v>
      </c>
      <c r="M14" s="146">
        <f t="shared" si="5"/>
        <v>0</v>
      </c>
      <c r="N14" s="146">
        <f t="shared" si="5"/>
        <v>0</v>
      </c>
      <c r="O14" s="146">
        <f t="shared" si="5"/>
        <v>0</v>
      </c>
      <c r="P14" s="146">
        <f t="shared" si="5"/>
        <v>0</v>
      </c>
      <c r="Q14" s="146">
        <f t="shared" si="5"/>
        <v>0</v>
      </c>
      <c r="R14" s="146">
        <f t="shared" si="5"/>
        <v>0</v>
      </c>
      <c r="S14" s="146">
        <f t="shared" si="5"/>
        <v>0</v>
      </c>
      <c r="T14" s="146">
        <f t="shared" si="5"/>
        <v>0</v>
      </c>
      <c r="U14" s="146">
        <f t="shared" si="5"/>
        <v>0</v>
      </c>
      <c r="V14" s="146">
        <f t="shared" si="5"/>
        <v>0</v>
      </c>
      <c r="W14" s="146">
        <f t="shared" si="5"/>
        <v>0</v>
      </c>
      <c r="X14" s="146">
        <f t="shared" si="5"/>
        <v>0</v>
      </c>
      <c r="Y14" s="146">
        <f t="shared" si="5"/>
        <v>0</v>
      </c>
      <c r="Z14" s="146">
        <f t="shared" si="5"/>
        <v>0</v>
      </c>
      <c r="AA14" s="146">
        <f t="shared" si="5"/>
        <v>0</v>
      </c>
      <c r="AB14" s="146">
        <f t="shared" si="5"/>
        <v>0</v>
      </c>
      <c r="AC14" s="146">
        <f t="shared" si="5"/>
        <v>0</v>
      </c>
      <c r="AD14" s="146">
        <f t="shared" si="5"/>
        <v>0</v>
      </c>
      <c r="AE14" s="146">
        <f t="shared" si="5"/>
        <v>0</v>
      </c>
      <c r="AF14" s="146">
        <f t="shared" si="5"/>
        <v>0</v>
      </c>
      <c r="AG14" s="146">
        <f t="shared" si="5"/>
        <v>0</v>
      </c>
      <c r="AH14" s="146">
        <f t="shared" si="5"/>
        <v>0</v>
      </c>
      <c r="AI14" s="146">
        <f t="shared" si="5"/>
        <v>0</v>
      </c>
      <c r="AJ14" s="146">
        <f t="shared" si="5"/>
        <v>0</v>
      </c>
      <c r="AK14" s="146">
        <f t="shared" si="5"/>
        <v>0</v>
      </c>
      <c r="AL14" s="146">
        <f t="shared" si="5"/>
        <v>0</v>
      </c>
      <c r="AM14" s="147">
        <f t="shared" si="5"/>
        <v>0</v>
      </c>
      <c r="AN14" s="330">
        <f>SUM(AN15:AN21)</f>
        <v>0</v>
      </c>
    </row>
    <row r="15" spans="2:40" ht="11.25" customHeight="1" x14ac:dyDescent="0.2">
      <c r="B15" s="334"/>
      <c r="C15" s="192" t="str">
        <f>IF($D$6=1,Legend!A14,Legend!B14)</f>
        <v>Mobilization</v>
      </c>
      <c r="D15" s="194"/>
      <c r="E15" s="200">
        <f t="shared" si="3"/>
        <v>0</v>
      </c>
      <c r="F15" s="144"/>
      <c r="G15" s="170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50"/>
      <c r="AN15" s="188">
        <f t="shared" ref="AN15:AN21" si="6">SUM(G15:AM15)</f>
        <v>0</v>
      </c>
    </row>
    <row r="16" spans="2:40" ht="11.25" customHeight="1" x14ac:dyDescent="0.2">
      <c r="B16" s="334"/>
      <c r="C16" s="192" t="str">
        <f>IF($D$6=1,Legend!A15,Legend!B15)</f>
        <v>Demobilization</v>
      </c>
      <c r="D16" s="194"/>
      <c r="E16" s="200">
        <f t="shared" si="3"/>
        <v>0</v>
      </c>
      <c r="F16" s="189"/>
      <c r="G16" s="170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188">
        <f t="shared" si="6"/>
        <v>0</v>
      </c>
    </row>
    <row r="17" spans="2:40" ht="11.25" customHeight="1" x14ac:dyDescent="0.2">
      <c r="B17" s="334"/>
      <c r="C17" s="192" t="str">
        <f>IF($D$6=1,Legend!A16,Legend!B16)</f>
        <v>Drilling Rig (day-rate)</v>
      </c>
      <c r="D17" s="194"/>
      <c r="E17" s="200">
        <f t="shared" si="3"/>
        <v>0</v>
      </c>
      <c r="F17" s="189"/>
      <c r="G17" s="312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24"/>
      <c r="AN17" s="188">
        <f t="shared" si="6"/>
        <v>0</v>
      </c>
    </row>
    <row r="18" spans="2:40" ht="11.25" customHeight="1" x14ac:dyDescent="0.2">
      <c r="B18" s="334"/>
      <c r="C18" s="192" t="str">
        <f>IF($D$6=1,Legend!A17,Legend!B17)</f>
        <v>Additional Rates</v>
      </c>
      <c r="D18" s="194"/>
      <c r="E18" s="200">
        <f t="shared" si="3"/>
        <v>0</v>
      </c>
      <c r="F18" s="189"/>
      <c r="G18" s="170"/>
      <c r="H18" s="149"/>
      <c r="I18" s="280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324"/>
      <c r="AN18" s="188">
        <f t="shared" si="6"/>
        <v>0</v>
      </c>
    </row>
    <row r="19" spans="2:40" ht="11.25" customHeight="1" x14ac:dyDescent="0.2">
      <c r="B19" s="334"/>
      <c r="C19" s="192" t="str">
        <f>IF($D$6=1,Legend!A18,Legend!B18)</f>
        <v>Additional service by KKC (food + accomodation+ etc)</v>
      </c>
      <c r="D19" s="194"/>
      <c r="E19" s="200">
        <f t="shared" si="3"/>
        <v>0</v>
      </c>
      <c r="F19" s="189"/>
      <c r="G19" s="170"/>
      <c r="H19" s="149"/>
      <c r="I19" s="280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50"/>
      <c r="AN19" s="188">
        <f t="shared" si="6"/>
        <v>0</v>
      </c>
    </row>
    <row r="20" spans="2:40" ht="11.25" customHeight="1" x14ac:dyDescent="0.2">
      <c r="B20" s="334"/>
      <c r="C20" s="192" t="str">
        <f>IF($D$6=1,Legend!A19,Legend!B19)</f>
        <v>Shale Shacker screens</v>
      </c>
      <c r="D20" s="194"/>
      <c r="E20" s="200">
        <f t="shared" si="3"/>
        <v>0</v>
      </c>
      <c r="F20" s="189"/>
      <c r="G20" s="170"/>
      <c r="H20" s="149"/>
      <c r="I20" s="280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50"/>
      <c r="AN20" s="188">
        <f t="shared" si="6"/>
        <v>0</v>
      </c>
    </row>
    <row r="21" spans="2:40" ht="11.25" customHeight="1" thickBot="1" x14ac:dyDescent="0.25">
      <c r="B21" s="334"/>
      <c r="C21" s="192" t="str">
        <f>IF($D$6=1,Legend!A20,Legend!B20)</f>
        <v>Spare</v>
      </c>
      <c r="D21" s="265"/>
      <c r="E21" s="200">
        <f t="shared" si="3"/>
        <v>0</v>
      </c>
      <c r="F21" s="189"/>
      <c r="G21" s="170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50"/>
      <c r="AN21" s="188">
        <f t="shared" si="6"/>
        <v>0</v>
      </c>
    </row>
    <row r="22" spans="2:40" s="36" customFormat="1" ht="11.25" customHeight="1" thickTop="1" x14ac:dyDescent="0.2">
      <c r="B22" s="335">
        <f>B14+1</f>
        <v>3</v>
      </c>
      <c r="C22" s="145" t="str">
        <f>IF($D$6=1,Legend!A21,Legend!B21)</f>
        <v xml:space="preserve">Diesel Fuel </v>
      </c>
      <c r="D22" s="264"/>
      <c r="E22" s="147">
        <f t="shared" si="3"/>
        <v>0</v>
      </c>
      <c r="F22" s="209">
        <f>SUM(F23:F26)</f>
        <v>0</v>
      </c>
      <c r="G22" s="171">
        <f t="shared" ref="G22:AK22" si="7">SUM(G23:G26)</f>
        <v>0</v>
      </c>
      <c r="H22" s="146">
        <f t="shared" si="7"/>
        <v>0</v>
      </c>
      <c r="I22" s="146">
        <f t="shared" si="7"/>
        <v>0</v>
      </c>
      <c r="J22" s="146">
        <f t="shared" si="7"/>
        <v>0</v>
      </c>
      <c r="K22" s="146">
        <f t="shared" si="7"/>
        <v>0</v>
      </c>
      <c r="L22" s="146">
        <f t="shared" si="7"/>
        <v>0</v>
      </c>
      <c r="M22" s="146">
        <f t="shared" si="7"/>
        <v>0</v>
      </c>
      <c r="N22" s="146">
        <f t="shared" si="7"/>
        <v>0</v>
      </c>
      <c r="O22" s="146">
        <f t="shared" si="7"/>
        <v>0</v>
      </c>
      <c r="P22" s="146">
        <f t="shared" si="7"/>
        <v>0</v>
      </c>
      <c r="Q22" s="146">
        <f t="shared" si="7"/>
        <v>0</v>
      </c>
      <c r="R22" s="146">
        <f t="shared" si="7"/>
        <v>0</v>
      </c>
      <c r="S22" s="146">
        <f t="shared" si="7"/>
        <v>0</v>
      </c>
      <c r="T22" s="146">
        <f t="shared" si="7"/>
        <v>0</v>
      </c>
      <c r="U22" s="146">
        <f t="shared" si="7"/>
        <v>0</v>
      </c>
      <c r="V22" s="146">
        <f t="shared" si="7"/>
        <v>0</v>
      </c>
      <c r="W22" s="146">
        <f t="shared" si="7"/>
        <v>0</v>
      </c>
      <c r="X22" s="146">
        <f t="shared" si="7"/>
        <v>0</v>
      </c>
      <c r="Y22" s="146">
        <f t="shared" si="7"/>
        <v>0</v>
      </c>
      <c r="Z22" s="146">
        <f t="shared" si="7"/>
        <v>0</v>
      </c>
      <c r="AA22" s="146">
        <f t="shared" si="7"/>
        <v>0</v>
      </c>
      <c r="AB22" s="146">
        <f t="shared" si="7"/>
        <v>0</v>
      </c>
      <c r="AC22" s="146">
        <f t="shared" si="7"/>
        <v>0</v>
      </c>
      <c r="AD22" s="146">
        <f t="shared" si="7"/>
        <v>0</v>
      </c>
      <c r="AE22" s="146">
        <f t="shared" si="7"/>
        <v>0</v>
      </c>
      <c r="AF22" s="146">
        <f t="shared" si="7"/>
        <v>0</v>
      </c>
      <c r="AG22" s="146">
        <f t="shared" si="7"/>
        <v>0</v>
      </c>
      <c r="AH22" s="146">
        <f t="shared" si="7"/>
        <v>0</v>
      </c>
      <c r="AI22" s="146">
        <f t="shared" si="7"/>
        <v>0</v>
      </c>
      <c r="AJ22" s="146">
        <f t="shared" si="7"/>
        <v>0</v>
      </c>
      <c r="AK22" s="146">
        <f t="shared" si="7"/>
        <v>0</v>
      </c>
      <c r="AL22" s="146">
        <f>SUM(AL23:AL26)</f>
        <v>0</v>
      </c>
      <c r="AM22" s="147">
        <f>SUM(AM23:AM26)</f>
        <v>0</v>
      </c>
      <c r="AN22" s="330">
        <f>SUM(AN23:AN26)</f>
        <v>0</v>
      </c>
    </row>
    <row r="23" spans="2:40" ht="11.25" customHeight="1" x14ac:dyDescent="0.2">
      <c r="B23" s="336"/>
      <c r="C23" s="190" t="str">
        <f>IF($D$6=1,Legend!A22,Legend!B22)</f>
        <v xml:space="preserve">Rig </v>
      </c>
      <c r="D23" s="191"/>
      <c r="E23" s="199">
        <f t="shared" si="3"/>
        <v>0</v>
      </c>
      <c r="F23" s="189"/>
      <c r="G23" s="312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24"/>
      <c r="AN23" s="188">
        <f t="shared" ref="AN23:AN26" si="8">SUM(G23:AM23)</f>
        <v>0</v>
      </c>
    </row>
    <row r="24" spans="2:40" ht="11.25" customHeight="1" x14ac:dyDescent="0.2">
      <c r="B24" s="334"/>
      <c r="C24" s="192" t="str">
        <f>IF($D$6=1,Legend!A23,Legend!B23)</f>
        <v>Camp</v>
      </c>
      <c r="D24" s="193"/>
      <c r="E24" s="200">
        <f t="shared" si="3"/>
        <v>0</v>
      </c>
      <c r="F24" s="189"/>
      <c r="G24" s="312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24"/>
      <c r="AN24" s="188">
        <f t="shared" si="8"/>
        <v>0</v>
      </c>
    </row>
    <row r="25" spans="2:40" ht="11.25" customHeight="1" x14ac:dyDescent="0.2">
      <c r="B25" s="334"/>
      <c r="C25" s="192" t="str">
        <f>IF($D$6=1,Legend!A24,Legend!B24)</f>
        <v>Own transport consumption</v>
      </c>
      <c r="D25" s="193"/>
      <c r="E25" s="200">
        <f t="shared" si="3"/>
        <v>0</v>
      </c>
      <c r="F25" s="189"/>
      <c r="G25" s="312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24"/>
      <c r="AN25" s="188">
        <f t="shared" si="8"/>
        <v>0</v>
      </c>
    </row>
    <row r="26" spans="2:40" ht="11.25" customHeight="1" thickBot="1" x14ac:dyDescent="0.25">
      <c r="B26" s="334"/>
      <c r="C26" s="192" t="str">
        <f>IF($D$6=1,Legend!A25,Legend!B25)</f>
        <v>Spare</v>
      </c>
      <c r="D26" s="193"/>
      <c r="E26" s="200">
        <f t="shared" si="3"/>
        <v>0</v>
      </c>
      <c r="F26" s="189"/>
      <c r="G26" s="170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50"/>
      <c r="AN26" s="188">
        <f t="shared" si="8"/>
        <v>0</v>
      </c>
    </row>
    <row r="27" spans="2:40" s="36" customFormat="1" ht="11.25" customHeight="1" thickTop="1" x14ac:dyDescent="0.2">
      <c r="B27" s="335">
        <f>B22+1</f>
        <v>4</v>
      </c>
      <c r="C27" s="145" t="str">
        <f>IF($D$6=1,Legend!A26,Legend!B26)</f>
        <v>Water &amp; Water Supply</v>
      </c>
      <c r="D27" s="264"/>
      <c r="E27" s="147">
        <f t="shared" si="3"/>
        <v>0</v>
      </c>
      <c r="F27" s="209">
        <f t="shared" ref="F27:AJ27" si="9">F28</f>
        <v>0</v>
      </c>
      <c r="G27" s="147">
        <f t="shared" si="9"/>
        <v>0</v>
      </c>
      <c r="H27" s="147">
        <f t="shared" si="9"/>
        <v>0</v>
      </c>
      <c r="I27" s="147">
        <f t="shared" si="9"/>
        <v>0</v>
      </c>
      <c r="J27" s="147">
        <f t="shared" si="9"/>
        <v>0</v>
      </c>
      <c r="K27" s="147">
        <f t="shared" si="9"/>
        <v>0</v>
      </c>
      <c r="L27" s="147">
        <f t="shared" si="9"/>
        <v>0</v>
      </c>
      <c r="M27" s="147">
        <f t="shared" si="9"/>
        <v>0</v>
      </c>
      <c r="N27" s="147">
        <f t="shared" si="9"/>
        <v>0</v>
      </c>
      <c r="O27" s="147">
        <f t="shared" si="9"/>
        <v>0</v>
      </c>
      <c r="P27" s="147">
        <f t="shared" si="9"/>
        <v>0</v>
      </c>
      <c r="Q27" s="147">
        <f t="shared" si="9"/>
        <v>0</v>
      </c>
      <c r="R27" s="147">
        <f t="shared" si="9"/>
        <v>0</v>
      </c>
      <c r="S27" s="147">
        <f t="shared" si="9"/>
        <v>0</v>
      </c>
      <c r="T27" s="147">
        <f t="shared" si="9"/>
        <v>0</v>
      </c>
      <c r="U27" s="147">
        <f t="shared" si="9"/>
        <v>0</v>
      </c>
      <c r="V27" s="147">
        <f t="shared" si="9"/>
        <v>0</v>
      </c>
      <c r="W27" s="147">
        <f t="shared" si="9"/>
        <v>0</v>
      </c>
      <c r="X27" s="147">
        <f t="shared" si="9"/>
        <v>0</v>
      </c>
      <c r="Y27" s="147">
        <f t="shared" si="9"/>
        <v>0</v>
      </c>
      <c r="Z27" s="147">
        <f t="shared" si="9"/>
        <v>0</v>
      </c>
      <c r="AA27" s="147">
        <f t="shared" si="9"/>
        <v>0</v>
      </c>
      <c r="AB27" s="147">
        <f t="shared" si="9"/>
        <v>0</v>
      </c>
      <c r="AC27" s="147">
        <f t="shared" si="9"/>
        <v>0</v>
      </c>
      <c r="AD27" s="147">
        <f t="shared" si="9"/>
        <v>0</v>
      </c>
      <c r="AE27" s="147">
        <f t="shared" si="9"/>
        <v>0</v>
      </c>
      <c r="AF27" s="147">
        <f t="shared" si="9"/>
        <v>0</v>
      </c>
      <c r="AG27" s="147">
        <f t="shared" si="9"/>
        <v>0</v>
      </c>
      <c r="AH27" s="147">
        <f t="shared" si="9"/>
        <v>0</v>
      </c>
      <c r="AI27" s="147">
        <f t="shared" si="9"/>
        <v>0</v>
      </c>
      <c r="AJ27" s="147">
        <f t="shared" si="9"/>
        <v>0</v>
      </c>
      <c r="AK27" s="147">
        <f t="shared" ref="AK27:AL27" si="10">AK28</f>
        <v>0</v>
      </c>
      <c r="AL27" s="147">
        <f t="shared" si="10"/>
        <v>0</v>
      </c>
      <c r="AM27" s="147">
        <f>AM28</f>
        <v>0</v>
      </c>
      <c r="AN27" s="330">
        <f>AN28</f>
        <v>0</v>
      </c>
    </row>
    <row r="28" spans="2:40" ht="11.25" customHeight="1" thickBot="1" x14ac:dyDescent="0.25">
      <c r="B28" s="334"/>
      <c r="C28" s="192" t="str">
        <f>IF($D$6=1,Legend!A27,Legend!B27)</f>
        <v>Water</v>
      </c>
      <c r="D28" s="295"/>
      <c r="E28" s="200">
        <f t="shared" si="3"/>
        <v>0</v>
      </c>
      <c r="F28" s="189"/>
      <c r="G28" s="312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24"/>
      <c r="AN28" s="188">
        <f>SUM(G28:AM28)</f>
        <v>0</v>
      </c>
    </row>
    <row r="29" spans="2:40" s="36" customFormat="1" ht="11.25" customHeight="1" thickTop="1" x14ac:dyDescent="0.2">
      <c r="B29" s="335">
        <f>B27+1</f>
        <v>5</v>
      </c>
      <c r="C29" s="145" t="str">
        <f>IF($D$6=1,Legend!A28,Legend!B28)</f>
        <v>Drill Bits Rental and Consignment</v>
      </c>
      <c r="D29" s="264"/>
      <c r="E29" s="147">
        <f t="shared" si="3"/>
        <v>0</v>
      </c>
      <c r="F29" s="209">
        <f>SUM(F30:F39)</f>
        <v>0</v>
      </c>
      <c r="G29" s="171">
        <f t="shared" ref="G29:AM29" si="11">SUM(G30:G39)</f>
        <v>0</v>
      </c>
      <c r="H29" s="146">
        <f t="shared" si="11"/>
        <v>0</v>
      </c>
      <c r="I29" s="146">
        <f t="shared" si="11"/>
        <v>0</v>
      </c>
      <c r="J29" s="146">
        <f t="shared" si="11"/>
        <v>0</v>
      </c>
      <c r="K29" s="146">
        <f t="shared" si="11"/>
        <v>0</v>
      </c>
      <c r="L29" s="146">
        <f t="shared" si="11"/>
        <v>0</v>
      </c>
      <c r="M29" s="146">
        <f t="shared" si="11"/>
        <v>0</v>
      </c>
      <c r="N29" s="146">
        <f t="shared" si="11"/>
        <v>0</v>
      </c>
      <c r="O29" s="146">
        <f t="shared" si="11"/>
        <v>0</v>
      </c>
      <c r="P29" s="146">
        <f t="shared" si="11"/>
        <v>0</v>
      </c>
      <c r="Q29" s="146">
        <f t="shared" si="11"/>
        <v>0</v>
      </c>
      <c r="R29" s="146">
        <f t="shared" si="11"/>
        <v>0</v>
      </c>
      <c r="S29" s="146">
        <f t="shared" si="11"/>
        <v>0</v>
      </c>
      <c r="T29" s="146">
        <f t="shared" si="11"/>
        <v>0</v>
      </c>
      <c r="U29" s="146">
        <f t="shared" si="11"/>
        <v>0</v>
      </c>
      <c r="V29" s="146">
        <f t="shared" si="11"/>
        <v>0</v>
      </c>
      <c r="W29" s="146">
        <f t="shared" si="11"/>
        <v>0</v>
      </c>
      <c r="X29" s="146">
        <f t="shared" si="11"/>
        <v>0</v>
      </c>
      <c r="Y29" s="146">
        <f t="shared" si="11"/>
        <v>0</v>
      </c>
      <c r="Z29" s="146">
        <f t="shared" si="11"/>
        <v>0</v>
      </c>
      <c r="AA29" s="146">
        <f t="shared" si="11"/>
        <v>0</v>
      </c>
      <c r="AB29" s="146">
        <f t="shared" si="11"/>
        <v>0</v>
      </c>
      <c r="AC29" s="146">
        <f t="shared" si="11"/>
        <v>0</v>
      </c>
      <c r="AD29" s="146">
        <f t="shared" si="11"/>
        <v>0</v>
      </c>
      <c r="AE29" s="146">
        <f t="shared" si="11"/>
        <v>0</v>
      </c>
      <c r="AF29" s="146">
        <f t="shared" si="11"/>
        <v>0</v>
      </c>
      <c r="AG29" s="146">
        <f t="shared" si="11"/>
        <v>0</v>
      </c>
      <c r="AH29" s="146">
        <f t="shared" si="11"/>
        <v>0</v>
      </c>
      <c r="AI29" s="146">
        <f t="shared" si="11"/>
        <v>0</v>
      </c>
      <c r="AJ29" s="146">
        <f t="shared" si="11"/>
        <v>0</v>
      </c>
      <c r="AK29" s="146">
        <f t="shared" si="11"/>
        <v>0</v>
      </c>
      <c r="AL29" s="146">
        <f t="shared" si="11"/>
        <v>0</v>
      </c>
      <c r="AM29" s="147">
        <f t="shared" si="11"/>
        <v>0</v>
      </c>
      <c r="AN29" s="330">
        <f>SUM(AN30:AN39)</f>
        <v>0</v>
      </c>
    </row>
    <row r="30" spans="2:40" ht="11.25" customHeight="1" x14ac:dyDescent="0.2">
      <c r="B30" s="334"/>
      <c r="C30" s="173" t="str">
        <f>IF($D$6=1,Legend!A29,Legend!B29)</f>
        <v>8-1/2" Pilot Hole (0 - 200м)</v>
      </c>
      <c r="D30" s="266"/>
      <c r="E30" s="200">
        <f t="shared" si="3"/>
        <v>0</v>
      </c>
      <c r="F30" s="189"/>
      <c r="G30" s="312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50"/>
      <c r="AN30" s="188">
        <f t="shared" ref="AN30:AN39" si="12">SUM(G30:AM30)</f>
        <v>0</v>
      </c>
    </row>
    <row r="31" spans="2:40" ht="11.25" customHeight="1" x14ac:dyDescent="0.2">
      <c r="B31" s="334"/>
      <c r="C31" s="173" t="str">
        <f>IF($D$6=1,Legend!A30,Legend!B30)</f>
        <v>26" section (0m - 200m)</v>
      </c>
      <c r="D31" s="193"/>
      <c r="E31" s="200">
        <f t="shared" si="3"/>
        <v>0</v>
      </c>
      <c r="F31" s="189"/>
      <c r="G31" s="170"/>
      <c r="H31" s="149"/>
      <c r="I31" s="149"/>
      <c r="J31" s="313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50"/>
      <c r="AN31" s="188">
        <f t="shared" si="12"/>
        <v>0</v>
      </c>
    </row>
    <row r="32" spans="2:40" ht="11.25" customHeight="1" x14ac:dyDescent="0.2">
      <c r="B32" s="334"/>
      <c r="C32" s="192" t="str">
        <f>IF($D$6=1,Legend!A31,Legend!B31)</f>
        <v>26" section (0m - 200m) Consignment</v>
      </c>
      <c r="D32" s="193"/>
      <c r="E32" s="200">
        <f t="shared" si="3"/>
        <v>0</v>
      </c>
      <c r="F32" s="189"/>
      <c r="G32" s="170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188">
        <f t="shared" si="12"/>
        <v>0</v>
      </c>
    </row>
    <row r="33" spans="2:40" ht="11.25" customHeight="1" x14ac:dyDescent="0.2">
      <c r="B33" s="334"/>
      <c r="C33" s="192" t="str">
        <f>IF($D$6=1,Legend!A32,Legend!B32)</f>
        <v>16" section (200m - 2700m) Rental</v>
      </c>
      <c r="D33" s="193"/>
      <c r="E33" s="200">
        <f t="shared" si="3"/>
        <v>0</v>
      </c>
      <c r="F33" s="189"/>
      <c r="G33" s="17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313"/>
      <c r="T33" s="313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188">
        <f t="shared" si="12"/>
        <v>0</v>
      </c>
    </row>
    <row r="34" spans="2:40" ht="11.25" customHeight="1" x14ac:dyDescent="0.2">
      <c r="B34" s="334"/>
      <c r="C34" s="192" t="str">
        <f>IF($D$6=1,Legend!A33,Legend!B33)</f>
        <v>16" section (200m - 2700m) Consignment</v>
      </c>
      <c r="D34" s="193"/>
      <c r="E34" s="200">
        <f t="shared" si="3"/>
        <v>0</v>
      </c>
      <c r="F34" s="189"/>
      <c r="G34" s="17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313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188">
        <f t="shared" si="12"/>
        <v>0</v>
      </c>
    </row>
    <row r="35" spans="2:40" ht="11.25" customHeight="1" x14ac:dyDescent="0.2">
      <c r="B35" s="334"/>
      <c r="C35" s="192" t="str">
        <f>IF($D$6=1,Legend!A34,Legend!B34)</f>
        <v>12-1/4" section (2700 - 4950 m) Rental</v>
      </c>
      <c r="D35" s="193"/>
      <c r="E35" s="200">
        <f t="shared" si="3"/>
        <v>0</v>
      </c>
      <c r="F35" s="189"/>
      <c r="G35" s="170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188">
        <f t="shared" si="12"/>
        <v>0</v>
      </c>
    </row>
    <row r="36" spans="2:40" ht="11.25" customHeight="1" x14ac:dyDescent="0.2">
      <c r="B36" s="334"/>
      <c r="C36" s="192" t="str">
        <f>IF($D$6=1,Legend!A35,Legend!B35)</f>
        <v>12-1/4" section (2700 - 4950 m) Consignment</v>
      </c>
      <c r="D36" s="193"/>
      <c r="E36" s="200">
        <f t="shared" si="3"/>
        <v>0</v>
      </c>
      <c r="F36" s="189"/>
      <c r="G36" s="17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50"/>
      <c r="AN36" s="188">
        <f t="shared" si="12"/>
        <v>0</v>
      </c>
    </row>
    <row r="37" spans="2:40" ht="11.25" customHeight="1" x14ac:dyDescent="0.2">
      <c r="B37" s="334"/>
      <c r="C37" s="192" t="str">
        <f>IF($D$6=1,Legend!A36,Legend!B36)</f>
        <v>8-1/2" section (4950 - 6000m) Rental</v>
      </c>
      <c r="D37" s="193"/>
      <c r="E37" s="200">
        <f t="shared" si="3"/>
        <v>0</v>
      </c>
      <c r="F37" s="189"/>
      <c r="G37" s="17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50"/>
      <c r="AN37" s="188">
        <f t="shared" si="12"/>
        <v>0</v>
      </c>
    </row>
    <row r="38" spans="2:40" ht="11.25" customHeight="1" x14ac:dyDescent="0.2">
      <c r="B38" s="334"/>
      <c r="C38" s="192" t="str">
        <f>IF($D$6=1,Legend!A37,Legend!B37)</f>
        <v>8-1/2" section (4950 - 6000m) Consignment</v>
      </c>
      <c r="D38" s="193"/>
      <c r="E38" s="200">
        <f t="shared" si="3"/>
        <v>0</v>
      </c>
      <c r="F38" s="189"/>
      <c r="G38" s="17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50"/>
      <c r="AN38" s="188">
        <f t="shared" si="12"/>
        <v>0</v>
      </c>
    </row>
    <row r="39" spans="2:40" ht="11.25" customHeight="1" thickBot="1" x14ac:dyDescent="0.25">
      <c r="B39" s="334"/>
      <c r="C39" s="192" t="str">
        <f>IF($D$6=1,Legend!A38,Legend!B38)</f>
        <v>6" Consignment</v>
      </c>
      <c r="D39" s="178"/>
      <c r="E39" s="200">
        <f t="shared" si="3"/>
        <v>0</v>
      </c>
      <c r="F39" s="189"/>
      <c r="G39" s="17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50"/>
      <c r="AN39" s="188">
        <f t="shared" si="12"/>
        <v>0</v>
      </c>
    </row>
    <row r="40" spans="2:40" s="36" customFormat="1" ht="11.25" customHeight="1" thickTop="1" x14ac:dyDescent="0.2">
      <c r="B40" s="335">
        <f>1+B29</f>
        <v>6</v>
      </c>
      <c r="C40" s="145" t="str">
        <f>IF($D$6=1,Legend!A39,Legend!B39)</f>
        <v>BHA</v>
      </c>
      <c r="D40" s="264"/>
      <c r="E40" s="147">
        <f t="shared" si="3"/>
        <v>0</v>
      </c>
      <c r="F40" s="209">
        <f t="shared" ref="F40:AM40" si="13">SUM(F41:F45)</f>
        <v>0</v>
      </c>
      <c r="G40" s="171">
        <f t="shared" si="13"/>
        <v>0</v>
      </c>
      <c r="H40" s="146">
        <f t="shared" si="13"/>
        <v>0</v>
      </c>
      <c r="I40" s="146">
        <f t="shared" si="13"/>
        <v>0</v>
      </c>
      <c r="J40" s="146">
        <f t="shared" si="13"/>
        <v>0</v>
      </c>
      <c r="K40" s="146">
        <f t="shared" si="13"/>
        <v>0</v>
      </c>
      <c r="L40" s="146">
        <f t="shared" si="13"/>
        <v>0</v>
      </c>
      <c r="M40" s="146">
        <f t="shared" si="13"/>
        <v>0</v>
      </c>
      <c r="N40" s="146">
        <f t="shared" si="13"/>
        <v>0</v>
      </c>
      <c r="O40" s="146">
        <f t="shared" si="13"/>
        <v>0</v>
      </c>
      <c r="P40" s="146">
        <f t="shared" si="13"/>
        <v>0</v>
      </c>
      <c r="Q40" s="146">
        <f t="shared" si="13"/>
        <v>0</v>
      </c>
      <c r="R40" s="146">
        <f t="shared" si="13"/>
        <v>0</v>
      </c>
      <c r="S40" s="146">
        <f t="shared" si="13"/>
        <v>0</v>
      </c>
      <c r="T40" s="146">
        <f t="shared" si="13"/>
        <v>0</v>
      </c>
      <c r="U40" s="146">
        <f t="shared" si="13"/>
        <v>0</v>
      </c>
      <c r="V40" s="146">
        <f t="shared" si="13"/>
        <v>0</v>
      </c>
      <c r="W40" s="146">
        <f t="shared" si="13"/>
        <v>0</v>
      </c>
      <c r="X40" s="146">
        <f t="shared" si="13"/>
        <v>0</v>
      </c>
      <c r="Y40" s="146">
        <f t="shared" si="13"/>
        <v>0</v>
      </c>
      <c r="Z40" s="146">
        <f t="shared" si="13"/>
        <v>0</v>
      </c>
      <c r="AA40" s="146">
        <f t="shared" si="13"/>
        <v>0</v>
      </c>
      <c r="AB40" s="146">
        <f t="shared" si="13"/>
        <v>0</v>
      </c>
      <c r="AC40" s="146">
        <f t="shared" si="13"/>
        <v>0</v>
      </c>
      <c r="AD40" s="146">
        <f t="shared" si="13"/>
        <v>0</v>
      </c>
      <c r="AE40" s="146">
        <f t="shared" si="13"/>
        <v>0</v>
      </c>
      <c r="AF40" s="146">
        <f t="shared" si="13"/>
        <v>0</v>
      </c>
      <c r="AG40" s="146">
        <f t="shared" si="13"/>
        <v>0</v>
      </c>
      <c r="AH40" s="146">
        <f t="shared" si="13"/>
        <v>0</v>
      </c>
      <c r="AI40" s="146">
        <f t="shared" si="13"/>
        <v>0</v>
      </c>
      <c r="AJ40" s="146">
        <f t="shared" si="13"/>
        <v>0</v>
      </c>
      <c r="AK40" s="146">
        <f t="shared" si="13"/>
        <v>0</v>
      </c>
      <c r="AL40" s="146">
        <f t="shared" si="13"/>
        <v>0</v>
      </c>
      <c r="AM40" s="147">
        <f t="shared" si="13"/>
        <v>0</v>
      </c>
      <c r="AN40" s="330">
        <f>SUM(AN41:AN45)</f>
        <v>0</v>
      </c>
    </row>
    <row r="41" spans="2:40" ht="11.25" customHeight="1" x14ac:dyDescent="0.2">
      <c r="B41" s="334"/>
      <c r="C41" s="192" t="str">
        <f>IF($D$6=1,Legend!A40,Legend!B40)</f>
        <v>25 15/16" Stabilizer SN-ID8841</v>
      </c>
      <c r="D41" s="193"/>
      <c r="E41" s="200">
        <f t="shared" si="3"/>
        <v>0</v>
      </c>
      <c r="F41" s="189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42"/>
      <c r="AN41" s="188">
        <f t="shared" ref="AN41:AN45" si="14">SUM(G41:AM41)</f>
        <v>0</v>
      </c>
    </row>
    <row r="42" spans="2:40" ht="11.25" customHeight="1" x14ac:dyDescent="0.2">
      <c r="B42" s="334"/>
      <c r="C42" s="192" t="str">
        <f>IF($D$6=1,Legend!A41,Legend!B41)</f>
        <v>25 15/16" Stabilizer SN-33042</v>
      </c>
      <c r="D42" s="193"/>
      <c r="E42" s="200">
        <f t="shared" si="3"/>
        <v>0</v>
      </c>
      <c r="F42" s="189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42"/>
      <c r="AN42" s="188">
        <f t="shared" si="14"/>
        <v>0</v>
      </c>
    </row>
    <row r="43" spans="2:40" ht="11.25" customHeight="1" x14ac:dyDescent="0.2">
      <c r="B43" s="334"/>
      <c r="C43" s="192" t="s">
        <v>332</v>
      </c>
      <c r="D43" s="193"/>
      <c r="E43" s="200">
        <f t="shared" si="3"/>
        <v>0</v>
      </c>
      <c r="F43" s="189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42"/>
      <c r="AN43" s="188">
        <f t="shared" si="14"/>
        <v>0</v>
      </c>
    </row>
    <row r="44" spans="2:40" ht="11.25" customHeight="1" x14ac:dyDescent="0.2">
      <c r="B44" s="334"/>
      <c r="C44" s="192" t="str">
        <f>IF($D$6=1,Legend!A43,Legend!B43)</f>
        <v>6 1/2" x Pony Collar</v>
      </c>
      <c r="D44" s="193"/>
      <c r="E44" s="200">
        <f t="shared" si="3"/>
        <v>0</v>
      </c>
      <c r="F44" s="189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42"/>
      <c r="AN44" s="188">
        <f t="shared" si="14"/>
        <v>0</v>
      </c>
    </row>
    <row r="45" spans="2:40" ht="11.25" customHeight="1" thickBot="1" x14ac:dyDescent="0.25">
      <c r="B45" s="334"/>
      <c r="C45" s="192" t="str">
        <f>IF($D$6=1,Legend!A44,Legend!B44)</f>
        <v>Spare</v>
      </c>
      <c r="D45" s="193"/>
      <c r="E45" s="200">
        <f t="shared" si="3"/>
        <v>0</v>
      </c>
      <c r="F45" s="189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42"/>
      <c r="AN45" s="188">
        <f t="shared" si="14"/>
        <v>0</v>
      </c>
    </row>
    <row r="46" spans="2:40" s="36" customFormat="1" ht="11.25" customHeight="1" thickTop="1" x14ac:dyDescent="0.2">
      <c r="B46" s="335">
        <f>1+B40</f>
        <v>7</v>
      </c>
      <c r="C46" s="145" t="str">
        <f>IF($D$6=1,Legend!A45,Legend!B45)</f>
        <v>Mud Engineering &amp; Products</v>
      </c>
      <c r="D46" s="264"/>
      <c r="E46" s="147">
        <f t="shared" si="3"/>
        <v>0</v>
      </c>
      <c r="F46" s="209">
        <f>SUM(F47:F54)</f>
        <v>0</v>
      </c>
      <c r="G46" s="171">
        <f t="shared" ref="G46:AN46" si="15">SUM(G47:G54)</f>
        <v>0</v>
      </c>
      <c r="H46" s="146">
        <f t="shared" si="15"/>
        <v>0</v>
      </c>
      <c r="I46" s="146">
        <f t="shared" si="15"/>
        <v>0</v>
      </c>
      <c r="J46" s="146">
        <f t="shared" si="15"/>
        <v>0</v>
      </c>
      <c r="K46" s="146">
        <f t="shared" si="15"/>
        <v>0</v>
      </c>
      <c r="L46" s="146">
        <f t="shared" si="15"/>
        <v>0</v>
      </c>
      <c r="M46" s="146">
        <f t="shared" si="15"/>
        <v>0</v>
      </c>
      <c r="N46" s="146">
        <f t="shared" si="15"/>
        <v>0</v>
      </c>
      <c r="O46" s="146">
        <f t="shared" si="15"/>
        <v>0</v>
      </c>
      <c r="P46" s="146">
        <f t="shared" si="15"/>
        <v>0</v>
      </c>
      <c r="Q46" s="146">
        <f t="shared" si="15"/>
        <v>0</v>
      </c>
      <c r="R46" s="146">
        <f t="shared" si="15"/>
        <v>0</v>
      </c>
      <c r="S46" s="146">
        <f t="shared" si="15"/>
        <v>0</v>
      </c>
      <c r="T46" s="146">
        <f t="shared" si="15"/>
        <v>0</v>
      </c>
      <c r="U46" s="146">
        <f t="shared" si="15"/>
        <v>0</v>
      </c>
      <c r="V46" s="146">
        <f t="shared" si="15"/>
        <v>0</v>
      </c>
      <c r="W46" s="146">
        <f t="shared" si="15"/>
        <v>0</v>
      </c>
      <c r="X46" s="146">
        <f t="shared" si="15"/>
        <v>0</v>
      </c>
      <c r="Y46" s="146">
        <f t="shared" si="15"/>
        <v>0</v>
      </c>
      <c r="Z46" s="146">
        <f t="shared" si="15"/>
        <v>0</v>
      </c>
      <c r="AA46" s="146">
        <f t="shared" si="15"/>
        <v>0</v>
      </c>
      <c r="AB46" s="146">
        <f t="shared" si="15"/>
        <v>0</v>
      </c>
      <c r="AC46" s="146">
        <f t="shared" si="15"/>
        <v>0</v>
      </c>
      <c r="AD46" s="146">
        <f t="shared" si="15"/>
        <v>0</v>
      </c>
      <c r="AE46" s="146">
        <f t="shared" si="15"/>
        <v>0</v>
      </c>
      <c r="AF46" s="146">
        <f t="shared" si="15"/>
        <v>0</v>
      </c>
      <c r="AG46" s="146">
        <f t="shared" si="15"/>
        <v>0</v>
      </c>
      <c r="AH46" s="146">
        <f t="shared" si="15"/>
        <v>0</v>
      </c>
      <c r="AI46" s="146">
        <f t="shared" si="15"/>
        <v>0</v>
      </c>
      <c r="AJ46" s="146">
        <f t="shared" si="15"/>
        <v>0</v>
      </c>
      <c r="AK46" s="146">
        <f t="shared" si="15"/>
        <v>0</v>
      </c>
      <c r="AL46" s="146">
        <f t="shared" si="15"/>
        <v>0</v>
      </c>
      <c r="AM46" s="147">
        <f t="shared" si="15"/>
        <v>0</v>
      </c>
      <c r="AN46" s="330">
        <f t="shared" si="15"/>
        <v>0</v>
      </c>
    </row>
    <row r="47" spans="2:40" ht="11.25" customHeight="1" x14ac:dyDescent="0.2">
      <c r="B47" s="334"/>
      <c r="C47" s="192" t="str">
        <f>IF($D$6=1,Legend!A46,Legend!B46)</f>
        <v>Mud Lab Mobilization</v>
      </c>
      <c r="D47" s="193"/>
      <c r="E47" s="200">
        <f t="shared" si="3"/>
        <v>0</v>
      </c>
      <c r="F47" s="311"/>
      <c r="G47" s="17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50"/>
      <c r="AN47" s="188">
        <f t="shared" ref="AN47:AN54" si="16">SUM(G47:AM47)</f>
        <v>0</v>
      </c>
    </row>
    <row r="48" spans="2:40" ht="11.25" customHeight="1" x14ac:dyDescent="0.2">
      <c r="B48" s="334"/>
      <c r="C48" s="192" t="str">
        <f>IF($D$6=1,Legend!A47,Legend!B47)</f>
        <v>Mud Lab Demobilization</v>
      </c>
      <c r="D48" s="193"/>
      <c r="E48" s="200">
        <f t="shared" si="3"/>
        <v>0</v>
      </c>
      <c r="F48" s="189"/>
      <c r="G48" s="170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50"/>
      <c r="AN48" s="188">
        <f t="shared" si="16"/>
        <v>0</v>
      </c>
    </row>
    <row r="49" spans="2:40" ht="11.25" customHeight="1" x14ac:dyDescent="0.2">
      <c r="B49" s="334"/>
      <c r="C49" s="192" t="str">
        <f>IF($D$6=1,Legend!A48,Legend!B48)</f>
        <v>Mud &amp; Leaving Lub</v>
      </c>
      <c r="D49" s="193"/>
      <c r="E49" s="200">
        <f t="shared" si="3"/>
        <v>0</v>
      </c>
      <c r="F49" s="311"/>
      <c r="G49" s="312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24"/>
      <c r="AN49" s="188">
        <f t="shared" si="16"/>
        <v>0</v>
      </c>
    </row>
    <row r="50" spans="2:40" ht="11.25" customHeight="1" x14ac:dyDescent="0.2">
      <c r="B50" s="334"/>
      <c r="C50" s="192" t="str">
        <f>IF($D$6=1,Legend!A49,Legend!B49)</f>
        <v>Senior Mud Engineer</v>
      </c>
      <c r="D50" s="193"/>
      <c r="E50" s="200">
        <f t="shared" si="3"/>
        <v>0</v>
      </c>
      <c r="F50" s="311"/>
      <c r="G50" s="312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24"/>
      <c r="AN50" s="188">
        <f t="shared" si="16"/>
        <v>0</v>
      </c>
    </row>
    <row r="51" spans="2:40" ht="11.25" customHeight="1" x14ac:dyDescent="0.2">
      <c r="B51" s="334"/>
      <c r="C51" s="192" t="str">
        <f>IF($D$6=1,Legend!A50,Legend!B50)</f>
        <v>Junior Mud Engineer</v>
      </c>
      <c r="D51" s="193"/>
      <c r="E51" s="200">
        <f t="shared" si="3"/>
        <v>0</v>
      </c>
      <c r="F51" s="311"/>
      <c r="G51" s="312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24"/>
      <c r="AN51" s="188">
        <f t="shared" si="16"/>
        <v>0</v>
      </c>
    </row>
    <row r="52" spans="2:40" ht="11.25" customHeight="1" x14ac:dyDescent="0.2">
      <c r="B52" s="334"/>
      <c r="C52" s="192" t="str">
        <f>IF($D$6=1,Legend!A51,Legend!B51)</f>
        <v>Mud Products</v>
      </c>
      <c r="D52" s="193"/>
      <c r="E52" s="200">
        <f t="shared" si="3"/>
        <v>0</v>
      </c>
      <c r="F52" s="311"/>
      <c r="G52" s="312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24"/>
      <c r="AN52" s="188">
        <f t="shared" si="16"/>
        <v>0</v>
      </c>
    </row>
    <row r="53" spans="2:40" ht="11.25" customHeight="1" x14ac:dyDescent="0.2">
      <c r="B53" s="334"/>
      <c r="C53" s="192" t="str">
        <f>IF($D$6=1,Legend!A52,Legend!B52)</f>
        <v>Other mud engineering</v>
      </c>
      <c r="D53" s="193"/>
      <c r="E53" s="200">
        <f t="shared" si="3"/>
        <v>0</v>
      </c>
      <c r="F53" s="189"/>
      <c r="G53" s="17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50"/>
      <c r="AN53" s="188">
        <f t="shared" si="16"/>
        <v>0</v>
      </c>
    </row>
    <row r="54" spans="2:40" ht="11.25" customHeight="1" thickBot="1" x14ac:dyDescent="0.25">
      <c r="B54" s="334"/>
      <c r="C54" s="192" t="str">
        <f>IF($D$6=1,Legend!A53,Legend!B53)</f>
        <v>Spare</v>
      </c>
      <c r="D54" s="193"/>
      <c r="E54" s="200">
        <f t="shared" si="3"/>
        <v>0</v>
      </c>
      <c r="F54" s="189"/>
      <c r="G54" s="17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50"/>
      <c r="AN54" s="188">
        <f t="shared" si="16"/>
        <v>0</v>
      </c>
    </row>
    <row r="55" spans="2:40" s="36" customFormat="1" ht="11.25" customHeight="1" thickTop="1" x14ac:dyDescent="0.2">
      <c r="B55" s="335">
        <f>1+B46</f>
        <v>8</v>
      </c>
      <c r="C55" s="145" t="str">
        <f>IF($D$6=1,Legend!A54,Legend!B54)</f>
        <v>Well Electric Logging</v>
      </c>
      <c r="D55" s="264"/>
      <c r="E55" s="147">
        <f t="shared" si="3"/>
        <v>0</v>
      </c>
      <c r="F55" s="209">
        <f t="shared" ref="F55:AM55" si="17">SUM(F56:F61)</f>
        <v>0</v>
      </c>
      <c r="G55" s="171">
        <f t="shared" si="17"/>
        <v>0</v>
      </c>
      <c r="H55" s="146">
        <f t="shared" si="17"/>
        <v>0</v>
      </c>
      <c r="I55" s="146">
        <f t="shared" si="17"/>
        <v>0</v>
      </c>
      <c r="J55" s="146">
        <f t="shared" si="17"/>
        <v>0</v>
      </c>
      <c r="K55" s="146">
        <f t="shared" si="17"/>
        <v>0</v>
      </c>
      <c r="L55" s="146">
        <f t="shared" si="17"/>
        <v>0</v>
      </c>
      <c r="M55" s="146">
        <f t="shared" si="17"/>
        <v>0</v>
      </c>
      <c r="N55" s="146">
        <f t="shared" si="17"/>
        <v>0</v>
      </c>
      <c r="O55" s="146">
        <f t="shared" si="17"/>
        <v>0</v>
      </c>
      <c r="P55" s="146">
        <f t="shared" si="17"/>
        <v>0</v>
      </c>
      <c r="Q55" s="146">
        <f t="shared" si="17"/>
        <v>0</v>
      </c>
      <c r="R55" s="146">
        <f t="shared" si="17"/>
        <v>0</v>
      </c>
      <c r="S55" s="146">
        <f t="shared" si="17"/>
        <v>0</v>
      </c>
      <c r="T55" s="146">
        <f t="shared" si="17"/>
        <v>0</v>
      </c>
      <c r="U55" s="146">
        <f t="shared" si="17"/>
        <v>0</v>
      </c>
      <c r="V55" s="146">
        <f t="shared" si="17"/>
        <v>0</v>
      </c>
      <c r="W55" s="146">
        <f t="shared" si="17"/>
        <v>0</v>
      </c>
      <c r="X55" s="146">
        <f t="shared" si="17"/>
        <v>0</v>
      </c>
      <c r="Y55" s="146">
        <f t="shared" si="17"/>
        <v>0</v>
      </c>
      <c r="Z55" s="146">
        <f t="shared" si="17"/>
        <v>0</v>
      </c>
      <c r="AA55" s="146">
        <f t="shared" si="17"/>
        <v>0</v>
      </c>
      <c r="AB55" s="146">
        <f t="shared" si="17"/>
        <v>0</v>
      </c>
      <c r="AC55" s="146">
        <f t="shared" si="17"/>
        <v>0</v>
      </c>
      <c r="AD55" s="146">
        <f t="shared" si="17"/>
        <v>0</v>
      </c>
      <c r="AE55" s="146">
        <f t="shared" si="17"/>
        <v>0</v>
      </c>
      <c r="AF55" s="146">
        <f t="shared" si="17"/>
        <v>0</v>
      </c>
      <c r="AG55" s="146">
        <f t="shared" si="17"/>
        <v>0</v>
      </c>
      <c r="AH55" s="146">
        <f t="shared" si="17"/>
        <v>0</v>
      </c>
      <c r="AI55" s="146">
        <f t="shared" si="17"/>
        <v>0</v>
      </c>
      <c r="AJ55" s="146">
        <f t="shared" si="17"/>
        <v>0</v>
      </c>
      <c r="AK55" s="146">
        <f t="shared" si="17"/>
        <v>0</v>
      </c>
      <c r="AL55" s="146">
        <f t="shared" si="17"/>
        <v>0</v>
      </c>
      <c r="AM55" s="147">
        <f t="shared" si="17"/>
        <v>0</v>
      </c>
      <c r="AN55" s="330">
        <f>SUM(AN56:AN61)</f>
        <v>0</v>
      </c>
    </row>
    <row r="56" spans="2:40" ht="11.25" customHeight="1" x14ac:dyDescent="0.2">
      <c r="B56" s="334"/>
      <c r="C56" s="192" t="str">
        <f>IF($D$6=1,Legend!A55,Legend!B55)</f>
        <v>8-1/2" section (0m - 200m) Pilot Hole</v>
      </c>
      <c r="D56" s="193"/>
      <c r="E56" s="200">
        <f t="shared" si="3"/>
        <v>0</v>
      </c>
      <c r="F56" s="189"/>
      <c r="G56" s="170"/>
      <c r="H56" s="149"/>
      <c r="I56" s="313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0"/>
      <c r="AN56" s="188">
        <f t="shared" ref="AN56:AN61" si="18">SUM(G56:AM56)</f>
        <v>0</v>
      </c>
    </row>
    <row r="57" spans="2:40" ht="11.25" customHeight="1" x14ac:dyDescent="0.2">
      <c r="B57" s="337"/>
      <c r="C57" s="319" t="str">
        <f>IF($D$6=1,Legend!A56,Legend!B56)</f>
        <v>16" section (200m - 2700m)</v>
      </c>
      <c r="D57" s="193"/>
      <c r="E57" s="320">
        <f t="shared" si="3"/>
        <v>0</v>
      </c>
      <c r="F57" s="189"/>
      <c r="G57" s="17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50"/>
      <c r="AN57" s="188">
        <f t="shared" si="18"/>
        <v>0</v>
      </c>
    </row>
    <row r="58" spans="2:40" ht="11.25" customHeight="1" x14ac:dyDescent="0.2">
      <c r="B58" s="334"/>
      <c r="C58" s="192" t="str">
        <f>IF($D$6=1,Legend!A57,Legend!B57)</f>
        <v>12-1/4" section (2700 - 4950m)</v>
      </c>
      <c r="D58" s="193"/>
      <c r="E58" s="200">
        <f t="shared" si="3"/>
        <v>0</v>
      </c>
      <c r="F58" s="189"/>
      <c r="G58" s="17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50"/>
      <c r="AN58" s="188">
        <f t="shared" si="18"/>
        <v>0</v>
      </c>
    </row>
    <row r="59" spans="2:40" ht="11.25" customHeight="1" x14ac:dyDescent="0.2">
      <c r="B59" s="334"/>
      <c r="C59" s="192" t="str">
        <f>IF($D$6=1,Legend!A58,Legend!B58)</f>
        <v>8-1/2" section (4950 - 6000m) Final Logging</v>
      </c>
      <c r="D59" s="193"/>
      <c r="E59" s="200">
        <f t="shared" si="3"/>
        <v>0</v>
      </c>
      <c r="F59" s="189"/>
      <c r="G59" s="17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50"/>
      <c r="AN59" s="188">
        <f t="shared" si="18"/>
        <v>0</v>
      </c>
    </row>
    <row r="60" spans="2:40" ht="11.25" customHeight="1" x14ac:dyDescent="0.2">
      <c r="B60" s="334"/>
      <c r="C60" s="192" t="str">
        <f>IF($D$6=1,Legend!A59,Legend!B59)</f>
        <v>Additional logging (interpretation, etc)</v>
      </c>
      <c r="D60" s="193"/>
      <c r="E60" s="200">
        <f t="shared" si="3"/>
        <v>0</v>
      </c>
      <c r="F60" s="189"/>
      <c r="G60" s="17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50"/>
      <c r="AN60" s="188">
        <f t="shared" si="18"/>
        <v>0</v>
      </c>
    </row>
    <row r="61" spans="2:40" ht="11.25" customHeight="1" thickBot="1" x14ac:dyDescent="0.25">
      <c r="B61" s="334"/>
      <c r="C61" s="192"/>
      <c r="D61" s="193"/>
      <c r="E61" s="200">
        <f t="shared" si="3"/>
        <v>0</v>
      </c>
      <c r="F61" s="189"/>
      <c r="G61" s="17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50"/>
      <c r="AN61" s="188">
        <f t="shared" si="18"/>
        <v>0</v>
      </c>
    </row>
    <row r="62" spans="2:40" s="36" customFormat="1" ht="11.25" customHeight="1" thickTop="1" x14ac:dyDescent="0.2">
      <c r="B62" s="335">
        <f>1+B55</f>
        <v>9</v>
      </c>
      <c r="C62" s="145" t="str">
        <f>IF($D$6=1,Legend!A61,Legend!B61)</f>
        <v>Mud Logging</v>
      </c>
      <c r="D62" s="264"/>
      <c r="E62" s="147">
        <f t="shared" si="3"/>
        <v>0</v>
      </c>
      <c r="F62" s="209">
        <f>SUM(F63:F66)</f>
        <v>0</v>
      </c>
      <c r="G62" s="171">
        <f t="shared" ref="G62:AN62" si="19">SUM(G63:G66)</f>
        <v>0</v>
      </c>
      <c r="H62" s="146">
        <f t="shared" si="19"/>
        <v>0</v>
      </c>
      <c r="I62" s="146">
        <f t="shared" si="19"/>
        <v>0</v>
      </c>
      <c r="J62" s="146">
        <f t="shared" si="19"/>
        <v>0</v>
      </c>
      <c r="K62" s="146">
        <f t="shared" si="19"/>
        <v>0</v>
      </c>
      <c r="L62" s="146">
        <f t="shared" si="19"/>
        <v>0</v>
      </c>
      <c r="M62" s="146">
        <f t="shared" si="19"/>
        <v>0</v>
      </c>
      <c r="N62" s="146">
        <f t="shared" si="19"/>
        <v>0</v>
      </c>
      <c r="O62" s="146">
        <f t="shared" si="19"/>
        <v>0</v>
      </c>
      <c r="P62" s="146">
        <f t="shared" si="19"/>
        <v>0</v>
      </c>
      <c r="Q62" s="146">
        <f t="shared" si="19"/>
        <v>0</v>
      </c>
      <c r="R62" s="146">
        <f t="shared" si="19"/>
        <v>0</v>
      </c>
      <c r="S62" s="146">
        <f t="shared" si="19"/>
        <v>0</v>
      </c>
      <c r="T62" s="146">
        <f t="shared" si="19"/>
        <v>0</v>
      </c>
      <c r="U62" s="146">
        <f t="shared" si="19"/>
        <v>0</v>
      </c>
      <c r="V62" s="146">
        <f t="shared" si="19"/>
        <v>0</v>
      </c>
      <c r="W62" s="146">
        <f t="shared" si="19"/>
        <v>0</v>
      </c>
      <c r="X62" s="146">
        <f t="shared" si="19"/>
        <v>0</v>
      </c>
      <c r="Y62" s="146">
        <f t="shared" si="19"/>
        <v>0</v>
      </c>
      <c r="Z62" s="146">
        <f t="shared" si="19"/>
        <v>0</v>
      </c>
      <c r="AA62" s="146">
        <f t="shared" si="19"/>
        <v>0</v>
      </c>
      <c r="AB62" s="146">
        <f t="shared" si="19"/>
        <v>0</v>
      </c>
      <c r="AC62" s="146">
        <f t="shared" si="19"/>
        <v>0</v>
      </c>
      <c r="AD62" s="146">
        <f t="shared" si="19"/>
        <v>0</v>
      </c>
      <c r="AE62" s="146">
        <f t="shared" si="19"/>
        <v>0</v>
      </c>
      <c r="AF62" s="146">
        <f t="shared" si="19"/>
        <v>0</v>
      </c>
      <c r="AG62" s="146">
        <f t="shared" si="19"/>
        <v>0</v>
      </c>
      <c r="AH62" s="146">
        <f t="shared" si="19"/>
        <v>0</v>
      </c>
      <c r="AI62" s="146">
        <f t="shared" si="19"/>
        <v>0</v>
      </c>
      <c r="AJ62" s="146">
        <f t="shared" si="19"/>
        <v>0</v>
      </c>
      <c r="AK62" s="146">
        <f t="shared" si="19"/>
        <v>0</v>
      </c>
      <c r="AL62" s="146">
        <f t="shared" si="19"/>
        <v>0</v>
      </c>
      <c r="AM62" s="147">
        <f t="shared" si="19"/>
        <v>0</v>
      </c>
      <c r="AN62" s="330">
        <f t="shared" si="19"/>
        <v>0</v>
      </c>
    </row>
    <row r="63" spans="2:40" ht="11.25" customHeight="1" x14ac:dyDescent="0.2">
      <c r="B63" s="334"/>
      <c r="C63" s="192" t="str">
        <f>IF($D$6=1,Legend!A62,Legend!B62)</f>
        <v>Operating Rate (Equipment, Personnel)</v>
      </c>
      <c r="D63" s="193"/>
      <c r="E63" s="200">
        <f t="shared" si="3"/>
        <v>0</v>
      </c>
      <c r="F63" s="189"/>
      <c r="G63" s="312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24"/>
      <c r="AN63" s="188">
        <f t="shared" ref="AN63:AN66" si="20">SUM(G63:AM63)</f>
        <v>0</v>
      </c>
    </row>
    <row r="64" spans="2:40" ht="11.25" customHeight="1" x14ac:dyDescent="0.2">
      <c r="B64" s="334"/>
      <c r="C64" s="192" t="str">
        <f>IF($D$6=1,Legend!A63,Legend!B63)</f>
        <v>Stand by Rate</v>
      </c>
      <c r="D64" s="193"/>
      <c r="E64" s="200">
        <f t="shared" si="3"/>
        <v>0</v>
      </c>
      <c r="F64" s="189"/>
      <c r="G64" s="17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50"/>
      <c r="AN64" s="188">
        <f t="shared" si="20"/>
        <v>0</v>
      </c>
    </row>
    <row r="65" spans="2:40" ht="11.25" customHeight="1" x14ac:dyDescent="0.2">
      <c r="B65" s="334"/>
      <c r="C65" s="192" t="str">
        <f>IF($D$6=1,Legend!A64,Legend!B64)</f>
        <v xml:space="preserve">MOB &amp; Demob </v>
      </c>
      <c r="D65" s="193"/>
      <c r="E65" s="200">
        <f t="shared" si="3"/>
        <v>0</v>
      </c>
      <c r="F65" s="311"/>
      <c r="G65" s="17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50"/>
      <c r="AN65" s="188">
        <f t="shared" si="20"/>
        <v>0</v>
      </c>
    </row>
    <row r="66" spans="2:40" ht="11.25" customHeight="1" thickBot="1" x14ac:dyDescent="0.25">
      <c r="B66" s="334"/>
      <c r="C66" s="192" t="str">
        <f>IF($D$6=1,Legend!A65,Legend!B65)</f>
        <v>Spare</v>
      </c>
      <c r="D66" s="193"/>
      <c r="E66" s="200">
        <f t="shared" si="3"/>
        <v>0</v>
      </c>
      <c r="F66" s="189"/>
      <c r="G66" s="170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50"/>
      <c r="AN66" s="188">
        <f t="shared" si="20"/>
        <v>0</v>
      </c>
    </row>
    <row r="67" spans="2:40" s="36" customFormat="1" ht="11.25" customHeight="1" thickTop="1" x14ac:dyDescent="0.2">
      <c r="B67" s="335">
        <f>1+B62</f>
        <v>10</v>
      </c>
      <c r="C67" s="151" t="str">
        <f>IF($D$6=1,Legend!A66,Legend!B66)</f>
        <v>Coring Service</v>
      </c>
      <c r="D67" s="264"/>
      <c r="E67" s="147">
        <f t="shared" si="3"/>
        <v>0</v>
      </c>
      <c r="F67" s="209">
        <f t="shared" ref="F67:AM67" si="21">SUM(F68:F71)</f>
        <v>0</v>
      </c>
      <c r="G67" s="171">
        <f t="shared" si="21"/>
        <v>0</v>
      </c>
      <c r="H67" s="146">
        <f t="shared" si="21"/>
        <v>0</v>
      </c>
      <c r="I67" s="146">
        <f t="shared" si="21"/>
        <v>0</v>
      </c>
      <c r="J67" s="146">
        <f t="shared" si="21"/>
        <v>0</v>
      </c>
      <c r="K67" s="146">
        <f t="shared" si="21"/>
        <v>0</v>
      </c>
      <c r="L67" s="146">
        <f t="shared" si="21"/>
        <v>0</v>
      </c>
      <c r="M67" s="146">
        <f t="shared" si="21"/>
        <v>0</v>
      </c>
      <c r="N67" s="146">
        <f t="shared" si="21"/>
        <v>0</v>
      </c>
      <c r="O67" s="146">
        <f t="shared" si="21"/>
        <v>0</v>
      </c>
      <c r="P67" s="146">
        <f t="shared" si="21"/>
        <v>0</v>
      </c>
      <c r="Q67" s="146">
        <f t="shared" si="21"/>
        <v>0</v>
      </c>
      <c r="R67" s="146">
        <f t="shared" si="21"/>
        <v>0</v>
      </c>
      <c r="S67" s="146">
        <f t="shared" si="21"/>
        <v>0</v>
      </c>
      <c r="T67" s="146">
        <f t="shared" si="21"/>
        <v>0</v>
      </c>
      <c r="U67" s="146">
        <f t="shared" si="21"/>
        <v>0</v>
      </c>
      <c r="V67" s="146">
        <f t="shared" si="21"/>
        <v>0</v>
      </c>
      <c r="W67" s="146">
        <f t="shared" si="21"/>
        <v>0</v>
      </c>
      <c r="X67" s="146">
        <f t="shared" si="21"/>
        <v>0</v>
      </c>
      <c r="Y67" s="146">
        <f t="shared" si="21"/>
        <v>0</v>
      </c>
      <c r="Z67" s="146">
        <f t="shared" si="21"/>
        <v>0</v>
      </c>
      <c r="AA67" s="146">
        <f t="shared" si="21"/>
        <v>0</v>
      </c>
      <c r="AB67" s="146">
        <f t="shared" si="21"/>
        <v>0</v>
      </c>
      <c r="AC67" s="146">
        <f t="shared" si="21"/>
        <v>0</v>
      </c>
      <c r="AD67" s="146">
        <f t="shared" si="21"/>
        <v>0</v>
      </c>
      <c r="AE67" s="146">
        <f t="shared" si="21"/>
        <v>0</v>
      </c>
      <c r="AF67" s="146">
        <f t="shared" si="21"/>
        <v>0</v>
      </c>
      <c r="AG67" s="146">
        <f t="shared" si="21"/>
        <v>0</v>
      </c>
      <c r="AH67" s="146">
        <f t="shared" si="21"/>
        <v>0</v>
      </c>
      <c r="AI67" s="146">
        <f t="shared" si="21"/>
        <v>0</v>
      </c>
      <c r="AJ67" s="146">
        <f t="shared" si="21"/>
        <v>0</v>
      </c>
      <c r="AK67" s="146">
        <f t="shared" si="21"/>
        <v>0</v>
      </c>
      <c r="AL67" s="146">
        <f t="shared" si="21"/>
        <v>0</v>
      </c>
      <c r="AM67" s="147">
        <f t="shared" si="21"/>
        <v>0</v>
      </c>
      <c r="AN67" s="330">
        <f>SUM(AN68:AN71)</f>
        <v>0</v>
      </c>
    </row>
    <row r="68" spans="2:40" ht="11.25" customHeight="1" x14ac:dyDescent="0.2">
      <c r="B68" s="334"/>
      <c r="C68" s="190" t="str">
        <f>IF($D$6=1,Legend!A67,Legend!B67)</f>
        <v>7" equipment mob/demob</v>
      </c>
      <c r="D68" s="191"/>
      <c r="E68" s="199">
        <f t="shared" si="3"/>
        <v>0</v>
      </c>
      <c r="F68" s="189"/>
      <c r="G68" s="170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188">
        <f t="shared" ref="AN68:AN71" si="22">SUM(G68:AM68)</f>
        <v>0</v>
      </c>
    </row>
    <row r="69" spans="2:40" ht="11.25" customHeight="1" x14ac:dyDescent="0.2">
      <c r="B69" s="334"/>
      <c r="C69" s="192" t="str">
        <f>IF($D$6=1,Legend!A68,Legend!B68)</f>
        <v>7" Rental rate</v>
      </c>
      <c r="D69" s="193"/>
      <c r="E69" s="200">
        <f t="shared" si="3"/>
        <v>0</v>
      </c>
      <c r="F69" s="189"/>
      <c r="G69" s="170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50"/>
      <c r="AN69" s="188">
        <f t="shared" si="22"/>
        <v>0</v>
      </c>
    </row>
    <row r="70" spans="2:40" ht="11.25" customHeight="1" x14ac:dyDescent="0.2">
      <c r="B70" s="334"/>
      <c r="C70" s="192" t="str">
        <f>IF($D$6=1,Legend!A69,Legend!B69)</f>
        <v>7" Personnel</v>
      </c>
      <c r="D70" s="193"/>
      <c r="E70" s="200">
        <f t="shared" si="3"/>
        <v>0</v>
      </c>
      <c r="F70" s="189"/>
      <c r="G70" s="170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50"/>
      <c r="AN70" s="188">
        <f t="shared" si="22"/>
        <v>0</v>
      </c>
    </row>
    <row r="71" spans="2:40" ht="11.25" customHeight="1" thickBot="1" x14ac:dyDescent="0.25">
      <c r="B71" s="334"/>
      <c r="C71" s="192" t="str">
        <f>IF($D$6=1,Legend!A70,Legend!B70)</f>
        <v>Spare</v>
      </c>
      <c r="D71" s="193"/>
      <c r="E71" s="200">
        <f t="shared" si="3"/>
        <v>0</v>
      </c>
      <c r="F71" s="189"/>
      <c r="G71" s="170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50"/>
      <c r="AN71" s="188">
        <f t="shared" si="22"/>
        <v>0</v>
      </c>
    </row>
    <row r="72" spans="2:40" s="36" customFormat="1" ht="11.25" customHeight="1" thickTop="1" x14ac:dyDescent="0.2">
      <c r="B72" s="335">
        <f>1+B67</f>
        <v>11</v>
      </c>
      <c r="C72" s="145" t="str">
        <f>IF($D$6=1,Legend!A71,Legend!B71)</f>
        <v>Well head</v>
      </c>
      <c r="D72" s="264"/>
      <c r="E72" s="147">
        <f t="shared" si="3"/>
        <v>0</v>
      </c>
      <c r="F72" s="209">
        <f>SUM(F73:F81)</f>
        <v>0</v>
      </c>
      <c r="G72" s="171">
        <f t="shared" ref="G72:AN72" si="23">SUM(G73:G81)</f>
        <v>0</v>
      </c>
      <c r="H72" s="146">
        <f t="shared" si="23"/>
        <v>0</v>
      </c>
      <c r="I72" s="146">
        <f t="shared" si="23"/>
        <v>0</v>
      </c>
      <c r="J72" s="146">
        <f t="shared" si="23"/>
        <v>0</v>
      </c>
      <c r="K72" s="146">
        <f t="shared" si="23"/>
        <v>0</v>
      </c>
      <c r="L72" s="146">
        <f t="shared" si="23"/>
        <v>0</v>
      </c>
      <c r="M72" s="146">
        <f t="shared" si="23"/>
        <v>0</v>
      </c>
      <c r="N72" s="146">
        <f t="shared" si="23"/>
        <v>0</v>
      </c>
      <c r="O72" s="146">
        <f t="shared" si="23"/>
        <v>0</v>
      </c>
      <c r="P72" s="146">
        <f t="shared" si="23"/>
        <v>0</v>
      </c>
      <c r="Q72" s="146">
        <f t="shared" si="23"/>
        <v>0</v>
      </c>
      <c r="R72" s="146">
        <f t="shared" si="23"/>
        <v>0</v>
      </c>
      <c r="S72" s="146">
        <f t="shared" si="23"/>
        <v>0</v>
      </c>
      <c r="T72" s="146">
        <f t="shared" si="23"/>
        <v>0</v>
      </c>
      <c r="U72" s="146">
        <f t="shared" si="23"/>
        <v>0</v>
      </c>
      <c r="V72" s="146">
        <f t="shared" si="23"/>
        <v>0</v>
      </c>
      <c r="W72" s="146">
        <f t="shared" si="23"/>
        <v>0</v>
      </c>
      <c r="X72" s="146">
        <f t="shared" si="23"/>
        <v>0</v>
      </c>
      <c r="Y72" s="146">
        <f t="shared" si="23"/>
        <v>0</v>
      </c>
      <c r="Z72" s="146">
        <f t="shared" si="23"/>
        <v>0</v>
      </c>
      <c r="AA72" s="146">
        <f t="shared" si="23"/>
        <v>0</v>
      </c>
      <c r="AB72" s="146">
        <f t="shared" si="23"/>
        <v>0</v>
      </c>
      <c r="AC72" s="146">
        <f t="shared" si="23"/>
        <v>0</v>
      </c>
      <c r="AD72" s="146">
        <f t="shared" si="23"/>
        <v>0</v>
      </c>
      <c r="AE72" s="146">
        <f t="shared" si="23"/>
        <v>0</v>
      </c>
      <c r="AF72" s="146">
        <f t="shared" si="23"/>
        <v>0</v>
      </c>
      <c r="AG72" s="146">
        <f t="shared" si="23"/>
        <v>0</v>
      </c>
      <c r="AH72" s="146">
        <f t="shared" si="23"/>
        <v>0</v>
      </c>
      <c r="AI72" s="146">
        <f t="shared" si="23"/>
        <v>0</v>
      </c>
      <c r="AJ72" s="146">
        <f t="shared" si="23"/>
        <v>0</v>
      </c>
      <c r="AK72" s="146">
        <f t="shared" si="23"/>
        <v>0</v>
      </c>
      <c r="AL72" s="146">
        <f t="shared" si="23"/>
        <v>0</v>
      </c>
      <c r="AM72" s="147">
        <f t="shared" si="23"/>
        <v>0</v>
      </c>
      <c r="AN72" s="330">
        <f t="shared" si="23"/>
        <v>0</v>
      </c>
    </row>
    <row r="73" spans="2:40" ht="11.25" customHeight="1" x14ac:dyDescent="0.2">
      <c r="B73" s="334"/>
      <c r="C73" s="192" t="str">
        <f>IF($D$6=1,Legend!A72,Legend!B72)</f>
        <v>Section A</v>
      </c>
      <c r="D73" s="193"/>
      <c r="E73" s="200">
        <f t="shared" ref="E73:E136" si="24">SUM(F73:AM73)</f>
        <v>0</v>
      </c>
      <c r="F73" s="189"/>
      <c r="G73" s="170"/>
      <c r="H73" s="149"/>
      <c r="I73" s="149"/>
      <c r="J73" s="149"/>
      <c r="K73" s="149"/>
      <c r="L73" s="149"/>
      <c r="M73" s="149"/>
      <c r="N73" s="149"/>
      <c r="O73" s="313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50"/>
      <c r="AN73" s="188">
        <f t="shared" ref="AN73:AN81" si="25">SUM(G73:AM73)</f>
        <v>0</v>
      </c>
    </row>
    <row r="74" spans="2:40" ht="11.25" customHeight="1" x14ac:dyDescent="0.2">
      <c r="B74" s="334"/>
      <c r="C74" s="192" t="str">
        <f>IF($D$6=1,Legend!A73,Legend!B73)</f>
        <v>Section B</v>
      </c>
      <c r="D74" s="193"/>
      <c r="E74" s="200">
        <f t="shared" si="24"/>
        <v>0</v>
      </c>
      <c r="F74" s="189"/>
      <c r="G74" s="170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50"/>
      <c r="AN74" s="188">
        <f t="shared" si="25"/>
        <v>0</v>
      </c>
    </row>
    <row r="75" spans="2:40" ht="11.25" customHeight="1" x14ac:dyDescent="0.2">
      <c r="B75" s="334"/>
      <c r="C75" s="192" t="str">
        <f>IF($D$6=1,Legend!A74,Legend!B74)</f>
        <v>Section C</v>
      </c>
      <c r="D75" s="193"/>
      <c r="E75" s="200">
        <f t="shared" si="24"/>
        <v>0</v>
      </c>
      <c r="F75" s="189"/>
      <c r="G75" s="170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50"/>
      <c r="AN75" s="188">
        <f t="shared" si="25"/>
        <v>0</v>
      </c>
    </row>
    <row r="76" spans="2:40" ht="11.25" customHeight="1" x14ac:dyDescent="0.2">
      <c r="B76" s="334"/>
      <c r="C76" s="192" t="str">
        <f>IF($D$6=1,Legend!A75,Legend!B75)</f>
        <v>Section D</v>
      </c>
      <c r="D76" s="193"/>
      <c r="E76" s="200">
        <f t="shared" si="24"/>
        <v>0</v>
      </c>
      <c r="F76" s="189"/>
      <c r="G76" s="170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50"/>
      <c r="AN76" s="188">
        <f t="shared" si="25"/>
        <v>0</v>
      </c>
    </row>
    <row r="77" spans="2:40" ht="11.25" customHeight="1" x14ac:dyDescent="0.2">
      <c r="B77" s="334"/>
      <c r="C77" s="192" t="str">
        <f>IF($D$6=1,Legend!A76,Legend!B76)</f>
        <v>Adapter</v>
      </c>
      <c r="D77" s="193"/>
      <c r="E77" s="200">
        <f t="shared" si="24"/>
        <v>0</v>
      </c>
      <c r="F77" s="189"/>
      <c r="G77" s="170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50"/>
      <c r="AN77" s="188">
        <f t="shared" si="25"/>
        <v>0</v>
      </c>
    </row>
    <row r="78" spans="2:40" ht="11.25" customHeight="1" x14ac:dyDescent="0.2">
      <c r="B78" s="334"/>
      <c r="C78" s="192" t="str">
        <f>IF($D$6=1,Legend!A77,Legend!B77)</f>
        <v>X-mas Tree</v>
      </c>
      <c r="D78" s="193"/>
      <c r="E78" s="200">
        <f t="shared" si="24"/>
        <v>0</v>
      </c>
      <c r="F78" s="189"/>
      <c r="G78" s="170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50"/>
      <c r="AN78" s="188">
        <f t="shared" si="25"/>
        <v>0</v>
      </c>
    </row>
    <row r="79" spans="2:40" ht="11.25" customHeight="1" x14ac:dyDescent="0.2">
      <c r="B79" s="334"/>
      <c r="C79" s="192" t="str">
        <f>IF($D$6=1,Legend!A78,Legend!B78)</f>
        <v>Spare Parts</v>
      </c>
      <c r="D79" s="193"/>
      <c r="E79" s="200">
        <f t="shared" si="24"/>
        <v>0</v>
      </c>
      <c r="F79" s="189"/>
      <c r="G79" s="170"/>
      <c r="H79" s="149"/>
      <c r="I79" s="149"/>
      <c r="J79" s="149"/>
      <c r="K79" s="149"/>
      <c r="L79" s="149"/>
      <c r="M79" s="149"/>
      <c r="N79" s="149"/>
      <c r="O79" s="280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50"/>
      <c r="AN79" s="188">
        <f t="shared" si="25"/>
        <v>0</v>
      </c>
    </row>
    <row r="80" spans="2:40" ht="11.25" customHeight="1" x14ac:dyDescent="0.2">
      <c r="B80" s="334"/>
      <c r="C80" s="192" t="str">
        <f>IF($D$6=1,Legend!A79,Legend!B79)</f>
        <v>Tools</v>
      </c>
      <c r="D80" s="193"/>
      <c r="E80" s="200">
        <f t="shared" si="24"/>
        <v>0</v>
      </c>
      <c r="F80" s="189"/>
      <c r="G80" s="170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50"/>
      <c r="AN80" s="188">
        <f t="shared" si="25"/>
        <v>0</v>
      </c>
    </row>
    <row r="81" spans="2:40" ht="11.25" customHeight="1" thickBot="1" x14ac:dyDescent="0.25">
      <c r="B81" s="334"/>
      <c r="C81" s="192" t="str">
        <f>IF($D$6=1,Legend!A80,Legend!B80)</f>
        <v>Other WH and X-mas tree (FMC engineer, Transport, etc.)</v>
      </c>
      <c r="D81" s="193"/>
      <c r="E81" s="200">
        <f t="shared" si="24"/>
        <v>0</v>
      </c>
      <c r="F81" s="189"/>
      <c r="G81" s="170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50"/>
      <c r="AN81" s="188">
        <f t="shared" si="25"/>
        <v>0</v>
      </c>
    </row>
    <row r="82" spans="2:40" s="36" customFormat="1" ht="11.25" customHeight="1" thickTop="1" x14ac:dyDescent="0.2">
      <c r="B82" s="335">
        <f>1+B72</f>
        <v>12</v>
      </c>
      <c r="C82" s="145" t="str">
        <f>IF($D$6=1,Legend!A81,Legend!B81)</f>
        <v>Casing (including transport)</v>
      </c>
      <c r="D82" s="145"/>
      <c r="E82" s="147">
        <f t="shared" si="24"/>
        <v>0</v>
      </c>
      <c r="F82" s="209">
        <f t="shared" ref="F82:AM82" si="26">SUM(F83:F91)</f>
        <v>0</v>
      </c>
      <c r="G82" s="171">
        <f t="shared" si="26"/>
        <v>0</v>
      </c>
      <c r="H82" s="146">
        <f t="shared" si="26"/>
        <v>0</v>
      </c>
      <c r="I82" s="146">
        <f t="shared" si="26"/>
        <v>0</v>
      </c>
      <c r="J82" s="146">
        <f t="shared" si="26"/>
        <v>0</v>
      </c>
      <c r="K82" s="146">
        <f t="shared" si="26"/>
        <v>0</v>
      </c>
      <c r="L82" s="146">
        <f t="shared" si="26"/>
        <v>0</v>
      </c>
      <c r="M82" s="146">
        <f t="shared" si="26"/>
        <v>0</v>
      </c>
      <c r="N82" s="146">
        <f t="shared" si="26"/>
        <v>0</v>
      </c>
      <c r="O82" s="146">
        <f t="shared" si="26"/>
        <v>0</v>
      </c>
      <c r="P82" s="146">
        <f t="shared" si="26"/>
        <v>0</v>
      </c>
      <c r="Q82" s="146">
        <f t="shared" si="26"/>
        <v>0</v>
      </c>
      <c r="R82" s="146">
        <f t="shared" si="26"/>
        <v>0</v>
      </c>
      <c r="S82" s="146">
        <f t="shared" si="26"/>
        <v>0</v>
      </c>
      <c r="T82" s="146">
        <f t="shared" si="26"/>
        <v>0</v>
      </c>
      <c r="U82" s="146">
        <f t="shared" si="26"/>
        <v>0</v>
      </c>
      <c r="V82" s="146">
        <f t="shared" si="26"/>
        <v>0</v>
      </c>
      <c r="W82" s="146">
        <f t="shared" si="26"/>
        <v>0</v>
      </c>
      <c r="X82" s="146">
        <f t="shared" si="26"/>
        <v>0</v>
      </c>
      <c r="Y82" s="146">
        <f t="shared" si="26"/>
        <v>0</v>
      </c>
      <c r="Z82" s="146">
        <f t="shared" si="26"/>
        <v>0</v>
      </c>
      <c r="AA82" s="146">
        <f t="shared" si="26"/>
        <v>0</v>
      </c>
      <c r="AB82" s="146">
        <f t="shared" si="26"/>
        <v>0</v>
      </c>
      <c r="AC82" s="146">
        <f t="shared" si="26"/>
        <v>0</v>
      </c>
      <c r="AD82" s="146">
        <f t="shared" si="26"/>
        <v>0</v>
      </c>
      <c r="AE82" s="146">
        <f t="shared" si="26"/>
        <v>0</v>
      </c>
      <c r="AF82" s="146">
        <f t="shared" si="26"/>
        <v>0</v>
      </c>
      <c r="AG82" s="146">
        <f t="shared" si="26"/>
        <v>0</v>
      </c>
      <c r="AH82" s="146">
        <f t="shared" si="26"/>
        <v>0</v>
      </c>
      <c r="AI82" s="146">
        <f t="shared" si="26"/>
        <v>0</v>
      </c>
      <c r="AJ82" s="146">
        <f t="shared" si="26"/>
        <v>0</v>
      </c>
      <c r="AK82" s="146">
        <f t="shared" si="26"/>
        <v>0</v>
      </c>
      <c r="AL82" s="146">
        <f t="shared" si="26"/>
        <v>0</v>
      </c>
      <c r="AM82" s="147">
        <f t="shared" si="26"/>
        <v>0</v>
      </c>
      <c r="AN82" s="330">
        <f>SUM(AN83:AN91)</f>
        <v>0</v>
      </c>
    </row>
    <row r="83" spans="2:40" ht="11.25" customHeight="1" x14ac:dyDescent="0.2">
      <c r="B83" s="334"/>
      <c r="C83" s="192" t="str">
        <f>IF($D$6=1,Legend!A82,Legend!B82)</f>
        <v xml:space="preserve">20" Casing </v>
      </c>
      <c r="D83" s="193"/>
      <c r="E83" s="200">
        <f t="shared" si="24"/>
        <v>0</v>
      </c>
      <c r="F83" s="189"/>
      <c r="G83" s="170"/>
      <c r="H83" s="149"/>
      <c r="I83" s="149"/>
      <c r="J83" s="149"/>
      <c r="K83" s="149"/>
      <c r="L83" s="149"/>
      <c r="M83" s="313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50"/>
      <c r="AN83" s="188">
        <f t="shared" ref="AN83:AN91" si="27">SUM(G83:AM83)</f>
        <v>0</v>
      </c>
    </row>
    <row r="84" spans="2:40" ht="11.25" customHeight="1" x14ac:dyDescent="0.2">
      <c r="B84" s="334"/>
      <c r="C84" s="192" t="str">
        <f>IF($D$6=1,Legend!A83,Legend!B83)</f>
        <v xml:space="preserve">13 3/8" Casing </v>
      </c>
      <c r="D84" s="193"/>
      <c r="E84" s="200">
        <f t="shared" si="24"/>
        <v>0</v>
      </c>
      <c r="F84" s="189"/>
      <c r="G84" s="170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50"/>
      <c r="AN84" s="188">
        <f t="shared" si="27"/>
        <v>0</v>
      </c>
    </row>
    <row r="85" spans="2:40" ht="11.25" customHeight="1" x14ac:dyDescent="0.2">
      <c r="B85" s="334"/>
      <c r="C85" s="192" t="str">
        <f>IF($D$6=1,Legend!A84,Legend!B84)</f>
        <v xml:space="preserve">9-5/8" Casing </v>
      </c>
      <c r="D85" s="193"/>
      <c r="E85" s="200">
        <f t="shared" si="24"/>
        <v>0</v>
      </c>
      <c r="F85" s="189"/>
      <c r="G85" s="170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50"/>
      <c r="AN85" s="188">
        <f t="shared" si="27"/>
        <v>0</v>
      </c>
    </row>
    <row r="86" spans="2:40" ht="11.25" customHeight="1" x14ac:dyDescent="0.2">
      <c r="B86" s="334"/>
      <c r="C86" s="192" t="str">
        <f>IF($D$6=1,Legend!A85,Legend!B85)</f>
        <v>9-7/8" Casing</v>
      </c>
      <c r="D86" s="193"/>
      <c r="E86" s="200">
        <f t="shared" si="24"/>
        <v>0</v>
      </c>
      <c r="F86" s="189"/>
      <c r="G86" s="170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50"/>
      <c r="AN86" s="188">
        <f t="shared" si="27"/>
        <v>0</v>
      </c>
    </row>
    <row r="87" spans="2:40" ht="11.25" customHeight="1" x14ac:dyDescent="0.2">
      <c r="B87" s="334"/>
      <c r="C87" s="192" t="str">
        <f>IF($D$6=1,Legend!A86,Legend!B86)</f>
        <v>7" Casing</v>
      </c>
      <c r="D87" s="193"/>
      <c r="E87" s="200">
        <f t="shared" si="24"/>
        <v>0</v>
      </c>
      <c r="F87" s="189"/>
      <c r="G87" s="170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50"/>
      <c r="AN87" s="188">
        <f t="shared" si="27"/>
        <v>0</v>
      </c>
    </row>
    <row r="88" spans="2:40" ht="11.25" customHeight="1" x14ac:dyDescent="0.2">
      <c r="B88" s="334"/>
      <c r="C88" s="192" t="str">
        <f>IF($D$6=1,Legend!A87,Legend!B87)</f>
        <v>3 1/2" Tubing</v>
      </c>
      <c r="D88" s="193"/>
      <c r="E88" s="200">
        <f t="shared" si="24"/>
        <v>0</v>
      </c>
      <c r="F88" s="189"/>
      <c r="G88" s="170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50"/>
      <c r="AN88" s="188">
        <f t="shared" si="27"/>
        <v>0</v>
      </c>
    </row>
    <row r="89" spans="2:40" ht="11.25" customHeight="1" x14ac:dyDescent="0.2">
      <c r="B89" s="334"/>
      <c r="C89" s="192" t="str">
        <f>IF($D$6=1,Legend!A88,Legend!B88)</f>
        <v>Float shoe &amp; float collar, etc (stinger, CSG Centralisers  )</v>
      </c>
      <c r="D89" s="193"/>
      <c r="E89" s="200">
        <f t="shared" si="24"/>
        <v>0</v>
      </c>
      <c r="F89" s="189"/>
      <c r="G89" s="170"/>
      <c r="H89" s="149"/>
      <c r="I89" s="149"/>
      <c r="J89" s="149"/>
      <c r="K89" s="149"/>
      <c r="L89" s="149"/>
      <c r="M89" s="149"/>
      <c r="N89" s="313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50"/>
      <c r="AN89" s="188">
        <f t="shared" si="27"/>
        <v>0</v>
      </c>
    </row>
    <row r="90" spans="2:40" ht="11.25" customHeight="1" x14ac:dyDescent="0.2">
      <c r="B90" s="334"/>
      <c r="C90" s="192" t="str">
        <f>IF($D$6=1,Legend!A89,Legend!B89)</f>
        <v>BakerLock, Casing Dope etc</v>
      </c>
      <c r="D90" s="193"/>
      <c r="E90" s="200">
        <f t="shared" si="24"/>
        <v>0</v>
      </c>
      <c r="F90" s="189"/>
      <c r="G90" s="170"/>
      <c r="H90" s="149"/>
      <c r="I90" s="149"/>
      <c r="J90" s="149"/>
      <c r="K90" s="149"/>
      <c r="L90" s="149"/>
      <c r="M90" s="149"/>
      <c r="N90" s="313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50"/>
      <c r="AN90" s="188">
        <f t="shared" si="27"/>
        <v>0</v>
      </c>
    </row>
    <row r="91" spans="2:40" ht="11.25" customHeight="1" thickBot="1" x14ac:dyDescent="0.25">
      <c r="B91" s="334"/>
      <c r="C91" s="192" t="str">
        <f>IF($D$6=1,Legend!A90,Legend!B90)</f>
        <v>Spare</v>
      </c>
      <c r="D91" s="193"/>
      <c r="E91" s="200">
        <f t="shared" si="24"/>
        <v>0</v>
      </c>
      <c r="F91" s="189"/>
      <c r="G91" s="170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50"/>
      <c r="AN91" s="188">
        <f t="shared" si="27"/>
        <v>0</v>
      </c>
    </row>
    <row r="92" spans="2:40" s="36" customFormat="1" ht="11.25" customHeight="1" thickTop="1" x14ac:dyDescent="0.2">
      <c r="B92" s="335">
        <f>B82+1</f>
        <v>13</v>
      </c>
      <c r="C92" s="145" t="str">
        <f>IF($D$6=1,Legend!A91,Legend!B91)</f>
        <v>Cementing (equipment+cement+personnel)</v>
      </c>
      <c r="D92" s="264"/>
      <c r="E92" s="147">
        <f t="shared" si="24"/>
        <v>0</v>
      </c>
      <c r="F92" s="209">
        <f>SUM(F93:F106)</f>
        <v>0</v>
      </c>
      <c r="G92" s="171">
        <f t="shared" ref="G92:AN92" si="28">SUM(G93:G106)</f>
        <v>0</v>
      </c>
      <c r="H92" s="146">
        <f t="shared" si="28"/>
        <v>0</v>
      </c>
      <c r="I92" s="146">
        <f t="shared" si="28"/>
        <v>0</v>
      </c>
      <c r="J92" s="146">
        <f t="shared" si="28"/>
        <v>0</v>
      </c>
      <c r="K92" s="146">
        <f t="shared" si="28"/>
        <v>0</v>
      </c>
      <c r="L92" s="146">
        <f t="shared" si="28"/>
        <v>0</v>
      </c>
      <c r="M92" s="146">
        <f t="shared" si="28"/>
        <v>0</v>
      </c>
      <c r="N92" s="146">
        <f t="shared" si="28"/>
        <v>0</v>
      </c>
      <c r="O92" s="146">
        <f t="shared" si="28"/>
        <v>0</v>
      </c>
      <c r="P92" s="146">
        <f t="shared" si="28"/>
        <v>0</v>
      </c>
      <c r="Q92" s="146">
        <f t="shared" si="28"/>
        <v>0</v>
      </c>
      <c r="R92" s="146">
        <f t="shared" si="28"/>
        <v>0</v>
      </c>
      <c r="S92" s="146">
        <f t="shared" si="28"/>
        <v>0</v>
      </c>
      <c r="T92" s="146">
        <f t="shared" si="28"/>
        <v>0</v>
      </c>
      <c r="U92" s="146">
        <f t="shared" si="28"/>
        <v>0</v>
      </c>
      <c r="V92" s="146">
        <f t="shared" si="28"/>
        <v>0</v>
      </c>
      <c r="W92" s="146">
        <f t="shared" si="28"/>
        <v>0</v>
      </c>
      <c r="X92" s="146">
        <f t="shared" si="28"/>
        <v>0</v>
      </c>
      <c r="Y92" s="146">
        <f t="shared" si="28"/>
        <v>0</v>
      </c>
      <c r="Z92" s="146">
        <f t="shared" si="28"/>
        <v>0</v>
      </c>
      <c r="AA92" s="146">
        <f t="shared" si="28"/>
        <v>0</v>
      </c>
      <c r="AB92" s="146">
        <f t="shared" si="28"/>
        <v>0</v>
      </c>
      <c r="AC92" s="146">
        <f t="shared" si="28"/>
        <v>0</v>
      </c>
      <c r="AD92" s="146">
        <f t="shared" si="28"/>
        <v>0</v>
      </c>
      <c r="AE92" s="146">
        <f t="shared" si="28"/>
        <v>0</v>
      </c>
      <c r="AF92" s="146">
        <f t="shared" si="28"/>
        <v>0</v>
      </c>
      <c r="AG92" s="146">
        <f t="shared" si="28"/>
        <v>0</v>
      </c>
      <c r="AH92" s="146">
        <f t="shared" si="28"/>
        <v>0</v>
      </c>
      <c r="AI92" s="146">
        <f t="shared" si="28"/>
        <v>0</v>
      </c>
      <c r="AJ92" s="146">
        <f t="shared" si="28"/>
        <v>0</v>
      </c>
      <c r="AK92" s="146">
        <f t="shared" si="28"/>
        <v>0</v>
      </c>
      <c r="AL92" s="146">
        <f t="shared" si="28"/>
        <v>0</v>
      </c>
      <c r="AM92" s="147">
        <f t="shared" si="28"/>
        <v>0</v>
      </c>
      <c r="AN92" s="330">
        <f t="shared" si="28"/>
        <v>0</v>
      </c>
    </row>
    <row r="93" spans="2:40" ht="11.25" customHeight="1" x14ac:dyDescent="0.2">
      <c r="B93" s="334"/>
      <c r="C93" s="192" t="str">
        <f>IF($D$6=1,Legend!A92,Legend!B92)</f>
        <v>Mobilization</v>
      </c>
      <c r="D93" s="193"/>
      <c r="E93" s="200">
        <f t="shared" si="24"/>
        <v>0</v>
      </c>
      <c r="F93" s="311"/>
      <c r="G93" s="170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50"/>
      <c r="AN93" s="188">
        <f t="shared" ref="AN93:AN106" si="29">SUM(G93:AM93)</f>
        <v>0</v>
      </c>
    </row>
    <row r="94" spans="2:40" ht="11.25" customHeight="1" x14ac:dyDescent="0.2">
      <c r="B94" s="334"/>
      <c r="C94" s="192" t="str">
        <f>IF($D$6=1,Legend!A93,Legend!B93)</f>
        <v>Demobilization</v>
      </c>
      <c r="D94" s="193"/>
      <c r="E94" s="200">
        <f t="shared" si="24"/>
        <v>0</v>
      </c>
      <c r="F94" s="189"/>
      <c r="G94" s="170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50"/>
      <c r="AN94" s="188">
        <f t="shared" si="29"/>
        <v>0</v>
      </c>
    </row>
    <row r="95" spans="2:40" ht="11.25" customHeight="1" x14ac:dyDescent="0.2">
      <c r="B95" s="334"/>
      <c r="C95" s="192" t="str">
        <f>IF($D$6=1,Legend!A94,Legend!B94)</f>
        <v xml:space="preserve">20" Casing </v>
      </c>
      <c r="D95" s="193"/>
      <c r="E95" s="200">
        <f t="shared" si="24"/>
        <v>0</v>
      </c>
      <c r="F95" s="189"/>
      <c r="G95" s="170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50"/>
      <c r="AN95" s="188">
        <f t="shared" si="29"/>
        <v>0</v>
      </c>
    </row>
    <row r="96" spans="2:40" ht="11.25" customHeight="1" x14ac:dyDescent="0.2">
      <c r="B96" s="334"/>
      <c r="C96" s="192" t="str">
        <f>IF($D$6=1,Legend!A95,Legend!B95)</f>
        <v xml:space="preserve">13 3/8" Casing </v>
      </c>
      <c r="D96" s="193"/>
      <c r="E96" s="200">
        <f t="shared" si="24"/>
        <v>0</v>
      </c>
      <c r="F96" s="189"/>
      <c r="G96" s="170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50"/>
      <c r="AN96" s="188">
        <f t="shared" si="29"/>
        <v>0</v>
      </c>
    </row>
    <row r="97" spans="2:40" ht="11.25" customHeight="1" x14ac:dyDescent="0.2">
      <c r="B97" s="334"/>
      <c r="C97" s="192" t="str">
        <f>IF($D$6=1,Legend!A96,Legend!B96)</f>
        <v xml:space="preserve">9-5/8" Casing </v>
      </c>
      <c r="D97" s="193"/>
      <c r="E97" s="200">
        <f t="shared" si="24"/>
        <v>0</v>
      </c>
      <c r="F97" s="189"/>
      <c r="G97" s="170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50"/>
      <c r="AN97" s="188">
        <f t="shared" si="29"/>
        <v>0</v>
      </c>
    </row>
    <row r="98" spans="2:40" ht="11.25" customHeight="1" x14ac:dyDescent="0.2">
      <c r="B98" s="334"/>
      <c r="C98" s="192" t="str">
        <f>IF($D$6=1,Legend!A97,Legend!B97)</f>
        <v>9-7/8" Casing</v>
      </c>
      <c r="D98" s="193"/>
      <c r="E98" s="200">
        <f t="shared" si="24"/>
        <v>0</v>
      </c>
      <c r="F98" s="189"/>
      <c r="G98" s="170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50"/>
      <c r="AN98" s="188">
        <f t="shared" si="29"/>
        <v>0</v>
      </c>
    </row>
    <row r="99" spans="2:40" ht="11.25" customHeight="1" x14ac:dyDescent="0.2">
      <c r="B99" s="334"/>
      <c r="C99" s="192" t="str">
        <f>IF($D$6=1,Legend!A98,Legend!B98)</f>
        <v>7" Casing</v>
      </c>
      <c r="D99" s="193"/>
      <c r="E99" s="200">
        <f t="shared" si="24"/>
        <v>0</v>
      </c>
      <c r="F99" s="189"/>
      <c r="G99" s="170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313"/>
      <c r="AI99" s="313"/>
      <c r="AJ99" s="313"/>
      <c r="AK99" s="149"/>
      <c r="AL99" s="149"/>
      <c r="AM99" s="150"/>
      <c r="AN99" s="188">
        <f t="shared" si="29"/>
        <v>0</v>
      </c>
    </row>
    <row r="100" spans="2:40" ht="11.25" customHeight="1" x14ac:dyDescent="0.2">
      <c r="B100" s="334"/>
      <c r="C100" s="192" t="str">
        <f>IF($D$6=1,Legend!A99,Legend!B99)</f>
        <v>Cement bulking</v>
      </c>
      <c r="D100" s="193"/>
      <c r="E100" s="200">
        <f t="shared" si="24"/>
        <v>0</v>
      </c>
      <c r="F100" s="189"/>
      <c r="G100" s="170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313"/>
      <c r="AI100" s="313"/>
      <c r="AJ100" s="313"/>
      <c r="AK100" s="149"/>
      <c r="AL100" s="149"/>
      <c r="AM100" s="150"/>
      <c r="AN100" s="188">
        <f t="shared" si="29"/>
        <v>0</v>
      </c>
    </row>
    <row r="101" spans="2:40" ht="11.25" customHeight="1" x14ac:dyDescent="0.2">
      <c r="B101" s="334"/>
      <c r="C101" s="192" t="str">
        <f>IF($D$6=1,Legend!A100,Legend!B100)</f>
        <v>Engineering design</v>
      </c>
      <c r="D101" s="193"/>
      <c r="E101" s="200">
        <f t="shared" si="24"/>
        <v>0</v>
      </c>
      <c r="F101" s="189"/>
      <c r="G101" s="170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313"/>
      <c r="AI101" s="313"/>
      <c r="AJ101" s="313"/>
      <c r="AK101" s="149"/>
      <c r="AL101" s="149"/>
      <c r="AM101" s="150"/>
      <c r="AN101" s="188">
        <f t="shared" si="29"/>
        <v>0</v>
      </c>
    </row>
    <row r="102" spans="2:40" ht="11.25" customHeight="1" x14ac:dyDescent="0.2">
      <c r="B102" s="334"/>
      <c r="C102" s="192" t="str">
        <f>IF($D$6=1,Legend!A101,Legend!B101)</f>
        <v>Lab Testing</v>
      </c>
      <c r="D102" s="193"/>
      <c r="E102" s="200">
        <f t="shared" si="24"/>
        <v>0</v>
      </c>
      <c r="F102" s="189"/>
      <c r="G102" s="170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313"/>
      <c r="AI102" s="313"/>
      <c r="AJ102" s="313"/>
      <c r="AK102" s="149"/>
      <c r="AL102" s="149"/>
      <c r="AM102" s="150"/>
      <c r="AN102" s="188">
        <f t="shared" si="29"/>
        <v>0</v>
      </c>
    </row>
    <row r="103" spans="2:40" ht="11.25" customHeight="1" x14ac:dyDescent="0.2">
      <c r="B103" s="334"/>
      <c r="C103" s="192" t="str">
        <f>IF($D$6=1,Legend!A102,Legend!B102)</f>
        <v>Cementing Equipment with Personnel</v>
      </c>
      <c r="D103" s="193"/>
      <c r="E103" s="200">
        <f t="shared" si="24"/>
        <v>0</v>
      </c>
      <c r="F103" s="189"/>
      <c r="G103" s="312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24"/>
      <c r="AN103" s="188">
        <f t="shared" si="29"/>
        <v>0</v>
      </c>
    </row>
    <row r="104" spans="2:40" ht="11.25" customHeight="1" x14ac:dyDescent="0.2">
      <c r="B104" s="334"/>
      <c r="C104" s="192" t="str">
        <f>IF($D$6=1,Legend!A103,Legend!B103)</f>
        <v>Additional crew call off</v>
      </c>
      <c r="D104" s="193"/>
      <c r="E104" s="200">
        <f t="shared" si="24"/>
        <v>0</v>
      </c>
      <c r="F104" s="189"/>
      <c r="G104" s="170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50"/>
      <c r="AN104" s="188">
        <f t="shared" si="29"/>
        <v>0</v>
      </c>
    </row>
    <row r="105" spans="2:40" ht="11.25" customHeight="1" x14ac:dyDescent="0.2">
      <c r="B105" s="334"/>
      <c r="C105" s="192" t="str">
        <f>IF($D$6=1,Legend!A104,Legend!B104)</f>
        <v>Cement chemicals</v>
      </c>
      <c r="D105" s="193"/>
      <c r="E105" s="200">
        <f t="shared" si="24"/>
        <v>0</v>
      </c>
      <c r="F105" s="189"/>
      <c r="G105" s="170"/>
      <c r="H105" s="149"/>
      <c r="I105" s="149"/>
      <c r="J105" s="149"/>
      <c r="K105" s="149"/>
      <c r="L105" s="149"/>
      <c r="M105" s="313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50"/>
      <c r="AN105" s="188">
        <f t="shared" si="29"/>
        <v>0</v>
      </c>
    </row>
    <row r="106" spans="2:40" ht="11.25" customHeight="1" thickBot="1" x14ac:dyDescent="0.25">
      <c r="B106" s="334"/>
      <c r="C106" s="192" t="str">
        <f>IF($D$6=1,Legend!A105,Legend!B105)</f>
        <v>Other cementing/pumping servcie (cement plugs, etc)</v>
      </c>
      <c r="D106" s="193"/>
      <c r="E106" s="200">
        <f t="shared" si="24"/>
        <v>0</v>
      </c>
      <c r="F106" s="189"/>
      <c r="G106" s="170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50"/>
      <c r="AN106" s="188">
        <f t="shared" si="29"/>
        <v>0</v>
      </c>
    </row>
    <row r="107" spans="2:40" s="36" customFormat="1" ht="11.25" customHeight="1" thickTop="1" x14ac:dyDescent="0.2">
      <c r="B107" s="335">
        <f>B92+1</f>
        <v>14</v>
      </c>
      <c r="C107" s="145" t="str">
        <f>IF($D$6=1,Legend!A106,Legend!B106)</f>
        <v>Consulting</v>
      </c>
      <c r="D107" s="264"/>
      <c r="E107" s="147">
        <f t="shared" si="24"/>
        <v>0</v>
      </c>
      <c r="F107" s="209">
        <f t="shared" ref="F107:AM107" si="30">SUM(F108)</f>
        <v>0</v>
      </c>
      <c r="G107" s="171">
        <f t="shared" si="30"/>
        <v>0</v>
      </c>
      <c r="H107" s="146">
        <f t="shared" si="30"/>
        <v>0</v>
      </c>
      <c r="I107" s="146">
        <f t="shared" si="30"/>
        <v>0</v>
      </c>
      <c r="J107" s="146">
        <f t="shared" si="30"/>
        <v>0</v>
      </c>
      <c r="K107" s="146">
        <f t="shared" si="30"/>
        <v>0</v>
      </c>
      <c r="L107" s="146">
        <f t="shared" si="30"/>
        <v>0</v>
      </c>
      <c r="M107" s="146">
        <f t="shared" si="30"/>
        <v>0</v>
      </c>
      <c r="N107" s="146">
        <f t="shared" si="30"/>
        <v>0</v>
      </c>
      <c r="O107" s="146">
        <f t="shared" si="30"/>
        <v>0</v>
      </c>
      <c r="P107" s="146">
        <f t="shared" si="30"/>
        <v>0</v>
      </c>
      <c r="Q107" s="146">
        <f t="shared" si="30"/>
        <v>0</v>
      </c>
      <c r="R107" s="146">
        <f t="shared" si="30"/>
        <v>0</v>
      </c>
      <c r="S107" s="146">
        <f t="shared" si="30"/>
        <v>0</v>
      </c>
      <c r="T107" s="146">
        <f t="shared" si="30"/>
        <v>0</v>
      </c>
      <c r="U107" s="146">
        <f t="shared" si="30"/>
        <v>0</v>
      </c>
      <c r="V107" s="146">
        <f t="shared" si="30"/>
        <v>0</v>
      </c>
      <c r="W107" s="146">
        <f t="shared" si="30"/>
        <v>0</v>
      </c>
      <c r="X107" s="146">
        <f t="shared" si="30"/>
        <v>0</v>
      </c>
      <c r="Y107" s="146">
        <f t="shared" si="30"/>
        <v>0</v>
      </c>
      <c r="Z107" s="146">
        <f t="shared" si="30"/>
        <v>0</v>
      </c>
      <c r="AA107" s="146">
        <f t="shared" si="30"/>
        <v>0</v>
      </c>
      <c r="AB107" s="146">
        <f t="shared" si="30"/>
        <v>0</v>
      </c>
      <c r="AC107" s="146">
        <f t="shared" si="30"/>
        <v>0</v>
      </c>
      <c r="AD107" s="146">
        <f t="shared" si="30"/>
        <v>0</v>
      </c>
      <c r="AE107" s="146">
        <f t="shared" si="30"/>
        <v>0</v>
      </c>
      <c r="AF107" s="146">
        <f t="shared" si="30"/>
        <v>0</v>
      </c>
      <c r="AG107" s="146">
        <f t="shared" si="30"/>
        <v>0</v>
      </c>
      <c r="AH107" s="146">
        <f t="shared" si="30"/>
        <v>0</v>
      </c>
      <c r="AI107" s="146">
        <f t="shared" si="30"/>
        <v>0</v>
      </c>
      <c r="AJ107" s="146">
        <f t="shared" si="30"/>
        <v>0</v>
      </c>
      <c r="AK107" s="146">
        <f t="shared" si="30"/>
        <v>0</v>
      </c>
      <c r="AL107" s="146">
        <f t="shared" si="30"/>
        <v>0</v>
      </c>
      <c r="AM107" s="147">
        <f t="shared" si="30"/>
        <v>0</v>
      </c>
      <c r="AN107" s="330">
        <f>SUM(AN108)</f>
        <v>0</v>
      </c>
    </row>
    <row r="108" spans="2:40" ht="11.25" customHeight="1" thickBot="1" x14ac:dyDescent="0.25">
      <c r="B108" s="334"/>
      <c r="C108" s="192" t="str">
        <f>IF($D$6=1,Legend!A107,Legend!B107)</f>
        <v>Consulting Services</v>
      </c>
      <c r="D108" s="193"/>
      <c r="E108" s="200">
        <f t="shared" si="24"/>
        <v>0</v>
      </c>
      <c r="F108" s="311"/>
      <c r="G108" s="312"/>
      <c r="H108" s="313"/>
      <c r="I108" s="313"/>
      <c r="J108" s="313"/>
      <c r="K108" s="313"/>
      <c r="L108" s="313"/>
      <c r="M108" s="313"/>
      <c r="N108" s="313"/>
      <c r="O108" s="313"/>
      <c r="P108" s="313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325"/>
      <c r="AN108" s="188">
        <f>SUM(G108:AM108)</f>
        <v>0</v>
      </c>
    </row>
    <row r="109" spans="2:40" s="36" customFormat="1" ht="11.25" customHeight="1" thickTop="1" x14ac:dyDescent="0.2">
      <c r="B109" s="335">
        <f>1+B107</f>
        <v>15</v>
      </c>
      <c r="C109" s="145" t="str">
        <f>IF($D$6=1,Legend!A108,Legend!B108)</f>
        <v>Plug and Abandonment</v>
      </c>
      <c r="D109" s="264"/>
      <c r="E109" s="147">
        <f t="shared" si="24"/>
        <v>0</v>
      </c>
      <c r="F109" s="209">
        <f>SUM(F110:F114)</f>
        <v>0</v>
      </c>
      <c r="G109" s="171">
        <f t="shared" ref="G109:AN109" si="31">SUM(G110:G114)</f>
        <v>0</v>
      </c>
      <c r="H109" s="146">
        <f t="shared" si="31"/>
        <v>0</v>
      </c>
      <c r="I109" s="146">
        <f t="shared" si="31"/>
        <v>0</v>
      </c>
      <c r="J109" s="146">
        <f t="shared" si="31"/>
        <v>0</v>
      </c>
      <c r="K109" s="146">
        <f t="shared" si="31"/>
        <v>0</v>
      </c>
      <c r="L109" s="146">
        <f t="shared" si="31"/>
        <v>0</v>
      </c>
      <c r="M109" s="146">
        <f t="shared" si="31"/>
        <v>0</v>
      </c>
      <c r="N109" s="146">
        <f t="shared" si="31"/>
        <v>0</v>
      </c>
      <c r="O109" s="146">
        <f t="shared" si="31"/>
        <v>0</v>
      </c>
      <c r="P109" s="146">
        <f t="shared" si="31"/>
        <v>0</v>
      </c>
      <c r="Q109" s="146">
        <f t="shared" si="31"/>
        <v>0</v>
      </c>
      <c r="R109" s="146">
        <f t="shared" si="31"/>
        <v>0</v>
      </c>
      <c r="S109" s="146">
        <f t="shared" si="31"/>
        <v>0</v>
      </c>
      <c r="T109" s="146">
        <f t="shared" si="31"/>
        <v>0</v>
      </c>
      <c r="U109" s="146">
        <f t="shared" si="31"/>
        <v>0</v>
      </c>
      <c r="V109" s="146">
        <f t="shared" si="31"/>
        <v>0</v>
      </c>
      <c r="W109" s="146">
        <f t="shared" si="31"/>
        <v>0</v>
      </c>
      <c r="X109" s="146">
        <f t="shared" si="31"/>
        <v>0</v>
      </c>
      <c r="Y109" s="146">
        <f t="shared" si="31"/>
        <v>0</v>
      </c>
      <c r="Z109" s="146">
        <f t="shared" si="31"/>
        <v>0</v>
      </c>
      <c r="AA109" s="146">
        <f t="shared" si="31"/>
        <v>0</v>
      </c>
      <c r="AB109" s="146">
        <f t="shared" si="31"/>
        <v>0</v>
      </c>
      <c r="AC109" s="146">
        <f t="shared" si="31"/>
        <v>0</v>
      </c>
      <c r="AD109" s="146">
        <f t="shared" si="31"/>
        <v>0</v>
      </c>
      <c r="AE109" s="146">
        <f t="shared" si="31"/>
        <v>0</v>
      </c>
      <c r="AF109" s="146">
        <f t="shared" si="31"/>
        <v>0</v>
      </c>
      <c r="AG109" s="146">
        <f t="shared" si="31"/>
        <v>0</v>
      </c>
      <c r="AH109" s="146">
        <f t="shared" si="31"/>
        <v>0</v>
      </c>
      <c r="AI109" s="146">
        <f t="shared" si="31"/>
        <v>0</v>
      </c>
      <c r="AJ109" s="146">
        <f t="shared" si="31"/>
        <v>0</v>
      </c>
      <c r="AK109" s="146">
        <f t="shared" si="31"/>
        <v>0</v>
      </c>
      <c r="AL109" s="146">
        <f t="shared" si="31"/>
        <v>0</v>
      </c>
      <c r="AM109" s="147">
        <f t="shared" si="31"/>
        <v>0</v>
      </c>
      <c r="AN109" s="330">
        <f t="shared" si="31"/>
        <v>0</v>
      </c>
    </row>
    <row r="110" spans="2:40" ht="11.25" customHeight="1" x14ac:dyDescent="0.2">
      <c r="B110" s="334"/>
      <c r="C110" s="192" t="str">
        <f>IF($D$6=1,Legend!A109,Legend!B109)</f>
        <v xml:space="preserve">Bridge plug(s) &amp; cement </v>
      </c>
      <c r="D110" s="193"/>
      <c r="E110" s="200">
        <f t="shared" si="24"/>
        <v>0</v>
      </c>
      <c r="F110" s="189"/>
      <c r="G110" s="170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50"/>
      <c r="AN110" s="188">
        <f t="shared" ref="AN110:AN114" si="32">SUM(G110:AM110)</f>
        <v>0</v>
      </c>
    </row>
    <row r="111" spans="2:40" ht="11.25" customHeight="1" x14ac:dyDescent="0.2">
      <c r="B111" s="334"/>
      <c r="C111" s="192" t="str">
        <f>IF($D$6=1,Legend!A110,Legend!B110)</f>
        <v>Setting tool</v>
      </c>
      <c r="D111" s="193"/>
      <c r="E111" s="200">
        <f t="shared" si="24"/>
        <v>0</v>
      </c>
      <c r="F111" s="189"/>
      <c r="G111" s="170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50"/>
      <c r="AN111" s="188">
        <f t="shared" si="32"/>
        <v>0</v>
      </c>
    </row>
    <row r="112" spans="2:40" ht="11.25" customHeight="1" x14ac:dyDescent="0.2">
      <c r="B112" s="334"/>
      <c r="C112" s="192" t="str">
        <f>IF($D$6=1,Legend!A111,Legend!B111)</f>
        <v>Personnel</v>
      </c>
      <c r="D112" s="193"/>
      <c r="E112" s="200">
        <f t="shared" si="24"/>
        <v>0</v>
      </c>
      <c r="F112" s="189"/>
      <c r="G112" s="170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50"/>
      <c r="AN112" s="188">
        <f t="shared" si="32"/>
        <v>0</v>
      </c>
    </row>
    <row r="113" spans="2:40" ht="11.25" customHeight="1" x14ac:dyDescent="0.2">
      <c r="B113" s="334"/>
      <c r="C113" s="192" t="str">
        <f>IF($D$6=1,Legend!A112,Legend!B112)</f>
        <v>Wire line service</v>
      </c>
      <c r="D113" s="193"/>
      <c r="E113" s="200">
        <f t="shared" si="24"/>
        <v>0</v>
      </c>
      <c r="F113" s="189"/>
      <c r="G113" s="170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50"/>
      <c r="AN113" s="188">
        <f t="shared" si="32"/>
        <v>0</v>
      </c>
    </row>
    <row r="114" spans="2:40" ht="11.25" customHeight="1" thickBot="1" x14ac:dyDescent="0.25">
      <c r="B114" s="334"/>
      <c r="C114" s="192" t="str">
        <f>IF($D$6=1,Legend!A113,Legend!B113)</f>
        <v>Spare</v>
      </c>
      <c r="D114" s="178"/>
      <c r="E114" s="201">
        <f t="shared" si="24"/>
        <v>0</v>
      </c>
      <c r="F114" s="189"/>
      <c r="G114" s="170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50"/>
      <c r="AN114" s="188">
        <f t="shared" si="32"/>
        <v>0</v>
      </c>
    </row>
    <row r="115" spans="2:40" s="36" customFormat="1" ht="11.25" customHeight="1" thickTop="1" x14ac:dyDescent="0.2">
      <c r="B115" s="335">
        <f>1+B109</f>
        <v>16</v>
      </c>
      <c r="C115" s="145" t="str">
        <f>IF($D$6=1,Legend!A114,Legend!B114)</f>
        <v>Completion &amp; Drill Stem Tests</v>
      </c>
      <c r="D115" s="145"/>
      <c r="E115" s="147">
        <f t="shared" si="24"/>
        <v>0</v>
      </c>
      <c r="F115" s="209">
        <f t="shared" ref="F115:AM115" si="33">SUM(F116:F127)</f>
        <v>0</v>
      </c>
      <c r="G115" s="171">
        <f t="shared" si="33"/>
        <v>0</v>
      </c>
      <c r="H115" s="146">
        <f t="shared" si="33"/>
        <v>0</v>
      </c>
      <c r="I115" s="146">
        <f t="shared" si="33"/>
        <v>0</v>
      </c>
      <c r="J115" s="146">
        <f t="shared" si="33"/>
        <v>0</v>
      </c>
      <c r="K115" s="146">
        <f t="shared" si="33"/>
        <v>0</v>
      </c>
      <c r="L115" s="146">
        <f t="shared" si="33"/>
        <v>0</v>
      </c>
      <c r="M115" s="146">
        <f t="shared" si="33"/>
        <v>0</v>
      </c>
      <c r="N115" s="146">
        <f t="shared" si="33"/>
        <v>0</v>
      </c>
      <c r="O115" s="146">
        <f t="shared" si="33"/>
        <v>0</v>
      </c>
      <c r="P115" s="146">
        <f t="shared" si="33"/>
        <v>0</v>
      </c>
      <c r="Q115" s="146">
        <f t="shared" si="33"/>
        <v>0</v>
      </c>
      <c r="R115" s="146">
        <f t="shared" si="33"/>
        <v>0</v>
      </c>
      <c r="S115" s="146">
        <f t="shared" si="33"/>
        <v>0</v>
      </c>
      <c r="T115" s="146">
        <f t="shared" si="33"/>
        <v>0</v>
      </c>
      <c r="U115" s="146">
        <f t="shared" si="33"/>
        <v>0</v>
      </c>
      <c r="V115" s="146">
        <f t="shared" si="33"/>
        <v>0</v>
      </c>
      <c r="W115" s="146">
        <f t="shared" si="33"/>
        <v>0</v>
      </c>
      <c r="X115" s="146">
        <f t="shared" si="33"/>
        <v>0</v>
      </c>
      <c r="Y115" s="146">
        <f t="shared" si="33"/>
        <v>0</v>
      </c>
      <c r="Z115" s="146">
        <f t="shared" si="33"/>
        <v>0</v>
      </c>
      <c r="AA115" s="146">
        <f t="shared" si="33"/>
        <v>0</v>
      </c>
      <c r="AB115" s="146">
        <f t="shared" si="33"/>
        <v>0</v>
      </c>
      <c r="AC115" s="146">
        <f t="shared" si="33"/>
        <v>0</v>
      </c>
      <c r="AD115" s="146">
        <f t="shared" si="33"/>
        <v>0</v>
      </c>
      <c r="AE115" s="146">
        <f t="shared" si="33"/>
        <v>0</v>
      </c>
      <c r="AF115" s="146">
        <f t="shared" si="33"/>
        <v>0</v>
      </c>
      <c r="AG115" s="146">
        <f t="shared" si="33"/>
        <v>0</v>
      </c>
      <c r="AH115" s="146">
        <f t="shared" si="33"/>
        <v>0</v>
      </c>
      <c r="AI115" s="146">
        <f t="shared" si="33"/>
        <v>0</v>
      </c>
      <c r="AJ115" s="146">
        <f t="shared" si="33"/>
        <v>0</v>
      </c>
      <c r="AK115" s="146">
        <f t="shared" si="33"/>
        <v>0</v>
      </c>
      <c r="AL115" s="146">
        <f t="shared" si="33"/>
        <v>0</v>
      </c>
      <c r="AM115" s="147">
        <f t="shared" si="33"/>
        <v>0</v>
      </c>
      <c r="AN115" s="330">
        <f>SUM(AN116:AN127)</f>
        <v>0</v>
      </c>
    </row>
    <row r="116" spans="2:40" ht="11.25" customHeight="1" x14ac:dyDescent="0.2">
      <c r="B116" s="334"/>
      <c r="C116" s="192" t="str">
        <f>IF($D$6=1,Legend!A115,Legend!B115)</f>
        <v>Well Test/ Including Workover Rig Rate</v>
      </c>
      <c r="D116" s="193"/>
      <c r="E116" s="200">
        <f t="shared" si="24"/>
        <v>0</v>
      </c>
      <c r="F116" s="189"/>
      <c r="G116" s="170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50"/>
      <c r="AN116" s="188">
        <f t="shared" ref="AN116:AN127" si="34">SUM(G116:AM116)</f>
        <v>0</v>
      </c>
    </row>
    <row r="117" spans="2:40" ht="11.25" customHeight="1" x14ac:dyDescent="0.2">
      <c r="B117" s="334"/>
      <c r="C117" s="192" t="str">
        <f>IF($D$6=1,Legend!A116,Legend!B116)</f>
        <v>Perforation</v>
      </c>
      <c r="D117" s="193"/>
      <c r="E117" s="200">
        <f t="shared" si="24"/>
        <v>0</v>
      </c>
      <c r="F117" s="189"/>
      <c r="G117" s="170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50"/>
      <c r="AN117" s="188">
        <f t="shared" si="34"/>
        <v>0</v>
      </c>
    </row>
    <row r="118" spans="2:40" ht="11.25" customHeight="1" x14ac:dyDescent="0.2">
      <c r="B118" s="334"/>
      <c r="C118" s="192" t="str">
        <f>IF($D$6=1,Legend!A117,Legend!B117)</f>
        <v>Stimulation - Acidizing</v>
      </c>
      <c r="D118" s="193"/>
      <c r="E118" s="200">
        <f t="shared" si="24"/>
        <v>0</v>
      </c>
      <c r="F118" s="189"/>
      <c r="G118" s="170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50"/>
      <c r="AN118" s="188">
        <f t="shared" si="34"/>
        <v>0</v>
      </c>
    </row>
    <row r="119" spans="2:40" ht="11.25" customHeight="1" x14ac:dyDescent="0.2">
      <c r="B119" s="334"/>
      <c r="C119" s="192" t="str">
        <f>IF($D$6=1,Legend!A118,Legend!B118)</f>
        <v>Slick line Service</v>
      </c>
      <c r="D119" s="193"/>
      <c r="E119" s="200">
        <f t="shared" si="24"/>
        <v>0</v>
      </c>
      <c r="F119" s="189"/>
      <c r="G119" s="170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50"/>
      <c r="AN119" s="188">
        <f t="shared" si="34"/>
        <v>0</v>
      </c>
    </row>
    <row r="120" spans="2:40" ht="11.25" customHeight="1" x14ac:dyDescent="0.2">
      <c r="B120" s="334"/>
      <c r="C120" s="192" t="str">
        <f>IF($D$6=1,Legend!A119,Legend!B119)</f>
        <v>DST mob/demob (equipmnt + personnel)</v>
      </c>
      <c r="D120" s="193"/>
      <c r="E120" s="200">
        <f t="shared" si="24"/>
        <v>0</v>
      </c>
      <c r="F120" s="189"/>
      <c r="G120" s="170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50"/>
      <c r="AN120" s="188">
        <f t="shared" si="34"/>
        <v>0</v>
      </c>
    </row>
    <row r="121" spans="2:40" ht="11.25" customHeight="1" x14ac:dyDescent="0.2">
      <c r="B121" s="334"/>
      <c r="C121" s="192" t="str">
        <f>IF($D$6=1,Legend!A120,Legend!B120)</f>
        <v>Stand by charge (Equipment &amp; personnel)</v>
      </c>
      <c r="D121" s="193"/>
      <c r="E121" s="200">
        <f t="shared" si="24"/>
        <v>0</v>
      </c>
      <c r="F121" s="189"/>
      <c r="G121" s="170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50"/>
      <c r="AN121" s="188">
        <f t="shared" si="34"/>
        <v>0</v>
      </c>
    </row>
    <row r="122" spans="2:40" ht="11.25" customHeight="1" x14ac:dyDescent="0.2">
      <c r="B122" s="334"/>
      <c r="C122" s="192" t="str">
        <f>IF($D$6=1,Legend!A121,Legend!B121)</f>
        <v>Down hole equipment  Operating Rate</v>
      </c>
      <c r="D122" s="193"/>
      <c r="E122" s="200">
        <f t="shared" si="24"/>
        <v>0</v>
      </c>
      <c r="F122" s="189"/>
      <c r="G122" s="170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50"/>
      <c r="AN122" s="188">
        <f t="shared" si="34"/>
        <v>0</v>
      </c>
    </row>
    <row r="123" spans="2:40" ht="11.25" customHeight="1" x14ac:dyDescent="0.2">
      <c r="B123" s="334"/>
      <c r="C123" s="192" t="str">
        <f>IF($D$6=1,Legend!A122,Legend!B122)</f>
        <v>Surface equipmnt &amp; Personnel Operating Rate</v>
      </c>
      <c r="D123" s="193"/>
      <c r="E123" s="200">
        <f t="shared" si="24"/>
        <v>0</v>
      </c>
      <c r="F123" s="189"/>
      <c r="G123" s="170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50"/>
      <c r="AN123" s="188">
        <f t="shared" si="34"/>
        <v>0</v>
      </c>
    </row>
    <row r="124" spans="2:40" ht="11.25" customHeight="1" x14ac:dyDescent="0.2">
      <c r="B124" s="334"/>
      <c r="C124" s="192" t="str">
        <f>IF($D$6=1,Legend!A123,Legend!B123)</f>
        <v>Tank yard Rental</v>
      </c>
      <c r="D124" s="193"/>
      <c r="E124" s="200">
        <f t="shared" si="24"/>
        <v>0</v>
      </c>
      <c r="F124" s="189"/>
      <c r="G124" s="170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50"/>
      <c r="AN124" s="188">
        <f t="shared" si="34"/>
        <v>0</v>
      </c>
    </row>
    <row r="125" spans="2:40" ht="11.25" customHeight="1" x14ac:dyDescent="0.2">
      <c r="B125" s="334"/>
      <c r="C125" s="192" t="str">
        <f>IF($D$6=1,Legend!A124,Legend!B124)</f>
        <v xml:space="preserve">Crude transport </v>
      </c>
      <c r="D125" s="193"/>
      <c r="E125" s="200">
        <f t="shared" si="24"/>
        <v>0</v>
      </c>
      <c r="F125" s="189"/>
      <c r="G125" s="170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50"/>
      <c r="AN125" s="188">
        <f t="shared" si="34"/>
        <v>0</v>
      </c>
    </row>
    <row r="126" spans="2:40" ht="11.25" customHeight="1" x14ac:dyDescent="0.2">
      <c r="B126" s="334"/>
      <c r="C126" s="192" t="str">
        <f>IF($D$6=1,Legend!A125,Legend!B125)</f>
        <v>Project of appraisal work</v>
      </c>
      <c r="D126" s="193"/>
      <c r="E126" s="200">
        <f t="shared" si="24"/>
        <v>0</v>
      </c>
      <c r="F126" s="189"/>
      <c r="G126" s="170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50"/>
      <c r="AN126" s="188">
        <f t="shared" si="34"/>
        <v>0</v>
      </c>
    </row>
    <row r="127" spans="2:40" ht="11.25" customHeight="1" thickBot="1" x14ac:dyDescent="0.25">
      <c r="B127" s="334"/>
      <c r="C127" s="192" t="str">
        <f>IF($D$6=1,Legend!A126,Legend!B126)</f>
        <v>Operative reserve estimation</v>
      </c>
      <c r="D127" s="193"/>
      <c r="E127" s="200">
        <f t="shared" si="24"/>
        <v>0</v>
      </c>
      <c r="F127" s="189"/>
      <c r="G127" s="170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50"/>
      <c r="AN127" s="188">
        <f t="shared" si="34"/>
        <v>0</v>
      </c>
    </row>
    <row r="128" spans="2:40" s="36" customFormat="1" ht="11.25" customHeight="1" thickTop="1" x14ac:dyDescent="0.2">
      <c r="B128" s="335">
        <f>1+B115</f>
        <v>17</v>
      </c>
      <c r="C128" s="145" t="str">
        <f>IF($D$6=1,Legend!A127,Legend!B127)</f>
        <v xml:space="preserve">Blowout prevention </v>
      </c>
      <c r="D128" s="145"/>
      <c r="E128" s="147">
        <f t="shared" si="24"/>
        <v>0</v>
      </c>
      <c r="F128" s="209">
        <f>SUM(F129:F131)</f>
        <v>0</v>
      </c>
      <c r="G128" s="171">
        <f t="shared" ref="G128:AN128" si="35">SUM(G129:G131)</f>
        <v>0</v>
      </c>
      <c r="H128" s="146">
        <f t="shared" si="35"/>
        <v>0</v>
      </c>
      <c r="I128" s="146">
        <f t="shared" si="35"/>
        <v>0</v>
      </c>
      <c r="J128" s="146">
        <f t="shared" si="35"/>
        <v>0</v>
      </c>
      <c r="K128" s="146">
        <f t="shared" si="35"/>
        <v>0</v>
      </c>
      <c r="L128" s="146">
        <f t="shared" si="35"/>
        <v>0</v>
      </c>
      <c r="M128" s="146">
        <f t="shared" si="35"/>
        <v>0</v>
      </c>
      <c r="N128" s="146">
        <f t="shared" si="35"/>
        <v>0</v>
      </c>
      <c r="O128" s="146">
        <f t="shared" si="35"/>
        <v>0</v>
      </c>
      <c r="P128" s="146">
        <f t="shared" si="35"/>
        <v>0</v>
      </c>
      <c r="Q128" s="146">
        <f t="shared" si="35"/>
        <v>0</v>
      </c>
      <c r="R128" s="146">
        <f t="shared" si="35"/>
        <v>0</v>
      </c>
      <c r="S128" s="146">
        <f t="shared" si="35"/>
        <v>0</v>
      </c>
      <c r="T128" s="146">
        <f t="shared" si="35"/>
        <v>0</v>
      </c>
      <c r="U128" s="146">
        <f t="shared" si="35"/>
        <v>0</v>
      </c>
      <c r="V128" s="146">
        <f t="shared" si="35"/>
        <v>0</v>
      </c>
      <c r="W128" s="146">
        <f t="shared" si="35"/>
        <v>0</v>
      </c>
      <c r="X128" s="146">
        <f t="shared" si="35"/>
        <v>0</v>
      </c>
      <c r="Y128" s="146">
        <f t="shared" si="35"/>
        <v>0</v>
      </c>
      <c r="Z128" s="146">
        <f t="shared" si="35"/>
        <v>0</v>
      </c>
      <c r="AA128" s="146">
        <f t="shared" si="35"/>
        <v>0</v>
      </c>
      <c r="AB128" s="146">
        <f t="shared" si="35"/>
        <v>0</v>
      </c>
      <c r="AC128" s="146">
        <f t="shared" si="35"/>
        <v>0</v>
      </c>
      <c r="AD128" s="146">
        <f t="shared" si="35"/>
        <v>0</v>
      </c>
      <c r="AE128" s="146">
        <f t="shared" si="35"/>
        <v>0</v>
      </c>
      <c r="AF128" s="146">
        <f t="shared" si="35"/>
        <v>0</v>
      </c>
      <c r="AG128" s="146">
        <f t="shared" si="35"/>
        <v>0</v>
      </c>
      <c r="AH128" s="146">
        <f t="shared" si="35"/>
        <v>0</v>
      </c>
      <c r="AI128" s="146">
        <f t="shared" si="35"/>
        <v>0</v>
      </c>
      <c r="AJ128" s="146">
        <f t="shared" si="35"/>
        <v>0</v>
      </c>
      <c r="AK128" s="146">
        <f t="shared" si="35"/>
        <v>0</v>
      </c>
      <c r="AL128" s="146">
        <f t="shared" si="35"/>
        <v>0</v>
      </c>
      <c r="AM128" s="147">
        <f t="shared" si="35"/>
        <v>0</v>
      </c>
      <c r="AN128" s="330">
        <f t="shared" si="35"/>
        <v>0</v>
      </c>
    </row>
    <row r="129" spans="2:40" ht="11.25" customHeight="1" x14ac:dyDescent="0.2">
      <c r="B129" s="334"/>
      <c r="C129" s="192" t="str">
        <f>IF($D$6=1,Legend!A128,Legend!B128)</f>
        <v>Blowout prevention material access</v>
      </c>
      <c r="D129" s="193"/>
      <c r="E129" s="200">
        <f t="shared" si="24"/>
        <v>0</v>
      </c>
      <c r="F129" s="189"/>
      <c r="G129" s="170"/>
      <c r="H129" s="149"/>
      <c r="I129" s="313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50"/>
      <c r="AN129" s="188">
        <f t="shared" ref="AN129:AN131" si="36">SUM(G129:AM129)</f>
        <v>0</v>
      </c>
    </row>
    <row r="130" spans="2:40" ht="11.25" customHeight="1" x14ac:dyDescent="0.2">
      <c r="B130" s="334"/>
      <c r="C130" s="192" t="str">
        <f>IF($D$6=1,Legend!A129,Legend!B129)</f>
        <v>Inspector, BOP test approval</v>
      </c>
      <c r="D130" s="193"/>
      <c r="E130" s="200">
        <f t="shared" si="24"/>
        <v>0</v>
      </c>
      <c r="F130" s="189"/>
      <c r="G130" s="170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50"/>
      <c r="AN130" s="188">
        <f t="shared" si="36"/>
        <v>0</v>
      </c>
    </row>
    <row r="131" spans="2:40" ht="11.25" customHeight="1" thickBot="1" x14ac:dyDescent="0.25">
      <c r="B131" s="334"/>
      <c r="C131" s="192" t="str">
        <f>IF($D$6=1,Legend!A130,Legend!B130)</f>
        <v>Spare</v>
      </c>
      <c r="D131" s="193"/>
      <c r="E131" s="200">
        <f t="shared" si="24"/>
        <v>0</v>
      </c>
      <c r="F131" s="189"/>
      <c r="G131" s="170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50"/>
      <c r="AN131" s="188">
        <f t="shared" si="36"/>
        <v>0</v>
      </c>
    </row>
    <row r="132" spans="2:40" s="36" customFormat="1" ht="11.25" customHeight="1" thickTop="1" x14ac:dyDescent="0.2">
      <c r="B132" s="335">
        <f>1+B128</f>
        <v>18</v>
      </c>
      <c r="C132" s="145" t="str">
        <f>IF($D$6=1,Legend!A131,Legend!B131)</f>
        <v>Disposal</v>
      </c>
      <c r="D132" s="145"/>
      <c r="E132" s="147">
        <f t="shared" si="24"/>
        <v>0</v>
      </c>
      <c r="F132" s="209">
        <f t="shared" ref="F132:AM132" si="37">SUM(F133:F136)</f>
        <v>0</v>
      </c>
      <c r="G132" s="171">
        <f t="shared" si="37"/>
        <v>0</v>
      </c>
      <c r="H132" s="146">
        <f t="shared" si="37"/>
        <v>0</v>
      </c>
      <c r="I132" s="146">
        <f t="shared" si="37"/>
        <v>0</v>
      </c>
      <c r="J132" s="146">
        <f t="shared" si="37"/>
        <v>0</v>
      </c>
      <c r="K132" s="146">
        <f t="shared" si="37"/>
        <v>0</v>
      </c>
      <c r="L132" s="146">
        <f t="shared" si="37"/>
        <v>0</v>
      </c>
      <c r="M132" s="146">
        <f t="shared" si="37"/>
        <v>0</v>
      </c>
      <c r="N132" s="146">
        <f t="shared" si="37"/>
        <v>0</v>
      </c>
      <c r="O132" s="146">
        <f t="shared" si="37"/>
        <v>0</v>
      </c>
      <c r="P132" s="146">
        <f t="shared" si="37"/>
        <v>0</v>
      </c>
      <c r="Q132" s="146">
        <f t="shared" si="37"/>
        <v>0</v>
      </c>
      <c r="R132" s="146">
        <f t="shared" si="37"/>
        <v>0</v>
      </c>
      <c r="S132" s="146">
        <f t="shared" si="37"/>
        <v>0</v>
      </c>
      <c r="T132" s="146">
        <f t="shared" si="37"/>
        <v>0</v>
      </c>
      <c r="U132" s="146">
        <f t="shared" si="37"/>
        <v>0</v>
      </c>
      <c r="V132" s="146">
        <f t="shared" si="37"/>
        <v>0</v>
      </c>
      <c r="W132" s="146">
        <f t="shared" si="37"/>
        <v>0</v>
      </c>
      <c r="X132" s="146">
        <f t="shared" si="37"/>
        <v>0</v>
      </c>
      <c r="Y132" s="146">
        <f t="shared" si="37"/>
        <v>0</v>
      </c>
      <c r="Z132" s="146">
        <f t="shared" si="37"/>
        <v>0</v>
      </c>
      <c r="AA132" s="146">
        <f t="shared" si="37"/>
        <v>0</v>
      </c>
      <c r="AB132" s="146">
        <f t="shared" si="37"/>
        <v>0</v>
      </c>
      <c r="AC132" s="146">
        <f t="shared" si="37"/>
        <v>0</v>
      </c>
      <c r="AD132" s="146">
        <f t="shared" si="37"/>
        <v>0</v>
      </c>
      <c r="AE132" s="146">
        <f t="shared" si="37"/>
        <v>0</v>
      </c>
      <c r="AF132" s="146">
        <f t="shared" si="37"/>
        <v>0</v>
      </c>
      <c r="AG132" s="146">
        <f t="shared" si="37"/>
        <v>0</v>
      </c>
      <c r="AH132" s="146">
        <f t="shared" si="37"/>
        <v>0</v>
      </c>
      <c r="AI132" s="146">
        <f t="shared" si="37"/>
        <v>0</v>
      </c>
      <c r="AJ132" s="146">
        <f t="shared" si="37"/>
        <v>0</v>
      </c>
      <c r="AK132" s="146">
        <f t="shared" si="37"/>
        <v>0</v>
      </c>
      <c r="AL132" s="146">
        <f t="shared" si="37"/>
        <v>0</v>
      </c>
      <c r="AM132" s="147">
        <f t="shared" si="37"/>
        <v>0</v>
      </c>
      <c r="AN132" s="330">
        <f>SUM(AN133:AN136)</f>
        <v>0</v>
      </c>
    </row>
    <row r="133" spans="2:40" ht="11.25" customHeight="1" x14ac:dyDescent="0.2">
      <c r="B133" s="334"/>
      <c r="C133" s="192" t="str">
        <f>IF($D$6=1,Legend!A132,Legend!B132)</f>
        <v>Drill cuttings disposal</v>
      </c>
      <c r="D133" s="193"/>
      <c r="E133" s="200">
        <f t="shared" si="24"/>
        <v>0</v>
      </c>
      <c r="F133" s="189"/>
      <c r="G133" s="170"/>
      <c r="H133" s="149"/>
      <c r="I133" s="149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24"/>
      <c r="AN133" s="188">
        <f t="shared" ref="AN133:AN136" si="38">SUM(G133:AM133)</f>
        <v>0</v>
      </c>
    </row>
    <row r="134" spans="2:40" ht="11.25" customHeight="1" x14ac:dyDescent="0.2">
      <c r="B134" s="334"/>
      <c r="C134" s="192" t="str">
        <f>IF($D$6=1,Legend!A133,Legend!B133)</f>
        <v>Mud disposal</v>
      </c>
      <c r="D134" s="193"/>
      <c r="E134" s="200">
        <f t="shared" si="24"/>
        <v>0</v>
      </c>
      <c r="F134" s="189"/>
      <c r="G134" s="170"/>
      <c r="H134" s="149"/>
      <c r="I134" s="149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24"/>
      <c r="AN134" s="188">
        <f t="shared" si="38"/>
        <v>0</v>
      </c>
    </row>
    <row r="135" spans="2:40" ht="11.25" customHeight="1" x14ac:dyDescent="0.2">
      <c r="B135" s="334"/>
      <c r="C135" s="192" t="str">
        <f>IF($D$6=1,Legend!A134,Legend!B134)</f>
        <v>Drilling water waste disposal</v>
      </c>
      <c r="D135" s="193"/>
      <c r="E135" s="200">
        <f t="shared" si="24"/>
        <v>0</v>
      </c>
      <c r="F135" s="189"/>
      <c r="G135" s="170"/>
      <c r="H135" s="149"/>
      <c r="I135" s="149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24"/>
      <c r="AN135" s="188">
        <f t="shared" si="38"/>
        <v>0</v>
      </c>
    </row>
    <row r="136" spans="2:40" ht="11.25" customHeight="1" thickBot="1" x14ac:dyDescent="0.25">
      <c r="B136" s="334"/>
      <c r="C136" s="192" t="str">
        <f>IF($D$6=1,Legend!A135,Legend!B135)</f>
        <v>Spare</v>
      </c>
      <c r="D136" s="193"/>
      <c r="E136" s="200">
        <f t="shared" si="24"/>
        <v>0</v>
      </c>
      <c r="F136" s="189"/>
      <c r="G136" s="170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313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50"/>
      <c r="AN136" s="188">
        <f t="shared" si="38"/>
        <v>0</v>
      </c>
    </row>
    <row r="137" spans="2:40" s="36" customFormat="1" ht="11.25" customHeight="1" thickTop="1" x14ac:dyDescent="0.2">
      <c r="B137" s="335">
        <f>1+B132</f>
        <v>19</v>
      </c>
      <c r="C137" s="145" t="str">
        <f>IF($D$6=1,Legend!A136,Legend!B136)</f>
        <v>Telecommunications</v>
      </c>
      <c r="D137" s="264"/>
      <c r="E137" s="147">
        <f t="shared" ref="E137:E155" si="39">SUM(F137:AM137)</f>
        <v>0</v>
      </c>
      <c r="F137" s="209">
        <f>SUM(F138:F141)</f>
        <v>0</v>
      </c>
      <c r="G137" s="171">
        <f t="shared" ref="G137:AN137" si="40">SUM(G138:G141)</f>
        <v>0</v>
      </c>
      <c r="H137" s="146">
        <f t="shared" si="40"/>
        <v>0</v>
      </c>
      <c r="I137" s="146">
        <f t="shared" si="40"/>
        <v>0</v>
      </c>
      <c r="J137" s="146">
        <f t="shared" si="40"/>
        <v>0</v>
      </c>
      <c r="K137" s="146">
        <f t="shared" si="40"/>
        <v>0</v>
      </c>
      <c r="L137" s="146">
        <f t="shared" si="40"/>
        <v>0</v>
      </c>
      <c r="M137" s="146">
        <f t="shared" si="40"/>
        <v>0</v>
      </c>
      <c r="N137" s="146">
        <f t="shared" si="40"/>
        <v>0</v>
      </c>
      <c r="O137" s="146">
        <f t="shared" si="40"/>
        <v>0</v>
      </c>
      <c r="P137" s="146">
        <f t="shared" si="40"/>
        <v>0</v>
      </c>
      <c r="Q137" s="146">
        <f t="shared" si="40"/>
        <v>0</v>
      </c>
      <c r="R137" s="146">
        <f t="shared" si="40"/>
        <v>0</v>
      </c>
      <c r="S137" s="146">
        <f t="shared" si="40"/>
        <v>0</v>
      </c>
      <c r="T137" s="146">
        <f t="shared" si="40"/>
        <v>0</v>
      </c>
      <c r="U137" s="146">
        <f t="shared" si="40"/>
        <v>0</v>
      </c>
      <c r="V137" s="146">
        <f t="shared" si="40"/>
        <v>0</v>
      </c>
      <c r="W137" s="146">
        <f t="shared" si="40"/>
        <v>0</v>
      </c>
      <c r="X137" s="146">
        <f t="shared" si="40"/>
        <v>0</v>
      </c>
      <c r="Y137" s="146">
        <f t="shared" si="40"/>
        <v>0</v>
      </c>
      <c r="Z137" s="146">
        <f t="shared" si="40"/>
        <v>0</v>
      </c>
      <c r="AA137" s="146">
        <f t="shared" si="40"/>
        <v>0</v>
      </c>
      <c r="AB137" s="146">
        <f t="shared" si="40"/>
        <v>0</v>
      </c>
      <c r="AC137" s="146">
        <f t="shared" si="40"/>
        <v>0</v>
      </c>
      <c r="AD137" s="146">
        <f t="shared" si="40"/>
        <v>0</v>
      </c>
      <c r="AE137" s="146">
        <f t="shared" si="40"/>
        <v>0</v>
      </c>
      <c r="AF137" s="146">
        <f t="shared" si="40"/>
        <v>0</v>
      </c>
      <c r="AG137" s="146">
        <f t="shared" si="40"/>
        <v>0</v>
      </c>
      <c r="AH137" s="146">
        <f t="shared" si="40"/>
        <v>0</v>
      </c>
      <c r="AI137" s="146">
        <f t="shared" si="40"/>
        <v>0</v>
      </c>
      <c r="AJ137" s="146">
        <f t="shared" si="40"/>
        <v>0</v>
      </c>
      <c r="AK137" s="146">
        <f t="shared" si="40"/>
        <v>0</v>
      </c>
      <c r="AL137" s="146">
        <f t="shared" si="40"/>
        <v>0</v>
      </c>
      <c r="AM137" s="147">
        <f t="shared" si="40"/>
        <v>0</v>
      </c>
      <c r="AN137" s="330">
        <f t="shared" si="40"/>
        <v>0</v>
      </c>
    </row>
    <row r="138" spans="2:40" ht="11.25" customHeight="1" x14ac:dyDescent="0.2">
      <c r="B138" s="334"/>
      <c r="C138" s="192" t="str">
        <f>IF($D$6=1,Legend!A137,Legend!B137)</f>
        <v>Installation of TC</v>
      </c>
      <c r="D138" s="193"/>
      <c r="E138" s="200">
        <f t="shared" si="39"/>
        <v>0</v>
      </c>
      <c r="F138" s="189"/>
      <c r="G138" s="170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50"/>
      <c r="AN138" s="188">
        <f t="shared" ref="AN138:AN141" si="41">SUM(G138:AM138)</f>
        <v>0</v>
      </c>
    </row>
    <row r="139" spans="2:40" ht="11.25" customHeight="1" x14ac:dyDescent="0.2">
      <c r="B139" s="334"/>
      <c r="C139" s="192" t="str">
        <f>IF($D$6=1,Legend!A138,Legend!B138)</f>
        <v>Rental Fee</v>
      </c>
      <c r="D139" s="193"/>
      <c r="E139" s="200">
        <f t="shared" si="39"/>
        <v>0</v>
      </c>
      <c r="F139" s="189"/>
      <c r="G139" s="170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50"/>
      <c r="AN139" s="188">
        <f t="shared" si="41"/>
        <v>0</v>
      </c>
    </row>
    <row r="140" spans="2:40" ht="11.25" customHeight="1" x14ac:dyDescent="0.2">
      <c r="B140" s="334"/>
      <c r="C140" s="192" t="str">
        <f>IF($D$6=1,Legend!A139,Legend!B139)</f>
        <v xml:space="preserve">Usage </v>
      </c>
      <c r="D140" s="193"/>
      <c r="E140" s="200">
        <f t="shared" si="39"/>
        <v>0</v>
      </c>
      <c r="F140" s="189"/>
      <c r="G140" s="170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50"/>
      <c r="AN140" s="188">
        <f t="shared" si="41"/>
        <v>0</v>
      </c>
    </row>
    <row r="141" spans="2:40" ht="11.25" customHeight="1" thickBot="1" x14ac:dyDescent="0.25">
      <c r="B141" s="334"/>
      <c r="C141" s="192" t="str">
        <f>IF($D$6=1,Legend!A140,Legend!B140)</f>
        <v>Spare</v>
      </c>
      <c r="D141" s="193"/>
      <c r="E141" s="200">
        <f t="shared" si="39"/>
        <v>0</v>
      </c>
      <c r="F141" s="189"/>
      <c r="G141" s="170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50"/>
      <c r="AN141" s="188">
        <f t="shared" si="41"/>
        <v>0</v>
      </c>
    </row>
    <row r="142" spans="2:40" s="36" customFormat="1" ht="11.25" customHeight="1" thickTop="1" x14ac:dyDescent="0.2">
      <c r="B142" s="335">
        <f>1+B137</f>
        <v>20</v>
      </c>
      <c r="C142" s="145" t="str">
        <f>IF($D$6=1,Legend!A141,Legend!B141)</f>
        <v>Security</v>
      </c>
      <c r="D142" s="264"/>
      <c r="E142" s="147">
        <f>SUM(F142:AM142)</f>
        <v>0</v>
      </c>
      <c r="F142" s="209">
        <f t="shared" ref="F142:AM142" si="42">SUM(F143:F145)</f>
        <v>0</v>
      </c>
      <c r="G142" s="351">
        <f t="shared" si="42"/>
        <v>0</v>
      </c>
      <c r="H142" s="146">
        <f t="shared" si="42"/>
        <v>0</v>
      </c>
      <c r="I142" s="146">
        <f t="shared" si="42"/>
        <v>0</v>
      </c>
      <c r="J142" s="146">
        <f t="shared" si="42"/>
        <v>0</v>
      </c>
      <c r="K142" s="146">
        <f t="shared" si="42"/>
        <v>0</v>
      </c>
      <c r="L142" s="146">
        <f t="shared" si="42"/>
        <v>0</v>
      </c>
      <c r="M142" s="146">
        <f t="shared" si="42"/>
        <v>0</v>
      </c>
      <c r="N142" s="146">
        <f t="shared" si="42"/>
        <v>0</v>
      </c>
      <c r="O142" s="146">
        <f t="shared" si="42"/>
        <v>0</v>
      </c>
      <c r="P142" s="146">
        <f t="shared" si="42"/>
        <v>0</v>
      </c>
      <c r="Q142" s="146">
        <f t="shared" si="42"/>
        <v>0</v>
      </c>
      <c r="R142" s="146">
        <f t="shared" si="42"/>
        <v>0</v>
      </c>
      <c r="S142" s="146">
        <f t="shared" si="42"/>
        <v>0</v>
      </c>
      <c r="T142" s="146">
        <f t="shared" si="42"/>
        <v>0</v>
      </c>
      <c r="U142" s="146">
        <f t="shared" si="42"/>
        <v>0</v>
      </c>
      <c r="V142" s="146">
        <f t="shared" si="42"/>
        <v>0</v>
      </c>
      <c r="W142" s="146">
        <f t="shared" si="42"/>
        <v>0</v>
      </c>
      <c r="X142" s="146">
        <f t="shared" si="42"/>
        <v>0</v>
      </c>
      <c r="Y142" s="146">
        <f t="shared" si="42"/>
        <v>0</v>
      </c>
      <c r="Z142" s="146">
        <f t="shared" si="42"/>
        <v>0</v>
      </c>
      <c r="AA142" s="146">
        <f t="shared" si="42"/>
        <v>0</v>
      </c>
      <c r="AB142" s="146">
        <f t="shared" si="42"/>
        <v>0</v>
      </c>
      <c r="AC142" s="146">
        <f t="shared" si="42"/>
        <v>0</v>
      </c>
      <c r="AD142" s="146">
        <f t="shared" si="42"/>
        <v>0</v>
      </c>
      <c r="AE142" s="146">
        <f t="shared" si="42"/>
        <v>0</v>
      </c>
      <c r="AF142" s="146">
        <f t="shared" si="42"/>
        <v>0</v>
      </c>
      <c r="AG142" s="146">
        <f t="shared" si="42"/>
        <v>0</v>
      </c>
      <c r="AH142" s="146">
        <f t="shared" si="42"/>
        <v>0</v>
      </c>
      <c r="AI142" s="146">
        <f t="shared" si="42"/>
        <v>0</v>
      </c>
      <c r="AJ142" s="146">
        <f t="shared" si="42"/>
        <v>0</v>
      </c>
      <c r="AK142" s="146">
        <f t="shared" si="42"/>
        <v>0</v>
      </c>
      <c r="AL142" s="146">
        <f t="shared" si="42"/>
        <v>0</v>
      </c>
      <c r="AM142" s="352">
        <f t="shared" si="42"/>
        <v>0</v>
      </c>
      <c r="AN142" s="330">
        <f>SUM(AN143:AN145)</f>
        <v>0</v>
      </c>
    </row>
    <row r="143" spans="2:40" s="36" customFormat="1" ht="11.25" customHeight="1" x14ac:dyDescent="0.2">
      <c r="B143" s="334"/>
      <c r="C143" s="192" t="str">
        <f>IF($D$6=1,Legend!A142,Legend!B142)</f>
        <v>Senior Security</v>
      </c>
      <c r="D143" s="193"/>
      <c r="E143" s="200">
        <f t="shared" si="39"/>
        <v>0</v>
      </c>
      <c r="F143" s="281"/>
      <c r="G143" s="401"/>
      <c r="H143" s="282"/>
      <c r="I143" s="282"/>
      <c r="J143" s="282"/>
      <c r="K143" s="282"/>
      <c r="L143" s="282"/>
      <c r="M143" s="282"/>
      <c r="N143" s="282"/>
      <c r="O143" s="282"/>
      <c r="P143" s="282"/>
      <c r="Q143" s="314"/>
      <c r="R143" s="314"/>
      <c r="S143" s="314"/>
      <c r="T143" s="314"/>
      <c r="U143" s="314"/>
      <c r="V143" s="314"/>
      <c r="W143" s="314"/>
      <c r="X143" s="314"/>
      <c r="Y143" s="314"/>
      <c r="Z143" s="314"/>
      <c r="AA143" s="314"/>
      <c r="AB143" s="314"/>
      <c r="AC143" s="314"/>
      <c r="AD143" s="314"/>
      <c r="AE143" s="314"/>
      <c r="AF143" s="314"/>
      <c r="AG143" s="314"/>
      <c r="AH143" s="314"/>
      <c r="AI143" s="314"/>
      <c r="AJ143" s="314"/>
      <c r="AK143" s="314"/>
      <c r="AL143" s="314"/>
      <c r="AM143" s="326"/>
      <c r="AN143" s="188">
        <f t="shared" ref="AN143:AN145" si="43">SUM(G143:AM143)</f>
        <v>0</v>
      </c>
    </row>
    <row r="144" spans="2:40" s="36" customFormat="1" ht="11.25" customHeight="1" x14ac:dyDescent="0.2">
      <c r="B144" s="334"/>
      <c r="C144" s="192" t="str">
        <f>IF($D$6=1,Legend!A143,Legend!B143)</f>
        <v>Rig Security</v>
      </c>
      <c r="D144" s="193"/>
      <c r="E144" s="200">
        <f t="shared" si="39"/>
        <v>0</v>
      </c>
      <c r="F144" s="281"/>
      <c r="G144" s="401"/>
      <c r="H144" s="282"/>
      <c r="I144" s="282"/>
      <c r="J144" s="282"/>
      <c r="K144" s="282"/>
      <c r="L144" s="282"/>
      <c r="M144" s="282"/>
      <c r="N144" s="282"/>
      <c r="O144" s="282"/>
      <c r="P144" s="282"/>
      <c r="Q144" s="314"/>
      <c r="R144" s="314"/>
      <c r="S144" s="314"/>
      <c r="T144" s="314"/>
      <c r="U144" s="314"/>
      <c r="V144" s="314"/>
      <c r="W144" s="314"/>
      <c r="X144" s="314"/>
      <c r="Y144" s="314"/>
      <c r="Z144" s="314"/>
      <c r="AA144" s="314"/>
      <c r="AB144" s="314"/>
      <c r="AC144" s="314"/>
      <c r="AD144" s="314"/>
      <c r="AE144" s="314"/>
      <c r="AF144" s="314"/>
      <c r="AG144" s="314"/>
      <c r="AH144" s="314"/>
      <c r="AI144" s="314"/>
      <c r="AJ144" s="314"/>
      <c r="AK144" s="314"/>
      <c r="AL144" s="314"/>
      <c r="AM144" s="326"/>
      <c r="AN144" s="188">
        <f t="shared" si="43"/>
        <v>0</v>
      </c>
    </row>
    <row r="145" spans="2:40" s="36" customFormat="1" ht="11.25" customHeight="1" thickBot="1" x14ac:dyDescent="0.25">
      <c r="B145" s="334"/>
      <c r="C145" s="192" t="str">
        <f>IF($D$6=1,Legend!A144,Legend!B144)</f>
        <v>Camp Security</v>
      </c>
      <c r="D145" s="193"/>
      <c r="E145" s="200">
        <f t="shared" si="39"/>
        <v>0</v>
      </c>
      <c r="F145" s="281"/>
      <c r="G145" s="401"/>
      <c r="H145" s="282"/>
      <c r="I145" s="282"/>
      <c r="J145" s="282"/>
      <c r="K145" s="282"/>
      <c r="L145" s="282"/>
      <c r="M145" s="282"/>
      <c r="N145" s="282"/>
      <c r="O145" s="282"/>
      <c r="P145" s="282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26"/>
      <c r="AN145" s="188">
        <f t="shared" si="43"/>
        <v>0</v>
      </c>
    </row>
    <row r="146" spans="2:40" s="36" customFormat="1" ht="11.25" customHeight="1" thickTop="1" x14ac:dyDescent="0.2">
      <c r="B146" s="335">
        <f>1+B142</f>
        <v>21</v>
      </c>
      <c r="C146" s="145" t="str">
        <f>IF($D$6=1,Legend!A145,Legend!B145)</f>
        <v>H2S Control</v>
      </c>
      <c r="D146" s="264"/>
      <c r="E146" s="147">
        <f t="shared" si="39"/>
        <v>0</v>
      </c>
      <c r="F146" s="209">
        <f t="shared" ref="F146:AM146" si="44">SUM(F147:F152)</f>
        <v>0</v>
      </c>
      <c r="G146" s="171">
        <f t="shared" si="44"/>
        <v>0</v>
      </c>
      <c r="H146" s="171">
        <f t="shared" si="44"/>
        <v>0</v>
      </c>
      <c r="I146" s="171">
        <f t="shared" si="44"/>
        <v>0</v>
      </c>
      <c r="J146" s="171">
        <f t="shared" si="44"/>
        <v>0</v>
      </c>
      <c r="K146" s="171">
        <f t="shared" si="44"/>
        <v>0</v>
      </c>
      <c r="L146" s="171">
        <f t="shared" si="44"/>
        <v>0</v>
      </c>
      <c r="M146" s="171">
        <f t="shared" si="44"/>
        <v>0</v>
      </c>
      <c r="N146" s="171">
        <f t="shared" si="44"/>
        <v>0</v>
      </c>
      <c r="O146" s="171">
        <f t="shared" si="44"/>
        <v>0</v>
      </c>
      <c r="P146" s="171">
        <f t="shared" si="44"/>
        <v>0</v>
      </c>
      <c r="Q146" s="146">
        <f t="shared" si="44"/>
        <v>0</v>
      </c>
      <c r="R146" s="146">
        <f t="shared" si="44"/>
        <v>0</v>
      </c>
      <c r="S146" s="146">
        <f t="shared" si="44"/>
        <v>0</v>
      </c>
      <c r="T146" s="146">
        <f t="shared" si="44"/>
        <v>0</v>
      </c>
      <c r="U146" s="146">
        <f t="shared" si="44"/>
        <v>0</v>
      </c>
      <c r="V146" s="146">
        <f t="shared" si="44"/>
        <v>0</v>
      </c>
      <c r="W146" s="146">
        <f t="shared" si="44"/>
        <v>0</v>
      </c>
      <c r="X146" s="146">
        <f t="shared" si="44"/>
        <v>0</v>
      </c>
      <c r="Y146" s="146">
        <f t="shared" si="44"/>
        <v>0</v>
      </c>
      <c r="Z146" s="146">
        <f t="shared" si="44"/>
        <v>0</v>
      </c>
      <c r="AA146" s="146">
        <f t="shared" si="44"/>
        <v>0</v>
      </c>
      <c r="AB146" s="146">
        <f t="shared" si="44"/>
        <v>0</v>
      </c>
      <c r="AC146" s="146">
        <f t="shared" si="44"/>
        <v>0</v>
      </c>
      <c r="AD146" s="146">
        <f t="shared" si="44"/>
        <v>0</v>
      </c>
      <c r="AE146" s="146">
        <f t="shared" si="44"/>
        <v>0</v>
      </c>
      <c r="AF146" s="146">
        <f t="shared" si="44"/>
        <v>0</v>
      </c>
      <c r="AG146" s="146">
        <f t="shared" si="44"/>
        <v>0</v>
      </c>
      <c r="AH146" s="146">
        <f t="shared" si="44"/>
        <v>0</v>
      </c>
      <c r="AI146" s="146">
        <f t="shared" si="44"/>
        <v>0</v>
      </c>
      <c r="AJ146" s="146">
        <f t="shared" si="44"/>
        <v>0</v>
      </c>
      <c r="AK146" s="146">
        <f t="shared" si="44"/>
        <v>0</v>
      </c>
      <c r="AL146" s="146">
        <f t="shared" si="44"/>
        <v>0</v>
      </c>
      <c r="AM146" s="147">
        <f t="shared" si="44"/>
        <v>0</v>
      </c>
      <c r="AN146" s="330">
        <f>SUM(AN147:AN152)</f>
        <v>0</v>
      </c>
    </row>
    <row r="147" spans="2:40" ht="11.25" customHeight="1" x14ac:dyDescent="0.2">
      <c r="B147" s="334"/>
      <c r="C147" s="192" t="str">
        <f>IF($D$6=1,Legend!A146,Legend!B146)</f>
        <v>Equipment Mobilization</v>
      </c>
      <c r="D147" s="193"/>
      <c r="E147" s="200">
        <f t="shared" si="39"/>
        <v>0</v>
      </c>
      <c r="F147" s="311"/>
      <c r="G147" s="170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50"/>
      <c r="AN147" s="188">
        <f t="shared" ref="AN147:AN152" si="45">SUM(G147:AM147)</f>
        <v>0</v>
      </c>
    </row>
    <row r="148" spans="2:40" ht="11.25" customHeight="1" x14ac:dyDescent="0.2">
      <c r="B148" s="334"/>
      <c r="C148" s="192" t="str">
        <f>IF($D$6=1,Legend!A147,Legend!B147)</f>
        <v>Equipment Demobilization</v>
      </c>
      <c r="D148" s="193"/>
      <c r="E148" s="200">
        <f t="shared" si="39"/>
        <v>0</v>
      </c>
      <c r="F148" s="311"/>
      <c r="G148" s="170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50"/>
      <c r="AN148" s="188">
        <f t="shared" si="45"/>
        <v>0</v>
      </c>
    </row>
    <row r="149" spans="2:40" ht="11.25" customHeight="1" x14ac:dyDescent="0.2">
      <c r="B149" s="334"/>
      <c r="C149" s="192" t="str">
        <f>IF($D$6=1,Legend!A148,Legend!B148)</f>
        <v>Personell mob/demob</v>
      </c>
      <c r="D149" s="193"/>
      <c r="E149" s="200">
        <f t="shared" si="39"/>
        <v>0</v>
      </c>
      <c r="F149" s="311"/>
      <c r="G149" s="170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50"/>
      <c r="AN149" s="188">
        <f t="shared" si="45"/>
        <v>0</v>
      </c>
    </row>
    <row r="150" spans="2:40" ht="11.25" customHeight="1" x14ac:dyDescent="0.2">
      <c r="B150" s="334"/>
      <c r="C150" s="192" t="str">
        <f>IF($D$6=1,Legend!A149,Legend!B149)</f>
        <v>H2S Supervisor</v>
      </c>
      <c r="D150" s="193"/>
      <c r="E150" s="200">
        <f t="shared" si="39"/>
        <v>0</v>
      </c>
      <c r="F150" s="311"/>
      <c r="G150" s="312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24"/>
      <c r="AN150" s="188">
        <f t="shared" si="45"/>
        <v>0</v>
      </c>
    </row>
    <row r="151" spans="2:40" ht="11.25" customHeight="1" x14ac:dyDescent="0.2">
      <c r="B151" s="334"/>
      <c r="C151" s="192" t="str">
        <f>IF($D$6=1,Legend!A150,Legend!B150)</f>
        <v>H2S Equipment</v>
      </c>
      <c r="D151" s="193"/>
      <c r="E151" s="200">
        <f t="shared" si="39"/>
        <v>0</v>
      </c>
      <c r="F151" s="311"/>
      <c r="G151" s="312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24"/>
      <c r="AN151" s="188">
        <f t="shared" si="45"/>
        <v>0</v>
      </c>
    </row>
    <row r="152" spans="2:40" ht="11.25" customHeight="1" thickBot="1" x14ac:dyDescent="0.25">
      <c r="B152" s="334"/>
      <c r="C152" s="192" t="str">
        <f>IF($D$6=1,Legend!A151,Legend!B151)</f>
        <v>H2S Training</v>
      </c>
      <c r="D152" s="193"/>
      <c r="E152" s="200">
        <f t="shared" si="39"/>
        <v>0</v>
      </c>
      <c r="F152" s="311"/>
      <c r="G152" s="170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50"/>
      <c r="AN152" s="188">
        <f t="shared" si="45"/>
        <v>0</v>
      </c>
    </row>
    <row r="153" spans="2:40" s="36" customFormat="1" ht="11.25" customHeight="1" thickTop="1" x14ac:dyDescent="0.2">
      <c r="B153" s="335">
        <f>1+B146</f>
        <v>22</v>
      </c>
      <c r="C153" s="145" t="str">
        <f>IF($D$6=1,Legend!A152,Legend!B152)</f>
        <v>Contingency</v>
      </c>
      <c r="D153" s="264"/>
      <c r="E153" s="147">
        <f t="shared" si="39"/>
        <v>0</v>
      </c>
      <c r="F153" s="209">
        <f>SUM(F154:F156)</f>
        <v>0</v>
      </c>
      <c r="G153" s="171">
        <f t="shared" ref="G153:AN153" si="46">SUM(G154:G156)</f>
        <v>0</v>
      </c>
      <c r="H153" s="146">
        <f t="shared" si="46"/>
        <v>0</v>
      </c>
      <c r="I153" s="146">
        <f t="shared" si="46"/>
        <v>0</v>
      </c>
      <c r="J153" s="146">
        <f t="shared" si="46"/>
        <v>0</v>
      </c>
      <c r="K153" s="146">
        <f t="shared" si="46"/>
        <v>0</v>
      </c>
      <c r="L153" s="146">
        <f t="shared" si="46"/>
        <v>0</v>
      </c>
      <c r="M153" s="146">
        <f t="shared" si="46"/>
        <v>0</v>
      </c>
      <c r="N153" s="146">
        <f t="shared" si="46"/>
        <v>0</v>
      </c>
      <c r="O153" s="146">
        <f t="shared" si="46"/>
        <v>0</v>
      </c>
      <c r="P153" s="146">
        <f t="shared" si="46"/>
        <v>0</v>
      </c>
      <c r="Q153" s="146">
        <f t="shared" si="46"/>
        <v>0</v>
      </c>
      <c r="R153" s="146">
        <f t="shared" si="46"/>
        <v>0</v>
      </c>
      <c r="S153" s="146">
        <f t="shared" si="46"/>
        <v>0</v>
      </c>
      <c r="T153" s="146">
        <f t="shared" si="46"/>
        <v>0</v>
      </c>
      <c r="U153" s="146">
        <f t="shared" si="46"/>
        <v>0</v>
      </c>
      <c r="V153" s="146">
        <f t="shared" si="46"/>
        <v>0</v>
      </c>
      <c r="W153" s="146">
        <f t="shared" si="46"/>
        <v>0</v>
      </c>
      <c r="X153" s="146">
        <f t="shared" si="46"/>
        <v>0</v>
      </c>
      <c r="Y153" s="146">
        <f t="shared" si="46"/>
        <v>0</v>
      </c>
      <c r="Z153" s="146">
        <f t="shared" si="46"/>
        <v>0</v>
      </c>
      <c r="AA153" s="146">
        <f t="shared" si="46"/>
        <v>0</v>
      </c>
      <c r="AB153" s="146">
        <f t="shared" si="46"/>
        <v>0</v>
      </c>
      <c r="AC153" s="146">
        <f t="shared" si="46"/>
        <v>0</v>
      </c>
      <c r="AD153" s="146">
        <f t="shared" si="46"/>
        <v>0</v>
      </c>
      <c r="AE153" s="146">
        <f t="shared" si="46"/>
        <v>0</v>
      </c>
      <c r="AF153" s="146">
        <f t="shared" si="46"/>
        <v>0</v>
      </c>
      <c r="AG153" s="146">
        <f t="shared" si="46"/>
        <v>0</v>
      </c>
      <c r="AH153" s="146">
        <f t="shared" si="46"/>
        <v>0</v>
      </c>
      <c r="AI153" s="146">
        <f t="shared" si="46"/>
        <v>0</v>
      </c>
      <c r="AJ153" s="146">
        <f t="shared" si="46"/>
        <v>0</v>
      </c>
      <c r="AK153" s="146">
        <f t="shared" si="46"/>
        <v>0</v>
      </c>
      <c r="AL153" s="146">
        <f t="shared" si="46"/>
        <v>0</v>
      </c>
      <c r="AM153" s="147">
        <f t="shared" si="46"/>
        <v>0</v>
      </c>
      <c r="AN153" s="330">
        <f t="shared" si="46"/>
        <v>0</v>
      </c>
    </row>
    <row r="154" spans="2:40" ht="11.25" customHeight="1" x14ac:dyDescent="0.2">
      <c r="B154" s="334"/>
      <c r="C154" s="192" t="str">
        <f>IF($D$6=1,Legend!A153,Legend!B153)</f>
        <v>Services</v>
      </c>
      <c r="D154" s="193"/>
      <c r="E154" s="200">
        <f t="shared" si="39"/>
        <v>0</v>
      </c>
      <c r="F154" s="189"/>
      <c r="G154" s="170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50"/>
      <c r="AN154" s="188">
        <f t="shared" ref="AN154:AN156" si="47">SUM(G154:AM154)</f>
        <v>0</v>
      </c>
    </row>
    <row r="155" spans="2:40" ht="11.25" customHeight="1" x14ac:dyDescent="0.2">
      <c r="B155" s="334"/>
      <c r="C155" s="192" t="str">
        <f>IF($D$6=1,Legend!A154,Legend!B154)</f>
        <v>Materials</v>
      </c>
      <c r="D155" s="193"/>
      <c r="E155" s="200">
        <f t="shared" si="39"/>
        <v>0</v>
      </c>
      <c r="F155" s="189"/>
      <c r="G155" s="170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50"/>
      <c r="AN155" s="188">
        <f t="shared" si="47"/>
        <v>0</v>
      </c>
    </row>
    <row r="156" spans="2:40" ht="11.25" customHeight="1" thickBot="1" x14ac:dyDescent="0.25">
      <c r="B156" s="334"/>
      <c r="C156" s="192" t="str">
        <f>IF($D$6=1,Legend!A155,Legend!B155)</f>
        <v>Other contingecy</v>
      </c>
      <c r="D156" s="193"/>
      <c r="E156" s="200">
        <f>SUM(F156:AM156)</f>
        <v>0</v>
      </c>
      <c r="F156" s="189"/>
      <c r="G156" s="170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50"/>
      <c r="AN156" s="188">
        <f t="shared" si="47"/>
        <v>0</v>
      </c>
    </row>
    <row r="157" spans="2:40" s="36" customFormat="1" ht="11.25" customHeight="1" thickTop="1" x14ac:dyDescent="0.2">
      <c r="B157" s="335">
        <f>1+B153</f>
        <v>23</v>
      </c>
      <c r="C157" s="145" t="str">
        <f>IF($D$6=1,Legend!A156,Legend!B156)</f>
        <v>Design projects</v>
      </c>
      <c r="D157" s="264"/>
      <c r="E157" s="147">
        <f t="shared" ref="E157:E161" si="48">SUM(F157:AM157)</f>
        <v>0</v>
      </c>
      <c r="F157" s="209">
        <f>SUM(F158:F161)</f>
        <v>0</v>
      </c>
      <c r="G157" s="171">
        <f>SUM(G158:G161)</f>
        <v>0</v>
      </c>
      <c r="H157" s="146">
        <f t="shared" ref="H157:AN157" si="49">SUM(H158:H161)</f>
        <v>0</v>
      </c>
      <c r="I157" s="146">
        <f t="shared" si="49"/>
        <v>0</v>
      </c>
      <c r="J157" s="146">
        <f t="shared" si="49"/>
        <v>0</v>
      </c>
      <c r="K157" s="146">
        <f t="shared" si="49"/>
        <v>0</v>
      </c>
      <c r="L157" s="146">
        <f t="shared" si="49"/>
        <v>0</v>
      </c>
      <c r="M157" s="146">
        <f t="shared" si="49"/>
        <v>0</v>
      </c>
      <c r="N157" s="146">
        <f t="shared" si="49"/>
        <v>0</v>
      </c>
      <c r="O157" s="146">
        <f t="shared" si="49"/>
        <v>0</v>
      </c>
      <c r="P157" s="146">
        <f t="shared" si="49"/>
        <v>0</v>
      </c>
      <c r="Q157" s="146">
        <f t="shared" si="49"/>
        <v>0</v>
      </c>
      <c r="R157" s="146">
        <f t="shared" si="49"/>
        <v>0</v>
      </c>
      <c r="S157" s="146">
        <f t="shared" si="49"/>
        <v>0</v>
      </c>
      <c r="T157" s="146">
        <f t="shared" si="49"/>
        <v>0</v>
      </c>
      <c r="U157" s="146">
        <f t="shared" si="49"/>
        <v>0</v>
      </c>
      <c r="V157" s="146">
        <f t="shared" si="49"/>
        <v>0</v>
      </c>
      <c r="W157" s="146">
        <f t="shared" si="49"/>
        <v>0</v>
      </c>
      <c r="X157" s="146">
        <f t="shared" si="49"/>
        <v>0</v>
      </c>
      <c r="Y157" s="146">
        <f t="shared" si="49"/>
        <v>0</v>
      </c>
      <c r="Z157" s="146">
        <f t="shared" si="49"/>
        <v>0</v>
      </c>
      <c r="AA157" s="146">
        <f t="shared" si="49"/>
        <v>0</v>
      </c>
      <c r="AB157" s="146">
        <f t="shared" si="49"/>
        <v>0</v>
      </c>
      <c r="AC157" s="146">
        <f t="shared" si="49"/>
        <v>0</v>
      </c>
      <c r="AD157" s="146">
        <f t="shared" si="49"/>
        <v>0</v>
      </c>
      <c r="AE157" s="146">
        <f t="shared" si="49"/>
        <v>0</v>
      </c>
      <c r="AF157" s="146">
        <f t="shared" si="49"/>
        <v>0</v>
      </c>
      <c r="AG157" s="146">
        <f t="shared" si="49"/>
        <v>0</v>
      </c>
      <c r="AH157" s="146">
        <f t="shared" si="49"/>
        <v>0</v>
      </c>
      <c r="AI157" s="146">
        <f t="shared" si="49"/>
        <v>0</v>
      </c>
      <c r="AJ157" s="146">
        <f t="shared" si="49"/>
        <v>0</v>
      </c>
      <c r="AK157" s="146">
        <f t="shared" si="49"/>
        <v>0</v>
      </c>
      <c r="AL157" s="146">
        <f t="shared" si="49"/>
        <v>0</v>
      </c>
      <c r="AM157" s="147">
        <f t="shared" si="49"/>
        <v>0</v>
      </c>
      <c r="AN157" s="330">
        <f t="shared" si="49"/>
        <v>0</v>
      </c>
    </row>
    <row r="158" spans="2:40" ht="11.25" customHeight="1" x14ac:dyDescent="0.2">
      <c r="B158" s="334"/>
      <c r="C158" s="192" t="str">
        <f>IF($D$6=1,Legend!A157,Legend!B157)</f>
        <v>Design of well #1 construction + EIA</v>
      </c>
      <c r="D158" s="193"/>
      <c r="E158" s="200">
        <f t="shared" si="48"/>
        <v>0</v>
      </c>
      <c r="F158" s="210"/>
      <c r="G158" s="170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50"/>
      <c r="AN158" s="188">
        <f t="shared" ref="AN158:AN161" si="50">SUM(G158:AM158)</f>
        <v>0</v>
      </c>
    </row>
    <row r="159" spans="2:40" ht="11.25" customHeight="1" x14ac:dyDescent="0.2">
      <c r="B159" s="334"/>
      <c r="C159" s="192" t="str">
        <f>IF($D$6=1,Legend!A158,Legend!B158)</f>
        <v>Designer's supervising</v>
      </c>
      <c r="D159" s="193"/>
      <c r="E159" s="200">
        <f t="shared" si="48"/>
        <v>0</v>
      </c>
      <c r="F159" s="21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42"/>
      <c r="AN159" s="188">
        <f t="shared" si="50"/>
        <v>0</v>
      </c>
    </row>
    <row r="160" spans="2:40" ht="11.25" customHeight="1" x14ac:dyDescent="0.2">
      <c r="B160" s="334"/>
      <c r="C160" s="192" t="str">
        <f>IF($D$6=1,Legend!A159,Legend!B159)</f>
        <v>Inspectio</v>
      </c>
      <c r="D160" s="193"/>
      <c r="E160" s="200">
        <f t="shared" si="48"/>
        <v>0</v>
      </c>
      <c r="F160" s="21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42"/>
      <c r="AN160" s="188">
        <f t="shared" si="50"/>
        <v>0</v>
      </c>
    </row>
    <row r="161" spans="2:40" ht="11.25" customHeight="1" thickBot="1" x14ac:dyDescent="0.25">
      <c r="B161" s="334"/>
      <c r="C161" s="192" t="str">
        <f>IF($D$6=1,Legend!A160,Legend!B160)</f>
        <v>Rig Inspection</v>
      </c>
      <c r="D161" s="193"/>
      <c r="E161" s="200">
        <f t="shared" si="48"/>
        <v>0</v>
      </c>
      <c r="F161" s="21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42"/>
      <c r="AN161" s="188">
        <f t="shared" si="50"/>
        <v>0</v>
      </c>
    </row>
    <row r="162" spans="2:40" s="36" customFormat="1" ht="14.25" thickTop="1" thickBot="1" x14ac:dyDescent="0.25">
      <c r="B162" s="338">
        <f>1+B157</f>
        <v>24</v>
      </c>
      <c r="C162" s="174" t="str">
        <f>IF($D$6=1,Legend!A162,Legend!B162)</f>
        <v>DAILY COST, actual</v>
      </c>
      <c r="D162" s="175"/>
      <c r="E162" s="202">
        <f>SUM(F162:AM162)</f>
        <v>0</v>
      </c>
      <c r="F162" s="323">
        <f>SUM(F9,F14,F22,F27,F29,F40,F46,F55,F62,F67,F72,F82,F92,F107,F109,F115,F128,F132,F137,F142,F146,F153,F157)</f>
        <v>0</v>
      </c>
      <c r="G162" s="204">
        <f>SUM(G9,G14,G22,G27,G29,G40,G46,G55,G62,G67,G72,G82,G92,G107,G109,G115,G128,G132,G137,G142,G146,G153,G157)</f>
        <v>0</v>
      </c>
      <c r="H162" s="204">
        <f t="shared" ref="H162:AM162" si="51">SUM(H9,H14,H22,H27,H29,H40,H46,H55,H62,H67,H72,H82,H92,H107,H109,H115,H128,H132,H137,H142,H146,H153,H157)</f>
        <v>0</v>
      </c>
      <c r="I162" s="204">
        <f t="shared" si="51"/>
        <v>0</v>
      </c>
      <c r="J162" s="204">
        <f t="shared" si="51"/>
        <v>0</v>
      </c>
      <c r="K162" s="204">
        <f t="shared" si="51"/>
        <v>0</v>
      </c>
      <c r="L162" s="204">
        <f t="shared" si="51"/>
        <v>0</v>
      </c>
      <c r="M162" s="204">
        <f t="shared" si="51"/>
        <v>0</v>
      </c>
      <c r="N162" s="204">
        <f t="shared" si="51"/>
        <v>0</v>
      </c>
      <c r="O162" s="204">
        <f t="shared" si="51"/>
        <v>0</v>
      </c>
      <c r="P162" s="204">
        <f t="shared" si="51"/>
        <v>0</v>
      </c>
      <c r="Q162" s="204">
        <f t="shared" si="51"/>
        <v>0</v>
      </c>
      <c r="R162" s="204">
        <f t="shared" si="51"/>
        <v>0</v>
      </c>
      <c r="S162" s="204">
        <f t="shared" si="51"/>
        <v>0</v>
      </c>
      <c r="T162" s="204">
        <f t="shared" si="51"/>
        <v>0</v>
      </c>
      <c r="U162" s="204">
        <f t="shared" si="51"/>
        <v>0</v>
      </c>
      <c r="V162" s="204">
        <f t="shared" si="51"/>
        <v>0</v>
      </c>
      <c r="W162" s="204">
        <f t="shared" si="51"/>
        <v>0</v>
      </c>
      <c r="X162" s="204">
        <f t="shared" si="51"/>
        <v>0</v>
      </c>
      <c r="Y162" s="204">
        <f t="shared" si="51"/>
        <v>0</v>
      </c>
      <c r="Z162" s="204">
        <f t="shared" si="51"/>
        <v>0</v>
      </c>
      <c r="AA162" s="204">
        <f t="shared" si="51"/>
        <v>0</v>
      </c>
      <c r="AB162" s="204">
        <f t="shared" si="51"/>
        <v>0</v>
      </c>
      <c r="AC162" s="204">
        <f t="shared" si="51"/>
        <v>0</v>
      </c>
      <c r="AD162" s="204">
        <f t="shared" si="51"/>
        <v>0</v>
      </c>
      <c r="AE162" s="204">
        <f t="shared" si="51"/>
        <v>0</v>
      </c>
      <c r="AF162" s="204">
        <f t="shared" si="51"/>
        <v>0</v>
      </c>
      <c r="AG162" s="204">
        <f t="shared" si="51"/>
        <v>0</v>
      </c>
      <c r="AH162" s="204">
        <f t="shared" si="51"/>
        <v>0</v>
      </c>
      <c r="AI162" s="204">
        <f t="shared" si="51"/>
        <v>0</v>
      </c>
      <c r="AJ162" s="204">
        <f t="shared" si="51"/>
        <v>0</v>
      </c>
      <c r="AK162" s="204">
        <f t="shared" si="51"/>
        <v>0</v>
      </c>
      <c r="AL162" s="204">
        <f t="shared" si="51"/>
        <v>0</v>
      </c>
      <c r="AM162" s="327">
        <f t="shared" si="51"/>
        <v>0</v>
      </c>
      <c r="AN162" s="331"/>
    </row>
    <row r="163" spans="2:40" ht="11.25" customHeight="1" thickTop="1" thickBot="1" x14ac:dyDescent="0.25">
      <c r="B163" s="339"/>
      <c r="C163" s="148"/>
      <c r="D163" s="148"/>
      <c r="E163" s="153"/>
      <c r="F163" s="211"/>
      <c r="G163" s="205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3"/>
      <c r="AN163" s="189"/>
    </row>
    <row r="164" spans="2:40" s="36" customFormat="1" ht="14.25" thickTop="1" thickBot="1" x14ac:dyDescent="0.25">
      <c r="B164" s="340">
        <f>1+B162</f>
        <v>25</v>
      </c>
      <c r="C164" s="176" t="str">
        <f>IF($D$6=1,Legend!A164,Legend!B164)</f>
        <v>CUMULATIVE WELL COST, actual</v>
      </c>
      <c r="D164" s="177"/>
      <c r="E164" s="203">
        <f>SUM(E9,E14,E22,E27,E29,E40,E46,E55,E62,E67,E72,E82,E92,E107,E109,E115,E128,E132,E137,E142,E146,E153,E157)</f>
        <v>0</v>
      </c>
      <c r="F164" s="353">
        <f>SUM(F9,F14,F22,F27,F29,F40,F46,F55,F62,F67,F72,F82,F92,F107,F109,F115,F128,F132,F137,F142,F146,F153,F157,)</f>
        <v>0</v>
      </c>
      <c r="G164" s="206">
        <f>G162+F164</f>
        <v>0</v>
      </c>
      <c r="H164" s="154">
        <f t="shared" ref="H164:AM164" si="52">G164+H162</f>
        <v>0</v>
      </c>
      <c r="I164" s="154">
        <f t="shared" si="52"/>
        <v>0</v>
      </c>
      <c r="J164" s="154">
        <f t="shared" si="52"/>
        <v>0</v>
      </c>
      <c r="K164" s="154">
        <f>J164+K162</f>
        <v>0</v>
      </c>
      <c r="L164" s="154">
        <f t="shared" si="52"/>
        <v>0</v>
      </c>
      <c r="M164" s="154">
        <f t="shared" si="52"/>
        <v>0</v>
      </c>
      <c r="N164" s="154">
        <f t="shared" si="52"/>
        <v>0</v>
      </c>
      <c r="O164" s="154">
        <f t="shared" si="52"/>
        <v>0</v>
      </c>
      <c r="P164" s="154">
        <f t="shared" si="52"/>
        <v>0</v>
      </c>
      <c r="Q164" s="154">
        <f t="shared" si="52"/>
        <v>0</v>
      </c>
      <c r="R164" s="154">
        <f t="shared" si="52"/>
        <v>0</v>
      </c>
      <c r="S164" s="154">
        <f t="shared" si="52"/>
        <v>0</v>
      </c>
      <c r="T164" s="154">
        <f t="shared" si="52"/>
        <v>0</v>
      </c>
      <c r="U164" s="154">
        <f t="shared" si="52"/>
        <v>0</v>
      </c>
      <c r="V164" s="154">
        <f t="shared" si="52"/>
        <v>0</v>
      </c>
      <c r="W164" s="154">
        <f t="shared" si="52"/>
        <v>0</v>
      </c>
      <c r="X164" s="154">
        <f t="shared" si="52"/>
        <v>0</v>
      </c>
      <c r="Y164" s="154">
        <f t="shared" si="52"/>
        <v>0</v>
      </c>
      <c r="Z164" s="154">
        <f t="shared" si="52"/>
        <v>0</v>
      </c>
      <c r="AA164" s="154">
        <f t="shared" si="52"/>
        <v>0</v>
      </c>
      <c r="AB164" s="154">
        <f t="shared" si="52"/>
        <v>0</v>
      </c>
      <c r="AC164" s="154">
        <f t="shared" si="52"/>
        <v>0</v>
      </c>
      <c r="AD164" s="154">
        <f t="shared" si="52"/>
        <v>0</v>
      </c>
      <c r="AE164" s="154">
        <f t="shared" si="52"/>
        <v>0</v>
      </c>
      <c r="AF164" s="154">
        <f t="shared" si="52"/>
        <v>0</v>
      </c>
      <c r="AG164" s="154">
        <f t="shared" si="52"/>
        <v>0</v>
      </c>
      <c r="AH164" s="154">
        <f t="shared" si="52"/>
        <v>0</v>
      </c>
      <c r="AI164" s="154">
        <f t="shared" si="52"/>
        <v>0</v>
      </c>
      <c r="AJ164" s="154">
        <f t="shared" si="52"/>
        <v>0</v>
      </c>
      <c r="AK164" s="154">
        <f t="shared" si="52"/>
        <v>0</v>
      </c>
      <c r="AL164" s="154">
        <f t="shared" si="52"/>
        <v>0</v>
      </c>
      <c r="AM164" s="328">
        <f t="shared" si="52"/>
        <v>0</v>
      </c>
      <c r="AN164" s="332">
        <f>SUM(AN9,AN14,AN22,AN29,AN40,AN46,AN55,AN62,AN67,AN72,AN82,AN92,AN107,AN115,AN128,AN132,AN137,AN142,AN157,)+F164</f>
        <v>0</v>
      </c>
    </row>
    <row r="165" spans="2:40" ht="11.25" customHeight="1" thickTop="1" x14ac:dyDescent="0.2">
      <c r="B165" s="108"/>
      <c r="C165" s="87"/>
      <c r="H165" s="20"/>
      <c r="AN165" s="7"/>
    </row>
    <row r="166" spans="2:40" ht="11.25" customHeight="1" x14ac:dyDescent="0.2">
      <c r="B166" s="108"/>
      <c r="C166" s="87"/>
      <c r="H166" s="20"/>
      <c r="AN166" s="7"/>
    </row>
    <row r="167" spans="2:40" x14ac:dyDescent="0.2">
      <c r="E167" s="155"/>
      <c r="H167" s="20"/>
    </row>
    <row r="168" spans="2:40" x14ac:dyDescent="0.2">
      <c r="E168" s="155"/>
      <c r="H168" s="20"/>
    </row>
    <row r="169" spans="2:40" x14ac:dyDescent="0.2">
      <c r="B169" s="20"/>
      <c r="E169" s="155"/>
      <c r="H169" s="20"/>
    </row>
    <row r="170" spans="2:40" x14ac:dyDescent="0.2">
      <c r="B170" s="20"/>
      <c r="E170" s="155"/>
      <c r="H170" s="20"/>
    </row>
    <row r="171" spans="2:40" x14ac:dyDescent="0.2">
      <c r="B171" s="20"/>
      <c r="E171" s="155"/>
      <c r="H171" s="20"/>
    </row>
    <row r="172" spans="2:40" x14ac:dyDescent="0.2">
      <c r="B172" s="20"/>
      <c r="E172" s="155"/>
      <c r="H172" s="20"/>
    </row>
    <row r="173" spans="2:40" x14ac:dyDescent="0.2">
      <c r="B173" s="20"/>
      <c r="E173" s="155"/>
      <c r="H173" s="20"/>
    </row>
    <row r="174" spans="2:40" x14ac:dyDescent="0.2">
      <c r="B174" s="20"/>
      <c r="E174" s="155"/>
      <c r="H174" s="20"/>
    </row>
    <row r="175" spans="2:40" x14ac:dyDescent="0.2">
      <c r="B175" s="20"/>
      <c r="E175" s="155"/>
      <c r="H175" s="20"/>
    </row>
    <row r="176" spans="2:40" x14ac:dyDescent="0.2">
      <c r="B176" s="20"/>
      <c r="E176" s="155"/>
      <c r="H176" s="20"/>
    </row>
    <row r="177" spans="2:8" x14ac:dyDescent="0.2">
      <c r="B177" s="20"/>
      <c r="H177" s="20"/>
    </row>
    <row r="178" spans="2:8" x14ac:dyDescent="0.2">
      <c r="B178" s="20"/>
      <c r="H178" s="20"/>
    </row>
    <row r="179" spans="2:8" x14ac:dyDescent="0.2">
      <c r="B179" s="20"/>
      <c r="H179" s="20"/>
    </row>
    <row r="180" spans="2:8" x14ac:dyDescent="0.2">
      <c r="B180" s="20"/>
      <c r="H180" s="20"/>
    </row>
    <row r="181" spans="2:8" x14ac:dyDescent="0.2">
      <c r="B181" s="20"/>
      <c r="H181" s="20"/>
    </row>
    <row r="182" spans="2:8" x14ac:dyDescent="0.2">
      <c r="B182" s="20"/>
      <c r="H182" s="20"/>
    </row>
    <row r="183" spans="2:8" x14ac:dyDescent="0.2">
      <c r="B183" s="20"/>
      <c r="H183" s="20"/>
    </row>
    <row r="184" spans="2:8" x14ac:dyDescent="0.2">
      <c r="B184" s="20"/>
      <c r="H184" s="20"/>
    </row>
    <row r="185" spans="2:8" x14ac:dyDescent="0.2">
      <c r="B185" s="20"/>
      <c r="F185" s="20"/>
      <c r="H185" s="20"/>
    </row>
    <row r="186" spans="2:8" x14ac:dyDescent="0.2">
      <c r="B186" s="20"/>
      <c r="F186" s="20"/>
      <c r="H186" s="20"/>
    </row>
    <row r="187" spans="2:8" x14ac:dyDescent="0.2">
      <c r="B187" s="20"/>
      <c r="F187" s="20"/>
      <c r="H187" s="20"/>
    </row>
    <row r="188" spans="2:8" x14ac:dyDescent="0.2">
      <c r="B188" s="20"/>
      <c r="F188" s="20"/>
      <c r="H188" s="20"/>
    </row>
    <row r="189" spans="2:8" x14ac:dyDescent="0.2">
      <c r="B189" s="20"/>
      <c r="F189" s="20"/>
      <c r="H189" s="20"/>
    </row>
    <row r="190" spans="2:8" x14ac:dyDescent="0.2">
      <c r="B190" s="20"/>
      <c r="F190" s="20"/>
      <c r="H190" s="20"/>
    </row>
    <row r="191" spans="2:8" x14ac:dyDescent="0.2">
      <c r="B191" s="20"/>
      <c r="F191" s="20"/>
      <c r="H191" s="20"/>
    </row>
    <row r="192" spans="2:8" x14ac:dyDescent="0.2">
      <c r="B192" s="20"/>
      <c r="F192" s="20"/>
      <c r="H192" s="20"/>
    </row>
    <row r="193" spans="2:8" x14ac:dyDescent="0.2">
      <c r="B193" s="20"/>
      <c r="F193" s="20"/>
      <c r="H193" s="20"/>
    </row>
    <row r="194" spans="2:8" x14ac:dyDescent="0.2">
      <c r="B194" s="20"/>
      <c r="F194" s="20"/>
      <c r="H194" s="20"/>
    </row>
    <row r="195" spans="2:8" x14ac:dyDescent="0.2">
      <c r="B195" s="20"/>
      <c r="F195" s="20"/>
      <c r="H195" s="20"/>
    </row>
    <row r="196" spans="2:8" x14ac:dyDescent="0.2">
      <c r="B196" s="20"/>
      <c r="F196" s="20"/>
      <c r="H196" s="20"/>
    </row>
    <row r="197" spans="2:8" x14ac:dyDescent="0.2">
      <c r="B197" s="20"/>
      <c r="F197" s="20"/>
      <c r="H197" s="20"/>
    </row>
    <row r="198" spans="2:8" x14ac:dyDescent="0.2">
      <c r="B198" s="20"/>
      <c r="F198" s="20"/>
      <c r="H198" s="20"/>
    </row>
    <row r="199" spans="2:8" x14ac:dyDescent="0.2">
      <c r="B199" s="20"/>
      <c r="F199" s="20"/>
      <c r="H199" s="20"/>
    </row>
    <row r="200" spans="2:8" x14ac:dyDescent="0.2">
      <c r="B200" s="20"/>
      <c r="F200" s="20"/>
      <c r="H200" s="20"/>
    </row>
    <row r="201" spans="2:8" x14ac:dyDescent="0.2">
      <c r="B201" s="20"/>
      <c r="F201" s="20"/>
      <c r="H201" s="20"/>
    </row>
    <row r="202" spans="2:8" x14ac:dyDescent="0.2">
      <c r="B202" s="20"/>
      <c r="F202" s="20"/>
      <c r="H202" s="20"/>
    </row>
    <row r="203" spans="2:8" x14ac:dyDescent="0.2">
      <c r="B203" s="20"/>
      <c r="F203" s="20"/>
      <c r="H203" s="20"/>
    </row>
    <row r="204" spans="2:8" x14ac:dyDescent="0.2">
      <c r="B204" s="20"/>
      <c r="F204" s="20"/>
      <c r="H204" s="20"/>
    </row>
    <row r="205" spans="2:8" x14ac:dyDescent="0.2">
      <c r="B205" s="20"/>
      <c r="F205" s="20"/>
      <c r="H205" s="20"/>
    </row>
    <row r="206" spans="2:8" x14ac:dyDescent="0.2">
      <c r="B206" s="20"/>
      <c r="F206" s="20"/>
      <c r="H206" s="20"/>
    </row>
    <row r="207" spans="2:8" x14ac:dyDescent="0.2">
      <c r="B207" s="20"/>
      <c r="F207" s="20"/>
      <c r="H207" s="20"/>
    </row>
    <row r="208" spans="2:8" x14ac:dyDescent="0.2">
      <c r="B208" s="20"/>
      <c r="F208" s="20"/>
      <c r="H208" s="20"/>
    </row>
    <row r="209" spans="2:8" x14ac:dyDescent="0.2">
      <c r="B209" s="20"/>
      <c r="F209" s="20"/>
      <c r="H209" s="20"/>
    </row>
    <row r="210" spans="2:8" x14ac:dyDescent="0.2">
      <c r="B210" s="20"/>
      <c r="F210" s="20"/>
      <c r="H210" s="20"/>
    </row>
    <row r="211" spans="2:8" x14ac:dyDescent="0.2">
      <c r="B211" s="20"/>
      <c r="F211" s="20"/>
      <c r="H211" s="20"/>
    </row>
    <row r="212" spans="2:8" x14ac:dyDescent="0.2">
      <c r="B212" s="20"/>
      <c r="F212" s="20"/>
      <c r="H212" s="20"/>
    </row>
    <row r="213" spans="2:8" x14ac:dyDescent="0.2">
      <c r="B213" s="20"/>
      <c r="F213" s="20"/>
      <c r="H213" s="20"/>
    </row>
    <row r="214" spans="2:8" x14ac:dyDescent="0.2">
      <c r="B214" s="20"/>
      <c r="F214" s="20"/>
      <c r="H214" s="20"/>
    </row>
    <row r="215" spans="2:8" x14ac:dyDescent="0.2">
      <c r="B215" s="20"/>
      <c r="F215" s="20"/>
      <c r="H215" s="20"/>
    </row>
    <row r="216" spans="2:8" x14ac:dyDescent="0.2">
      <c r="B216" s="20"/>
      <c r="F216" s="20"/>
      <c r="H216" s="20"/>
    </row>
    <row r="217" spans="2:8" x14ac:dyDescent="0.2">
      <c r="B217" s="20"/>
      <c r="F217" s="20"/>
      <c r="H217" s="20"/>
    </row>
    <row r="218" spans="2:8" x14ac:dyDescent="0.2">
      <c r="B218" s="20"/>
      <c r="F218" s="20"/>
      <c r="H218" s="20"/>
    </row>
    <row r="219" spans="2:8" x14ac:dyDescent="0.2">
      <c r="B219" s="20"/>
      <c r="F219" s="20"/>
      <c r="H219" s="20"/>
    </row>
    <row r="220" spans="2:8" x14ac:dyDescent="0.2">
      <c r="B220" s="20"/>
      <c r="F220" s="20"/>
      <c r="H220" s="20"/>
    </row>
    <row r="221" spans="2:8" x14ac:dyDescent="0.2">
      <c r="B221" s="20"/>
      <c r="F221" s="20"/>
      <c r="H221" s="20"/>
    </row>
    <row r="222" spans="2:8" x14ac:dyDescent="0.2">
      <c r="B222" s="20"/>
      <c r="F222" s="20"/>
      <c r="H222" s="20"/>
    </row>
    <row r="223" spans="2:8" x14ac:dyDescent="0.2">
      <c r="B223" s="20"/>
      <c r="F223" s="20"/>
      <c r="H223" s="20"/>
    </row>
    <row r="224" spans="2:8" x14ac:dyDescent="0.2">
      <c r="B224" s="20"/>
      <c r="F224" s="20"/>
      <c r="H224" s="20"/>
    </row>
    <row r="225" spans="2:8" x14ac:dyDescent="0.2">
      <c r="B225" s="20"/>
      <c r="F225" s="20"/>
      <c r="H225" s="20"/>
    </row>
    <row r="226" spans="2:8" x14ac:dyDescent="0.2">
      <c r="B226" s="20"/>
      <c r="F226" s="20"/>
      <c r="H226" s="20"/>
    </row>
    <row r="227" spans="2:8" x14ac:dyDescent="0.2">
      <c r="B227" s="20"/>
      <c r="F227" s="20"/>
      <c r="H227" s="20"/>
    </row>
    <row r="228" spans="2:8" x14ac:dyDescent="0.2">
      <c r="B228" s="20"/>
      <c r="F228" s="20"/>
      <c r="H228" s="20"/>
    </row>
    <row r="229" spans="2:8" x14ac:dyDescent="0.2">
      <c r="B229" s="20"/>
      <c r="F229" s="20"/>
      <c r="H229" s="20"/>
    </row>
    <row r="230" spans="2:8" x14ac:dyDescent="0.2">
      <c r="B230" s="20"/>
      <c r="F230" s="20"/>
      <c r="H230" s="20"/>
    </row>
    <row r="231" spans="2:8" x14ac:dyDescent="0.2">
      <c r="B231" s="20"/>
      <c r="F231" s="20"/>
      <c r="H231" s="20"/>
    </row>
    <row r="232" spans="2:8" x14ac:dyDescent="0.2">
      <c r="B232" s="20"/>
      <c r="F232" s="20"/>
      <c r="H232" s="20"/>
    </row>
    <row r="233" spans="2:8" x14ac:dyDescent="0.2">
      <c r="B233" s="20"/>
      <c r="F233" s="20"/>
      <c r="H233" s="20"/>
    </row>
    <row r="234" spans="2:8" x14ac:dyDescent="0.2">
      <c r="B234" s="20"/>
      <c r="F234" s="20"/>
      <c r="H234" s="20"/>
    </row>
    <row r="235" spans="2:8" x14ac:dyDescent="0.2">
      <c r="B235" s="20"/>
      <c r="F235" s="20"/>
      <c r="H235" s="20"/>
    </row>
    <row r="236" spans="2:8" x14ac:dyDescent="0.2">
      <c r="B236" s="20"/>
      <c r="F236" s="20"/>
      <c r="H236" s="20"/>
    </row>
    <row r="237" spans="2:8" x14ac:dyDescent="0.2">
      <c r="B237" s="20"/>
      <c r="F237" s="20"/>
      <c r="H237" s="20"/>
    </row>
    <row r="238" spans="2:8" x14ac:dyDescent="0.2">
      <c r="B238" s="20"/>
      <c r="F238" s="20"/>
      <c r="H238" s="20"/>
    </row>
    <row r="239" spans="2:8" x14ac:dyDescent="0.2">
      <c r="B239" s="20"/>
      <c r="F239" s="20"/>
      <c r="H239" s="20"/>
    </row>
    <row r="240" spans="2:8" x14ac:dyDescent="0.2">
      <c r="B240" s="20"/>
      <c r="F240" s="20"/>
      <c r="H240" s="20"/>
    </row>
    <row r="241" spans="2:8" x14ac:dyDescent="0.2">
      <c r="B241" s="20"/>
      <c r="F241" s="20"/>
      <c r="H241" s="20"/>
    </row>
    <row r="242" spans="2:8" x14ac:dyDescent="0.2">
      <c r="B242" s="20"/>
      <c r="F242" s="20"/>
      <c r="H242" s="20"/>
    </row>
    <row r="243" spans="2:8" x14ac:dyDescent="0.2">
      <c r="B243" s="20"/>
      <c r="F243" s="20"/>
      <c r="H243" s="20"/>
    </row>
    <row r="244" spans="2:8" x14ac:dyDescent="0.2">
      <c r="B244" s="20"/>
      <c r="F244" s="20"/>
      <c r="H244" s="20"/>
    </row>
    <row r="245" spans="2:8" x14ac:dyDescent="0.2">
      <c r="B245" s="20"/>
      <c r="F245" s="20"/>
      <c r="H245" s="20"/>
    </row>
    <row r="246" spans="2:8" x14ac:dyDescent="0.2">
      <c r="B246" s="20"/>
      <c r="F246" s="20"/>
      <c r="H246" s="20"/>
    </row>
    <row r="247" spans="2:8" x14ac:dyDescent="0.2">
      <c r="B247" s="20"/>
      <c r="F247" s="20"/>
      <c r="H247" s="20"/>
    </row>
    <row r="248" spans="2:8" x14ac:dyDescent="0.2">
      <c r="B248" s="20"/>
      <c r="F248" s="20"/>
      <c r="H248" s="20"/>
    </row>
    <row r="249" spans="2:8" x14ac:dyDescent="0.2">
      <c r="B249" s="20"/>
      <c r="F249" s="20"/>
      <c r="H249" s="20"/>
    </row>
    <row r="250" spans="2:8" x14ac:dyDescent="0.2">
      <c r="B250" s="20"/>
      <c r="F250" s="20"/>
      <c r="H250" s="20"/>
    </row>
    <row r="251" spans="2:8" x14ac:dyDescent="0.2">
      <c r="B251" s="20"/>
      <c r="F251" s="20"/>
      <c r="H251" s="20"/>
    </row>
    <row r="252" spans="2:8" x14ac:dyDescent="0.2">
      <c r="B252" s="20"/>
      <c r="F252" s="20"/>
      <c r="H252" s="20"/>
    </row>
    <row r="253" spans="2:8" x14ac:dyDescent="0.2">
      <c r="B253" s="20"/>
      <c r="F253" s="20"/>
      <c r="H253" s="20"/>
    </row>
    <row r="254" spans="2:8" x14ac:dyDescent="0.2">
      <c r="B254" s="20"/>
      <c r="F254" s="20"/>
      <c r="H254" s="20"/>
    </row>
    <row r="255" spans="2:8" x14ac:dyDescent="0.2">
      <c r="B255" s="20"/>
      <c r="F255" s="20"/>
      <c r="H255" s="20"/>
    </row>
    <row r="256" spans="2:8" x14ac:dyDescent="0.2">
      <c r="B256" s="20"/>
      <c r="F256" s="20"/>
      <c r="H256" s="20"/>
    </row>
    <row r="257" spans="2:8" x14ac:dyDescent="0.2">
      <c r="B257" s="20"/>
      <c r="F257" s="20"/>
      <c r="H257" s="20"/>
    </row>
    <row r="258" spans="2:8" x14ac:dyDescent="0.2">
      <c r="B258" s="20"/>
      <c r="F258" s="20"/>
      <c r="H258" s="20"/>
    </row>
    <row r="259" spans="2:8" x14ac:dyDescent="0.2">
      <c r="B259" s="20"/>
      <c r="F259" s="20"/>
      <c r="H259" s="20"/>
    </row>
    <row r="260" spans="2:8" x14ac:dyDescent="0.2">
      <c r="B260" s="20"/>
      <c r="F260" s="20"/>
      <c r="H260" s="20"/>
    </row>
    <row r="261" spans="2:8" x14ac:dyDescent="0.2">
      <c r="B261" s="20"/>
      <c r="F261" s="20"/>
      <c r="H261" s="20"/>
    </row>
    <row r="262" spans="2:8" x14ac:dyDescent="0.2">
      <c r="B262" s="20"/>
      <c r="F262" s="20"/>
      <c r="H262" s="20"/>
    </row>
    <row r="263" spans="2:8" x14ac:dyDescent="0.2">
      <c r="B263" s="20"/>
      <c r="F263" s="20"/>
      <c r="H263" s="20"/>
    </row>
    <row r="264" spans="2:8" x14ac:dyDescent="0.2">
      <c r="B264" s="20"/>
      <c r="F264" s="20"/>
      <c r="H264" s="20"/>
    </row>
    <row r="265" spans="2:8" x14ac:dyDescent="0.2">
      <c r="B265" s="20"/>
      <c r="F265" s="20"/>
      <c r="H265" s="20"/>
    </row>
    <row r="266" spans="2:8" x14ac:dyDescent="0.2">
      <c r="B266" s="20"/>
      <c r="F266" s="20"/>
      <c r="H266" s="20"/>
    </row>
    <row r="267" spans="2:8" x14ac:dyDescent="0.2">
      <c r="B267" s="20"/>
      <c r="F267" s="20"/>
      <c r="H267" s="20"/>
    </row>
    <row r="268" spans="2:8" x14ac:dyDescent="0.2">
      <c r="B268" s="20"/>
      <c r="F268" s="20"/>
      <c r="H268" s="20"/>
    </row>
    <row r="269" spans="2:8" x14ac:dyDescent="0.2">
      <c r="B269" s="20"/>
      <c r="F269" s="20"/>
      <c r="H269" s="20"/>
    </row>
    <row r="270" spans="2:8" x14ac:dyDescent="0.2">
      <c r="B270" s="20"/>
      <c r="F270" s="20"/>
      <c r="H270" s="20"/>
    </row>
    <row r="271" spans="2:8" x14ac:dyDescent="0.2">
      <c r="B271" s="20"/>
      <c r="F271" s="20"/>
      <c r="H271" s="20"/>
    </row>
    <row r="272" spans="2:8" x14ac:dyDescent="0.2">
      <c r="B272" s="20"/>
      <c r="F272" s="20"/>
      <c r="H272" s="20"/>
    </row>
    <row r="273" spans="2:8" x14ac:dyDescent="0.2">
      <c r="B273" s="20"/>
      <c r="F273" s="20"/>
      <c r="H273" s="20"/>
    </row>
    <row r="274" spans="2:8" x14ac:dyDescent="0.2">
      <c r="B274" s="20"/>
      <c r="F274" s="20"/>
      <c r="H274" s="20"/>
    </row>
    <row r="275" spans="2:8" x14ac:dyDescent="0.2">
      <c r="B275" s="20"/>
      <c r="F275" s="20"/>
      <c r="H275" s="20"/>
    </row>
    <row r="276" spans="2:8" x14ac:dyDescent="0.2">
      <c r="B276" s="20"/>
      <c r="F276" s="20"/>
      <c r="H276" s="20"/>
    </row>
    <row r="277" spans="2:8" x14ac:dyDescent="0.2">
      <c r="B277" s="20"/>
      <c r="F277" s="20"/>
      <c r="H277" s="20"/>
    </row>
    <row r="278" spans="2:8" x14ac:dyDescent="0.2">
      <c r="B278" s="20"/>
      <c r="F278" s="20"/>
      <c r="H278" s="20"/>
    </row>
    <row r="279" spans="2:8" x14ac:dyDescent="0.2">
      <c r="B279" s="20"/>
      <c r="F279" s="20"/>
      <c r="H279" s="20"/>
    </row>
    <row r="280" spans="2:8" x14ac:dyDescent="0.2">
      <c r="B280" s="20"/>
      <c r="F280" s="20"/>
      <c r="H280" s="20"/>
    </row>
    <row r="281" spans="2:8" x14ac:dyDescent="0.2">
      <c r="B281" s="20"/>
      <c r="F281" s="20"/>
      <c r="H281" s="20"/>
    </row>
    <row r="282" spans="2:8" x14ac:dyDescent="0.2">
      <c r="B282" s="20"/>
      <c r="F282" s="20"/>
      <c r="H282" s="20"/>
    </row>
    <row r="283" spans="2:8" x14ac:dyDescent="0.2">
      <c r="B283" s="20"/>
      <c r="F283" s="20"/>
      <c r="H283" s="20"/>
    </row>
    <row r="284" spans="2:8" x14ac:dyDescent="0.2">
      <c r="B284" s="20"/>
      <c r="F284" s="20"/>
      <c r="H284" s="20"/>
    </row>
    <row r="285" spans="2:8" x14ac:dyDescent="0.2">
      <c r="B285" s="20"/>
      <c r="F285" s="20"/>
      <c r="H285" s="20"/>
    </row>
    <row r="286" spans="2:8" x14ac:dyDescent="0.2">
      <c r="B286" s="20"/>
      <c r="F286" s="20"/>
      <c r="H286" s="20"/>
    </row>
    <row r="287" spans="2:8" x14ac:dyDescent="0.2">
      <c r="B287" s="20"/>
      <c r="F287" s="20"/>
      <c r="H287" s="20"/>
    </row>
    <row r="288" spans="2:8" x14ac:dyDescent="0.2">
      <c r="B288" s="20"/>
      <c r="F288" s="20"/>
      <c r="H288" s="20"/>
    </row>
    <row r="289" spans="2:8" x14ac:dyDescent="0.2">
      <c r="B289" s="20"/>
      <c r="F289" s="20"/>
      <c r="H289" s="20"/>
    </row>
    <row r="290" spans="2:8" x14ac:dyDescent="0.2">
      <c r="B290" s="20"/>
      <c r="F290" s="20"/>
      <c r="H290" s="20"/>
    </row>
    <row r="291" spans="2:8" x14ac:dyDescent="0.2">
      <c r="B291" s="20"/>
      <c r="F291" s="20"/>
      <c r="H291" s="20"/>
    </row>
    <row r="292" spans="2:8" x14ac:dyDescent="0.2">
      <c r="B292" s="20"/>
      <c r="F292" s="20"/>
      <c r="H292" s="20"/>
    </row>
    <row r="293" spans="2:8" x14ac:dyDescent="0.2">
      <c r="B293" s="20"/>
      <c r="F293" s="20"/>
      <c r="H293" s="20"/>
    </row>
    <row r="294" spans="2:8" x14ac:dyDescent="0.2">
      <c r="B294" s="20"/>
      <c r="F294" s="20"/>
      <c r="H294" s="20"/>
    </row>
    <row r="295" spans="2:8" x14ac:dyDescent="0.2">
      <c r="B295" s="20"/>
      <c r="F295" s="20"/>
      <c r="H295" s="20"/>
    </row>
    <row r="296" spans="2:8" x14ac:dyDescent="0.2">
      <c r="B296" s="20"/>
      <c r="F296" s="20"/>
      <c r="H296" s="20"/>
    </row>
    <row r="297" spans="2:8" x14ac:dyDescent="0.2">
      <c r="B297" s="20"/>
      <c r="F297" s="20"/>
      <c r="H297" s="20"/>
    </row>
    <row r="298" spans="2:8" x14ac:dyDescent="0.2">
      <c r="B298" s="20"/>
      <c r="F298" s="20"/>
      <c r="H298" s="20"/>
    </row>
    <row r="299" spans="2:8" x14ac:dyDescent="0.2">
      <c r="B299" s="20"/>
      <c r="F299" s="20"/>
      <c r="H299" s="20"/>
    </row>
    <row r="300" spans="2:8" x14ac:dyDescent="0.2">
      <c r="B300" s="20"/>
      <c r="F300" s="20"/>
      <c r="H300" s="20"/>
    </row>
    <row r="301" spans="2:8" x14ac:dyDescent="0.2">
      <c r="B301" s="20"/>
      <c r="F301" s="20"/>
      <c r="H301" s="20"/>
    </row>
    <row r="302" spans="2:8" x14ac:dyDescent="0.2">
      <c r="B302" s="20"/>
      <c r="F302" s="20"/>
      <c r="H302" s="20"/>
    </row>
    <row r="303" spans="2:8" x14ac:dyDescent="0.2">
      <c r="B303" s="20"/>
      <c r="F303" s="20"/>
      <c r="H303" s="20"/>
    </row>
    <row r="304" spans="2:8" x14ac:dyDescent="0.2">
      <c r="B304" s="20"/>
      <c r="F304" s="20"/>
      <c r="H304" s="20"/>
    </row>
    <row r="305" spans="2:8" x14ac:dyDescent="0.2">
      <c r="B305" s="20"/>
      <c r="F305" s="20"/>
      <c r="H305" s="20"/>
    </row>
    <row r="306" spans="2:8" x14ac:dyDescent="0.2">
      <c r="B306" s="20"/>
      <c r="F306" s="20"/>
      <c r="H306" s="20"/>
    </row>
    <row r="307" spans="2:8" x14ac:dyDescent="0.2">
      <c r="B307" s="20"/>
      <c r="F307" s="20"/>
      <c r="H307" s="20"/>
    </row>
    <row r="308" spans="2:8" x14ac:dyDescent="0.2">
      <c r="B308" s="20"/>
      <c r="F308" s="20"/>
      <c r="H308" s="20"/>
    </row>
    <row r="309" spans="2:8" x14ac:dyDescent="0.2">
      <c r="B309" s="20"/>
      <c r="F309" s="20"/>
      <c r="H309" s="20"/>
    </row>
    <row r="310" spans="2:8" x14ac:dyDescent="0.2">
      <c r="B310" s="20"/>
      <c r="F310" s="20"/>
      <c r="H310" s="20"/>
    </row>
    <row r="311" spans="2:8" x14ac:dyDescent="0.2">
      <c r="B311" s="20"/>
      <c r="F311" s="20"/>
      <c r="H311" s="20"/>
    </row>
    <row r="312" spans="2:8" x14ac:dyDescent="0.2">
      <c r="B312" s="20"/>
      <c r="F312" s="20"/>
      <c r="H312" s="20"/>
    </row>
    <row r="313" spans="2:8" x14ac:dyDescent="0.2">
      <c r="B313" s="20"/>
      <c r="F313" s="20"/>
      <c r="H313" s="20"/>
    </row>
    <row r="314" spans="2:8" x14ac:dyDescent="0.2">
      <c r="B314" s="20"/>
      <c r="F314" s="20"/>
      <c r="H314" s="20"/>
    </row>
    <row r="315" spans="2:8" x14ac:dyDescent="0.2">
      <c r="B315" s="20"/>
      <c r="F315" s="20"/>
      <c r="H315" s="20"/>
    </row>
    <row r="316" spans="2:8" x14ac:dyDescent="0.2">
      <c r="B316" s="20"/>
      <c r="F316" s="20"/>
      <c r="H316" s="20"/>
    </row>
    <row r="317" spans="2:8" x14ac:dyDescent="0.2">
      <c r="B317" s="20"/>
      <c r="F317" s="20"/>
      <c r="H317" s="20"/>
    </row>
    <row r="318" spans="2:8" x14ac:dyDescent="0.2">
      <c r="B318" s="20"/>
      <c r="F318" s="20"/>
      <c r="H318" s="20"/>
    </row>
    <row r="319" spans="2:8" x14ac:dyDescent="0.2">
      <c r="B319" s="20"/>
      <c r="F319" s="20"/>
      <c r="H319" s="20"/>
    </row>
    <row r="320" spans="2:8" x14ac:dyDescent="0.2">
      <c r="B320" s="20"/>
      <c r="F320" s="20"/>
      <c r="H320" s="20"/>
    </row>
    <row r="321" spans="2:8" x14ac:dyDescent="0.2">
      <c r="B321" s="20"/>
      <c r="F321" s="20"/>
      <c r="H321" s="20"/>
    </row>
    <row r="322" spans="2:8" x14ac:dyDescent="0.2">
      <c r="B322" s="20"/>
      <c r="F322" s="20"/>
      <c r="H322" s="20"/>
    </row>
    <row r="323" spans="2:8" x14ac:dyDescent="0.2">
      <c r="B323" s="20"/>
      <c r="F323" s="20"/>
      <c r="H323" s="20"/>
    </row>
    <row r="324" spans="2:8" x14ac:dyDescent="0.2">
      <c r="B324" s="20"/>
      <c r="F324" s="20"/>
      <c r="H324" s="20"/>
    </row>
    <row r="325" spans="2:8" x14ac:dyDescent="0.2">
      <c r="B325" s="20"/>
      <c r="F325" s="20"/>
      <c r="H325" s="20"/>
    </row>
    <row r="326" spans="2:8" x14ac:dyDescent="0.2">
      <c r="B326" s="20"/>
      <c r="F326" s="20"/>
      <c r="H326" s="20"/>
    </row>
    <row r="327" spans="2:8" x14ac:dyDescent="0.2">
      <c r="B327" s="20"/>
      <c r="F327" s="20"/>
      <c r="H327" s="20"/>
    </row>
    <row r="328" spans="2:8" x14ac:dyDescent="0.2">
      <c r="B328" s="20"/>
      <c r="F328" s="20"/>
      <c r="H328" s="20"/>
    </row>
    <row r="329" spans="2:8" x14ac:dyDescent="0.2">
      <c r="B329" s="20"/>
      <c r="F329" s="20"/>
      <c r="H329" s="20"/>
    </row>
    <row r="330" spans="2:8" x14ac:dyDescent="0.2">
      <c r="B330" s="20"/>
      <c r="F330" s="20"/>
      <c r="H330" s="20"/>
    </row>
    <row r="331" spans="2:8" x14ac:dyDescent="0.2">
      <c r="B331" s="20"/>
      <c r="F331" s="20"/>
      <c r="H331" s="20"/>
    </row>
    <row r="332" spans="2:8" x14ac:dyDescent="0.2">
      <c r="B332" s="20"/>
      <c r="F332" s="20"/>
      <c r="H332" s="20"/>
    </row>
    <row r="333" spans="2:8" x14ac:dyDescent="0.2">
      <c r="B333" s="20"/>
      <c r="F333" s="20"/>
      <c r="H333" s="20"/>
    </row>
    <row r="334" spans="2:8" x14ac:dyDescent="0.2">
      <c r="B334" s="20"/>
      <c r="F334" s="20"/>
      <c r="H334" s="20"/>
    </row>
    <row r="335" spans="2:8" x14ac:dyDescent="0.2">
      <c r="B335" s="20"/>
      <c r="F335" s="20"/>
      <c r="H335" s="20"/>
    </row>
    <row r="336" spans="2:8" x14ac:dyDescent="0.2">
      <c r="B336" s="20"/>
      <c r="F336" s="20"/>
      <c r="H336" s="20"/>
    </row>
    <row r="337" spans="2:8" x14ac:dyDescent="0.2">
      <c r="B337" s="20"/>
      <c r="F337" s="20"/>
      <c r="H337" s="20"/>
    </row>
    <row r="338" spans="2:8" x14ac:dyDescent="0.2">
      <c r="B338" s="20"/>
      <c r="F338" s="20"/>
      <c r="H338" s="20"/>
    </row>
    <row r="339" spans="2:8" x14ac:dyDescent="0.2">
      <c r="B339" s="20"/>
      <c r="F339" s="20"/>
      <c r="H339" s="20"/>
    </row>
    <row r="340" spans="2:8" x14ac:dyDescent="0.2">
      <c r="B340" s="20"/>
      <c r="F340" s="20"/>
      <c r="H340" s="20"/>
    </row>
    <row r="341" spans="2:8" x14ac:dyDescent="0.2">
      <c r="B341" s="20"/>
      <c r="F341" s="20"/>
      <c r="H341" s="20"/>
    </row>
    <row r="342" spans="2:8" x14ac:dyDescent="0.2">
      <c r="B342" s="20"/>
      <c r="F342" s="20"/>
      <c r="H342" s="20"/>
    </row>
    <row r="343" spans="2:8" x14ac:dyDescent="0.2">
      <c r="B343" s="20"/>
      <c r="F343" s="20"/>
      <c r="H343" s="20"/>
    </row>
    <row r="344" spans="2:8" x14ac:dyDescent="0.2">
      <c r="B344" s="20"/>
      <c r="F344" s="20"/>
      <c r="H344" s="20"/>
    </row>
    <row r="345" spans="2:8" x14ac:dyDescent="0.2">
      <c r="B345" s="20"/>
      <c r="F345" s="20"/>
      <c r="H345" s="20"/>
    </row>
    <row r="346" spans="2:8" x14ac:dyDescent="0.2">
      <c r="B346" s="20"/>
      <c r="F346" s="20"/>
      <c r="H346" s="20"/>
    </row>
    <row r="347" spans="2:8" x14ac:dyDescent="0.2">
      <c r="B347" s="20"/>
      <c r="F347" s="20"/>
      <c r="H347" s="20"/>
    </row>
    <row r="348" spans="2:8" x14ac:dyDescent="0.2">
      <c r="B348" s="20"/>
      <c r="F348" s="20"/>
      <c r="H348" s="20"/>
    </row>
    <row r="349" spans="2:8" x14ac:dyDescent="0.2">
      <c r="B349" s="20"/>
      <c r="F349" s="20"/>
      <c r="H349" s="20"/>
    </row>
    <row r="350" spans="2:8" x14ac:dyDescent="0.2">
      <c r="B350" s="20"/>
      <c r="F350" s="20"/>
      <c r="H350" s="20"/>
    </row>
    <row r="351" spans="2:8" x14ac:dyDescent="0.2">
      <c r="B351" s="20"/>
      <c r="F351" s="20"/>
      <c r="H351" s="20"/>
    </row>
    <row r="352" spans="2:8" x14ac:dyDescent="0.2">
      <c r="B352" s="20"/>
      <c r="F352" s="20"/>
      <c r="H352" s="20"/>
    </row>
    <row r="353" spans="2:8" x14ac:dyDescent="0.2">
      <c r="B353" s="20"/>
      <c r="F353" s="20"/>
      <c r="H353" s="20"/>
    </row>
    <row r="354" spans="2:8" x14ac:dyDescent="0.2">
      <c r="B354" s="20"/>
      <c r="F354" s="20"/>
      <c r="H354" s="20"/>
    </row>
    <row r="355" spans="2:8" x14ac:dyDescent="0.2">
      <c r="B355" s="20"/>
      <c r="F355" s="20"/>
      <c r="H355" s="20"/>
    </row>
    <row r="356" spans="2:8" x14ac:dyDescent="0.2">
      <c r="B356" s="20"/>
      <c r="F356" s="20"/>
      <c r="H356" s="20"/>
    </row>
    <row r="357" spans="2:8" x14ac:dyDescent="0.2">
      <c r="B357" s="20"/>
      <c r="F357" s="20"/>
      <c r="H357" s="20"/>
    </row>
    <row r="358" spans="2:8" x14ac:dyDescent="0.2">
      <c r="B358" s="20"/>
      <c r="F358" s="20"/>
      <c r="H358" s="20"/>
    </row>
    <row r="359" spans="2:8" x14ac:dyDescent="0.2">
      <c r="B359" s="20"/>
      <c r="F359" s="20"/>
      <c r="H359" s="20"/>
    </row>
    <row r="360" spans="2:8" x14ac:dyDescent="0.2">
      <c r="B360" s="20"/>
      <c r="F360" s="20"/>
      <c r="H360" s="20"/>
    </row>
    <row r="361" spans="2:8" x14ac:dyDescent="0.2">
      <c r="B361" s="20"/>
      <c r="F361" s="20"/>
      <c r="H361" s="20"/>
    </row>
    <row r="362" spans="2:8" x14ac:dyDescent="0.2">
      <c r="B362" s="20"/>
      <c r="F362" s="20"/>
      <c r="H362" s="20"/>
    </row>
    <row r="363" spans="2:8" x14ac:dyDescent="0.2">
      <c r="B363" s="20"/>
      <c r="F363" s="20"/>
      <c r="H363" s="20"/>
    </row>
    <row r="364" spans="2:8" x14ac:dyDescent="0.2">
      <c r="B364" s="20"/>
      <c r="F364" s="20"/>
      <c r="H364" s="20"/>
    </row>
    <row r="365" spans="2:8" x14ac:dyDescent="0.2">
      <c r="B365" s="20"/>
      <c r="F365" s="20"/>
      <c r="H365" s="20"/>
    </row>
    <row r="366" spans="2:8" x14ac:dyDescent="0.2">
      <c r="B366" s="20"/>
      <c r="F366" s="20"/>
      <c r="H366" s="20"/>
    </row>
    <row r="367" spans="2:8" x14ac:dyDescent="0.2">
      <c r="B367" s="20"/>
      <c r="F367" s="20"/>
      <c r="H367" s="20"/>
    </row>
    <row r="368" spans="2:8" x14ac:dyDescent="0.2">
      <c r="B368" s="20"/>
      <c r="F368" s="20"/>
      <c r="H368" s="20"/>
    </row>
    <row r="369" spans="2:8" x14ac:dyDescent="0.2">
      <c r="B369" s="20"/>
      <c r="F369" s="20"/>
      <c r="H369" s="20"/>
    </row>
    <row r="370" spans="2:8" x14ac:dyDescent="0.2">
      <c r="B370" s="20"/>
      <c r="F370" s="20"/>
      <c r="H370" s="20"/>
    </row>
    <row r="371" spans="2:8" x14ac:dyDescent="0.2">
      <c r="B371" s="20"/>
      <c r="F371" s="20"/>
      <c r="H371" s="20"/>
    </row>
    <row r="372" spans="2:8" x14ac:dyDescent="0.2">
      <c r="B372" s="20"/>
      <c r="F372" s="20"/>
      <c r="H372" s="20"/>
    </row>
    <row r="373" spans="2:8" x14ac:dyDescent="0.2">
      <c r="B373" s="20"/>
      <c r="F373" s="20"/>
      <c r="H373" s="20"/>
    </row>
    <row r="374" spans="2:8" x14ac:dyDescent="0.2">
      <c r="B374" s="20"/>
      <c r="F374" s="20"/>
      <c r="H374" s="20"/>
    </row>
    <row r="375" spans="2:8" x14ac:dyDescent="0.2">
      <c r="B375" s="20"/>
      <c r="F375" s="20"/>
      <c r="H375" s="20"/>
    </row>
    <row r="376" spans="2:8" x14ac:dyDescent="0.2">
      <c r="B376" s="20"/>
      <c r="F376" s="20"/>
      <c r="H376" s="20"/>
    </row>
    <row r="377" spans="2:8" x14ac:dyDescent="0.2">
      <c r="B377" s="20"/>
      <c r="F377" s="20"/>
      <c r="H377" s="20"/>
    </row>
    <row r="378" spans="2:8" x14ac:dyDescent="0.2">
      <c r="B378" s="20"/>
      <c r="F378" s="20"/>
      <c r="H378" s="20"/>
    </row>
    <row r="379" spans="2:8" x14ac:dyDescent="0.2">
      <c r="B379" s="20"/>
      <c r="F379" s="20"/>
      <c r="H379" s="20"/>
    </row>
    <row r="380" spans="2:8" x14ac:dyDescent="0.2">
      <c r="B380" s="20"/>
      <c r="F380" s="20"/>
      <c r="H380" s="20"/>
    </row>
    <row r="381" spans="2:8" x14ac:dyDescent="0.2">
      <c r="B381" s="20"/>
      <c r="F381" s="20"/>
      <c r="H381" s="20"/>
    </row>
    <row r="382" spans="2:8" x14ac:dyDescent="0.2">
      <c r="B382" s="20"/>
      <c r="F382" s="20"/>
      <c r="H382" s="20"/>
    </row>
    <row r="383" spans="2:8" x14ac:dyDescent="0.2">
      <c r="B383" s="20"/>
      <c r="F383" s="20"/>
      <c r="H383" s="20"/>
    </row>
    <row r="384" spans="2:8" x14ac:dyDescent="0.2">
      <c r="B384" s="20"/>
      <c r="F384" s="20"/>
      <c r="H384" s="20"/>
    </row>
    <row r="385" spans="2:8" x14ac:dyDescent="0.2">
      <c r="B385" s="20"/>
      <c r="F385" s="20"/>
      <c r="H385" s="20"/>
    </row>
    <row r="386" spans="2:8" x14ac:dyDescent="0.2">
      <c r="B386" s="20"/>
      <c r="F386" s="20"/>
      <c r="H386" s="20"/>
    </row>
    <row r="387" spans="2:8" x14ac:dyDescent="0.2">
      <c r="B387" s="20"/>
      <c r="F387" s="20"/>
      <c r="H387" s="20"/>
    </row>
    <row r="388" spans="2:8" x14ac:dyDescent="0.2">
      <c r="B388" s="20"/>
      <c r="F388" s="20"/>
      <c r="H388" s="20"/>
    </row>
    <row r="389" spans="2:8" x14ac:dyDescent="0.2">
      <c r="B389" s="20"/>
      <c r="F389" s="20"/>
      <c r="H389" s="20"/>
    </row>
    <row r="390" spans="2:8" x14ac:dyDescent="0.2">
      <c r="B390" s="20"/>
      <c r="F390" s="20"/>
      <c r="H390" s="20"/>
    </row>
    <row r="391" spans="2:8" x14ac:dyDescent="0.2">
      <c r="B391" s="20"/>
      <c r="F391" s="20"/>
      <c r="H391" s="20"/>
    </row>
    <row r="392" spans="2:8" x14ac:dyDescent="0.2">
      <c r="B392" s="20"/>
      <c r="F392" s="20"/>
      <c r="H392" s="20"/>
    </row>
    <row r="393" spans="2:8" x14ac:dyDescent="0.2">
      <c r="B393" s="20"/>
      <c r="F393" s="20"/>
      <c r="H393" s="20"/>
    </row>
    <row r="394" spans="2:8" x14ac:dyDescent="0.2">
      <c r="B394" s="20"/>
      <c r="F394" s="20"/>
      <c r="H394" s="20"/>
    </row>
    <row r="395" spans="2:8" x14ac:dyDescent="0.2">
      <c r="B395" s="20"/>
      <c r="F395" s="20"/>
      <c r="H395" s="20"/>
    </row>
    <row r="396" spans="2:8" x14ac:dyDescent="0.2">
      <c r="B396" s="20"/>
      <c r="F396" s="20"/>
      <c r="H396" s="20"/>
    </row>
    <row r="397" spans="2:8" x14ac:dyDescent="0.2">
      <c r="B397" s="20"/>
      <c r="F397" s="20"/>
      <c r="H397" s="20"/>
    </row>
    <row r="398" spans="2:8" x14ac:dyDescent="0.2">
      <c r="B398" s="20"/>
      <c r="F398" s="20"/>
      <c r="H398" s="20"/>
    </row>
    <row r="399" spans="2:8" x14ac:dyDescent="0.2">
      <c r="B399" s="20"/>
      <c r="F399" s="20"/>
      <c r="H399" s="20"/>
    </row>
    <row r="400" spans="2:8" x14ac:dyDescent="0.2">
      <c r="B400" s="20"/>
      <c r="F400" s="20"/>
      <c r="H400" s="20"/>
    </row>
    <row r="401" spans="2:8" x14ac:dyDescent="0.2">
      <c r="B401" s="20"/>
      <c r="F401" s="20"/>
      <c r="H401" s="20"/>
    </row>
    <row r="402" spans="2:8" x14ac:dyDescent="0.2">
      <c r="B402" s="20"/>
      <c r="F402" s="20"/>
      <c r="H402" s="20"/>
    </row>
    <row r="403" spans="2:8" x14ac:dyDescent="0.2">
      <c r="B403" s="20"/>
      <c r="F403" s="20"/>
      <c r="H403" s="20"/>
    </row>
    <row r="404" spans="2:8" x14ac:dyDescent="0.2">
      <c r="B404" s="20"/>
      <c r="F404" s="20"/>
      <c r="H404" s="20"/>
    </row>
    <row r="405" spans="2:8" x14ac:dyDescent="0.2">
      <c r="B405" s="20"/>
      <c r="F405" s="20"/>
      <c r="H405" s="20"/>
    </row>
    <row r="406" spans="2:8" x14ac:dyDescent="0.2">
      <c r="B406" s="20"/>
      <c r="F406" s="20"/>
      <c r="H406" s="20"/>
    </row>
    <row r="407" spans="2:8" x14ac:dyDescent="0.2">
      <c r="B407" s="20"/>
      <c r="F407" s="20"/>
      <c r="H407" s="20"/>
    </row>
    <row r="408" spans="2:8" x14ac:dyDescent="0.2">
      <c r="B408" s="20"/>
      <c r="F408" s="20"/>
      <c r="H408" s="20"/>
    </row>
    <row r="409" spans="2:8" x14ac:dyDescent="0.2">
      <c r="B409" s="20"/>
      <c r="F409" s="20"/>
      <c r="H409" s="20"/>
    </row>
    <row r="410" spans="2:8" x14ac:dyDescent="0.2">
      <c r="B410" s="20"/>
      <c r="F410" s="20"/>
      <c r="H410" s="20"/>
    </row>
    <row r="411" spans="2:8" x14ac:dyDescent="0.2">
      <c r="B411" s="20"/>
      <c r="F411" s="20"/>
      <c r="H411" s="20"/>
    </row>
    <row r="412" spans="2:8" x14ac:dyDescent="0.2">
      <c r="B412" s="20"/>
      <c r="F412" s="20"/>
      <c r="H412" s="20"/>
    </row>
    <row r="413" spans="2:8" x14ac:dyDescent="0.2">
      <c r="B413" s="20"/>
      <c r="F413" s="20"/>
      <c r="H413" s="20"/>
    </row>
    <row r="414" spans="2:8" x14ac:dyDescent="0.2">
      <c r="B414" s="20"/>
      <c r="F414" s="20"/>
      <c r="H414" s="20"/>
    </row>
    <row r="415" spans="2:8" x14ac:dyDescent="0.2">
      <c r="B415" s="20"/>
      <c r="F415" s="20"/>
      <c r="H415" s="20"/>
    </row>
    <row r="416" spans="2:8" x14ac:dyDescent="0.2">
      <c r="B416" s="20"/>
      <c r="F416" s="20"/>
      <c r="H416" s="20"/>
    </row>
    <row r="417" spans="2:8" x14ac:dyDescent="0.2">
      <c r="B417" s="20"/>
      <c r="F417" s="20"/>
      <c r="H417" s="20"/>
    </row>
    <row r="418" spans="2:8" x14ac:dyDescent="0.2">
      <c r="B418" s="20"/>
      <c r="F418" s="20"/>
      <c r="H418" s="20"/>
    </row>
    <row r="419" spans="2:8" x14ac:dyDescent="0.2">
      <c r="B419" s="20"/>
      <c r="F419" s="20"/>
      <c r="H419" s="20"/>
    </row>
    <row r="420" spans="2:8" x14ac:dyDescent="0.2">
      <c r="B420" s="20"/>
      <c r="F420" s="20"/>
      <c r="H420" s="20"/>
    </row>
    <row r="421" spans="2:8" x14ac:dyDescent="0.2">
      <c r="B421" s="20"/>
      <c r="F421" s="20"/>
      <c r="H421" s="20"/>
    </row>
    <row r="422" spans="2:8" x14ac:dyDescent="0.2">
      <c r="B422" s="20"/>
      <c r="F422" s="20"/>
      <c r="H422" s="20"/>
    </row>
    <row r="423" spans="2:8" x14ac:dyDescent="0.2">
      <c r="B423" s="20"/>
      <c r="F423" s="20"/>
      <c r="H423" s="20"/>
    </row>
    <row r="424" spans="2:8" x14ac:dyDescent="0.2">
      <c r="B424" s="20"/>
      <c r="F424" s="20"/>
      <c r="H424" s="20"/>
    </row>
    <row r="425" spans="2:8" x14ac:dyDescent="0.2">
      <c r="B425" s="20"/>
      <c r="F425" s="20"/>
      <c r="H425" s="20"/>
    </row>
    <row r="426" spans="2:8" x14ac:dyDescent="0.2">
      <c r="B426" s="20"/>
      <c r="F426" s="20"/>
      <c r="H426" s="20"/>
    </row>
    <row r="427" spans="2:8" x14ac:dyDescent="0.2">
      <c r="B427" s="20"/>
      <c r="F427" s="20"/>
      <c r="H427" s="20"/>
    </row>
    <row r="428" spans="2:8" x14ac:dyDescent="0.2">
      <c r="B428" s="20"/>
      <c r="F428" s="20"/>
      <c r="H428" s="20"/>
    </row>
    <row r="429" spans="2:8" x14ac:dyDescent="0.2">
      <c r="B429" s="20"/>
      <c r="F429" s="20"/>
      <c r="H429" s="20"/>
    </row>
    <row r="430" spans="2:8" x14ac:dyDescent="0.2">
      <c r="B430" s="20"/>
      <c r="F430" s="20"/>
      <c r="H430" s="20"/>
    </row>
    <row r="431" spans="2:8" x14ac:dyDescent="0.2">
      <c r="B431" s="20"/>
      <c r="F431" s="20"/>
      <c r="H431" s="20"/>
    </row>
    <row r="432" spans="2:8" x14ac:dyDescent="0.2">
      <c r="B432" s="20"/>
      <c r="F432" s="20"/>
      <c r="H432" s="20"/>
    </row>
    <row r="433" spans="2:8" x14ac:dyDescent="0.2">
      <c r="B433" s="20"/>
      <c r="F433" s="20"/>
      <c r="H433" s="20"/>
    </row>
    <row r="434" spans="2:8" x14ac:dyDescent="0.2">
      <c r="B434" s="20"/>
      <c r="F434" s="20"/>
      <c r="H434" s="20"/>
    </row>
    <row r="435" spans="2:8" x14ac:dyDescent="0.2">
      <c r="B435" s="20"/>
      <c r="F435" s="20"/>
      <c r="H435" s="20"/>
    </row>
    <row r="436" spans="2:8" x14ac:dyDescent="0.2">
      <c r="B436" s="20"/>
      <c r="F436" s="20"/>
      <c r="H436" s="20"/>
    </row>
    <row r="437" spans="2:8" x14ac:dyDescent="0.2">
      <c r="B437" s="20"/>
      <c r="F437" s="20"/>
      <c r="H437" s="20"/>
    </row>
    <row r="438" spans="2:8" x14ac:dyDescent="0.2">
      <c r="B438" s="20"/>
      <c r="F438" s="20"/>
      <c r="H438" s="20"/>
    </row>
    <row r="439" spans="2:8" x14ac:dyDescent="0.2">
      <c r="B439" s="20"/>
      <c r="F439" s="20"/>
      <c r="H439" s="20"/>
    </row>
    <row r="440" spans="2:8" x14ac:dyDescent="0.2">
      <c r="B440" s="20"/>
      <c r="F440" s="20"/>
      <c r="H440" s="20"/>
    </row>
    <row r="441" spans="2:8" x14ac:dyDescent="0.2">
      <c r="B441" s="20"/>
      <c r="F441" s="20"/>
      <c r="H441" s="20"/>
    </row>
    <row r="442" spans="2:8" x14ac:dyDescent="0.2">
      <c r="B442" s="20"/>
      <c r="F442" s="20"/>
      <c r="H442" s="20"/>
    </row>
    <row r="443" spans="2:8" x14ac:dyDescent="0.2">
      <c r="B443" s="20"/>
      <c r="F443" s="20"/>
      <c r="H443" s="20"/>
    </row>
    <row r="444" spans="2:8" x14ac:dyDescent="0.2">
      <c r="B444" s="20"/>
      <c r="F444" s="20"/>
      <c r="H444" s="20"/>
    </row>
    <row r="445" spans="2:8" x14ac:dyDescent="0.2">
      <c r="B445" s="20"/>
      <c r="F445" s="20"/>
      <c r="H445" s="20"/>
    </row>
    <row r="446" spans="2:8" x14ac:dyDescent="0.2">
      <c r="B446" s="20"/>
      <c r="F446" s="20"/>
      <c r="H446" s="20"/>
    </row>
    <row r="447" spans="2:8" x14ac:dyDescent="0.2">
      <c r="B447" s="20"/>
      <c r="F447" s="20"/>
      <c r="H447" s="20"/>
    </row>
    <row r="448" spans="2:8" x14ac:dyDescent="0.2">
      <c r="B448" s="20"/>
      <c r="F448" s="20"/>
      <c r="H448" s="20"/>
    </row>
    <row r="449" spans="2:8" x14ac:dyDescent="0.2">
      <c r="B449" s="20"/>
      <c r="F449" s="20"/>
      <c r="H449" s="20"/>
    </row>
    <row r="450" spans="2:8" x14ac:dyDescent="0.2">
      <c r="B450" s="20"/>
      <c r="F450" s="20"/>
      <c r="H450" s="20"/>
    </row>
    <row r="451" spans="2:8" x14ac:dyDescent="0.2">
      <c r="B451" s="20"/>
      <c r="F451" s="20"/>
      <c r="H451" s="20"/>
    </row>
    <row r="452" spans="2:8" x14ac:dyDescent="0.2">
      <c r="B452" s="20"/>
      <c r="F452" s="20"/>
      <c r="H452" s="20"/>
    </row>
    <row r="453" spans="2:8" x14ac:dyDescent="0.2">
      <c r="B453" s="20"/>
      <c r="F453" s="20"/>
      <c r="H453" s="20"/>
    </row>
    <row r="454" spans="2:8" x14ac:dyDescent="0.2">
      <c r="B454" s="20"/>
      <c r="F454" s="20"/>
      <c r="H454" s="20"/>
    </row>
    <row r="455" spans="2:8" x14ac:dyDescent="0.2">
      <c r="B455" s="20"/>
      <c r="F455" s="20"/>
      <c r="H455" s="20"/>
    </row>
    <row r="456" spans="2:8" x14ac:dyDescent="0.2">
      <c r="B456" s="20"/>
      <c r="F456" s="20"/>
      <c r="H456" s="20"/>
    </row>
    <row r="457" spans="2:8" x14ac:dyDescent="0.2">
      <c r="B457" s="20"/>
      <c r="F457" s="20"/>
      <c r="H457" s="20"/>
    </row>
    <row r="458" spans="2:8" x14ac:dyDescent="0.2">
      <c r="B458" s="20"/>
      <c r="F458" s="20"/>
      <c r="H458" s="20"/>
    </row>
    <row r="459" spans="2:8" x14ac:dyDescent="0.2">
      <c r="B459" s="20"/>
      <c r="F459" s="20"/>
      <c r="H459" s="20"/>
    </row>
    <row r="460" spans="2:8" x14ac:dyDescent="0.2">
      <c r="B460" s="20"/>
      <c r="F460" s="20"/>
      <c r="H460" s="20"/>
    </row>
    <row r="461" spans="2:8" x14ac:dyDescent="0.2">
      <c r="B461" s="20"/>
      <c r="F461" s="20"/>
      <c r="H461" s="20"/>
    </row>
    <row r="462" spans="2:8" x14ac:dyDescent="0.2">
      <c r="B462" s="20"/>
      <c r="F462" s="20"/>
      <c r="H462" s="20"/>
    </row>
    <row r="463" spans="2:8" x14ac:dyDescent="0.2">
      <c r="B463" s="20"/>
      <c r="F463" s="20"/>
      <c r="H463" s="20"/>
    </row>
    <row r="464" spans="2:8" x14ac:dyDescent="0.2">
      <c r="B464" s="20"/>
      <c r="F464" s="20"/>
      <c r="H464" s="20"/>
    </row>
    <row r="465" spans="2:8" x14ac:dyDescent="0.2">
      <c r="B465" s="20"/>
      <c r="F465" s="20"/>
      <c r="H465" s="20"/>
    </row>
    <row r="466" spans="2:8" x14ac:dyDescent="0.2">
      <c r="B466" s="20"/>
      <c r="F466" s="20"/>
      <c r="H466" s="20"/>
    </row>
    <row r="467" spans="2:8" x14ac:dyDescent="0.2">
      <c r="B467" s="20"/>
      <c r="F467" s="20"/>
      <c r="H467" s="20"/>
    </row>
    <row r="468" spans="2:8" x14ac:dyDescent="0.2">
      <c r="B468" s="20"/>
      <c r="F468" s="20"/>
      <c r="H468" s="20"/>
    </row>
    <row r="469" spans="2:8" x14ac:dyDescent="0.2">
      <c r="B469" s="20"/>
      <c r="F469" s="20"/>
      <c r="H469" s="20"/>
    </row>
    <row r="470" spans="2:8" x14ac:dyDescent="0.2">
      <c r="B470" s="20"/>
      <c r="F470" s="20"/>
      <c r="H470" s="20"/>
    </row>
    <row r="471" spans="2:8" x14ac:dyDescent="0.2">
      <c r="B471" s="20"/>
      <c r="F471" s="20"/>
      <c r="H471" s="20"/>
    </row>
    <row r="472" spans="2:8" x14ac:dyDescent="0.2">
      <c r="B472" s="20"/>
      <c r="F472" s="20"/>
      <c r="H472" s="20"/>
    </row>
    <row r="473" spans="2:8" x14ac:dyDescent="0.2">
      <c r="B473" s="20"/>
      <c r="F473" s="20"/>
      <c r="H473" s="20"/>
    </row>
    <row r="474" spans="2:8" x14ac:dyDescent="0.2">
      <c r="B474" s="20"/>
      <c r="F474" s="20"/>
      <c r="H474" s="20"/>
    </row>
    <row r="475" spans="2:8" x14ac:dyDescent="0.2">
      <c r="B475" s="20"/>
      <c r="F475" s="20"/>
      <c r="H475" s="20"/>
    </row>
    <row r="476" spans="2:8" x14ac:dyDescent="0.2">
      <c r="B476" s="20"/>
      <c r="F476" s="20"/>
      <c r="H476" s="20"/>
    </row>
    <row r="477" spans="2:8" x14ac:dyDescent="0.2">
      <c r="B477" s="20"/>
      <c r="F477" s="20"/>
      <c r="H477" s="20"/>
    </row>
    <row r="478" spans="2:8" x14ac:dyDescent="0.2">
      <c r="B478" s="20"/>
      <c r="F478" s="20"/>
      <c r="H478" s="20"/>
    </row>
    <row r="479" spans="2:8" x14ac:dyDescent="0.2">
      <c r="B479" s="20"/>
      <c r="F479" s="20"/>
      <c r="H479" s="20"/>
    </row>
    <row r="480" spans="2:8" x14ac:dyDescent="0.2">
      <c r="B480" s="20"/>
      <c r="F480" s="20"/>
      <c r="H480" s="20"/>
    </row>
    <row r="481" spans="2:8" x14ac:dyDescent="0.2">
      <c r="B481" s="20"/>
      <c r="F481" s="20"/>
      <c r="H481" s="20"/>
    </row>
    <row r="482" spans="2:8" x14ac:dyDescent="0.2">
      <c r="B482" s="20"/>
      <c r="F482" s="20"/>
      <c r="H482" s="20"/>
    </row>
    <row r="483" spans="2:8" x14ac:dyDescent="0.2">
      <c r="B483" s="20"/>
      <c r="F483" s="20"/>
      <c r="H483" s="20"/>
    </row>
    <row r="484" spans="2:8" x14ac:dyDescent="0.2">
      <c r="B484" s="20"/>
      <c r="F484" s="20"/>
      <c r="H484" s="20"/>
    </row>
    <row r="485" spans="2:8" x14ac:dyDescent="0.2">
      <c r="B485" s="20"/>
      <c r="F485" s="20"/>
      <c r="H485" s="20"/>
    </row>
    <row r="486" spans="2:8" x14ac:dyDescent="0.2">
      <c r="B486" s="20"/>
      <c r="F486" s="20"/>
      <c r="H486" s="20"/>
    </row>
    <row r="487" spans="2:8" x14ac:dyDescent="0.2">
      <c r="B487" s="20"/>
      <c r="F487" s="20"/>
      <c r="H487" s="20"/>
    </row>
    <row r="488" spans="2:8" x14ac:dyDescent="0.2">
      <c r="B488" s="20"/>
      <c r="F488" s="20"/>
      <c r="H488" s="20"/>
    </row>
    <row r="489" spans="2:8" x14ac:dyDescent="0.2">
      <c r="B489" s="20"/>
      <c r="F489" s="20"/>
      <c r="H489" s="20"/>
    </row>
    <row r="490" spans="2:8" x14ac:dyDescent="0.2">
      <c r="B490" s="20"/>
      <c r="F490" s="20"/>
      <c r="H490" s="20"/>
    </row>
    <row r="491" spans="2:8" x14ac:dyDescent="0.2">
      <c r="B491" s="20"/>
      <c r="F491" s="20"/>
      <c r="H491" s="20"/>
    </row>
    <row r="492" spans="2:8" x14ac:dyDescent="0.2">
      <c r="B492" s="20"/>
      <c r="F492" s="20"/>
      <c r="H492" s="20"/>
    </row>
    <row r="493" spans="2:8" x14ac:dyDescent="0.2">
      <c r="B493" s="20"/>
      <c r="F493" s="20"/>
      <c r="H493" s="20"/>
    </row>
    <row r="494" spans="2:8" x14ac:dyDescent="0.2">
      <c r="B494" s="20"/>
      <c r="F494" s="20"/>
      <c r="H494" s="20"/>
    </row>
    <row r="495" spans="2:8" x14ac:dyDescent="0.2">
      <c r="B495" s="20"/>
      <c r="F495" s="20"/>
      <c r="H495" s="20"/>
    </row>
    <row r="496" spans="2:8" x14ac:dyDescent="0.2">
      <c r="B496" s="20"/>
      <c r="F496" s="20"/>
      <c r="H496" s="20"/>
    </row>
    <row r="497" spans="2:8" x14ac:dyDescent="0.2">
      <c r="B497" s="20"/>
      <c r="F497" s="20"/>
      <c r="H497" s="20"/>
    </row>
    <row r="498" spans="2:8" x14ac:dyDescent="0.2">
      <c r="B498" s="20"/>
      <c r="F498" s="20"/>
      <c r="H498" s="20"/>
    </row>
    <row r="499" spans="2:8" x14ac:dyDescent="0.2">
      <c r="B499" s="20"/>
      <c r="F499" s="20"/>
      <c r="H499" s="20"/>
    </row>
    <row r="500" spans="2:8" x14ac:dyDescent="0.2">
      <c r="B500" s="20"/>
      <c r="F500" s="20"/>
      <c r="H500" s="20"/>
    </row>
    <row r="501" spans="2:8" x14ac:dyDescent="0.2">
      <c r="B501" s="20"/>
      <c r="F501" s="20"/>
      <c r="H501" s="20"/>
    </row>
    <row r="502" spans="2:8" x14ac:dyDescent="0.2">
      <c r="B502" s="20"/>
      <c r="F502" s="20"/>
      <c r="H502" s="20"/>
    </row>
    <row r="503" spans="2:8" x14ac:dyDescent="0.2">
      <c r="B503" s="20"/>
      <c r="F503" s="20"/>
      <c r="H503" s="20"/>
    </row>
    <row r="504" spans="2:8" x14ac:dyDescent="0.2">
      <c r="B504" s="20"/>
      <c r="F504" s="20"/>
      <c r="H504" s="20"/>
    </row>
    <row r="505" spans="2:8" x14ac:dyDescent="0.2">
      <c r="B505" s="20"/>
      <c r="F505" s="20"/>
      <c r="H505" s="20"/>
    </row>
    <row r="506" spans="2:8" x14ac:dyDescent="0.2">
      <c r="B506" s="20"/>
      <c r="F506" s="20"/>
      <c r="H506" s="20"/>
    </row>
    <row r="507" spans="2:8" x14ac:dyDescent="0.2">
      <c r="B507" s="20"/>
      <c r="F507" s="20"/>
      <c r="H507" s="20"/>
    </row>
    <row r="508" spans="2:8" x14ac:dyDescent="0.2">
      <c r="B508" s="20"/>
      <c r="F508" s="20"/>
      <c r="H508" s="20"/>
    </row>
    <row r="509" spans="2:8" x14ac:dyDescent="0.2">
      <c r="B509" s="20"/>
      <c r="F509" s="20"/>
      <c r="H509" s="20"/>
    </row>
    <row r="510" spans="2:8" x14ac:dyDescent="0.2">
      <c r="B510" s="20"/>
      <c r="F510" s="20"/>
      <c r="H510" s="20"/>
    </row>
    <row r="511" spans="2:8" x14ac:dyDescent="0.2">
      <c r="B511" s="20"/>
      <c r="F511" s="20"/>
      <c r="H511" s="20"/>
    </row>
    <row r="512" spans="2:8" x14ac:dyDescent="0.2">
      <c r="B512" s="20"/>
      <c r="F512" s="20"/>
      <c r="H512" s="20"/>
    </row>
    <row r="513" spans="2:8" x14ac:dyDescent="0.2">
      <c r="B513" s="20"/>
      <c r="F513" s="20"/>
      <c r="H513" s="20"/>
    </row>
    <row r="514" spans="2:8" x14ac:dyDescent="0.2">
      <c r="B514" s="20"/>
      <c r="F514" s="20"/>
      <c r="H514" s="20"/>
    </row>
    <row r="515" spans="2:8" x14ac:dyDescent="0.2">
      <c r="B515" s="20"/>
      <c r="F515" s="20"/>
      <c r="H515" s="20"/>
    </row>
    <row r="516" spans="2:8" x14ac:dyDescent="0.2">
      <c r="B516" s="20"/>
      <c r="F516" s="20"/>
      <c r="H516" s="20"/>
    </row>
    <row r="517" spans="2:8" x14ac:dyDescent="0.2">
      <c r="B517" s="20"/>
      <c r="F517" s="20"/>
      <c r="H517" s="20"/>
    </row>
    <row r="518" spans="2:8" x14ac:dyDescent="0.2">
      <c r="B518" s="20"/>
      <c r="F518" s="20"/>
      <c r="H518" s="20"/>
    </row>
    <row r="519" spans="2:8" x14ac:dyDescent="0.2">
      <c r="B519" s="20"/>
      <c r="F519" s="20"/>
      <c r="H519" s="20"/>
    </row>
    <row r="520" spans="2:8" x14ac:dyDescent="0.2">
      <c r="B520" s="20"/>
      <c r="F520" s="20"/>
      <c r="H520" s="20"/>
    </row>
    <row r="521" spans="2:8" x14ac:dyDescent="0.2">
      <c r="B521" s="20"/>
      <c r="F521" s="20"/>
      <c r="H521" s="20"/>
    </row>
    <row r="522" spans="2:8" x14ac:dyDescent="0.2">
      <c r="B522" s="20"/>
      <c r="F522" s="20"/>
      <c r="H522" s="20"/>
    </row>
    <row r="523" spans="2:8" x14ac:dyDescent="0.2">
      <c r="B523" s="20"/>
      <c r="F523" s="20"/>
      <c r="H523" s="20"/>
    </row>
    <row r="524" spans="2:8" x14ac:dyDescent="0.2">
      <c r="B524" s="20"/>
      <c r="F524" s="20"/>
      <c r="H524" s="20"/>
    </row>
    <row r="525" spans="2:8" x14ac:dyDescent="0.2">
      <c r="B525" s="20"/>
      <c r="F525" s="20"/>
      <c r="H525" s="20"/>
    </row>
    <row r="526" spans="2:8" x14ac:dyDescent="0.2">
      <c r="B526" s="20"/>
      <c r="F526" s="20"/>
      <c r="H526" s="20"/>
    </row>
    <row r="527" spans="2:8" x14ac:dyDescent="0.2">
      <c r="B527" s="20"/>
      <c r="F527" s="20"/>
      <c r="H527" s="20"/>
    </row>
    <row r="528" spans="2:8" x14ac:dyDescent="0.2">
      <c r="B528" s="20"/>
      <c r="F528" s="20"/>
      <c r="H528" s="20"/>
    </row>
    <row r="529" spans="2:8" x14ac:dyDescent="0.2">
      <c r="B529" s="20"/>
      <c r="F529" s="20"/>
      <c r="H529" s="20"/>
    </row>
    <row r="530" spans="2:8" x14ac:dyDescent="0.2">
      <c r="B530" s="20"/>
      <c r="F530" s="20"/>
      <c r="H530" s="20"/>
    </row>
    <row r="531" spans="2:8" x14ac:dyDescent="0.2">
      <c r="B531" s="20"/>
      <c r="F531" s="20"/>
      <c r="H531" s="20"/>
    </row>
    <row r="532" spans="2:8" x14ac:dyDescent="0.2">
      <c r="B532" s="20"/>
      <c r="F532" s="20"/>
      <c r="H532" s="20"/>
    </row>
    <row r="533" spans="2:8" x14ac:dyDescent="0.2">
      <c r="B533" s="20"/>
      <c r="F533" s="20"/>
      <c r="H533" s="20"/>
    </row>
    <row r="534" spans="2:8" x14ac:dyDescent="0.2">
      <c r="B534" s="20"/>
      <c r="F534" s="20"/>
      <c r="H534" s="20"/>
    </row>
    <row r="535" spans="2:8" x14ac:dyDescent="0.2">
      <c r="B535" s="20"/>
      <c r="F535" s="20"/>
      <c r="H535" s="20"/>
    </row>
    <row r="536" spans="2:8" x14ac:dyDescent="0.2">
      <c r="B536" s="20"/>
      <c r="F536" s="20"/>
      <c r="H536" s="20"/>
    </row>
    <row r="537" spans="2:8" x14ac:dyDescent="0.2">
      <c r="B537" s="20"/>
      <c r="F537" s="20"/>
      <c r="H537" s="20"/>
    </row>
    <row r="538" spans="2:8" x14ac:dyDescent="0.2">
      <c r="B538" s="20"/>
      <c r="F538" s="20"/>
      <c r="H538" s="20"/>
    </row>
    <row r="539" spans="2:8" x14ac:dyDescent="0.2">
      <c r="B539" s="20"/>
      <c r="F539" s="20"/>
      <c r="H539" s="20"/>
    </row>
    <row r="540" spans="2:8" x14ac:dyDescent="0.2">
      <c r="B540" s="20"/>
      <c r="F540" s="20"/>
      <c r="H540" s="20"/>
    </row>
    <row r="541" spans="2:8" x14ac:dyDescent="0.2">
      <c r="B541" s="20"/>
      <c r="F541" s="20"/>
      <c r="H541" s="20"/>
    </row>
    <row r="542" spans="2:8" x14ac:dyDescent="0.2">
      <c r="B542" s="20"/>
      <c r="F542" s="20"/>
      <c r="H542" s="20"/>
    </row>
    <row r="543" spans="2:8" x14ac:dyDescent="0.2">
      <c r="B543" s="20"/>
      <c r="F543" s="20"/>
      <c r="H543" s="20"/>
    </row>
    <row r="544" spans="2:8" x14ac:dyDescent="0.2">
      <c r="B544" s="20"/>
      <c r="F544" s="20"/>
      <c r="H544" s="20"/>
    </row>
    <row r="545" spans="2:8" x14ac:dyDescent="0.2">
      <c r="B545" s="20"/>
      <c r="F545" s="20"/>
      <c r="H545" s="20"/>
    </row>
    <row r="546" spans="2:8" x14ac:dyDescent="0.2">
      <c r="B546" s="20"/>
      <c r="F546" s="20"/>
      <c r="H546" s="20"/>
    </row>
    <row r="547" spans="2:8" x14ac:dyDescent="0.2">
      <c r="B547" s="20"/>
      <c r="F547" s="20"/>
      <c r="H547" s="20"/>
    </row>
    <row r="548" spans="2:8" x14ac:dyDescent="0.2">
      <c r="B548" s="20"/>
      <c r="F548" s="20"/>
      <c r="H548" s="20"/>
    </row>
    <row r="549" spans="2:8" x14ac:dyDescent="0.2">
      <c r="B549" s="20"/>
      <c r="F549" s="20"/>
      <c r="H549" s="20"/>
    </row>
    <row r="550" spans="2:8" x14ac:dyDescent="0.2">
      <c r="B550" s="20"/>
      <c r="F550" s="20"/>
      <c r="H550" s="20"/>
    </row>
    <row r="551" spans="2:8" x14ac:dyDescent="0.2">
      <c r="B551" s="20"/>
      <c r="F551" s="20"/>
      <c r="H551" s="20"/>
    </row>
    <row r="552" spans="2:8" x14ac:dyDescent="0.2">
      <c r="B552" s="20"/>
      <c r="F552" s="20"/>
      <c r="H552" s="20"/>
    </row>
    <row r="553" spans="2:8" x14ac:dyDescent="0.2">
      <c r="B553" s="20"/>
      <c r="F553" s="20"/>
      <c r="H553" s="20"/>
    </row>
    <row r="554" spans="2:8" x14ac:dyDescent="0.2">
      <c r="B554" s="20"/>
      <c r="F554" s="20"/>
      <c r="H554" s="20"/>
    </row>
    <row r="555" spans="2:8" x14ac:dyDescent="0.2">
      <c r="B555" s="20"/>
      <c r="F555" s="20"/>
      <c r="H555" s="20"/>
    </row>
    <row r="556" spans="2:8" x14ac:dyDescent="0.2">
      <c r="B556" s="20"/>
      <c r="F556" s="20"/>
      <c r="H556" s="20"/>
    </row>
    <row r="557" spans="2:8" x14ac:dyDescent="0.2">
      <c r="B557" s="20"/>
      <c r="F557" s="20"/>
      <c r="H557" s="20"/>
    </row>
    <row r="558" spans="2:8" x14ac:dyDescent="0.2">
      <c r="B558" s="20"/>
      <c r="F558" s="20"/>
      <c r="H558" s="20"/>
    </row>
    <row r="559" spans="2:8" x14ac:dyDescent="0.2">
      <c r="B559" s="20"/>
      <c r="F559" s="20"/>
      <c r="H559" s="20"/>
    </row>
    <row r="560" spans="2:8" x14ac:dyDescent="0.2">
      <c r="B560" s="20"/>
      <c r="F560" s="20"/>
      <c r="H560" s="20"/>
    </row>
    <row r="561" spans="2:8" x14ac:dyDescent="0.2">
      <c r="B561" s="20"/>
      <c r="F561" s="20"/>
      <c r="H561" s="20"/>
    </row>
    <row r="562" spans="2:8" x14ac:dyDescent="0.2">
      <c r="B562" s="20"/>
      <c r="F562" s="20"/>
      <c r="H562" s="20"/>
    </row>
    <row r="563" spans="2:8" x14ac:dyDescent="0.2">
      <c r="B563" s="20"/>
      <c r="F563" s="20"/>
      <c r="H563" s="20"/>
    </row>
    <row r="564" spans="2:8" x14ac:dyDescent="0.2">
      <c r="B564" s="20"/>
      <c r="F564" s="20"/>
      <c r="H564" s="20"/>
    </row>
    <row r="565" spans="2:8" x14ac:dyDescent="0.2">
      <c r="B565" s="20"/>
      <c r="F565" s="20"/>
      <c r="H565" s="20"/>
    </row>
    <row r="566" spans="2:8" x14ac:dyDescent="0.2">
      <c r="B566" s="20"/>
      <c r="F566" s="20"/>
      <c r="H566" s="20"/>
    </row>
    <row r="567" spans="2:8" x14ac:dyDescent="0.2">
      <c r="B567" s="20"/>
      <c r="F567" s="20"/>
      <c r="H567" s="20"/>
    </row>
    <row r="568" spans="2:8" x14ac:dyDescent="0.2">
      <c r="B568" s="20"/>
      <c r="F568" s="20"/>
      <c r="H568" s="20"/>
    </row>
    <row r="569" spans="2:8" x14ac:dyDescent="0.2">
      <c r="B569" s="20"/>
      <c r="F569" s="20"/>
      <c r="H569" s="20"/>
    </row>
    <row r="570" spans="2:8" x14ac:dyDescent="0.2">
      <c r="B570" s="20"/>
      <c r="F570" s="20"/>
      <c r="H570" s="20"/>
    </row>
    <row r="571" spans="2:8" x14ac:dyDescent="0.2">
      <c r="B571" s="20"/>
      <c r="F571" s="20"/>
      <c r="H571" s="20"/>
    </row>
    <row r="572" spans="2:8" x14ac:dyDescent="0.2">
      <c r="B572" s="20"/>
      <c r="F572" s="20"/>
      <c r="H572" s="20"/>
    </row>
    <row r="573" spans="2:8" x14ac:dyDescent="0.2">
      <c r="B573" s="20"/>
      <c r="F573" s="20"/>
      <c r="H573" s="20"/>
    </row>
    <row r="574" spans="2:8" x14ac:dyDescent="0.2">
      <c r="B574" s="20"/>
      <c r="F574" s="20"/>
      <c r="H574" s="20"/>
    </row>
    <row r="575" spans="2:8" x14ac:dyDescent="0.2">
      <c r="B575" s="20"/>
      <c r="F575" s="20"/>
      <c r="H575" s="20"/>
    </row>
    <row r="576" spans="2:8" x14ac:dyDescent="0.2">
      <c r="B576" s="20"/>
      <c r="F576" s="20"/>
      <c r="H576" s="20"/>
    </row>
    <row r="577" spans="2:8" x14ac:dyDescent="0.2">
      <c r="B577" s="20"/>
      <c r="F577" s="20"/>
      <c r="H577" s="20"/>
    </row>
    <row r="578" spans="2:8" x14ac:dyDescent="0.2">
      <c r="B578" s="20"/>
      <c r="F578" s="20"/>
      <c r="H578" s="20"/>
    </row>
    <row r="579" spans="2:8" x14ac:dyDescent="0.2">
      <c r="B579" s="20"/>
      <c r="F579" s="20"/>
      <c r="H579" s="20"/>
    </row>
    <row r="580" spans="2:8" x14ac:dyDescent="0.2">
      <c r="B580" s="20"/>
      <c r="F580" s="20"/>
      <c r="H580" s="20"/>
    </row>
    <row r="581" spans="2:8" x14ac:dyDescent="0.2">
      <c r="B581" s="20"/>
      <c r="F581" s="20"/>
      <c r="H581" s="20"/>
    </row>
    <row r="582" spans="2:8" x14ac:dyDescent="0.2">
      <c r="B582" s="20"/>
      <c r="F582" s="20"/>
      <c r="H582" s="20"/>
    </row>
    <row r="583" spans="2:8" x14ac:dyDescent="0.2">
      <c r="B583" s="20"/>
      <c r="F583" s="20"/>
      <c r="H583" s="20"/>
    </row>
    <row r="584" spans="2:8" x14ac:dyDescent="0.2">
      <c r="B584" s="20"/>
      <c r="F584" s="20"/>
      <c r="H584" s="20"/>
    </row>
    <row r="585" spans="2:8" x14ac:dyDescent="0.2">
      <c r="B585" s="20"/>
      <c r="F585" s="20"/>
      <c r="H585" s="20"/>
    </row>
    <row r="586" spans="2:8" x14ac:dyDescent="0.2">
      <c r="B586" s="20"/>
      <c r="F586" s="20"/>
      <c r="H586" s="20"/>
    </row>
    <row r="587" spans="2:8" x14ac:dyDescent="0.2">
      <c r="B587" s="20"/>
      <c r="F587" s="20"/>
      <c r="H587" s="20"/>
    </row>
    <row r="588" spans="2:8" x14ac:dyDescent="0.2">
      <c r="B588" s="20"/>
      <c r="F588" s="20"/>
      <c r="H588" s="20"/>
    </row>
    <row r="589" spans="2:8" x14ac:dyDescent="0.2">
      <c r="B589" s="20"/>
      <c r="F589" s="20"/>
      <c r="H589" s="20"/>
    </row>
    <row r="590" spans="2:8" x14ac:dyDescent="0.2">
      <c r="B590" s="20"/>
      <c r="F590" s="20"/>
      <c r="H590" s="20"/>
    </row>
    <row r="591" spans="2:8" x14ac:dyDescent="0.2">
      <c r="B591" s="20"/>
      <c r="F591" s="20"/>
      <c r="H591" s="20"/>
    </row>
    <row r="592" spans="2:8" x14ac:dyDescent="0.2">
      <c r="B592" s="20"/>
      <c r="F592" s="20"/>
      <c r="H592" s="20"/>
    </row>
    <row r="593" spans="2:8" x14ac:dyDescent="0.2">
      <c r="B593" s="20"/>
      <c r="F593" s="20"/>
      <c r="H593" s="20"/>
    </row>
    <row r="594" spans="2:8" x14ac:dyDescent="0.2">
      <c r="B594" s="20"/>
      <c r="F594" s="20"/>
      <c r="H594" s="20"/>
    </row>
    <row r="595" spans="2:8" x14ac:dyDescent="0.2">
      <c r="B595" s="20"/>
      <c r="F595" s="20"/>
      <c r="H595" s="20"/>
    </row>
    <row r="596" spans="2:8" x14ac:dyDescent="0.2">
      <c r="B596" s="20"/>
      <c r="F596" s="20"/>
      <c r="H596" s="20"/>
    </row>
    <row r="597" spans="2:8" x14ac:dyDescent="0.2">
      <c r="B597" s="20"/>
      <c r="F597" s="20"/>
      <c r="H597" s="20"/>
    </row>
    <row r="598" spans="2:8" x14ac:dyDescent="0.2">
      <c r="B598" s="20"/>
      <c r="F598" s="20"/>
      <c r="H598" s="20"/>
    </row>
    <row r="599" spans="2:8" x14ac:dyDescent="0.2">
      <c r="B599" s="20"/>
      <c r="F599" s="20"/>
      <c r="H599" s="20"/>
    </row>
    <row r="600" spans="2:8" x14ac:dyDescent="0.2">
      <c r="B600" s="20"/>
      <c r="F600" s="20"/>
      <c r="H600" s="20"/>
    </row>
    <row r="601" spans="2:8" x14ac:dyDescent="0.2">
      <c r="B601" s="20"/>
      <c r="F601" s="20"/>
      <c r="H601" s="20"/>
    </row>
    <row r="602" spans="2:8" x14ac:dyDescent="0.2">
      <c r="B602" s="20"/>
      <c r="F602" s="20"/>
      <c r="H602" s="20"/>
    </row>
    <row r="603" spans="2:8" x14ac:dyDescent="0.2">
      <c r="B603" s="20"/>
      <c r="F603" s="20"/>
      <c r="H603" s="20"/>
    </row>
    <row r="604" spans="2:8" x14ac:dyDescent="0.2">
      <c r="B604" s="20"/>
      <c r="F604" s="20"/>
      <c r="H604" s="20"/>
    </row>
    <row r="605" spans="2:8" x14ac:dyDescent="0.2">
      <c r="B605" s="20"/>
      <c r="F605" s="20"/>
      <c r="H605" s="20"/>
    </row>
    <row r="606" spans="2:8" x14ac:dyDescent="0.2">
      <c r="B606" s="20"/>
      <c r="F606" s="20"/>
      <c r="H606" s="20"/>
    </row>
    <row r="607" spans="2:8" x14ac:dyDescent="0.2">
      <c r="B607" s="20"/>
      <c r="F607" s="20"/>
      <c r="H607" s="20"/>
    </row>
    <row r="608" spans="2:8" x14ac:dyDescent="0.2">
      <c r="B608" s="20"/>
      <c r="F608" s="20"/>
      <c r="H608" s="20"/>
    </row>
    <row r="609" spans="2:8" x14ac:dyDescent="0.2">
      <c r="B609" s="20"/>
      <c r="F609" s="20"/>
      <c r="H609" s="20"/>
    </row>
    <row r="610" spans="2:8" x14ac:dyDescent="0.2">
      <c r="B610" s="20"/>
      <c r="F610" s="20"/>
      <c r="H610" s="20"/>
    </row>
    <row r="611" spans="2:8" x14ac:dyDescent="0.2">
      <c r="B611" s="20"/>
      <c r="F611" s="20"/>
      <c r="H611" s="20"/>
    </row>
    <row r="612" spans="2:8" x14ac:dyDescent="0.2">
      <c r="B612" s="20"/>
      <c r="F612" s="20"/>
      <c r="H612" s="20"/>
    </row>
    <row r="613" spans="2:8" x14ac:dyDescent="0.2">
      <c r="B613" s="20"/>
      <c r="F613" s="20"/>
      <c r="H613" s="20"/>
    </row>
    <row r="614" spans="2:8" x14ac:dyDescent="0.2">
      <c r="B614" s="20"/>
      <c r="F614" s="20"/>
      <c r="H614" s="20"/>
    </row>
    <row r="615" spans="2:8" x14ac:dyDescent="0.2">
      <c r="B615" s="20"/>
      <c r="F615" s="20"/>
      <c r="H615" s="20"/>
    </row>
    <row r="616" spans="2:8" x14ac:dyDescent="0.2">
      <c r="B616" s="20"/>
      <c r="F616" s="20"/>
      <c r="H616" s="20"/>
    </row>
    <row r="617" spans="2:8" x14ac:dyDescent="0.2">
      <c r="B617" s="20"/>
      <c r="F617" s="20"/>
      <c r="H617" s="20"/>
    </row>
    <row r="618" spans="2:8" x14ac:dyDescent="0.2">
      <c r="B618" s="20"/>
      <c r="F618" s="20"/>
      <c r="H618" s="20"/>
    </row>
    <row r="619" spans="2:8" x14ac:dyDescent="0.2">
      <c r="B619" s="20"/>
      <c r="F619" s="20"/>
      <c r="H619" s="20"/>
    </row>
    <row r="620" spans="2:8" x14ac:dyDescent="0.2">
      <c r="B620" s="20"/>
      <c r="F620" s="20"/>
      <c r="H620" s="20"/>
    </row>
    <row r="621" spans="2:8" x14ac:dyDescent="0.2">
      <c r="B621" s="20"/>
      <c r="F621" s="20"/>
      <c r="H621" s="20"/>
    </row>
    <row r="622" spans="2:8" x14ac:dyDescent="0.2">
      <c r="B622" s="20"/>
      <c r="F622" s="20"/>
      <c r="H622" s="20"/>
    </row>
    <row r="623" spans="2:8" x14ac:dyDescent="0.2">
      <c r="B623" s="20"/>
      <c r="F623" s="20"/>
      <c r="H623" s="20"/>
    </row>
    <row r="624" spans="2:8" x14ac:dyDescent="0.2">
      <c r="B624" s="20"/>
      <c r="F624" s="20"/>
      <c r="H624" s="20"/>
    </row>
    <row r="625" spans="2:8" x14ac:dyDescent="0.2">
      <c r="B625" s="20"/>
      <c r="F625" s="20"/>
      <c r="H625" s="20"/>
    </row>
    <row r="626" spans="2:8" x14ac:dyDescent="0.2">
      <c r="B626" s="20"/>
      <c r="F626" s="20"/>
      <c r="H626" s="20"/>
    </row>
    <row r="627" spans="2:8" x14ac:dyDescent="0.2">
      <c r="B627" s="20"/>
      <c r="F627" s="20"/>
      <c r="H627" s="20"/>
    </row>
    <row r="628" spans="2:8" x14ac:dyDescent="0.2">
      <c r="B628" s="20"/>
      <c r="F628" s="20"/>
      <c r="H628" s="20"/>
    </row>
    <row r="629" spans="2:8" x14ac:dyDescent="0.2">
      <c r="B629" s="20"/>
      <c r="F629" s="20"/>
      <c r="H629" s="20"/>
    </row>
    <row r="630" spans="2:8" x14ac:dyDescent="0.2">
      <c r="B630" s="20"/>
      <c r="F630" s="20"/>
      <c r="H630" s="20"/>
    </row>
    <row r="631" spans="2:8" x14ac:dyDescent="0.2">
      <c r="B631" s="20"/>
      <c r="F631" s="20"/>
      <c r="H631" s="20"/>
    </row>
    <row r="632" spans="2:8" x14ac:dyDescent="0.2">
      <c r="B632" s="20"/>
      <c r="F632" s="20"/>
      <c r="H632" s="20"/>
    </row>
    <row r="633" spans="2:8" x14ac:dyDescent="0.2">
      <c r="B633" s="20"/>
      <c r="F633" s="20"/>
      <c r="H633" s="20"/>
    </row>
    <row r="634" spans="2:8" x14ac:dyDescent="0.2">
      <c r="B634" s="20"/>
      <c r="F634" s="20"/>
      <c r="H634" s="20"/>
    </row>
    <row r="635" spans="2:8" x14ac:dyDescent="0.2">
      <c r="B635" s="20"/>
      <c r="F635" s="20"/>
      <c r="H635" s="20"/>
    </row>
    <row r="636" spans="2:8" x14ac:dyDescent="0.2">
      <c r="B636" s="20"/>
      <c r="F636" s="20"/>
      <c r="H636" s="20"/>
    </row>
    <row r="637" spans="2:8" x14ac:dyDescent="0.2">
      <c r="B637" s="20"/>
      <c r="F637" s="20"/>
      <c r="H637" s="20"/>
    </row>
    <row r="638" spans="2:8" x14ac:dyDescent="0.2">
      <c r="B638" s="20"/>
      <c r="F638" s="20"/>
      <c r="H638" s="20"/>
    </row>
    <row r="639" spans="2:8" x14ac:dyDescent="0.2">
      <c r="B639" s="20"/>
      <c r="F639" s="20"/>
      <c r="H639" s="20"/>
    </row>
    <row r="640" spans="2:8" x14ac:dyDescent="0.2">
      <c r="B640" s="20"/>
      <c r="F640" s="20"/>
      <c r="H640" s="20"/>
    </row>
    <row r="641" spans="2:8" x14ac:dyDescent="0.2">
      <c r="B641" s="20"/>
      <c r="F641" s="20"/>
      <c r="H641" s="20"/>
    </row>
    <row r="642" spans="2:8" x14ac:dyDescent="0.2">
      <c r="B642" s="20"/>
      <c r="F642" s="20"/>
      <c r="H642" s="20"/>
    </row>
    <row r="643" spans="2:8" x14ac:dyDescent="0.2">
      <c r="B643" s="20"/>
      <c r="F643" s="20"/>
      <c r="H643" s="20"/>
    </row>
    <row r="644" spans="2:8" x14ac:dyDescent="0.2">
      <c r="B644" s="20"/>
      <c r="F644" s="20"/>
      <c r="H644" s="20"/>
    </row>
    <row r="645" spans="2:8" x14ac:dyDescent="0.2">
      <c r="B645" s="20"/>
      <c r="F645" s="20"/>
      <c r="H645" s="20"/>
    </row>
    <row r="646" spans="2:8" x14ac:dyDescent="0.2">
      <c r="B646" s="20"/>
      <c r="F646" s="20"/>
      <c r="H646" s="20"/>
    </row>
    <row r="647" spans="2:8" x14ac:dyDescent="0.2">
      <c r="B647" s="20"/>
      <c r="F647" s="20"/>
      <c r="H647" s="20"/>
    </row>
    <row r="648" spans="2:8" x14ac:dyDescent="0.2">
      <c r="B648" s="20"/>
      <c r="F648" s="20"/>
      <c r="H648" s="20"/>
    </row>
    <row r="649" spans="2:8" x14ac:dyDescent="0.2">
      <c r="B649" s="20"/>
      <c r="F649" s="20"/>
      <c r="H649" s="20"/>
    </row>
    <row r="650" spans="2:8" x14ac:dyDescent="0.2">
      <c r="B650" s="20"/>
      <c r="F650" s="20"/>
      <c r="H650" s="20"/>
    </row>
    <row r="651" spans="2:8" x14ac:dyDescent="0.2">
      <c r="B651" s="20"/>
      <c r="F651" s="20"/>
      <c r="H651" s="20"/>
    </row>
    <row r="652" spans="2:8" x14ac:dyDescent="0.2">
      <c r="B652" s="20"/>
      <c r="F652" s="20"/>
      <c r="H652" s="20"/>
    </row>
    <row r="653" spans="2:8" x14ac:dyDescent="0.2">
      <c r="B653" s="20"/>
      <c r="F653" s="20"/>
      <c r="H653" s="20"/>
    </row>
    <row r="654" spans="2:8" x14ac:dyDescent="0.2">
      <c r="B654" s="20"/>
      <c r="F654" s="20"/>
      <c r="H654" s="20"/>
    </row>
    <row r="655" spans="2:8" x14ac:dyDescent="0.2">
      <c r="B655" s="20"/>
      <c r="F655" s="20"/>
      <c r="H655" s="20"/>
    </row>
    <row r="656" spans="2:8" x14ac:dyDescent="0.2">
      <c r="B656" s="20"/>
      <c r="F656" s="20"/>
      <c r="H656" s="20"/>
    </row>
    <row r="657" spans="2:8" x14ac:dyDescent="0.2">
      <c r="B657" s="20"/>
      <c r="F657" s="20"/>
      <c r="H657" s="20"/>
    </row>
    <row r="658" spans="2:8" x14ac:dyDescent="0.2">
      <c r="B658" s="20"/>
      <c r="F658" s="20"/>
      <c r="H658" s="20"/>
    </row>
    <row r="659" spans="2:8" x14ac:dyDescent="0.2">
      <c r="B659" s="20"/>
      <c r="F659" s="20"/>
      <c r="H659" s="20"/>
    </row>
    <row r="660" spans="2:8" x14ac:dyDescent="0.2">
      <c r="B660" s="20"/>
      <c r="F660" s="20"/>
      <c r="H660" s="20"/>
    </row>
    <row r="661" spans="2:8" x14ac:dyDescent="0.2">
      <c r="B661" s="20"/>
      <c r="F661" s="20"/>
      <c r="H661" s="20"/>
    </row>
    <row r="662" spans="2:8" x14ac:dyDescent="0.2">
      <c r="B662" s="20"/>
      <c r="F662" s="20"/>
      <c r="H662" s="20"/>
    </row>
    <row r="663" spans="2:8" x14ac:dyDescent="0.2">
      <c r="B663" s="20"/>
      <c r="F663" s="20"/>
      <c r="H663" s="20"/>
    </row>
    <row r="664" spans="2:8" x14ac:dyDescent="0.2">
      <c r="B664" s="20"/>
      <c r="F664" s="20"/>
      <c r="H664" s="20"/>
    </row>
    <row r="665" spans="2:8" x14ac:dyDescent="0.2">
      <c r="B665" s="20"/>
      <c r="F665" s="20"/>
      <c r="H665" s="20"/>
    </row>
    <row r="666" spans="2:8" x14ac:dyDescent="0.2">
      <c r="B666" s="20"/>
      <c r="F666" s="20"/>
      <c r="H666" s="20"/>
    </row>
    <row r="667" spans="2:8" x14ac:dyDescent="0.2">
      <c r="B667" s="20"/>
      <c r="F667" s="20"/>
      <c r="H667" s="20"/>
    </row>
    <row r="668" spans="2:8" x14ac:dyDescent="0.2">
      <c r="B668" s="20"/>
      <c r="F668" s="20"/>
      <c r="H668" s="20"/>
    </row>
    <row r="669" spans="2:8" x14ac:dyDescent="0.2">
      <c r="B669" s="20"/>
      <c r="F669" s="20"/>
      <c r="H669" s="20"/>
    </row>
    <row r="670" spans="2:8" x14ac:dyDescent="0.2">
      <c r="B670" s="20"/>
      <c r="F670" s="20"/>
      <c r="H670" s="20"/>
    </row>
    <row r="671" spans="2:8" x14ac:dyDescent="0.2">
      <c r="B671" s="20"/>
      <c r="F671" s="20"/>
      <c r="H671" s="20"/>
    </row>
    <row r="672" spans="2:8" x14ac:dyDescent="0.2">
      <c r="B672" s="20"/>
      <c r="F672" s="20"/>
      <c r="H672" s="20"/>
    </row>
    <row r="673" spans="2:8" x14ac:dyDescent="0.2">
      <c r="B673" s="20"/>
      <c r="F673" s="20"/>
      <c r="H673" s="20"/>
    </row>
    <row r="674" spans="2:8" x14ac:dyDescent="0.2">
      <c r="B674" s="20"/>
      <c r="F674" s="20"/>
      <c r="H674" s="20"/>
    </row>
    <row r="675" spans="2:8" x14ac:dyDescent="0.2">
      <c r="B675" s="20"/>
      <c r="F675" s="20"/>
      <c r="H675" s="20"/>
    </row>
    <row r="676" spans="2:8" x14ac:dyDescent="0.2">
      <c r="B676" s="20"/>
      <c r="F676" s="20"/>
      <c r="H676" s="20"/>
    </row>
    <row r="677" spans="2:8" x14ac:dyDescent="0.2">
      <c r="B677" s="20"/>
      <c r="F677" s="20"/>
      <c r="H677" s="20"/>
    </row>
    <row r="678" spans="2:8" x14ac:dyDescent="0.2">
      <c r="B678" s="20"/>
      <c r="F678" s="20"/>
      <c r="H678" s="20"/>
    </row>
    <row r="679" spans="2:8" x14ac:dyDescent="0.2">
      <c r="B679" s="20"/>
      <c r="F679" s="20"/>
      <c r="H679" s="20"/>
    </row>
    <row r="680" spans="2:8" x14ac:dyDescent="0.2">
      <c r="B680" s="20"/>
      <c r="F680" s="20"/>
      <c r="H680" s="20"/>
    </row>
    <row r="681" spans="2:8" x14ac:dyDescent="0.2">
      <c r="B681" s="20"/>
      <c r="F681" s="20"/>
      <c r="H681" s="20"/>
    </row>
    <row r="682" spans="2:8" x14ac:dyDescent="0.2">
      <c r="B682" s="20"/>
      <c r="F682" s="20"/>
      <c r="H682" s="20"/>
    </row>
    <row r="683" spans="2:8" x14ac:dyDescent="0.2">
      <c r="B683" s="20"/>
      <c r="F683" s="20"/>
      <c r="H683" s="20"/>
    </row>
    <row r="684" spans="2:8" x14ac:dyDescent="0.2">
      <c r="B684" s="20"/>
      <c r="F684" s="20"/>
      <c r="H684" s="20"/>
    </row>
    <row r="685" spans="2:8" x14ac:dyDescent="0.2">
      <c r="B685" s="20"/>
      <c r="F685" s="20"/>
      <c r="H685" s="20"/>
    </row>
    <row r="686" spans="2:8" x14ac:dyDescent="0.2">
      <c r="B686" s="20"/>
      <c r="F686" s="20"/>
      <c r="H686" s="20"/>
    </row>
    <row r="687" spans="2:8" x14ac:dyDescent="0.2">
      <c r="B687" s="20"/>
      <c r="F687" s="20"/>
      <c r="H687" s="20"/>
    </row>
    <row r="688" spans="2:8" x14ac:dyDescent="0.2">
      <c r="B688" s="20"/>
      <c r="F688" s="20"/>
      <c r="H688" s="20"/>
    </row>
    <row r="689" spans="2:8" x14ac:dyDescent="0.2">
      <c r="B689" s="20"/>
      <c r="F689" s="20"/>
      <c r="H689" s="20"/>
    </row>
    <row r="690" spans="2:8" x14ac:dyDescent="0.2">
      <c r="B690" s="20"/>
      <c r="F690" s="20"/>
      <c r="H690" s="20"/>
    </row>
    <row r="691" spans="2:8" x14ac:dyDescent="0.2">
      <c r="B691" s="20"/>
      <c r="F691" s="20"/>
      <c r="H691" s="20"/>
    </row>
    <row r="692" spans="2:8" x14ac:dyDescent="0.2">
      <c r="B692" s="20"/>
      <c r="F692" s="20"/>
      <c r="H692" s="20"/>
    </row>
    <row r="693" spans="2:8" x14ac:dyDescent="0.2">
      <c r="B693" s="20"/>
      <c r="F693" s="20"/>
      <c r="H693" s="20"/>
    </row>
    <row r="694" spans="2:8" x14ac:dyDescent="0.2">
      <c r="B694" s="20"/>
      <c r="F694" s="20"/>
      <c r="H694" s="20"/>
    </row>
    <row r="695" spans="2:8" x14ac:dyDescent="0.2">
      <c r="B695" s="20"/>
      <c r="F695" s="20"/>
      <c r="H695" s="20"/>
    </row>
    <row r="696" spans="2:8" x14ac:dyDescent="0.2">
      <c r="B696" s="20"/>
      <c r="F696" s="20"/>
      <c r="H696" s="20"/>
    </row>
    <row r="697" spans="2:8" x14ac:dyDescent="0.2">
      <c r="B697" s="20"/>
      <c r="F697" s="20"/>
      <c r="H697" s="20"/>
    </row>
    <row r="698" spans="2:8" x14ac:dyDescent="0.2">
      <c r="B698" s="20"/>
      <c r="F698" s="20"/>
      <c r="H698" s="20"/>
    </row>
    <row r="699" spans="2:8" x14ac:dyDescent="0.2">
      <c r="B699" s="20"/>
      <c r="F699" s="20"/>
      <c r="H699" s="20"/>
    </row>
    <row r="700" spans="2:8" x14ac:dyDescent="0.2">
      <c r="B700" s="20"/>
      <c r="F700" s="20"/>
      <c r="H700" s="20"/>
    </row>
    <row r="701" spans="2:8" x14ac:dyDescent="0.2">
      <c r="B701" s="20"/>
      <c r="F701" s="20"/>
      <c r="H701" s="20"/>
    </row>
    <row r="702" spans="2:8" x14ac:dyDescent="0.2">
      <c r="B702" s="20"/>
      <c r="F702" s="20"/>
      <c r="H702" s="20"/>
    </row>
    <row r="703" spans="2:8" x14ac:dyDescent="0.2">
      <c r="B703" s="20"/>
      <c r="F703" s="20"/>
      <c r="H703" s="20"/>
    </row>
    <row r="704" spans="2:8" x14ac:dyDescent="0.2">
      <c r="B704" s="20"/>
      <c r="F704" s="20"/>
      <c r="H704" s="20"/>
    </row>
    <row r="705" spans="2:8" x14ac:dyDescent="0.2">
      <c r="B705" s="20"/>
      <c r="F705" s="20"/>
      <c r="H705" s="20"/>
    </row>
    <row r="706" spans="2:8" x14ac:dyDescent="0.2">
      <c r="B706" s="20"/>
      <c r="F706" s="20"/>
      <c r="H706" s="20"/>
    </row>
    <row r="707" spans="2:8" x14ac:dyDescent="0.2">
      <c r="B707" s="20"/>
      <c r="F707" s="20"/>
      <c r="H707" s="20"/>
    </row>
    <row r="708" spans="2:8" x14ac:dyDescent="0.2">
      <c r="B708" s="20"/>
      <c r="F708" s="20"/>
      <c r="H708" s="20"/>
    </row>
    <row r="709" spans="2:8" x14ac:dyDescent="0.2">
      <c r="B709" s="20"/>
      <c r="F709" s="20"/>
      <c r="H709" s="20"/>
    </row>
    <row r="710" spans="2:8" x14ac:dyDescent="0.2">
      <c r="B710" s="20"/>
      <c r="F710" s="20"/>
      <c r="H710" s="20"/>
    </row>
    <row r="711" spans="2:8" x14ac:dyDescent="0.2">
      <c r="B711" s="20"/>
      <c r="F711" s="20"/>
      <c r="H711" s="20"/>
    </row>
    <row r="712" spans="2:8" x14ac:dyDescent="0.2">
      <c r="B712" s="20"/>
      <c r="F712" s="20"/>
      <c r="H712" s="20"/>
    </row>
    <row r="713" spans="2:8" x14ac:dyDescent="0.2">
      <c r="B713" s="20"/>
      <c r="F713" s="20"/>
      <c r="H713" s="20"/>
    </row>
    <row r="714" spans="2:8" x14ac:dyDescent="0.2">
      <c r="B714" s="20"/>
      <c r="F714" s="20"/>
      <c r="H714" s="20"/>
    </row>
    <row r="715" spans="2:8" x14ac:dyDescent="0.2">
      <c r="B715" s="20"/>
      <c r="F715" s="20"/>
      <c r="H715" s="20"/>
    </row>
    <row r="716" spans="2:8" x14ac:dyDescent="0.2">
      <c r="B716" s="20"/>
      <c r="F716" s="20"/>
      <c r="H716" s="20"/>
    </row>
    <row r="717" spans="2:8" x14ac:dyDescent="0.2">
      <c r="B717" s="20"/>
      <c r="F717" s="20"/>
      <c r="H717" s="20"/>
    </row>
    <row r="718" spans="2:8" x14ac:dyDescent="0.2">
      <c r="B718" s="20"/>
      <c r="F718" s="20"/>
      <c r="H718" s="20"/>
    </row>
    <row r="719" spans="2:8" x14ac:dyDescent="0.2">
      <c r="B719" s="20"/>
      <c r="F719" s="20"/>
      <c r="H719" s="20"/>
    </row>
    <row r="720" spans="2:8" x14ac:dyDescent="0.2">
      <c r="B720" s="20"/>
      <c r="F720" s="20"/>
      <c r="H720" s="20"/>
    </row>
    <row r="721" spans="2:8" x14ac:dyDescent="0.2">
      <c r="B721" s="20"/>
      <c r="F721" s="20"/>
      <c r="H721" s="20"/>
    </row>
    <row r="722" spans="2:8" x14ac:dyDescent="0.2">
      <c r="B722" s="20"/>
      <c r="F722" s="20"/>
      <c r="H722" s="20"/>
    </row>
    <row r="723" spans="2:8" x14ac:dyDescent="0.2">
      <c r="B723" s="20"/>
      <c r="F723" s="20"/>
      <c r="H723" s="20"/>
    </row>
    <row r="724" spans="2:8" x14ac:dyDescent="0.2">
      <c r="B724" s="20"/>
      <c r="F724" s="20"/>
      <c r="H724" s="20"/>
    </row>
    <row r="725" spans="2:8" x14ac:dyDescent="0.2">
      <c r="B725" s="20"/>
      <c r="F725" s="20"/>
      <c r="H725" s="20"/>
    </row>
    <row r="726" spans="2:8" x14ac:dyDescent="0.2">
      <c r="B726" s="20"/>
      <c r="F726" s="20"/>
      <c r="H726" s="20"/>
    </row>
    <row r="727" spans="2:8" x14ac:dyDescent="0.2">
      <c r="B727" s="20"/>
      <c r="F727" s="20"/>
      <c r="H727" s="20"/>
    </row>
    <row r="728" spans="2:8" x14ac:dyDescent="0.2">
      <c r="B728" s="20"/>
      <c r="F728" s="20"/>
      <c r="H728" s="20"/>
    </row>
    <row r="729" spans="2:8" x14ac:dyDescent="0.2">
      <c r="B729" s="20"/>
      <c r="F729" s="20"/>
      <c r="H729" s="20"/>
    </row>
    <row r="730" spans="2:8" x14ac:dyDescent="0.2">
      <c r="B730" s="20"/>
      <c r="F730" s="20"/>
      <c r="H730" s="20"/>
    </row>
    <row r="731" spans="2:8" x14ac:dyDescent="0.2">
      <c r="B731" s="20"/>
      <c r="F731" s="20"/>
      <c r="H731" s="20"/>
    </row>
    <row r="732" spans="2:8" x14ac:dyDescent="0.2">
      <c r="B732" s="20"/>
      <c r="F732" s="20"/>
      <c r="H732" s="20"/>
    </row>
    <row r="733" spans="2:8" x14ac:dyDescent="0.2">
      <c r="B733" s="20"/>
      <c r="F733" s="20"/>
      <c r="H733" s="20"/>
    </row>
    <row r="734" spans="2:8" x14ac:dyDescent="0.2">
      <c r="B734" s="20"/>
      <c r="F734" s="20"/>
      <c r="H734" s="20"/>
    </row>
    <row r="735" spans="2:8" x14ac:dyDescent="0.2">
      <c r="B735" s="20"/>
      <c r="F735" s="20"/>
      <c r="H735" s="20"/>
    </row>
    <row r="736" spans="2:8" x14ac:dyDescent="0.2">
      <c r="B736" s="20"/>
      <c r="F736" s="20"/>
      <c r="H736" s="20"/>
    </row>
    <row r="737" spans="2:8" x14ac:dyDescent="0.2">
      <c r="B737" s="20"/>
      <c r="F737" s="20"/>
      <c r="H737" s="20"/>
    </row>
    <row r="738" spans="2:8" x14ac:dyDescent="0.2">
      <c r="B738" s="20"/>
      <c r="F738" s="20"/>
      <c r="H738" s="20"/>
    </row>
    <row r="739" spans="2:8" x14ac:dyDescent="0.2">
      <c r="B739" s="20"/>
      <c r="F739" s="20"/>
      <c r="H739" s="20"/>
    </row>
    <row r="740" spans="2:8" x14ac:dyDescent="0.2">
      <c r="B740" s="20"/>
      <c r="F740" s="20"/>
      <c r="H740" s="20"/>
    </row>
    <row r="741" spans="2:8" x14ac:dyDescent="0.2">
      <c r="B741" s="20"/>
      <c r="F741" s="20"/>
      <c r="H741" s="20"/>
    </row>
    <row r="742" spans="2:8" x14ac:dyDescent="0.2">
      <c r="B742" s="20"/>
      <c r="F742" s="20"/>
      <c r="H742" s="20"/>
    </row>
    <row r="743" spans="2:8" x14ac:dyDescent="0.2">
      <c r="B743" s="20"/>
      <c r="F743" s="20"/>
      <c r="H743" s="20"/>
    </row>
    <row r="744" spans="2:8" x14ac:dyDescent="0.2">
      <c r="B744" s="20"/>
      <c r="F744" s="20"/>
      <c r="H744" s="20"/>
    </row>
    <row r="745" spans="2:8" x14ac:dyDescent="0.2">
      <c r="B745" s="20"/>
      <c r="F745" s="20"/>
      <c r="H745" s="20"/>
    </row>
    <row r="746" spans="2:8" x14ac:dyDescent="0.2">
      <c r="B746" s="20"/>
      <c r="F746" s="20"/>
      <c r="H746" s="20"/>
    </row>
    <row r="747" spans="2:8" x14ac:dyDescent="0.2">
      <c r="B747" s="20"/>
      <c r="F747" s="20"/>
      <c r="H747" s="20"/>
    </row>
    <row r="748" spans="2:8" x14ac:dyDescent="0.2">
      <c r="B748" s="20"/>
      <c r="F748" s="20"/>
      <c r="H748" s="20"/>
    </row>
    <row r="749" spans="2:8" x14ac:dyDescent="0.2">
      <c r="B749" s="20"/>
      <c r="F749" s="20"/>
      <c r="H749" s="20"/>
    </row>
    <row r="750" spans="2:8" x14ac:dyDescent="0.2">
      <c r="B750" s="20"/>
      <c r="F750" s="20"/>
      <c r="H750" s="20"/>
    </row>
    <row r="751" spans="2:8" x14ac:dyDescent="0.2">
      <c r="B751" s="20"/>
      <c r="F751" s="20"/>
      <c r="H751" s="20"/>
    </row>
    <row r="752" spans="2:8" x14ac:dyDescent="0.2">
      <c r="B752" s="20"/>
      <c r="F752" s="20"/>
      <c r="H752" s="20"/>
    </row>
    <row r="753" spans="2:8" x14ac:dyDescent="0.2">
      <c r="B753" s="20"/>
      <c r="F753" s="20"/>
      <c r="H753" s="20"/>
    </row>
    <row r="754" spans="2:8" x14ac:dyDescent="0.2">
      <c r="B754" s="20"/>
      <c r="F754" s="20"/>
      <c r="H754" s="20"/>
    </row>
    <row r="755" spans="2:8" x14ac:dyDescent="0.2">
      <c r="B755" s="20"/>
      <c r="F755" s="20"/>
      <c r="H755" s="20"/>
    </row>
    <row r="756" spans="2:8" x14ac:dyDescent="0.2">
      <c r="B756" s="20"/>
      <c r="F756" s="20"/>
      <c r="H756" s="20"/>
    </row>
    <row r="757" spans="2:8" x14ac:dyDescent="0.2">
      <c r="B757" s="20"/>
      <c r="F757" s="20"/>
      <c r="H757" s="20"/>
    </row>
    <row r="758" spans="2:8" x14ac:dyDescent="0.2">
      <c r="B758" s="20"/>
      <c r="F758" s="20"/>
      <c r="H758" s="20"/>
    </row>
    <row r="759" spans="2:8" x14ac:dyDescent="0.2">
      <c r="B759" s="20"/>
      <c r="F759" s="20"/>
      <c r="H759" s="20"/>
    </row>
    <row r="760" spans="2:8" x14ac:dyDescent="0.2">
      <c r="B760" s="20"/>
      <c r="F760" s="20"/>
      <c r="H760" s="20"/>
    </row>
    <row r="761" spans="2:8" x14ac:dyDescent="0.2">
      <c r="B761" s="20"/>
      <c r="F761" s="20"/>
      <c r="H761" s="20"/>
    </row>
    <row r="762" spans="2:8" x14ac:dyDescent="0.2">
      <c r="B762" s="20"/>
      <c r="F762" s="20"/>
      <c r="H762" s="20"/>
    </row>
    <row r="763" spans="2:8" x14ac:dyDescent="0.2">
      <c r="B763" s="20"/>
      <c r="F763" s="20"/>
      <c r="H763" s="20"/>
    </row>
    <row r="764" spans="2:8" x14ac:dyDescent="0.2">
      <c r="B764" s="20"/>
      <c r="F764" s="20"/>
      <c r="H764" s="20"/>
    </row>
    <row r="765" spans="2:8" x14ac:dyDescent="0.2">
      <c r="B765" s="20"/>
      <c r="F765" s="20"/>
      <c r="H765" s="20"/>
    </row>
    <row r="766" spans="2:8" x14ac:dyDescent="0.2">
      <c r="B766" s="20"/>
      <c r="F766" s="20"/>
      <c r="H766" s="20"/>
    </row>
    <row r="767" spans="2:8" x14ac:dyDescent="0.2">
      <c r="B767" s="20"/>
      <c r="F767" s="20"/>
      <c r="H767" s="20"/>
    </row>
    <row r="768" spans="2:8" x14ac:dyDescent="0.2">
      <c r="B768" s="20"/>
      <c r="F768" s="20"/>
      <c r="H768" s="20"/>
    </row>
    <row r="769" spans="2:8" x14ac:dyDescent="0.2">
      <c r="B769" s="20"/>
      <c r="F769" s="20"/>
      <c r="H769" s="20"/>
    </row>
    <row r="770" spans="2:8" x14ac:dyDescent="0.2">
      <c r="B770" s="20"/>
      <c r="F770" s="20"/>
      <c r="H770" s="20"/>
    </row>
    <row r="771" spans="2:8" x14ac:dyDescent="0.2">
      <c r="B771" s="20"/>
      <c r="F771" s="20"/>
      <c r="H771" s="20"/>
    </row>
    <row r="772" spans="2:8" x14ac:dyDescent="0.2">
      <c r="B772" s="20"/>
      <c r="F772" s="20"/>
      <c r="H772" s="20"/>
    </row>
    <row r="773" spans="2:8" x14ac:dyDescent="0.2">
      <c r="B773" s="20"/>
      <c r="F773" s="20"/>
      <c r="H773" s="20"/>
    </row>
    <row r="774" spans="2:8" x14ac:dyDescent="0.2">
      <c r="B774" s="20"/>
      <c r="F774" s="20"/>
      <c r="H774" s="20"/>
    </row>
    <row r="775" spans="2:8" x14ac:dyDescent="0.2">
      <c r="B775" s="20"/>
      <c r="F775" s="20"/>
      <c r="H775" s="20"/>
    </row>
    <row r="776" spans="2:8" x14ac:dyDescent="0.2">
      <c r="B776" s="20"/>
      <c r="F776" s="20"/>
      <c r="H776" s="20"/>
    </row>
    <row r="777" spans="2:8" x14ac:dyDescent="0.2">
      <c r="B777" s="20"/>
      <c r="F777" s="20"/>
      <c r="H777" s="20"/>
    </row>
    <row r="778" spans="2:8" x14ac:dyDescent="0.2">
      <c r="B778" s="20"/>
      <c r="F778" s="20"/>
      <c r="H778" s="20"/>
    </row>
    <row r="779" spans="2:8" x14ac:dyDescent="0.2">
      <c r="B779" s="20"/>
      <c r="F779" s="20"/>
      <c r="H779" s="20"/>
    </row>
    <row r="780" spans="2:8" x14ac:dyDescent="0.2">
      <c r="B780" s="20"/>
      <c r="F780" s="20"/>
      <c r="H780" s="20"/>
    </row>
    <row r="781" spans="2:8" x14ac:dyDescent="0.2">
      <c r="B781" s="20"/>
      <c r="F781" s="20"/>
      <c r="H781" s="20"/>
    </row>
    <row r="782" spans="2:8" x14ac:dyDescent="0.2">
      <c r="B782" s="20"/>
      <c r="F782" s="20"/>
      <c r="H782" s="20"/>
    </row>
    <row r="783" spans="2:8" x14ac:dyDescent="0.2">
      <c r="B783" s="20"/>
      <c r="F783" s="20"/>
      <c r="H783" s="20"/>
    </row>
    <row r="784" spans="2:8" x14ac:dyDescent="0.2">
      <c r="B784" s="20"/>
      <c r="F784" s="20"/>
      <c r="H784" s="20"/>
    </row>
    <row r="785" spans="2:8" x14ac:dyDescent="0.2">
      <c r="B785" s="20"/>
      <c r="F785" s="20"/>
      <c r="H785" s="20"/>
    </row>
    <row r="786" spans="2:8" x14ac:dyDescent="0.2">
      <c r="B786" s="20"/>
      <c r="F786" s="20"/>
      <c r="H786" s="20"/>
    </row>
    <row r="787" spans="2:8" x14ac:dyDescent="0.2">
      <c r="B787" s="20"/>
      <c r="F787" s="20"/>
      <c r="H787" s="20"/>
    </row>
    <row r="788" spans="2:8" x14ac:dyDescent="0.2">
      <c r="B788" s="20"/>
      <c r="F788" s="20"/>
      <c r="H788" s="20"/>
    </row>
    <row r="789" spans="2:8" x14ac:dyDescent="0.2">
      <c r="B789" s="20"/>
      <c r="F789" s="20"/>
      <c r="H789" s="20"/>
    </row>
    <row r="790" spans="2:8" x14ac:dyDescent="0.2">
      <c r="B790" s="20"/>
      <c r="F790" s="20"/>
      <c r="H790" s="20"/>
    </row>
    <row r="791" spans="2:8" x14ac:dyDescent="0.2">
      <c r="B791" s="20"/>
      <c r="F791" s="20"/>
      <c r="H791" s="20"/>
    </row>
    <row r="792" spans="2:8" x14ac:dyDescent="0.2">
      <c r="B792" s="20"/>
      <c r="F792" s="20"/>
      <c r="H792" s="20"/>
    </row>
    <row r="793" spans="2:8" x14ac:dyDescent="0.2">
      <c r="B793" s="20"/>
      <c r="F793" s="20"/>
      <c r="H793" s="20"/>
    </row>
    <row r="794" spans="2:8" x14ac:dyDescent="0.2">
      <c r="B794" s="20"/>
      <c r="F794" s="20"/>
      <c r="H794" s="20"/>
    </row>
    <row r="795" spans="2:8" x14ac:dyDescent="0.2">
      <c r="B795" s="20"/>
      <c r="F795" s="20"/>
      <c r="H795" s="20"/>
    </row>
    <row r="796" spans="2:8" x14ac:dyDescent="0.2">
      <c r="B796" s="20"/>
      <c r="F796" s="20"/>
      <c r="H796" s="20"/>
    </row>
    <row r="797" spans="2:8" x14ac:dyDescent="0.2">
      <c r="B797" s="20"/>
      <c r="F797" s="20"/>
      <c r="H797" s="20"/>
    </row>
    <row r="798" spans="2:8" x14ac:dyDescent="0.2">
      <c r="B798" s="20"/>
      <c r="F798" s="20"/>
      <c r="H798" s="20"/>
    </row>
    <row r="799" spans="2:8" x14ac:dyDescent="0.2">
      <c r="B799" s="20"/>
      <c r="F799" s="20"/>
      <c r="H799" s="20"/>
    </row>
    <row r="800" spans="2:8" x14ac:dyDescent="0.2">
      <c r="B800" s="20"/>
      <c r="F800" s="20"/>
      <c r="H800" s="20"/>
    </row>
    <row r="801" spans="2:8" x14ac:dyDescent="0.2">
      <c r="B801" s="20"/>
      <c r="F801" s="20"/>
      <c r="H801" s="20"/>
    </row>
    <row r="802" spans="2:8" x14ac:dyDescent="0.2">
      <c r="B802" s="20"/>
      <c r="F802" s="20"/>
      <c r="H802" s="20"/>
    </row>
    <row r="803" spans="2:8" x14ac:dyDescent="0.2">
      <c r="B803" s="20"/>
      <c r="F803" s="20"/>
      <c r="H803" s="20"/>
    </row>
    <row r="804" spans="2:8" x14ac:dyDescent="0.2">
      <c r="B804" s="20"/>
      <c r="F804" s="20"/>
      <c r="H804" s="20"/>
    </row>
    <row r="805" spans="2:8" x14ac:dyDescent="0.2">
      <c r="B805" s="20"/>
      <c r="F805" s="20"/>
      <c r="H805" s="20"/>
    </row>
    <row r="806" spans="2:8" x14ac:dyDescent="0.2">
      <c r="B806" s="20"/>
      <c r="F806" s="20"/>
      <c r="H806" s="20"/>
    </row>
    <row r="807" spans="2:8" x14ac:dyDescent="0.2">
      <c r="B807" s="20"/>
      <c r="F807" s="20"/>
      <c r="H807" s="20"/>
    </row>
    <row r="808" spans="2:8" x14ac:dyDescent="0.2">
      <c r="B808" s="20"/>
      <c r="F808" s="20"/>
      <c r="H808" s="20"/>
    </row>
    <row r="809" spans="2:8" x14ac:dyDescent="0.2">
      <c r="B809" s="20"/>
      <c r="F809" s="20"/>
      <c r="H809" s="20"/>
    </row>
    <row r="810" spans="2:8" x14ac:dyDescent="0.2">
      <c r="B810" s="20"/>
      <c r="F810" s="20"/>
      <c r="H810" s="20"/>
    </row>
    <row r="811" spans="2:8" x14ac:dyDescent="0.2">
      <c r="B811" s="20"/>
      <c r="F811" s="20"/>
      <c r="H811" s="20"/>
    </row>
    <row r="812" spans="2:8" x14ac:dyDescent="0.2">
      <c r="B812" s="20"/>
      <c r="F812" s="20"/>
      <c r="H812" s="20"/>
    </row>
    <row r="813" spans="2:8" x14ac:dyDescent="0.2">
      <c r="B813" s="20"/>
      <c r="F813" s="20"/>
      <c r="H813" s="20"/>
    </row>
    <row r="814" spans="2:8" x14ac:dyDescent="0.2">
      <c r="B814" s="20"/>
      <c r="F814" s="20"/>
      <c r="H814" s="20"/>
    </row>
    <row r="815" spans="2:8" x14ac:dyDescent="0.2">
      <c r="B815" s="20"/>
      <c r="F815" s="20"/>
      <c r="H815" s="20"/>
    </row>
    <row r="816" spans="2:8" x14ac:dyDescent="0.2">
      <c r="B816" s="20"/>
      <c r="F816" s="20"/>
      <c r="H816" s="20"/>
    </row>
    <row r="817" spans="2:8" x14ac:dyDescent="0.2">
      <c r="B817" s="20"/>
      <c r="F817" s="20"/>
      <c r="H817" s="20"/>
    </row>
    <row r="818" spans="2:8" x14ac:dyDescent="0.2">
      <c r="B818" s="20"/>
      <c r="F818" s="20"/>
      <c r="H818" s="20"/>
    </row>
    <row r="819" spans="2:8" x14ac:dyDescent="0.2">
      <c r="B819" s="20"/>
      <c r="F819" s="20"/>
      <c r="H819" s="20"/>
    </row>
    <row r="820" spans="2:8" x14ac:dyDescent="0.2">
      <c r="B820" s="20"/>
      <c r="F820" s="20"/>
      <c r="H820" s="20"/>
    </row>
    <row r="821" spans="2:8" x14ac:dyDescent="0.2">
      <c r="B821" s="20"/>
      <c r="F821" s="20"/>
      <c r="H821" s="20"/>
    </row>
    <row r="822" spans="2:8" x14ac:dyDescent="0.2">
      <c r="B822" s="20"/>
      <c r="F822" s="20"/>
      <c r="H822" s="20"/>
    </row>
    <row r="823" spans="2:8" x14ac:dyDescent="0.2">
      <c r="B823" s="20"/>
      <c r="F823" s="20"/>
      <c r="H823" s="20"/>
    </row>
    <row r="824" spans="2:8" x14ac:dyDescent="0.2">
      <c r="B824" s="20"/>
      <c r="F824" s="20"/>
      <c r="H824" s="20"/>
    </row>
    <row r="825" spans="2:8" x14ac:dyDescent="0.2">
      <c r="B825" s="20"/>
      <c r="F825" s="20"/>
      <c r="H825" s="20"/>
    </row>
    <row r="826" spans="2:8" x14ac:dyDescent="0.2">
      <c r="B826" s="20"/>
      <c r="F826" s="20"/>
      <c r="H826" s="20"/>
    </row>
    <row r="827" spans="2:8" x14ac:dyDescent="0.2">
      <c r="B827" s="20"/>
      <c r="F827" s="20"/>
      <c r="H827" s="20"/>
    </row>
    <row r="828" spans="2:8" x14ac:dyDescent="0.2">
      <c r="B828" s="20"/>
      <c r="F828" s="20"/>
      <c r="H828" s="20"/>
    </row>
    <row r="829" spans="2:8" x14ac:dyDescent="0.2">
      <c r="B829" s="20"/>
      <c r="F829" s="20"/>
      <c r="H829" s="20"/>
    </row>
    <row r="830" spans="2:8" x14ac:dyDescent="0.2">
      <c r="B830" s="20"/>
      <c r="F830" s="20"/>
      <c r="H830" s="20"/>
    </row>
    <row r="831" spans="2:8" x14ac:dyDescent="0.2">
      <c r="B831" s="20"/>
      <c r="F831" s="20"/>
      <c r="H831" s="20"/>
    </row>
    <row r="832" spans="2:8" x14ac:dyDescent="0.2">
      <c r="B832" s="20"/>
      <c r="F832" s="20"/>
      <c r="H832" s="20"/>
    </row>
    <row r="833" spans="2:8" x14ac:dyDescent="0.2">
      <c r="B833" s="20"/>
      <c r="F833" s="20"/>
      <c r="H833" s="20"/>
    </row>
    <row r="834" spans="2:8" x14ac:dyDescent="0.2">
      <c r="B834" s="20"/>
      <c r="F834" s="20"/>
      <c r="H834" s="20"/>
    </row>
    <row r="835" spans="2:8" x14ac:dyDescent="0.2">
      <c r="B835" s="20"/>
      <c r="F835" s="20"/>
      <c r="H835" s="20"/>
    </row>
    <row r="836" spans="2:8" x14ac:dyDescent="0.2">
      <c r="B836" s="20"/>
      <c r="F836" s="20"/>
      <c r="H836" s="20"/>
    </row>
    <row r="837" spans="2:8" x14ac:dyDescent="0.2">
      <c r="B837" s="20"/>
      <c r="F837" s="20"/>
      <c r="H837" s="20"/>
    </row>
    <row r="838" spans="2:8" x14ac:dyDescent="0.2">
      <c r="B838" s="20"/>
      <c r="F838" s="20"/>
      <c r="H838" s="20"/>
    </row>
    <row r="839" spans="2:8" x14ac:dyDescent="0.2">
      <c r="B839" s="20"/>
      <c r="F839" s="20"/>
      <c r="H839" s="20"/>
    </row>
    <row r="840" spans="2:8" x14ac:dyDescent="0.2">
      <c r="B840" s="20"/>
      <c r="F840" s="20"/>
      <c r="H840" s="20"/>
    </row>
    <row r="841" spans="2:8" x14ac:dyDescent="0.2">
      <c r="B841" s="20"/>
      <c r="F841" s="20"/>
      <c r="H841" s="20"/>
    </row>
    <row r="842" spans="2:8" x14ac:dyDescent="0.2">
      <c r="B842" s="20"/>
      <c r="F842" s="20"/>
      <c r="H842" s="20"/>
    </row>
    <row r="843" spans="2:8" x14ac:dyDescent="0.2">
      <c r="B843" s="20"/>
      <c r="F843" s="20"/>
      <c r="H843" s="20"/>
    </row>
    <row r="844" spans="2:8" x14ac:dyDescent="0.2">
      <c r="B844" s="20"/>
      <c r="F844" s="20"/>
      <c r="H844" s="20"/>
    </row>
    <row r="845" spans="2:8" x14ac:dyDescent="0.2">
      <c r="B845" s="20"/>
      <c r="F845" s="20"/>
      <c r="H845" s="20"/>
    </row>
    <row r="846" spans="2:8" x14ac:dyDescent="0.2">
      <c r="B846" s="20"/>
      <c r="F846" s="20"/>
      <c r="H846" s="20"/>
    </row>
    <row r="847" spans="2:8" x14ac:dyDescent="0.2">
      <c r="B847" s="20"/>
      <c r="F847" s="20"/>
      <c r="H847" s="20"/>
    </row>
    <row r="848" spans="2:8" x14ac:dyDescent="0.2">
      <c r="B848" s="20"/>
      <c r="F848" s="20"/>
      <c r="H848" s="20"/>
    </row>
    <row r="849" spans="2:8" x14ac:dyDescent="0.2">
      <c r="B849" s="20"/>
      <c r="F849" s="20"/>
      <c r="H849" s="20"/>
    </row>
    <row r="850" spans="2:8" x14ac:dyDescent="0.2">
      <c r="B850" s="20"/>
      <c r="F850" s="20"/>
      <c r="H850" s="20"/>
    </row>
    <row r="851" spans="2:8" x14ac:dyDescent="0.2">
      <c r="B851" s="20"/>
      <c r="F851" s="20"/>
      <c r="H851" s="20"/>
    </row>
    <row r="852" spans="2:8" x14ac:dyDescent="0.2">
      <c r="B852" s="20"/>
      <c r="F852" s="20"/>
      <c r="H852" s="20"/>
    </row>
    <row r="853" spans="2:8" x14ac:dyDescent="0.2">
      <c r="B853" s="20"/>
      <c r="F853" s="20"/>
      <c r="H853" s="20"/>
    </row>
    <row r="854" spans="2:8" x14ac:dyDescent="0.2">
      <c r="B854" s="20"/>
      <c r="F854" s="20"/>
      <c r="H854" s="20"/>
    </row>
    <row r="855" spans="2:8" x14ac:dyDescent="0.2">
      <c r="B855" s="20"/>
      <c r="F855" s="20"/>
      <c r="H855" s="20"/>
    </row>
    <row r="856" spans="2:8" x14ac:dyDescent="0.2">
      <c r="B856" s="20"/>
      <c r="F856" s="20"/>
      <c r="H856" s="20"/>
    </row>
    <row r="857" spans="2:8" x14ac:dyDescent="0.2">
      <c r="B857" s="20"/>
      <c r="F857" s="20"/>
      <c r="H857" s="20"/>
    </row>
    <row r="858" spans="2:8" x14ac:dyDescent="0.2">
      <c r="B858" s="20"/>
      <c r="F858" s="20"/>
      <c r="H858" s="20"/>
    </row>
    <row r="859" spans="2:8" x14ac:dyDescent="0.2">
      <c r="B859" s="20"/>
      <c r="F859" s="20"/>
      <c r="H859" s="20"/>
    </row>
    <row r="860" spans="2:8" x14ac:dyDescent="0.2">
      <c r="B860" s="20"/>
      <c r="F860" s="20"/>
      <c r="H860" s="20"/>
    </row>
    <row r="861" spans="2:8" x14ac:dyDescent="0.2">
      <c r="B861" s="20"/>
      <c r="F861" s="20"/>
      <c r="H861" s="20"/>
    </row>
    <row r="862" spans="2:8" x14ac:dyDescent="0.2">
      <c r="B862" s="20"/>
      <c r="F862" s="20"/>
      <c r="H862" s="20"/>
    </row>
    <row r="863" spans="2:8" x14ac:dyDescent="0.2">
      <c r="B863" s="20"/>
      <c r="F863" s="20"/>
      <c r="H863" s="20"/>
    </row>
    <row r="864" spans="2:8" x14ac:dyDescent="0.2">
      <c r="B864" s="20"/>
      <c r="F864" s="20"/>
      <c r="H864" s="20"/>
    </row>
    <row r="865" spans="2:8" x14ac:dyDescent="0.2">
      <c r="B865" s="20"/>
      <c r="F865" s="20"/>
      <c r="H865" s="20"/>
    </row>
    <row r="866" spans="2:8" x14ac:dyDescent="0.2">
      <c r="B866" s="20"/>
      <c r="F866" s="20"/>
      <c r="H866" s="20"/>
    </row>
    <row r="867" spans="2:8" x14ac:dyDescent="0.2">
      <c r="B867" s="20"/>
      <c r="F867" s="20"/>
      <c r="H867" s="20"/>
    </row>
    <row r="868" spans="2:8" x14ac:dyDescent="0.2">
      <c r="B868" s="20"/>
      <c r="F868" s="20"/>
      <c r="H868" s="20"/>
    </row>
    <row r="869" spans="2:8" x14ac:dyDescent="0.2">
      <c r="B869" s="20"/>
      <c r="F869" s="20"/>
      <c r="H869" s="20"/>
    </row>
    <row r="870" spans="2:8" x14ac:dyDescent="0.2">
      <c r="B870" s="20"/>
      <c r="F870" s="20"/>
      <c r="H870" s="20"/>
    </row>
    <row r="871" spans="2:8" x14ac:dyDescent="0.2">
      <c r="B871" s="20"/>
      <c r="F871" s="20"/>
      <c r="H871" s="20"/>
    </row>
    <row r="872" spans="2:8" x14ac:dyDescent="0.2">
      <c r="B872" s="20"/>
      <c r="F872" s="20"/>
      <c r="H872" s="20"/>
    </row>
    <row r="873" spans="2:8" x14ac:dyDescent="0.2">
      <c r="B873" s="20"/>
      <c r="F873" s="20"/>
      <c r="H873" s="20"/>
    </row>
    <row r="874" spans="2:8" x14ac:dyDescent="0.2">
      <c r="B874" s="20"/>
      <c r="F874" s="20"/>
      <c r="H874" s="20"/>
    </row>
    <row r="875" spans="2:8" x14ac:dyDescent="0.2">
      <c r="B875" s="20"/>
      <c r="F875" s="20"/>
      <c r="H875" s="20"/>
    </row>
    <row r="876" spans="2:8" x14ac:dyDescent="0.2">
      <c r="B876" s="20"/>
      <c r="F876" s="20"/>
      <c r="H876" s="20"/>
    </row>
    <row r="877" spans="2:8" x14ac:dyDescent="0.2">
      <c r="B877" s="20"/>
      <c r="F877" s="20"/>
      <c r="H877" s="20"/>
    </row>
    <row r="878" spans="2:8" x14ac:dyDescent="0.2">
      <c r="B878" s="20"/>
      <c r="F878" s="20"/>
      <c r="H878" s="20"/>
    </row>
    <row r="879" spans="2:8" x14ac:dyDescent="0.2">
      <c r="B879" s="20"/>
      <c r="F879" s="20"/>
      <c r="H879" s="20"/>
    </row>
    <row r="880" spans="2:8" x14ac:dyDescent="0.2">
      <c r="B880" s="20"/>
      <c r="F880" s="20"/>
      <c r="H880" s="20"/>
    </row>
    <row r="881" spans="2:8" x14ac:dyDescent="0.2">
      <c r="B881" s="20"/>
      <c r="F881" s="20"/>
      <c r="H881" s="20"/>
    </row>
    <row r="882" spans="2:8" x14ac:dyDescent="0.2">
      <c r="B882" s="20"/>
      <c r="F882" s="20"/>
      <c r="H882" s="20"/>
    </row>
    <row r="883" spans="2:8" x14ac:dyDescent="0.2">
      <c r="B883" s="20"/>
      <c r="F883" s="20"/>
      <c r="H883" s="20"/>
    </row>
    <row r="884" spans="2:8" x14ac:dyDescent="0.2">
      <c r="B884" s="20"/>
      <c r="F884" s="20"/>
      <c r="H884" s="20"/>
    </row>
    <row r="885" spans="2:8" x14ac:dyDescent="0.2">
      <c r="B885" s="20"/>
      <c r="F885" s="20"/>
      <c r="H885" s="20"/>
    </row>
    <row r="886" spans="2:8" x14ac:dyDescent="0.2">
      <c r="B886" s="20"/>
      <c r="F886" s="20"/>
      <c r="H886" s="20"/>
    </row>
    <row r="887" spans="2:8" x14ac:dyDescent="0.2">
      <c r="B887" s="20"/>
      <c r="F887" s="20"/>
      <c r="H887" s="20"/>
    </row>
    <row r="888" spans="2:8" x14ac:dyDescent="0.2">
      <c r="B888" s="20"/>
      <c r="F888" s="20"/>
      <c r="H888" s="20"/>
    </row>
    <row r="889" spans="2:8" x14ac:dyDescent="0.2">
      <c r="B889" s="20"/>
      <c r="F889" s="20"/>
      <c r="H889" s="20"/>
    </row>
    <row r="890" spans="2:8" x14ac:dyDescent="0.2">
      <c r="B890" s="20"/>
      <c r="F890" s="20"/>
      <c r="H890" s="20"/>
    </row>
    <row r="891" spans="2:8" x14ac:dyDescent="0.2">
      <c r="B891" s="20"/>
      <c r="F891" s="20"/>
      <c r="H891" s="20"/>
    </row>
    <row r="892" spans="2:8" x14ac:dyDescent="0.2">
      <c r="B892" s="20"/>
      <c r="F892" s="20"/>
      <c r="H892" s="20"/>
    </row>
    <row r="893" spans="2:8" x14ac:dyDescent="0.2">
      <c r="B893" s="20"/>
      <c r="F893" s="20"/>
      <c r="H893" s="20"/>
    </row>
    <row r="894" spans="2:8" x14ac:dyDescent="0.2">
      <c r="B894" s="20"/>
      <c r="F894" s="20"/>
      <c r="H894" s="20"/>
    </row>
    <row r="895" spans="2:8" x14ac:dyDescent="0.2">
      <c r="B895" s="20"/>
      <c r="F895" s="20"/>
      <c r="H895" s="20"/>
    </row>
    <row r="896" spans="2:8" x14ac:dyDescent="0.2">
      <c r="B896" s="20"/>
      <c r="F896" s="20"/>
      <c r="H896" s="20"/>
    </row>
    <row r="897" spans="2:8" x14ac:dyDescent="0.2">
      <c r="B897" s="20"/>
      <c r="F897" s="20"/>
      <c r="H897" s="20"/>
    </row>
    <row r="898" spans="2:8" x14ac:dyDescent="0.2">
      <c r="B898" s="20"/>
      <c r="F898" s="20"/>
      <c r="H898" s="20"/>
    </row>
    <row r="899" spans="2:8" x14ac:dyDescent="0.2">
      <c r="B899" s="20"/>
      <c r="F899" s="20"/>
      <c r="H899" s="20"/>
    </row>
    <row r="900" spans="2:8" x14ac:dyDescent="0.2">
      <c r="B900" s="20"/>
      <c r="F900" s="20"/>
      <c r="H900" s="20"/>
    </row>
    <row r="901" spans="2:8" x14ac:dyDescent="0.2">
      <c r="B901" s="20"/>
      <c r="F901" s="20"/>
      <c r="H901" s="20"/>
    </row>
    <row r="902" spans="2:8" x14ac:dyDescent="0.2">
      <c r="B902" s="20"/>
      <c r="F902" s="20"/>
      <c r="H902" s="20"/>
    </row>
    <row r="903" spans="2:8" x14ac:dyDescent="0.2">
      <c r="B903" s="20"/>
      <c r="F903" s="20"/>
      <c r="H903" s="20"/>
    </row>
    <row r="904" spans="2:8" x14ac:dyDescent="0.2">
      <c r="B904" s="20"/>
      <c r="F904" s="20"/>
      <c r="H904" s="20"/>
    </row>
    <row r="905" spans="2:8" x14ac:dyDescent="0.2">
      <c r="B905" s="20"/>
      <c r="F905" s="20"/>
      <c r="H905" s="20"/>
    </row>
    <row r="906" spans="2:8" x14ac:dyDescent="0.2">
      <c r="B906" s="20"/>
      <c r="F906" s="20"/>
      <c r="H906" s="20"/>
    </row>
    <row r="907" spans="2:8" x14ac:dyDescent="0.2">
      <c r="B907" s="20"/>
      <c r="F907" s="20"/>
      <c r="H907" s="20"/>
    </row>
    <row r="908" spans="2:8" x14ac:dyDescent="0.2">
      <c r="B908" s="20"/>
      <c r="F908" s="20"/>
      <c r="H908" s="20"/>
    </row>
    <row r="909" spans="2:8" x14ac:dyDescent="0.2">
      <c r="B909" s="20"/>
      <c r="F909" s="20"/>
      <c r="H909" s="20"/>
    </row>
    <row r="910" spans="2:8" x14ac:dyDescent="0.2">
      <c r="B910" s="20"/>
      <c r="F910" s="20"/>
      <c r="H910" s="20"/>
    </row>
    <row r="911" spans="2:8" x14ac:dyDescent="0.2">
      <c r="B911" s="20"/>
      <c r="F911" s="20"/>
      <c r="H911" s="20"/>
    </row>
    <row r="912" spans="2:8" x14ac:dyDescent="0.2">
      <c r="B912" s="20"/>
      <c r="F912" s="20"/>
      <c r="H912" s="20"/>
    </row>
    <row r="913" spans="2:8" x14ac:dyDescent="0.2">
      <c r="B913" s="20"/>
      <c r="F913" s="20"/>
      <c r="H913" s="20"/>
    </row>
    <row r="914" spans="2:8" x14ac:dyDescent="0.2">
      <c r="B914" s="20"/>
      <c r="F914" s="20"/>
      <c r="H914" s="20"/>
    </row>
    <row r="915" spans="2:8" x14ac:dyDescent="0.2">
      <c r="B915" s="20"/>
      <c r="F915" s="20"/>
      <c r="H915" s="20"/>
    </row>
    <row r="916" spans="2:8" x14ac:dyDescent="0.2">
      <c r="B916" s="20"/>
      <c r="F916" s="20"/>
      <c r="H916" s="20"/>
    </row>
    <row r="917" spans="2:8" x14ac:dyDescent="0.2">
      <c r="B917" s="20"/>
      <c r="F917" s="20"/>
      <c r="H917" s="20"/>
    </row>
    <row r="918" spans="2:8" x14ac:dyDescent="0.2">
      <c r="B918" s="20"/>
      <c r="F918" s="20"/>
      <c r="H918" s="20"/>
    </row>
    <row r="919" spans="2:8" x14ac:dyDescent="0.2">
      <c r="B919" s="20"/>
      <c r="F919" s="20"/>
      <c r="H919" s="20"/>
    </row>
    <row r="920" spans="2:8" x14ac:dyDescent="0.2">
      <c r="B920" s="20"/>
      <c r="F920" s="20"/>
      <c r="H920" s="20"/>
    </row>
    <row r="921" spans="2:8" x14ac:dyDescent="0.2">
      <c r="B921" s="20"/>
      <c r="F921" s="20"/>
      <c r="H921" s="20"/>
    </row>
    <row r="922" spans="2:8" x14ac:dyDescent="0.2">
      <c r="B922" s="20"/>
      <c r="F922" s="20"/>
      <c r="H922" s="20"/>
    </row>
    <row r="923" spans="2:8" x14ac:dyDescent="0.2">
      <c r="B923" s="20"/>
      <c r="F923" s="20"/>
      <c r="H923" s="20"/>
    </row>
    <row r="924" spans="2:8" x14ac:dyDescent="0.2">
      <c r="B924" s="20"/>
      <c r="F924" s="20"/>
      <c r="H924" s="20"/>
    </row>
    <row r="925" spans="2:8" x14ac:dyDescent="0.2">
      <c r="B925" s="20"/>
      <c r="F925" s="20"/>
      <c r="H925" s="20"/>
    </row>
    <row r="926" spans="2:8" x14ac:dyDescent="0.2">
      <c r="B926" s="20"/>
      <c r="F926" s="20"/>
      <c r="H926" s="20"/>
    </row>
    <row r="927" spans="2:8" x14ac:dyDescent="0.2">
      <c r="B927" s="20"/>
      <c r="F927" s="20"/>
      <c r="H927" s="20"/>
    </row>
    <row r="928" spans="2:8" x14ac:dyDescent="0.2">
      <c r="B928" s="20"/>
      <c r="F928" s="20"/>
      <c r="H928" s="20"/>
    </row>
    <row r="929" spans="2:8" x14ac:dyDescent="0.2">
      <c r="B929" s="20"/>
      <c r="F929" s="20"/>
      <c r="H929" s="20"/>
    </row>
    <row r="930" spans="2:8" x14ac:dyDescent="0.2">
      <c r="B930" s="20"/>
      <c r="F930" s="20"/>
      <c r="H930" s="20"/>
    </row>
    <row r="931" spans="2:8" x14ac:dyDescent="0.2">
      <c r="B931" s="20"/>
      <c r="F931" s="20"/>
      <c r="H931" s="20"/>
    </row>
    <row r="932" spans="2:8" x14ac:dyDescent="0.2">
      <c r="B932" s="20"/>
      <c r="F932" s="20"/>
      <c r="H932" s="20"/>
    </row>
    <row r="933" spans="2:8" x14ac:dyDescent="0.2">
      <c r="B933" s="20"/>
      <c r="F933" s="20"/>
      <c r="H933" s="20"/>
    </row>
    <row r="934" spans="2:8" x14ac:dyDescent="0.2">
      <c r="B934" s="20"/>
      <c r="F934" s="20"/>
      <c r="H934" s="20"/>
    </row>
    <row r="935" spans="2:8" x14ac:dyDescent="0.2">
      <c r="B935" s="20"/>
      <c r="F935" s="20"/>
      <c r="H935" s="20"/>
    </row>
    <row r="936" spans="2:8" x14ac:dyDescent="0.2">
      <c r="B936" s="20"/>
      <c r="F936" s="20"/>
      <c r="H936" s="20"/>
    </row>
    <row r="937" spans="2:8" x14ac:dyDescent="0.2">
      <c r="B937" s="20"/>
      <c r="F937" s="20"/>
      <c r="H937" s="20"/>
    </row>
    <row r="938" spans="2:8" x14ac:dyDescent="0.2">
      <c r="B938" s="20"/>
      <c r="F938" s="20"/>
      <c r="H938" s="20"/>
    </row>
    <row r="939" spans="2:8" x14ac:dyDescent="0.2">
      <c r="B939" s="20"/>
      <c r="F939" s="20"/>
      <c r="H939" s="20"/>
    </row>
    <row r="940" spans="2:8" x14ac:dyDescent="0.2">
      <c r="B940" s="20"/>
      <c r="F940" s="20"/>
      <c r="H940" s="20"/>
    </row>
    <row r="941" spans="2:8" x14ac:dyDescent="0.2">
      <c r="B941" s="20"/>
      <c r="F941" s="20"/>
      <c r="H941" s="20"/>
    </row>
    <row r="942" spans="2:8" x14ac:dyDescent="0.2">
      <c r="B942" s="20"/>
      <c r="F942" s="20"/>
      <c r="H942" s="20"/>
    </row>
    <row r="943" spans="2:8" x14ac:dyDescent="0.2">
      <c r="B943" s="20"/>
      <c r="F943" s="20"/>
      <c r="H943" s="20"/>
    </row>
    <row r="944" spans="2:8" x14ac:dyDescent="0.2">
      <c r="B944" s="20"/>
      <c r="F944" s="20"/>
      <c r="H944" s="20"/>
    </row>
    <row r="945" spans="2:8" x14ac:dyDescent="0.2">
      <c r="B945" s="20"/>
      <c r="F945" s="20"/>
      <c r="H945" s="20"/>
    </row>
    <row r="946" spans="2:8" x14ac:dyDescent="0.2">
      <c r="B946" s="20"/>
      <c r="F946" s="20"/>
      <c r="H946" s="20"/>
    </row>
    <row r="947" spans="2:8" x14ac:dyDescent="0.2">
      <c r="B947" s="20"/>
      <c r="F947" s="20"/>
      <c r="H947" s="20"/>
    </row>
    <row r="948" spans="2:8" x14ac:dyDescent="0.2">
      <c r="B948" s="20"/>
      <c r="F948" s="20"/>
      <c r="H948" s="20"/>
    </row>
    <row r="949" spans="2:8" x14ac:dyDescent="0.2">
      <c r="B949" s="20"/>
      <c r="F949" s="20"/>
      <c r="H949" s="20"/>
    </row>
    <row r="950" spans="2:8" x14ac:dyDescent="0.2">
      <c r="B950" s="20"/>
      <c r="F950" s="20"/>
      <c r="H950" s="20"/>
    </row>
    <row r="951" spans="2:8" x14ac:dyDescent="0.2">
      <c r="B951" s="20"/>
      <c r="F951" s="20"/>
      <c r="H951" s="20"/>
    </row>
    <row r="952" spans="2:8" x14ac:dyDescent="0.2">
      <c r="B952" s="20"/>
      <c r="F952" s="20"/>
      <c r="H952" s="20"/>
    </row>
    <row r="953" spans="2:8" x14ac:dyDescent="0.2">
      <c r="B953" s="20"/>
      <c r="F953" s="20"/>
      <c r="H953" s="20"/>
    </row>
    <row r="954" spans="2:8" x14ac:dyDescent="0.2">
      <c r="B954" s="20"/>
      <c r="F954" s="20"/>
      <c r="H954" s="20"/>
    </row>
    <row r="955" spans="2:8" x14ac:dyDescent="0.2">
      <c r="B955" s="20"/>
      <c r="F955" s="20"/>
      <c r="H955" s="20"/>
    </row>
    <row r="956" spans="2:8" x14ac:dyDescent="0.2">
      <c r="B956" s="20"/>
      <c r="F956" s="20"/>
      <c r="H956" s="20"/>
    </row>
    <row r="957" spans="2:8" x14ac:dyDescent="0.2">
      <c r="B957" s="20"/>
      <c r="F957" s="20"/>
      <c r="H957" s="20"/>
    </row>
    <row r="958" spans="2:8" x14ac:dyDescent="0.2">
      <c r="B958" s="20"/>
      <c r="F958" s="20"/>
      <c r="H958" s="20"/>
    </row>
    <row r="959" spans="2:8" x14ac:dyDescent="0.2">
      <c r="B959" s="20"/>
      <c r="F959" s="20"/>
      <c r="H959" s="20"/>
    </row>
    <row r="960" spans="2:8" x14ac:dyDescent="0.2">
      <c r="B960" s="20"/>
      <c r="F960" s="20"/>
      <c r="H960" s="20"/>
    </row>
    <row r="961" spans="2:8" x14ac:dyDescent="0.2">
      <c r="B961" s="20"/>
      <c r="F961" s="20"/>
      <c r="H961" s="20"/>
    </row>
    <row r="962" spans="2:8" x14ac:dyDescent="0.2">
      <c r="B962" s="20"/>
      <c r="F962" s="20"/>
      <c r="H962" s="20"/>
    </row>
    <row r="963" spans="2:8" x14ac:dyDescent="0.2">
      <c r="B963" s="20"/>
      <c r="F963" s="20"/>
      <c r="H963" s="20"/>
    </row>
    <row r="964" spans="2:8" x14ac:dyDescent="0.2">
      <c r="B964" s="20"/>
      <c r="F964" s="20"/>
      <c r="H964" s="20"/>
    </row>
    <row r="965" spans="2:8" x14ac:dyDescent="0.2">
      <c r="B965" s="20"/>
      <c r="F965" s="20"/>
      <c r="H965" s="20"/>
    </row>
    <row r="966" spans="2:8" x14ac:dyDescent="0.2">
      <c r="B966" s="20"/>
      <c r="F966" s="20"/>
      <c r="H966" s="20"/>
    </row>
    <row r="967" spans="2:8" x14ac:dyDescent="0.2">
      <c r="B967" s="20"/>
      <c r="F967" s="20"/>
      <c r="H967" s="20"/>
    </row>
    <row r="968" spans="2:8" x14ac:dyDescent="0.2">
      <c r="B968" s="20"/>
      <c r="F968" s="20"/>
      <c r="H968" s="20"/>
    </row>
    <row r="969" spans="2:8" x14ac:dyDescent="0.2">
      <c r="B969" s="20"/>
      <c r="F969" s="20"/>
      <c r="H969" s="20"/>
    </row>
    <row r="970" spans="2:8" x14ac:dyDescent="0.2">
      <c r="B970" s="20"/>
      <c r="F970" s="20"/>
      <c r="H970" s="20"/>
    </row>
    <row r="971" spans="2:8" x14ac:dyDescent="0.2">
      <c r="B971" s="20"/>
      <c r="F971" s="20"/>
      <c r="H971" s="20"/>
    </row>
    <row r="972" spans="2:8" x14ac:dyDescent="0.2">
      <c r="B972" s="20"/>
      <c r="F972" s="20"/>
      <c r="H972" s="20"/>
    </row>
    <row r="973" spans="2:8" x14ac:dyDescent="0.2">
      <c r="B973" s="20"/>
      <c r="F973" s="20"/>
      <c r="H973" s="20"/>
    </row>
    <row r="974" spans="2:8" x14ac:dyDescent="0.2">
      <c r="B974" s="20"/>
      <c r="F974" s="20"/>
      <c r="H974" s="20"/>
    </row>
    <row r="975" spans="2:8" x14ac:dyDescent="0.2">
      <c r="B975" s="20"/>
      <c r="F975" s="20"/>
      <c r="H975" s="20"/>
    </row>
    <row r="976" spans="2:8" x14ac:dyDescent="0.2">
      <c r="B976" s="20"/>
      <c r="F976" s="20"/>
      <c r="H976" s="20"/>
    </row>
    <row r="977" spans="2:8" x14ac:dyDescent="0.2">
      <c r="B977" s="20"/>
      <c r="F977" s="20"/>
      <c r="H977" s="20"/>
    </row>
    <row r="978" spans="2:8" x14ac:dyDescent="0.2">
      <c r="B978" s="20"/>
      <c r="F978" s="20"/>
      <c r="H978" s="20"/>
    </row>
    <row r="979" spans="2:8" x14ac:dyDescent="0.2">
      <c r="B979" s="20"/>
      <c r="F979" s="20"/>
      <c r="H979" s="20"/>
    </row>
    <row r="980" spans="2:8" x14ac:dyDescent="0.2">
      <c r="B980" s="20"/>
      <c r="F980" s="20"/>
      <c r="H980" s="20"/>
    </row>
    <row r="981" spans="2:8" x14ac:dyDescent="0.2">
      <c r="B981" s="20"/>
      <c r="F981" s="20"/>
      <c r="H981" s="20"/>
    </row>
    <row r="982" spans="2:8" x14ac:dyDescent="0.2">
      <c r="B982" s="20"/>
      <c r="F982" s="20"/>
      <c r="H982" s="20"/>
    </row>
    <row r="983" spans="2:8" x14ac:dyDescent="0.2">
      <c r="B983" s="20"/>
      <c r="F983" s="20"/>
      <c r="H983" s="20"/>
    </row>
    <row r="984" spans="2:8" x14ac:dyDescent="0.2">
      <c r="B984" s="20"/>
      <c r="F984" s="20"/>
      <c r="H984" s="20"/>
    </row>
    <row r="985" spans="2:8" x14ac:dyDescent="0.2">
      <c r="B985" s="20"/>
      <c r="F985" s="20"/>
      <c r="H985" s="20"/>
    </row>
    <row r="986" spans="2:8" x14ac:dyDescent="0.2">
      <c r="B986" s="20"/>
      <c r="F986" s="20"/>
      <c r="H986" s="20"/>
    </row>
    <row r="987" spans="2:8" x14ac:dyDescent="0.2">
      <c r="B987" s="20"/>
      <c r="F987" s="20"/>
      <c r="H987" s="20"/>
    </row>
    <row r="988" spans="2:8" x14ac:dyDescent="0.2">
      <c r="B988" s="20"/>
      <c r="F988" s="20"/>
      <c r="H988" s="20"/>
    </row>
    <row r="989" spans="2:8" x14ac:dyDescent="0.2">
      <c r="B989" s="20"/>
      <c r="F989" s="20"/>
      <c r="H989" s="20"/>
    </row>
    <row r="990" spans="2:8" x14ac:dyDescent="0.2">
      <c r="B990" s="20"/>
      <c r="F990" s="20"/>
      <c r="H990" s="20"/>
    </row>
    <row r="991" spans="2:8" x14ac:dyDescent="0.2">
      <c r="B991" s="20"/>
      <c r="F991" s="20"/>
      <c r="H991" s="20"/>
    </row>
    <row r="992" spans="2:8" x14ac:dyDescent="0.2">
      <c r="B992" s="20"/>
      <c r="F992" s="20"/>
      <c r="H992" s="20"/>
    </row>
    <row r="993" spans="2:8" x14ac:dyDescent="0.2">
      <c r="B993" s="20"/>
      <c r="F993" s="20"/>
      <c r="H993" s="20"/>
    </row>
    <row r="994" spans="2:8" x14ac:dyDescent="0.2">
      <c r="B994" s="20"/>
      <c r="F994" s="20"/>
      <c r="H994" s="20"/>
    </row>
    <row r="995" spans="2:8" x14ac:dyDescent="0.2">
      <c r="B995" s="20"/>
      <c r="F995" s="20"/>
      <c r="H995" s="20"/>
    </row>
    <row r="996" spans="2:8" x14ac:dyDescent="0.2">
      <c r="B996" s="20"/>
      <c r="F996" s="20"/>
      <c r="H996" s="20"/>
    </row>
    <row r="997" spans="2:8" x14ac:dyDescent="0.2">
      <c r="B997" s="20"/>
      <c r="F997" s="20"/>
      <c r="H997" s="20"/>
    </row>
    <row r="998" spans="2:8" x14ac:dyDescent="0.2">
      <c r="B998" s="20"/>
      <c r="F998" s="20"/>
      <c r="H998" s="20"/>
    </row>
    <row r="999" spans="2:8" x14ac:dyDescent="0.2">
      <c r="B999" s="20"/>
      <c r="F999" s="20"/>
      <c r="H999" s="20"/>
    </row>
    <row r="1000" spans="2:8" x14ac:dyDescent="0.2">
      <c r="B1000" s="20"/>
      <c r="F1000" s="20"/>
      <c r="H1000" s="20"/>
    </row>
    <row r="1001" spans="2:8" x14ac:dyDescent="0.2">
      <c r="B1001" s="20"/>
      <c r="F1001" s="20"/>
      <c r="H1001" s="20"/>
    </row>
    <row r="1002" spans="2:8" x14ac:dyDescent="0.2">
      <c r="B1002" s="20"/>
      <c r="F1002" s="20"/>
      <c r="H1002" s="20"/>
    </row>
    <row r="1003" spans="2:8" x14ac:dyDescent="0.2">
      <c r="B1003" s="20"/>
      <c r="F1003" s="20"/>
      <c r="H1003" s="20"/>
    </row>
    <row r="1004" spans="2:8" x14ac:dyDescent="0.2">
      <c r="B1004" s="20"/>
      <c r="F1004" s="20"/>
      <c r="H1004" s="20"/>
    </row>
    <row r="1005" spans="2:8" x14ac:dyDescent="0.2">
      <c r="B1005" s="20"/>
      <c r="F1005" s="20"/>
      <c r="H1005" s="20"/>
    </row>
    <row r="1006" spans="2:8" x14ac:dyDescent="0.2">
      <c r="B1006" s="20"/>
      <c r="F1006" s="20"/>
      <c r="H1006" s="20"/>
    </row>
    <row r="1007" spans="2:8" x14ac:dyDescent="0.2">
      <c r="B1007" s="20"/>
      <c r="F1007" s="20"/>
      <c r="H1007" s="20"/>
    </row>
    <row r="1008" spans="2:8" x14ac:dyDescent="0.2">
      <c r="B1008" s="20"/>
      <c r="F1008" s="20"/>
      <c r="H1008" s="20"/>
    </row>
    <row r="1009" spans="2:8" x14ac:dyDescent="0.2">
      <c r="B1009" s="20"/>
      <c r="F1009" s="20"/>
      <c r="H1009" s="20"/>
    </row>
    <row r="1010" spans="2:8" x14ac:dyDescent="0.2">
      <c r="B1010" s="20"/>
      <c r="F1010" s="20"/>
      <c r="H1010" s="20"/>
    </row>
    <row r="1011" spans="2:8" x14ac:dyDescent="0.2">
      <c r="B1011" s="20"/>
      <c r="F1011" s="20"/>
      <c r="H1011" s="20"/>
    </row>
    <row r="1012" spans="2:8" x14ac:dyDescent="0.2">
      <c r="B1012" s="20"/>
      <c r="F1012" s="20"/>
      <c r="H1012" s="20"/>
    </row>
    <row r="1013" spans="2:8" x14ac:dyDescent="0.2">
      <c r="B1013" s="20"/>
      <c r="F1013" s="20"/>
      <c r="H1013" s="20"/>
    </row>
    <row r="1014" spans="2:8" x14ac:dyDescent="0.2">
      <c r="B1014" s="20"/>
      <c r="F1014" s="20"/>
      <c r="H1014" s="20"/>
    </row>
    <row r="1015" spans="2:8" x14ac:dyDescent="0.2">
      <c r="B1015" s="20"/>
      <c r="F1015" s="20"/>
      <c r="H1015" s="20"/>
    </row>
    <row r="1016" spans="2:8" x14ac:dyDescent="0.2">
      <c r="B1016" s="20"/>
      <c r="F1016" s="20"/>
      <c r="H1016" s="20"/>
    </row>
    <row r="1017" spans="2:8" x14ac:dyDescent="0.2">
      <c r="B1017" s="20"/>
      <c r="F1017" s="20"/>
      <c r="H1017" s="20"/>
    </row>
    <row r="1018" spans="2:8" x14ac:dyDescent="0.2">
      <c r="B1018" s="20"/>
      <c r="F1018" s="20"/>
      <c r="H1018" s="20"/>
    </row>
    <row r="1019" spans="2:8" x14ac:dyDescent="0.2">
      <c r="B1019" s="20"/>
      <c r="F1019" s="20"/>
      <c r="H1019" s="20"/>
    </row>
    <row r="1020" spans="2:8" x14ac:dyDescent="0.2">
      <c r="B1020" s="20"/>
      <c r="F1020" s="20"/>
      <c r="H1020" s="20"/>
    </row>
    <row r="1021" spans="2:8" x14ac:dyDescent="0.2">
      <c r="B1021" s="20"/>
      <c r="F1021" s="20"/>
      <c r="H1021" s="20"/>
    </row>
    <row r="1022" spans="2:8" x14ac:dyDescent="0.2">
      <c r="B1022" s="20"/>
      <c r="F1022" s="20"/>
      <c r="H1022" s="20"/>
    </row>
    <row r="1023" spans="2:8" x14ac:dyDescent="0.2">
      <c r="B1023" s="20"/>
      <c r="F1023" s="20"/>
      <c r="H1023" s="20"/>
    </row>
    <row r="1024" spans="2:8" x14ac:dyDescent="0.2">
      <c r="B1024" s="20"/>
      <c r="F1024" s="20"/>
      <c r="H1024" s="20"/>
    </row>
    <row r="1025" spans="2:8" x14ac:dyDescent="0.2">
      <c r="B1025" s="20"/>
      <c r="F1025" s="20"/>
      <c r="H1025" s="20"/>
    </row>
    <row r="1026" spans="2:8" x14ac:dyDescent="0.2">
      <c r="B1026" s="20"/>
      <c r="F1026" s="20"/>
      <c r="H1026" s="20"/>
    </row>
    <row r="1027" spans="2:8" x14ac:dyDescent="0.2">
      <c r="B1027" s="20"/>
      <c r="F1027" s="20"/>
      <c r="H1027" s="20"/>
    </row>
    <row r="1028" spans="2:8" x14ac:dyDescent="0.2">
      <c r="B1028" s="20"/>
      <c r="F1028" s="20"/>
      <c r="H1028" s="20"/>
    </row>
    <row r="1029" spans="2:8" x14ac:dyDescent="0.2">
      <c r="B1029" s="20"/>
      <c r="F1029" s="20"/>
      <c r="H1029" s="20"/>
    </row>
    <row r="1030" spans="2:8" x14ac:dyDescent="0.2">
      <c r="B1030" s="20"/>
      <c r="F1030" s="20"/>
      <c r="H1030" s="20"/>
    </row>
    <row r="1031" spans="2:8" x14ac:dyDescent="0.2">
      <c r="B1031" s="20"/>
      <c r="F1031" s="20"/>
      <c r="H1031" s="20"/>
    </row>
    <row r="1032" spans="2:8" x14ac:dyDescent="0.2">
      <c r="B1032" s="20"/>
      <c r="F1032" s="20"/>
      <c r="H1032" s="20"/>
    </row>
    <row r="1033" spans="2:8" x14ac:dyDescent="0.2">
      <c r="B1033" s="20"/>
      <c r="F1033" s="20"/>
      <c r="H1033" s="20"/>
    </row>
    <row r="1034" spans="2:8" x14ac:dyDescent="0.2">
      <c r="B1034" s="20"/>
      <c r="F1034" s="20"/>
      <c r="H1034" s="20"/>
    </row>
    <row r="1035" spans="2:8" x14ac:dyDescent="0.2">
      <c r="B1035" s="20"/>
      <c r="F1035" s="20"/>
      <c r="H1035" s="20"/>
    </row>
    <row r="1036" spans="2:8" x14ac:dyDescent="0.2">
      <c r="B1036" s="20"/>
      <c r="F1036" s="20"/>
      <c r="H1036" s="20"/>
    </row>
    <row r="1037" spans="2:8" x14ac:dyDescent="0.2">
      <c r="B1037" s="20"/>
      <c r="F1037" s="20"/>
      <c r="H1037" s="20"/>
    </row>
    <row r="1038" spans="2:8" x14ac:dyDescent="0.2">
      <c r="B1038" s="20"/>
      <c r="F1038" s="20"/>
      <c r="H1038" s="20"/>
    </row>
    <row r="1039" spans="2:8" x14ac:dyDescent="0.2">
      <c r="B1039" s="20"/>
      <c r="F1039" s="20"/>
      <c r="H1039" s="20"/>
    </row>
    <row r="1040" spans="2:8" x14ac:dyDescent="0.2">
      <c r="B1040" s="20"/>
      <c r="F1040" s="20"/>
      <c r="H1040" s="20"/>
    </row>
    <row r="1041" spans="2:8" x14ac:dyDescent="0.2">
      <c r="B1041" s="20"/>
      <c r="F1041" s="20"/>
      <c r="H1041" s="20"/>
    </row>
    <row r="1042" spans="2:8" x14ac:dyDescent="0.2">
      <c r="B1042" s="20"/>
      <c r="F1042" s="20"/>
      <c r="H1042" s="20"/>
    </row>
    <row r="1043" spans="2:8" x14ac:dyDescent="0.2">
      <c r="B1043" s="20"/>
      <c r="F1043" s="20"/>
      <c r="H1043" s="20"/>
    </row>
    <row r="1044" spans="2:8" x14ac:dyDescent="0.2">
      <c r="B1044" s="20"/>
      <c r="F1044" s="20"/>
      <c r="H1044" s="20"/>
    </row>
    <row r="1045" spans="2:8" x14ac:dyDescent="0.2">
      <c r="B1045" s="20"/>
      <c r="F1045" s="20"/>
      <c r="H1045" s="20"/>
    </row>
    <row r="1046" spans="2:8" x14ac:dyDescent="0.2">
      <c r="B1046" s="20"/>
      <c r="F1046" s="20"/>
      <c r="H1046" s="20"/>
    </row>
    <row r="1047" spans="2:8" x14ac:dyDescent="0.2">
      <c r="B1047" s="20"/>
      <c r="F1047" s="20"/>
      <c r="H1047" s="20"/>
    </row>
    <row r="1048" spans="2:8" x14ac:dyDescent="0.2">
      <c r="B1048" s="20"/>
      <c r="F1048" s="20"/>
      <c r="H1048" s="20"/>
    </row>
    <row r="1049" spans="2:8" x14ac:dyDescent="0.2">
      <c r="B1049" s="20"/>
      <c r="F1049" s="20"/>
      <c r="H1049" s="20"/>
    </row>
    <row r="1050" spans="2:8" x14ac:dyDescent="0.2">
      <c r="B1050" s="20"/>
      <c r="F1050" s="20"/>
      <c r="H1050" s="20"/>
    </row>
    <row r="1051" spans="2:8" x14ac:dyDescent="0.2">
      <c r="B1051" s="20"/>
      <c r="F1051" s="20"/>
      <c r="H1051" s="20"/>
    </row>
    <row r="1052" spans="2:8" x14ac:dyDescent="0.2">
      <c r="B1052" s="20"/>
      <c r="F1052" s="20"/>
      <c r="H1052" s="20"/>
    </row>
    <row r="1053" spans="2:8" x14ac:dyDescent="0.2">
      <c r="B1053" s="20"/>
      <c r="F1053" s="20"/>
      <c r="H1053" s="20"/>
    </row>
    <row r="1054" spans="2:8" x14ac:dyDescent="0.2">
      <c r="B1054" s="20"/>
      <c r="F1054" s="20"/>
      <c r="H1054" s="20"/>
    </row>
    <row r="1055" spans="2:8" x14ac:dyDescent="0.2">
      <c r="B1055" s="20"/>
      <c r="F1055" s="20"/>
      <c r="H1055" s="20"/>
    </row>
    <row r="1056" spans="2:8" x14ac:dyDescent="0.2">
      <c r="B1056" s="20"/>
      <c r="F1056" s="20"/>
      <c r="H1056" s="20"/>
    </row>
    <row r="1057" spans="2:8" x14ac:dyDescent="0.2">
      <c r="B1057" s="20"/>
      <c r="F1057" s="20"/>
      <c r="H1057" s="20"/>
    </row>
    <row r="1058" spans="2:8" x14ac:dyDescent="0.2">
      <c r="B1058" s="20"/>
      <c r="F1058" s="20"/>
      <c r="H1058" s="20"/>
    </row>
    <row r="1059" spans="2:8" x14ac:dyDescent="0.2">
      <c r="B1059" s="20"/>
      <c r="F1059" s="20"/>
      <c r="H1059" s="20"/>
    </row>
    <row r="1060" spans="2:8" x14ac:dyDescent="0.2">
      <c r="B1060" s="20"/>
      <c r="F1060" s="20"/>
      <c r="H1060" s="20"/>
    </row>
    <row r="1061" spans="2:8" x14ac:dyDescent="0.2">
      <c r="B1061" s="20"/>
      <c r="F1061" s="20"/>
      <c r="H1061" s="20"/>
    </row>
    <row r="1062" spans="2:8" x14ac:dyDescent="0.2">
      <c r="B1062" s="20"/>
      <c r="F1062" s="20"/>
      <c r="H1062" s="20"/>
    </row>
    <row r="1063" spans="2:8" x14ac:dyDescent="0.2">
      <c r="B1063" s="20"/>
      <c r="F1063" s="20"/>
      <c r="H1063" s="20"/>
    </row>
    <row r="1064" spans="2:8" x14ac:dyDescent="0.2">
      <c r="B1064" s="20"/>
      <c r="F1064" s="20"/>
      <c r="H1064" s="20"/>
    </row>
    <row r="1065" spans="2:8" x14ac:dyDescent="0.2">
      <c r="B1065" s="20"/>
      <c r="F1065" s="20"/>
      <c r="H1065" s="20"/>
    </row>
    <row r="1066" spans="2:8" x14ac:dyDescent="0.2">
      <c r="B1066" s="20"/>
      <c r="F1066" s="20"/>
      <c r="H1066" s="20"/>
    </row>
    <row r="1067" spans="2:8" x14ac:dyDescent="0.2">
      <c r="B1067" s="20"/>
      <c r="F1067" s="20"/>
      <c r="H1067" s="20"/>
    </row>
    <row r="1068" spans="2:8" x14ac:dyDescent="0.2">
      <c r="B1068" s="20"/>
      <c r="F1068" s="20"/>
      <c r="H1068" s="20"/>
    </row>
    <row r="1069" spans="2:8" x14ac:dyDescent="0.2">
      <c r="B1069" s="20"/>
      <c r="F1069" s="20"/>
      <c r="H1069" s="20"/>
    </row>
    <row r="1070" spans="2:8" x14ac:dyDescent="0.2">
      <c r="B1070" s="20"/>
      <c r="F1070" s="20"/>
      <c r="H1070" s="20"/>
    </row>
    <row r="1071" spans="2:8" x14ac:dyDescent="0.2">
      <c r="B1071" s="20"/>
      <c r="F1071" s="20"/>
      <c r="H1071" s="20"/>
    </row>
    <row r="1072" spans="2:8" x14ac:dyDescent="0.2">
      <c r="B1072" s="20"/>
      <c r="F1072" s="20"/>
      <c r="H1072" s="20"/>
    </row>
    <row r="1073" spans="2:8" x14ac:dyDescent="0.2">
      <c r="B1073" s="20"/>
      <c r="F1073" s="20"/>
      <c r="H1073" s="20"/>
    </row>
    <row r="1074" spans="2:8" x14ac:dyDescent="0.2">
      <c r="B1074" s="20"/>
      <c r="F1074" s="20"/>
      <c r="H1074" s="20"/>
    </row>
    <row r="1075" spans="2:8" x14ac:dyDescent="0.2">
      <c r="B1075" s="20"/>
      <c r="F1075" s="20"/>
      <c r="H1075" s="20"/>
    </row>
    <row r="1076" spans="2:8" x14ac:dyDescent="0.2">
      <c r="B1076" s="20"/>
      <c r="F1076" s="20"/>
      <c r="H1076" s="20"/>
    </row>
    <row r="1077" spans="2:8" x14ac:dyDescent="0.2">
      <c r="B1077" s="20"/>
      <c r="F1077" s="20"/>
      <c r="H1077" s="20"/>
    </row>
    <row r="1078" spans="2:8" x14ac:dyDescent="0.2">
      <c r="B1078" s="20"/>
      <c r="F1078" s="20"/>
      <c r="H1078" s="20"/>
    </row>
    <row r="1079" spans="2:8" x14ac:dyDescent="0.2">
      <c r="B1079" s="20"/>
      <c r="F1079" s="20"/>
      <c r="H1079" s="20"/>
    </row>
    <row r="1080" spans="2:8" x14ac:dyDescent="0.2">
      <c r="B1080" s="20"/>
      <c r="F1080" s="20"/>
      <c r="H1080" s="20"/>
    </row>
    <row r="1081" spans="2:8" x14ac:dyDescent="0.2">
      <c r="B1081" s="20"/>
      <c r="F1081" s="20"/>
      <c r="H1081" s="20"/>
    </row>
    <row r="1082" spans="2:8" x14ac:dyDescent="0.2">
      <c r="B1082" s="20"/>
      <c r="F1082" s="20"/>
      <c r="H1082" s="20"/>
    </row>
    <row r="1083" spans="2:8" x14ac:dyDescent="0.2">
      <c r="B1083" s="20"/>
      <c r="F1083" s="20"/>
      <c r="H1083" s="20"/>
    </row>
    <row r="1084" spans="2:8" x14ac:dyDescent="0.2">
      <c r="B1084" s="20"/>
      <c r="F1084" s="20"/>
      <c r="H1084" s="20"/>
    </row>
    <row r="1085" spans="2:8" x14ac:dyDescent="0.2">
      <c r="B1085" s="20"/>
      <c r="F1085" s="20"/>
      <c r="H1085" s="20"/>
    </row>
    <row r="1086" spans="2:8" x14ac:dyDescent="0.2">
      <c r="B1086" s="20"/>
      <c r="F1086" s="20"/>
      <c r="H1086" s="20"/>
    </row>
    <row r="1087" spans="2:8" x14ac:dyDescent="0.2">
      <c r="B1087" s="20"/>
      <c r="F1087" s="20"/>
      <c r="H1087" s="20"/>
    </row>
    <row r="1088" spans="2:8" x14ac:dyDescent="0.2">
      <c r="B1088" s="20"/>
      <c r="F1088" s="20"/>
      <c r="H1088" s="20"/>
    </row>
    <row r="1089" spans="2:8" x14ac:dyDescent="0.2">
      <c r="B1089" s="20"/>
      <c r="F1089" s="20"/>
      <c r="H1089" s="20"/>
    </row>
    <row r="1090" spans="2:8" x14ac:dyDescent="0.2">
      <c r="B1090" s="20"/>
      <c r="F1090" s="20"/>
      <c r="H1090" s="20"/>
    </row>
    <row r="1091" spans="2:8" x14ac:dyDescent="0.2">
      <c r="B1091" s="20"/>
      <c r="F1091" s="20"/>
      <c r="H1091" s="20"/>
    </row>
    <row r="1092" spans="2:8" x14ac:dyDescent="0.2">
      <c r="B1092" s="20"/>
      <c r="F1092" s="20"/>
      <c r="H1092" s="20"/>
    </row>
    <row r="1093" spans="2:8" x14ac:dyDescent="0.2">
      <c r="B1093" s="20"/>
      <c r="F1093" s="20"/>
      <c r="H1093" s="20"/>
    </row>
    <row r="1094" spans="2:8" x14ac:dyDescent="0.2">
      <c r="B1094" s="20"/>
      <c r="F1094" s="20"/>
      <c r="H1094" s="20"/>
    </row>
    <row r="1095" spans="2:8" x14ac:dyDescent="0.2">
      <c r="B1095" s="20"/>
      <c r="F1095" s="20"/>
      <c r="H1095" s="20"/>
    </row>
    <row r="1096" spans="2:8" x14ac:dyDescent="0.2">
      <c r="B1096" s="20"/>
      <c r="F1096" s="20"/>
      <c r="H1096" s="20"/>
    </row>
    <row r="1097" spans="2:8" x14ac:dyDescent="0.2">
      <c r="B1097" s="20"/>
      <c r="F1097" s="20"/>
      <c r="H1097" s="20"/>
    </row>
    <row r="1098" spans="2:8" x14ac:dyDescent="0.2">
      <c r="B1098" s="20"/>
      <c r="F1098" s="20"/>
      <c r="H1098" s="20"/>
    </row>
    <row r="1099" spans="2:8" x14ac:dyDescent="0.2">
      <c r="B1099" s="20"/>
      <c r="F1099" s="20"/>
      <c r="H1099" s="20"/>
    </row>
    <row r="1100" spans="2:8" x14ac:dyDescent="0.2">
      <c r="B1100" s="20"/>
      <c r="F1100" s="20"/>
      <c r="H1100" s="20"/>
    </row>
    <row r="1101" spans="2:8" x14ac:dyDescent="0.2">
      <c r="B1101" s="20"/>
      <c r="F1101" s="20"/>
      <c r="H1101" s="20"/>
    </row>
    <row r="1102" spans="2:8" x14ac:dyDescent="0.2">
      <c r="B1102" s="20"/>
      <c r="F1102" s="20"/>
      <c r="H1102" s="20"/>
    </row>
    <row r="1103" spans="2:8" x14ac:dyDescent="0.2">
      <c r="B1103" s="20"/>
      <c r="F1103" s="20"/>
      <c r="H1103" s="20"/>
    </row>
    <row r="1104" spans="2:8" x14ac:dyDescent="0.2">
      <c r="B1104" s="20"/>
      <c r="F1104" s="20"/>
      <c r="H1104" s="20"/>
    </row>
    <row r="1105" spans="2:8" x14ac:dyDescent="0.2">
      <c r="B1105" s="20"/>
      <c r="F1105" s="20"/>
      <c r="H1105" s="20"/>
    </row>
    <row r="1106" spans="2:8" x14ac:dyDescent="0.2">
      <c r="B1106" s="20"/>
      <c r="F1106" s="20"/>
      <c r="H1106" s="20"/>
    </row>
    <row r="1107" spans="2:8" x14ac:dyDescent="0.2">
      <c r="B1107" s="20"/>
      <c r="F1107" s="20"/>
      <c r="H1107" s="20"/>
    </row>
    <row r="1108" spans="2:8" x14ac:dyDescent="0.2">
      <c r="B1108" s="20"/>
      <c r="F1108" s="20"/>
      <c r="H1108" s="20"/>
    </row>
    <row r="1109" spans="2:8" x14ac:dyDescent="0.2">
      <c r="B1109" s="20"/>
      <c r="F1109" s="20"/>
      <c r="H1109" s="20"/>
    </row>
    <row r="1110" spans="2:8" x14ac:dyDescent="0.2">
      <c r="B1110" s="20"/>
      <c r="F1110" s="20"/>
      <c r="H1110" s="20"/>
    </row>
    <row r="1111" spans="2:8" x14ac:dyDescent="0.2">
      <c r="B1111" s="20"/>
      <c r="F1111" s="20"/>
      <c r="H1111" s="20"/>
    </row>
    <row r="1112" spans="2:8" x14ac:dyDescent="0.2">
      <c r="B1112" s="20"/>
      <c r="F1112" s="20"/>
      <c r="H1112" s="20"/>
    </row>
    <row r="1113" spans="2:8" x14ac:dyDescent="0.2">
      <c r="B1113" s="20"/>
      <c r="F1113" s="20"/>
      <c r="H1113" s="20"/>
    </row>
    <row r="1114" spans="2:8" x14ac:dyDescent="0.2">
      <c r="B1114" s="20"/>
      <c r="F1114" s="20"/>
      <c r="H1114" s="20"/>
    </row>
    <row r="1115" spans="2:8" x14ac:dyDescent="0.2">
      <c r="B1115" s="20"/>
      <c r="F1115" s="20"/>
      <c r="H1115" s="20"/>
    </row>
    <row r="1116" spans="2:8" x14ac:dyDescent="0.2">
      <c r="B1116" s="20"/>
      <c r="F1116" s="20"/>
      <c r="H1116" s="20"/>
    </row>
    <row r="1117" spans="2:8" x14ac:dyDescent="0.2">
      <c r="B1117" s="20"/>
      <c r="F1117" s="20"/>
      <c r="H1117" s="20"/>
    </row>
    <row r="1118" spans="2:8" x14ac:dyDescent="0.2">
      <c r="B1118" s="20"/>
      <c r="F1118" s="20"/>
      <c r="H1118" s="20"/>
    </row>
    <row r="1119" spans="2:8" x14ac:dyDescent="0.2">
      <c r="B1119" s="20"/>
      <c r="F1119" s="20"/>
      <c r="H1119" s="20"/>
    </row>
    <row r="1120" spans="2:8" x14ac:dyDescent="0.2">
      <c r="B1120" s="20"/>
      <c r="F1120" s="20"/>
      <c r="H1120" s="20"/>
    </row>
    <row r="1121" spans="2:8" x14ac:dyDescent="0.2">
      <c r="B1121" s="20"/>
      <c r="F1121" s="20"/>
      <c r="H1121" s="20"/>
    </row>
    <row r="1122" spans="2:8" x14ac:dyDescent="0.2">
      <c r="B1122" s="20"/>
      <c r="F1122" s="20"/>
      <c r="H1122" s="20"/>
    </row>
    <row r="1123" spans="2:8" x14ac:dyDescent="0.2">
      <c r="B1123" s="20"/>
      <c r="F1123" s="20"/>
      <c r="H1123" s="20"/>
    </row>
    <row r="1124" spans="2:8" x14ac:dyDescent="0.2">
      <c r="B1124" s="20"/>
      <c r="F1124" s="20"/>
      <c r="H1124" s="20"/>
    </row>
    <row r="1125" spans="2:8" x14ac:dyDescent="0.2">
      <c r="B1125" s="20"/>
      <c r="F1125" s="20"/>
      <c r="H1125" s="20"/>
    </row>
    <row r="1126" spans="2:8" x14ac:dyDescent="0.2">
      <c r="B1126" s="20"/>
      <c r="F1126" s="20"/>
      <c r="H1126" s="20"/>
    </row>
    <row r="1127" spans="2:8" x14ac:dyDescent="0.2">
      <c r="B1127" s="20"/>
      <c r="F1127" s="20"/>
      <c r="H1127" s="20"/>
    </row>
    <row r="1128" spans="2:8" x14ac:dyDescent="0.2">
      <c r="B1128" s="20"/>
      <c r="F1128" s="20"/>
      <c r="H1128" s="20"/>
    </row>
    <row r="1129" spans="2:8" x14ac:dyDescent="0.2">
      <c r="B1129" s="20"/>
      <c r="F1129" s="20"/>
      <c r="H1129" s="20"/>
    </row>
    <row r="1130" spans="2:8" x14ac:dyDescent="0.2">
      <c r="B1130" s="20"/>
      <c r="F1130" s="20"/>
      <c r="H1130" s="20"/>
    </row>
    <row r="1131" spans="2:8" x14ac:dyDescent="0.2">
      <c r="B1131" s="20"/>
      <c r="F1131" s="20"/>
      <c r="H1131" s="20"/>
    </row>
    <row r="1132" spans="2:8" x14ac:dyDescent="0.2">
      <c r="B1132" s="20"/>
      <c r="F1132" s="20"/>
      <c r="H1132" s="20"/>
    </row>
    <row r="1133" spans="2:8" x14ac:dyDescent="0.2">
      <c r="B1133" s="20"/>
      <c r="F1133" s="20"/>
      <c r="H1133" s="20"/>
    </row>
    <row r="1134" spans="2:8" x14ac:dyDescent="0.2">
      <c r="B1134" s="20"/>
      <c r="F1134" s="20"/>
      <c r="H1134" s="20"/>
    </row>
    <row r="1135" spans="2:8" x14ac:dyDescent="0.2">
      <c r="B1135" s="20"/>
      <c r="F1135" s="20"/>
      <c r="H1135" s="20"/>
    </row>
    <row r="1136" spans="2:8" x14ac:dyDescent="0.2">
      <c r="B1136" s="20"/>
      <c r="F1136" s="20"/>
      <c r="H1136" s="20"/>
    </row>
    <row r="1137" spans="2:8" x14ac:dyDescent="0.2">
      <c r="B1137" s="20"/>
      <c r="F1137" s="20"/>
      <c r="H1137" s="20"/>
    </row>
    <row r="1138" spans="2:8" x14ac:dyDescent="0.2">
      <c r="B1138" s="20"/>
      <c r="F1138" s="20"/>
      <c r="H1138" s="20"/>
    </row>
    <row r="1139" spans="2:8" x14ac:dyDescent="0.2">
      <c r="B1139" s="20"/>
      <c r="F1139" s="20"/>
      <c r="H1139" s="20"/>
    </row>
    <row r="1140" spans="2:8" x14ac:dyDescent="0.2">
      <c r="B1140" s="20"/>
      <c r="F1140" s="20"/>
      <c r="H1140" s="20"/>
    </row>
    <row r="1141" spans="2:8" x14ac:dyDescent="0.2">
      <c r="B1141" s="20"/>
      <c r="F1141" s="20"/>
      <c r="H1141" s="20"/>
    </row>
    <row r="1142" spans="2:8" x14ac:dyDescent="0.2">
      <c r="B1142" s="20"/>
      <c r="F1142" s="20"/>
      <c r="H1142" s="20"/>
    </row>
    <row r="1143" spans="2:8" x14ac:dyDescent="0.2">
      <c r="B1143" s="20"/>
      <c r="F1143" s="20"/>
      <c r="H1143" s="20"/>
    </row>
    <row r="1144" spans="2:8" x14ac:dyDescent="0.2">
      <c r="B1144" s="20"/>
      <c r="F1144" s="20"/>
      <c r="H1144" s="20"/>
    </row>
    <row r="1145" spans="2:8" x14ac:dyDescent="0.2">
      <c r="B1145" s="20"/>
      <c r="F1145" s="20"/>
      <c r="H1145" s="20"/>
    </row>
    <row r="1146" spans="2:8" x14ac:dyDescent="0.2">
      <c r="B1146" s="20"/>
      <c r="F1146" s="20"/>
      <c r="H1146" s="20"/>
    </row>
    <row r="1147" spans="2:8" x14ac:dyDescent="0.2">
      <c r="B1147" s="20"/>
      <c r="F1147" s="20"/>
      <c r="H1147" s="20"/>
    </row>
    <row r="1148" spans="2:8" x14ac:dyDescent="0.2">
      <c r="B1148" s="20"/>
      <c r="F1148" s="20"/>
      <c r="H1148" s="20"/>
    </row>
    <row r="1149" spans="2:8" x14ac:dyDescent="0.2">
      <c r="B1149" s="20"/>
      <c r="F1149" s="20"/>
      <c r="H1149" s="20"/>
    </row>
    <row r="1150" spans="2:8" x14ac:dyDescent="0.2">
      <c r="B1150" s="20"/>
      <c r="F1150" s="20"/>
      <c r="H1150" s="20"/>
    </row>
    <row r="1151" spans="2:8" x14ac:dyDescent="0.2">
      <c r="B1151" s="20"/>
      <c r="F1151" s="20"/>
      <c r="H1151" s="20"/>
    </row>
    <row r="1152" spans="2:8" x14ac:dyDescent="0.2">
      <c r="B1152" s="20"/>
      <c r="F1152" s="20"/>
      <c r="H1152" s="20"/>
    </row>
    <row r="1153" spans="2:8" x14ac:dyDescent="0.2">
      <c r="B1153" s="20"/>
      <c r="F1153" s="20"/>
      <c r="H1153" s="20"/>
    </row>
    <row r="1154" spans="2:8" x14ac:dyDescent="0.2">
      <c r="B1154" s="20"/>
      <c r="F1154" s="20"/>
      <c r="H1154" s="20"/>
    </row>
    <row r="1155" spans="2:8" x14ac:dyDescent="0.2">
      <c r="B1155" s="20"/>
      <c r="F1155" s="20"/>
      <c r="H1155" s="20"/>
    </row>
    <row r="1156" spans="2:8" x14ac:dyDescent="0.2">
      <c r="B1156" s="20"/>
      <c r="F1156" s="20"/>
      <c r="H1156" s="20"/>
    </row>
    <row r="1157" spans="2:8" x14ac:dyDescent="0.2">
      <c r="B1157" s="20"/>
      <c r="F1157" s="20"/>
      <c r="H1157" s="20"/>
    </row>
    <row r="1158" spans="2:8" x14ac:dyDescent="0.2">
      <c r="B1158" s="20"/>
      <c r="F1158" s="20"/>
      <c r="H1158" s="20"/>
    </row>
    <row r="1159" spans="2:8" x14ac:dyDescent="0.2">
      <c r="B1159" s="20"/>
      <c r="F1159" s="20"/>
      <c r="H1159" s="20"/>
    </row>
    <row r="1160" spans="2:8" x14ac:dyDescent="0.2">
      <c r="B1160" s="20"/>
      <c r="F1160" s="20"/>
      <c r="H1160" s="20"/>
    </row>
    <row r="1161" spans="2:8" x14ac:dyDescent="0.2">
      <c r="B1161" s="20"/>
      <c r="F1161" s="20"/>
      <c r="H1161" s="20"/>
    </row>
    <row r="1162" spans="2:8" x14ac:dyDescent="0.2">
      <c r="B1162" s="20"/>
      <c r="F1162" s="20"/>
      <c r="H1162" s="20"/>
    </row>
    <row r="1163" spans="2:8" x14ac:dyDescent="0.2">
      <c r="B1163" s="20"/>
      <c r="F1163" s="20"/>
      <c r="H1163" s="20"/>
    </row>
    <row r="1164" spans="2:8" x14ac:dyDescent="0.2">
      <c r="B1164" s="20"/>
      <c r="F1164" s="20"/>
      <c r="H1164" s="20"/>
    </row>
    <row r="1165" spans="2:8" x14ac:dyDescent="0.2">
      <c r="B1165" s="20"/>
      <c r="F1165" s="20"/>
      <c r="H1165" s="20"/>
    </row>
    <row r="1166" spans="2:8" x14ac:dyDescent="0.2">
      <c r="B1166" s="20"/>
      <c r="F1166" s="20"/>
      <c r="H1166" s="20"/>
    </row>
    <row r="1167" spans="2:8" x14ac:dyDescent="0.2">
      <c r="B1167" s="20"/>
      <c r="F1167" s="20"/>
      <c r="H1167" s="20"/>
    </row>
    <row r="1168" spans="2:8" x14ac:dyDescent="0.2">
      <c r="B1168" s="20"/>
      <c r="F1168" s="20"/>
      <c r="H1168" s="20"/>
    </row>
    <row r="1169" spans="2:8" x14ac:dyDescent="0.2">
      <c r="B1169" s="20"/>
      <c r="F1169" s="20"/>
      <c r="H1169" s="20"/>
    </row>
    <row r="1170" spans="2:8" x14ac:dyDescent="0.2">
      <c r="B1170" s="20"/>
      <c r="F1170" s="20"/>
      <c r="H1170" s="20"/>
    </row>
    <row r="1171" spans="2:8" x14ac:dyDescent="0.2">
      <c r="B1171" s="20"/>
      <c r="F1171" s="20"/>
      <c r="H1171" s="20"/>
    </row>
    <row r="1172" spans="2:8" x14ac:dyDescent="0.2">
      <c r="B1172" s="20"/>
      <c r="F1172" s="20"/>
      <c r="H1172" s="20"/>
    </row>
    <row r="1173" spans="2:8" x14ac:dyDescent="0.2">
      <c r="B1173" s="20"/>
      <c r="F1173" s="20"/>
      <c r="H1173" s="20"/>
    </row>
    <row r="1174" spans="2:8" x14ac:dyDescent="0.2">
      <c r="B1174" s="20"/>
      <c r="F1174" s="20"/>
      <c r="H1174" s="20"/>
    </row>
    <row r="1175" spans="2:8" x14ac:dyDescent="0.2">
      <c r="B1175" s="20"/>
      <c r="F1175" s="20"/>
      <c r="H1175" s="20"/>
    </row>
    <row r="1176" spans="2:8" x14ac:dyDescent="0.2">
      <c r="B1176" s="20"/>
      <c r="F1176" s="20"/>
      <c r="H1176" s="20"/>
    </row>
    <row r="1177" spans="2:8" x14ac:dyDescent="0.2">
      <c r="B1177" s="20"/>
      <c r="F1177" s="20"/>
      <c r="H1177" s="20"/>
    </row>
    <row r="1178" spans="2:8" x14ac:dyDescent="0.2">
      <c r="B1178" s="20"/>
      <c r="F1178" s="20"/>
      <c r="H1178" s="20"/>
    </row>
    <row r="1179" spans="2:8" x14ac:dyDescent="0.2">
      <c r="B1179" s="20"/>
      <c r="F1179" s="20"/>
      <c r="H1179" s="20"/>
    </row>
    <row r="1180" spans="2:8" x14ac:dyDescent="0.2">
      <c r="B1180" s="20"/>
      <c r="F1180" s="20"/>
      <c r="H1180" s="20"/>
    </row>
    <row r="1181" spans="2:8" x14ac:dyDescent="0.2">
      <c r="B1181" s="20"/>
      <c r="F1181" s="20"/>
      <c r="H1181" s="20"/>
    </row>
    <row r="1182" spans="2:8" x14ac:dyDescent="0.2">
      <c r="B1182" s="20"/>
      <c r="F1182" s="20"/>
      <c r="H1182" s="20"/>
    </row>
    <row r="1183" spans="2:8" x14ac:dyDescent="0.2">
      <c r="B1183" s="20"/>
      <c r="F1183" s="20"/>
      <c r="H1183" s="20"/>
    </row>
    <row r="1184" spans="2:8" x14ac:dyDescent="0.2">
      <c r="B1184" s="20"/>
      <c r="F1184" s="20"/>
      <c r="H1184" s="20"/>
    </row>
    <row r="1185" spans="2:8" x14ac:dyDescent="0.2">
      <c r="B1185" s="20"/>
      <c r="F1185" s="20"/>
      <c r="H1185" s="20"/>
    </row>
    <row r="1186" spans="2:8" x14ac:dyDescent="0.2">
      <c r="B1186" s="20"/>
      <c r="F1186" s="20"/>
      <c r="H1186" s="20"/>
    </row>
    <row r="1187" spans="2:8" x14ac:dyDescent="0.2">
      <c r="B1187" s="20"/>
      <c r="F1187" s="20"/>
      <c r="H1187" s="20"/>
    </row>
    <row r="1188" spans="2:8" x14ac:dyDescent="0.2">
      <c r="B1188" s="20"/>
      <c r="F1188" s="20"/>
      <c r="H1188" s="20"/>
    </row>
    <row r="1189" spans="2:8" x14ac:dyDescent="0.2">
      <c r="B1189" s="20"/>
      <c r="F1189" s="20"/>
      <c r="H1189" s="20"/>
    </row>
    <row r="1190" spans="2:8" x14ac:dyDescent="0.2">
      <c r="B1190" s="20"/>
      <c r="F1190" s="20"/>
      <c r="H1190" s="20"/>
    </row>
    <row r="1191" spans="2:8" x14ac:dyDescent="0.2">
      <c r="B1191" s="20"/>
      <c r="F1191" s="20"/>
      <c r="H1191" s="20"/>
    </row>
    <row r="1192" spans="2:8" x14ac:dyDescent="0.2">
      <c r="B1192" s="20"/>
      <c r="F1192" s="20"/>
      <c r="H1192" s="20"/>
    </row>
    <row r="1193" spans="2:8" x14ac:dyDescent="0.2">
      <c r="B1193" s="20"/>
      <c r="F1193" s="20"/>
      <c r="H1193" s="20"/>
    </row>
    <row r="1194" spans="2:8" x14ac:dyDescent="0.2">
      <c r="B1194" s="20"/>
      <c r="F1194" s="20"/>
      <c r="H1194" s="20"/>
    </row>
    <row r="1195" spans="2:8" x14ac:dyDescent="0.2">
      <c r="B1195" s="20"/>
      <c r="F1195" s="20"/>
      <c r="H1195" s="20"/>
    </row>
    <row r="1196" spans="2:8" x14ac:dyDescent="0.2">
      <c r="B1196" s="20"/>
      <c r="F1196" s="20"/>
      <c r="H1196" s="20"/>
    </row>
    <row r="1197" spans="2:8" x14ac:dyDescent="0.2">
      <c r="B1197" s="20"/>
      <c r="F1197" s="20"/>
      <c r="H1197" s="20"/>
    </row>
    <row r="1198" spans="2:8" x14ac:dyDescent="0.2">
      <c r="B1198" s="20"/>
      <c r="F1198" s="20"/>
      <c r="H1198" s="20"/>
    </row>
    <row r="1199" spans="2:8" x14ac:dyDescent="0.2">
      <c r="B1199" s="20"/>
      <c r="F1199" s="20"/>
      <c r="H1199" s="20"/>
    </row>
    <row r="1200" spans="2:8" x14ac:dyDescent="0.2">
      <c r="B1200" s="20"/>
      <c r="F1200" s="20"/>
      <c r="H1200" s="20"/>
    </row>
    <row r="1201" spans="2:8" x14ac:dyDescent="0.2">
      <c r="B1201" s="20"/>
      <c r="F1201" s="20"/>
      <c r="H1201" s="20"/>
    </row>
    <row r="1202" spans="2:8" x14ac:dyDescent="0.2">
      <c r="B1202" s="20"/>
      <c r="F1202" s="20"/>
      <c r="H1202" s="20"/>
    </row>
    <row r="1203" spans="2:8" x14ac:dyDescent="0.2">
      <c r="B1203" s="20"/>
      <c r="F1203" s="20"/>
      <c r="H1203" s="20"/>
    </row>
    <row r="1204" spans="2:8" x14ac:dyDescent="0.2">
      <c r="B1204" s="20"/>
      <c r="F1204" s="20"/>
      <c r="H1204" s="20"/>
    </row>
    <row r="1205" spans="2:8" x14ac:dyDescent="0.2">
      <c r="B1205" s="20"/>
      <c r="F1205" s="20"/>
      <c r="H1205" s="20"/>
    </row>
    <row r="1206" spans="2:8" x14ac:dyDescent="0.2">
      <c r="B1206" s="20"/>
      <c r="F1206" s="20"/>
      <c r="H1206" s="20"/>
    </row>
    <row r="1207" spans="2:8" x14ac:dyDescent="0.2">
      <c r="B1207" s="20"/>
      <c r="F1207" s="20"/>
      <c r="H1207" s="20"/>
    </row>
    <row r="1208" spans="2:8" x14ac:dyDescent="0.2">
      <c r="B1208" s="20"/>
      <c r="F1208" s="20"/>
      <c r="H1208" s="20"/>
    </row>
    <row r="1209" spans="2:8" x14ac:dyDescent="0.2">
      <c r="B1209" s="20"/>
      <c r="F1209" s="20"/>
      <c r="H1209" s="20"/>
    </row>
    <row r="1210" spans="2:8" x14ac:dyDescent="0.2">
      <c r="B1210" s="20"/>
      <c r="F1210" s="20"/>
      <c r="H1210" s="20"/>
    </row>
    <row r="1211" spans="2:8" x14ac:dyDescent="0.2">
      <c r="B1211" s="20"/>
      <c r="F1211" s="20"/>
      <c r="H1211" s="20"/>
    </row>
    <row r="1212" spans="2:8" x14ac:dyDescent="0.2">
      <c r="B1212" s="20"/>
      <c r="F1212" s="20"/>
      <c r="H1212" s="20"/>
    </row>
    <row r="1213" spans="2:8" x14ac:dyDescent="0.2">
      <c r="B1213" s="20"/>
      <c r="F1213" s="20"/>
      <c r="H1213" s="20"/>
    </row>
    <row r="1214" spans="2:8" x14ac:dyDescent="0.2">
      <c r="B1214" s="20"/>
      <c r="F1214" s="20"/>
      <c r="H1214" s="20"/>
    </row>
    <row r="1215" spans="2:8" x14ac:dyDescent="0.2">
      <c r="B1215" s="20"/>
      <c r="F1215" s="20"/>
      <c r="H1215" s="20"/>
    </row>
    <row r="1216" spans="2:8" x14ac:dyDescent="0.2">
      <c r="B1216" s="20"/>
      <c r="F1216" s="20"/>
      <c r="H1216" s="20"/>
    </row>
    <row r="1217" spans="2:8" x14ac:dyDescent="0.2">
      <c r="B1217" s="20"/>
      <c r="F1217" s="20"/>
      <c r="H1217" s="20"/>
    </row>
    <row r="1218" spans="2:8" x14ac:dyDescent="0.2">
      <c r="B1218" s="20"/>
      <c r="F1218" s="20"/>
      <c r="H1218" s="20"/>
    </row>
    <row r="1219" spans="2:8" x14ac:dyDescent="0.2">
      <c r="B1219" s="20"/>
      <c r="F1219" s="20"/>
      <c r="H1219" s="20"/>
    </row>
    <row r="1220" spans="2:8" x14ac:dyDescent="0.2">
      <c r="B1220" s="20"/>
      <c r="F1220" s="20"/>
      <c r="H1220" s="20"/>
    </row>
    <row r="1221" spans="2:8" x14ac:dyDescent="0.2">
      <c r="B1221" s="20"/>
      <c r="F1221" s="20"/>
      <c r="H1221" s="20"/>
    </row>
    <row r="1222" spans="2:8" x14ac:dyDescent="0.2">
      <c r="B1222" s="20"/>
      <c r="F1222" s="20"/>
      <c r="H1222" s="20"/>
    </row>
    <row r="1223" spans="2:8" x14ac:dyDescent="0.2">
      <c r="B1223" s="20"/>
      <c r="F1223" s="20"/>
      <c r="H1223" s="20"/>
    </row>
    <row r="1224" spans="2:8" x14ac:dyDescent="0.2">
      <c r="B1224" s="20"/>
      <c r="F1224" s="20"/>
      <c r="H1224" s="20"/>
    </row>
    <row r="1225" spans="2:8" x14ac:dyDescent="0.2">
      <c r="B1225" s="20"/>
      <c r="F1225" s="20"/>
      <c r="H1225" s="20"/>
    </row>
    <row r="1226" spans="2:8" x14ac:dyDescent="0.2">
      <c r="B1226" s="20"/>
      <c r="F1226" s="20"/>
      <c r="H1226" s="20"/>
    </row>
    <row r="1227" spans="2:8" x14ac:dyDescent="0.2">
      <c r="B1227" s="20"/>
      <c r="F1227" s="20"/>
      <c r="H1227" s="20"/>
    </row>
    <row r="1228" spans="2:8" x14ac:dyDescent="0.2">
      <c r="B1228" s="20"/>
      <c r="F1228" s="20"/>
      <c r="H1228" s="20"/>
    </row>
    <row r="1229" spans="2:8" x14ac:dyDescent="0.2">
      <c r="B1229" s="20"/>
      <c r="F1229" s="20"/>
      <c r="H1229" s="20"/>
    </row>
    <row r="1230" spans="2:8" x14ac:dyDescent="0.2">
      <c r="B1230" s="20"/>
      <c r="F1230" s="20"/>
      <c r="H1230" s="20"/>
    </row>
    <row r="1231" spans="2:8" x14ac:dyDescent="0.2">
      <c r="B1231" s="20"/>
      <c r="F1231" s="20"/>
      <c r="H1231" s="20"/>
    </row>
    <row r="1232" spans="2:8" x14ac:dyDescent="0.2">
      <c r="B1232" s="20"/>
      <c r="F1232" s="20"/>
      <c r="H1232" s="20"/>
    </row>
    <row r="1233" spans="2:8" x14ac:dyDescent="0.2">
      <c r="B1233" s="20"/>
      <c r="F1233" s="20"/>
      <c r="H1233" s="20"/>
    </row>
    <row r="1234" spans="2:8" x14ac:dyDescent="0.2">
      <c r="B1234" s="20"/>
      <c r="F1234" s="20"/>
      <c r="H1234" s="20"/>
    </row>
    <row r="1235" spans="2:8" x14ac:dyDescent="0.2">
      <c r="B1235" s="20"/>
      <c r="F1235" s="20"/>
      <c r="H1235" s="20"/>
    </row>
    <row r="1236" spans="2:8" x14ac:dyDescent="0.2">
      <c r="B1236" s="20"/>
      <c r="F1236" s="20"/>
      <c r="H1236" s="20"/>
    </row>
    <row r="1237" spans="2:8" x14ac:dyDescent="0.2">
      <c r="B1237" s="20"/>
      <c r="F1237" s="20"/>
      <c r="H1237" s="20"/>
    </row>
    <row r="1238" spans="2:8" x14ac:dyDescent="0.2">
      <c r="B1238" s="20"/>
      <c r="F1238" s="20"/>
      <c r="H1238" s="20"/>
    </row>
    <row r="1239" spans="2:8" x14ac:dyDescent="0.2">
      <c r="B1239" s="20"/>
      <c r="F1239" s="20"/>
      <c r="H1239" s="20"/>
    </row>
    <row r="1240" spans="2:8" x14ac:dyDescent="0.2">
      <c r="B1240" s="20"/>
      <c r="F1240" s="20"/>
      <c r="H1240" s="20"/>
    </row>
    <row r="1241" spans="2:8" x14ac:dyDescent="0.2">
      <c r="B1241" s="20"/>
      <c r="F1241" s="20"/>
      <c r="H1241" s="20"/>
    </row>
    <row r="1242" spans="2:8" x14ac:dyDescent="0.2">
      <c r="B1242" s="20"/>
      <c r="F1242" s="20"/>
      <c r="H1242" s="20"/>
    </row>
    <row r="1243" spans="2:8" x14ac:dyDescent="0.2">
      <c r="B1243" s="20"/>
      <c r="F1243" s="20"/>
      <c r="H1243" s="20"/>
    </row>
    <row r="1244" spans="2:8" x14ac:dyDescent="0.2">
      <c r="B1244" s="20"/>
      <c r="F1244" s="20"/>
      <c r="H1244" s="20"/>
    </row>
    <row r="1245" spans="2:8" x14ac:dyDescent="0.2">
      <c r="B1245" s="20"/>
      <c r="F1245" s="20"/>
      <c r="H1245" s="20"/>
    </row>
    <row r="1246" spans="2:8" x14ac:dyDescent="0.2">
      <c r="B1246" s="20"/>
      <c r="F1246" s="20"/>
      <c r="H1246" s="20"/>
    </row>
    <row r="1247" spans="2:8" x14ac:dyDescent="0.2">
      <c r="B1247" s="20"/>
      <c r="F1247" s="20"/>
      <c r="H1247" s="20"/>
    </row>
    <row r="1248" spans="2:8" x14ac:dyDescent="0.2">
      <c r="B1248" s="20"/>
      <c r="F1248" s="20"/>
      <c r="H1248" s="20"/>
    </row>
    <row r="1249" spans="2:8" x14ac:dyDescent="0.2">
      <c r="B1249" s="20"/>
      <c r="F1249" s="20"/>
      <c r="H1249" s="20"/>
    </row>
    <row r="1250" spans="2:8" x14ac:dyDescent="0.2">
      <c r="B1250" s="20"/>
      <c r="F1250" s="20"/>
      <c r="H1250" s="20"/>
    </row>
    <row r="1251" spans="2:8" x14ac:dyDescent="0.2">
      <c r="B1251" s="20"/>
      <c r="F1251" s="20"/>
      <c r="H1251" s="20"/>
    </row>
    <row r="1252" spans="2:8" x14ac:dyDescent="0.2">
      <c r="B1252" s="20"/>
      <c r="F1252" s="20"/>
      <c r="H1252" s="20"/>
    </row>
    <row r="1253" spans="2:8" x14ac:dyDescent="0.2">
      <c r="B1253" s="20"/>
      <c r="F1253" s="20"/>
      <c r="H1253" s="20"/>
    </row>
    <row r="1254" spans="2:8" x14ac:dyDescent="0.2">
      <c r="B1254" s="20"/>
      <c r="F1254" s="20"/>
      <c r="H1254" s="20"/>
    </row>
    <row r="1255" spans="2:8" x14ac:dyDescent="0.2">
      <c r="B1255" s="20"/>
      <c r="F1255" s="20"/>
      <c r="H1255" s="20"/>
    </row>
    <row r="1256" spans="2:8" x14ac:dyDescent="0.2">
      <c r="B1256" s="20"/>
      <c r="F1256" s="20"/>
      <c r="H1256" s="20"/>
    </row>
    <row r="1257" spans="2:8" x14ac:dyDescent="0.2">
      <c r="B1257" s="20"/>
      <c r="F1257" s="20"/>
      <c r="H1257" s="20"/>
    </row>
    <row r="1258" spans="2:8" x14ac:dyDescent="0.2">
      <c r="B1258" s="20"/>
      <c r="F1258" s="20"/>
      <c r="H1258" s="20"/>
    </row>
    <row r="1259" spans="2:8" x14ac:dyDescent="0.2">
      <c r="B1259" s="20"/>
      <c r="F1259" s="20"/>
      <c r="H1259" s="20"/>
    </row>
    <row r="1260" spans="2:8" x14ac:dyDescent="0.2">
      <c r="B1260" s="20"/>
      <c r="F1260" s="20"/>
      <c r="H1260" s="20"/>
    </row>
    <row r="1261" spans="2:8" x14ac:dyDescent="0.2">
      <c r="B1261" s="20"/>
      <c r="F1261" s="20"/>
      <c r="H1261" s="20"/>
    </row>
    <row r="1262" spans="2:8" x14ac:dyDescent="0.2">
      <c r="B1262" s="20"/>
      <c r="F1262" s="20"/>
      <c r="H1262" s="20"/>
    </row>
    <row r="1263" spans="2:8" x14ac:dyDescent="0.2">
      <c r="B1263" s="20"/>
      <c r="F1263" s="20"/>
      <c r="H1263" s="20"/>
    </row>
    <row r="1264" spans="2:8" x14ac:dyDescent="0.2">
      <c r="B1264" s="20"/>
      <c r="F1264" s="20"/>
      <c r="H1264" s="20"/>
    </row>
    <row r="1265" spans="2:8" x14ac:dyDescent="0.2">
      <c r="B1265" s="20"/>
      <c r="F1265" s="20"/>
      <c r="H1265" s="20"/>
    </row>
    <row r="1266" spans="2:8" x14ac:dyDescent="0.2">
      <c r="B1266" s="20"/>
      <c r="F1266" s="20"/>
      <c r="H1266" s="20"/>
    </row>
    <row r="1267" spans="2:8" x14ac:dyDescent="0.2">
      <c r="B1267" s="20"/>
      <c r="F1267" s="20"/>
      <c r="H1267" s="20"/>
    </row>
    <row r="1268" spans="2:8" x14ac:dyDescent="0.2">
      <c r="B1268" s="20"/>
      <c r="F1268" s="20"/>
      <c r="H1268" s="20"/>
    </row>
    <row r="1269" spans="2:8" x14ac:dyDescent="0.2">
      <c r="B1269" s="20"/>
      <c r="F1269" s="20"/>
      <c r="H1269" s="20"/>
    </row>
    <row r="1270" spans="2:8" x14ac:dyDescent="0.2">
      <c r="B1270" s="20"/>
      <c r="F1270" s="20"/>
      <c r="H1270" s="20"/>
    </row>
    <row r="1271" spans="2:8" x14ac:dyDescent="0.2">
      <c r="B1271" s="20"/>
      <c r="F1271" s="20"/>
      <c r="H1271" s="20"/>
    </row>
    <row r="1272" spans="2:8" x14ac:dyDescent="0.2">
      <c r="B1272" s="20"/>
      <c r="F1272" s="20"/>
      <c r="H1272" s="20"/>
    </row>
    <row r="1273" spans="2:8" x14ac:dyDescent="0.2">
      <c r="B1273" s="20"/>
      <c r="F1273" s="20"/>
      <c r="H1273" s="20"/>
    </row>
    <row r="1274" spans="2:8" x14ac:dyDescent="0.2">
      <c r="B1274" s="20"/>
      <c r="F1274" s="20"/>
      <c r="H1274" s="20"/>
    </row>
    <row r="1275" spans="2:8" x14ac:dyDescent="0.2">
      <c r="B1275" s="20"/>
      <c r="F1275" s="20"/>
      <c r="H1275" s="20"/>
    </row>
    <row r="1276" spans="2:8" x14ac:dyDescent="0.2">
      <c r="B1276" s="20"/>
      <c r="F1276" s="20"/>
      <c r="H1276" s="20"/>
    </row>
    <row r="1277" spans="2:8" x14ac:dyDescent="0.2">
      <c r="B1277" s="20"/>
      <c r="F1277" s="20"/>
      <c r="H1277" s="20"/>
    </row>
    <row r="1278" spans="2:8" x14ac:dyDescent="0.2">
      <c r="B1278" s="20"/>
      <c r="F1278" s="20"/>
      <c r="H1278" s="20"/>
    </row>
    <row r="1279" spans="2:8" x14ac:dyDescent="0.2">
      <c r="B1279" s="20"/>
      <c r="F1279" s="20"/>
      <c r="H1279" s="20"/>
    </row>
    <row r="1280" spans="2:8" x14ac:dyDescent="0.2">
      <c r="B1280" s="20"/>
      <c r="F1280" s="20"/>
      <c r="H1280" s="20"/>
    </row>
    <row r="1281" spans="2:8" x14ac:dyDescent="0.2">
      <c r="B1281" s="20"/>
      <c r="F1281" s="20"/>
      <c r="H1281" s="20"/>
    </row>
    <row r="1282" spans="2:8" x14ac:dyDescent="0.2">
      <c r="B1282" s="20"/>
      <c r="F1282" s="20"/>
      <c r="H1282" s="20"/>
    </row>
    <row r="1283" spans="2:8" x14ac:dyDescent="0.2">
      <c r="B1283" s="20"/>
      <c r="F1283" s="20"/>
      <c r="H1283" s="20"/>
    </row>
    <row r="1284" spans="2:8" x14ac:dyDescent="0.2">
      <c r="B1284" s="20"/>
      <c r="F1284" s="20"/>
      <c r="H1284" s="20"/>
    </row>
    <row r="1285" spans="2:8" x14ac:dyDescent="0.2">
      <c r="B1285" s="20"/>
      <c r="F1285" s="20"/>
      <c r="H1285" s="20"/>
    </row>
    <row r="1286" spans="2:8" x14ac:dyDescent="0.2">
      <c r="B1286" s="20"/>
      <c r="F1286" s="20"/>
      <c r="H1286" s="20"/>
    </row>
    <row r="1287" spans="2:8" x14ac:dyDescent="0.2">
      <c r="B1287" s="20"/>
      <c r="F1287" s="20"/>
      <c r="H1287" s="20"/>
    </row>
    <row r="1288" spans="2:8" x14ac:dyDescent="0.2">
      <c r="B1288" s="20"/>
      <c r="F1288" s="20"/>
      <c r="H1288" s="20"/>
    </row>
    <row r="1289" spans="2:8" x14ac:dyDescent="0.2">
      <c r="B1289" s="20"/>
      <c r="F1289" s="20"/>
      <c r="H1289" s="20"/>
    </row>
    <row r="1290" spans="2:8" x14ac:dyDescent="0.2">
      <c r="B1290" s="20"/>
      <c r="F1290" s="20"/>
      <c r="H1290" s="20"/>
    </row>
    <row r="1291" spans="2:8" x14ac:dyDescent="0.2">
      <c r="B1291" s="20"/>
      <c r="F1291" s="20"/>
      <c r="H1291" s="20"/>
    </row>
    <row r="1292" spans="2:8" x14ac:dyDescent="0.2">
      <c r="B1292" s="20"/>
      <c r="F1292" s="20"/>
      <c r="H1292" s="20"/>
    </row>
    <row r="1293" spans="2:8" x14ac:dyDescent="0.2">
      <c r="B1293" s="20"/>
      <c r="F1293" s="20"/>
      <c r="H1293" s="20"/>
    </row>
    <row r="1294" spans="2:8" x14ac:dyDescent="0.2">
      <c r="B1294" s="20"/>
      <c r="F1294" s="20"/>
      <c r="H1294" s="20"/>
    </row>
    <row r="1295" spans="2:8" x14ac:dyDescent="0.2">
      <c r="B1295" s="20"/>
      <c r="F1295" s="20"/>
      <c r="H1295" s="20"/>
    </row>
    <row r="1296" spans="2:8" x14ac:dyDescent="0.2">
      <c r="B1296" s="20"/>
      <c r="F1296" s="20"/>
      <c r="H1296" s="20"/>
    </row>
    <row r="1297" spans="2:8" x14ac:dyDescent="0.2">
      <c r="B1297" s="20"/>
      <c r="F1297" s="20"/>
      <c r="H1297" s="20"/>
    </row>
    <row r="1298" spans="2:8" x14ac:dyDescent="0.2">
      <c r="B1298" s="20"/>
      <c r="F1298" s="20"/>
      <c r="H1298" s="20"/>
    </row>
    <row r="1299" spans="2:8" x14ac:dyDescent="0.2">
      <c r="B1299" s="20"/>
      <c r="F1299" s="20"/>
      <c r="H1299" s="20"/>
    </row>
    <row r="1300" spans="2:8" x14ac:dyDescent="0.2">
      <c r="B1300" s="20"/>
      <c r="F1300" s="20"/>
      <c r="H1300" s="20"/>
    </row>
    <row r="1301" spans="2:8" x14ac:dyDescent="0.2">
      <c r="B1301" s="20"/>
      <c r="F1301" s="20"/>
      <c r="H1301" s="20"/>
    </row>
    <row r="1302" spans="2:8" x14ac:dyDescent="0.2">
      <c r="B1302" s="20"/>
      <c r="F1302" s="20"/>
      <c r="H1302" s="20"/>
    </row>
    <row r="1303" spans="2:8" x14ac:dyDescent="0.2">
      <c r="B1303" s="20"/>
      <c r="F1303" s="20"/>
      <c r="H1303" s="20"/>
    </row>
    <row r="1304" spans="2:8" x14ac:dyDescent="0.2">
      <c r="B1304" s="20"/>
      <c r="F1304" s="20"/>
      <c r="H1304" s="20"/>
    </row>
    <row r="1305" spans="2:8" x14ac:dyDescent="0.2">
      <c r="B1305" s="20"/>
      <c r="F1305" s="20"/>
      <c r="H1305" s="20"/>
    </row>
    <row r="1306" spans="2:8" x14ac:dyDescent="0.2">
      <c r="B1306" s="20"/>
      <c r="F1306" s="20"/>
      <c r="H1306" s="20"/>
    </row>
    <row r="1307" spans="2:8" x14ac:dyDescent="0.2">
      <c r="B1307" s="20"/>
      <c r="F1307" s="20"/>
      <c r="H1307" s="20"/>
    </row>
    <row r="1308" spans="2:8" x14ac:dyDescent="0.2">
      <c r="B1308" s="20"/>
      <c r="F1308" s="20"/>
      <c r="H1308" s="20"/>
    </row>
    <row r="1309" spans="2:8" x14ac:dyDescent="0.2">
      <c r="B1309" s="20"/>
      <c r="F1309" s="20"/>
      <c r="H1309" s="20"/>
    </row>
    <row r="1310" spans="2:8" x14ac:dyDescent="0.2">
      <c r="B1310" s="20"/>
      <c r="F1310" s="20"/>
      <c r="H1310" s="20"/>
    </row>
    <row r="1311" spans="2:8" x14ac:dyDescent="0.2">
      <c r="B1311" s="20"/>
      <c r="F1311" s="20"/>
      <c r="H1311" s="20"/>
    </row>
    <row r="1312" spans="2:8" x14ac:dyDescent="0.2">
      <c r="B1312" s="20"/>
      <c r="F1312" s="20"/>
      <c r="H1312" s="20"/>
    </row>
    <row r="1313" spans="2:8" x14ac:dyDescent="0.2">
      <c r="B1313" s="20"/>
      <c r="F1313" s="20"/>
      <c r="H1313" s="20"/>
    </row>
    <row r="1314" spans="2:8" x14ac:dyDescent="0.2">
      <c r="B1314" s="20"/>
      <c r="F1314" s="20"/>
      <c r="H1314" s="20"/>
    </row>
    <row r="1315" spans="2:8" x14ac:dyDescent="0.2">
      <c r="B1315" s="20"/>
      <c r="F1315" s="20"/>
      <c r="H1315" s="20"/>
    </row>
    <row r="1316" spans="2:8" x14ac:dyDescent="0.2">
      <c r="B1316" s="20"/>
      <c r="F1316" s="20"/>
      <c r="H1316" s="20"/>
    </row>
    <row r="1317" spans="2:8" x14ac:dyDescent="0.2">
      <c r="B1317" s="20"/>
      <c r="F1317" s="20"/>
      <c r="H1317" s="20"/>
    </row>
    <row r="1318" spans="2:8" x14ac:dyDescent="0.2">
      <c r="B1318" s="20"/>
      <c r="F1318" s="20"/>
      <c r="H1318" s="20"/>
    </row>
    <row r="1319" spans="2:8" x14ac:dyDescent="0.2">
      <c r="B1319" s="20"/>
      <c r="F1319" s="20"/>
      <c r="H1319" s="20"/>
    </row>
    <row r="1320" spans="2:8" x14ac:dyDescent="0.2">
      <c r="B1320" s="20"/>
      <c r="F1320" s="20"/>
      <c r="H1320" s="20"/>
    </row>
    <row r="1321" spans="2:8" x14ac:dyDescent="0.2">
      <c r="B1321" s="20"/>
      <c r="F1321" s="20"/>
      <c r="H1321" s="20"/>
    </row>
    <row r="1322" spans="2:8" x14ac:dyDescent="0.2">
      <c r="B1322" s="20"/>
      <c r="F1322" s="20"/>
      <c r="H1322" s="20"/>
    </row>
    <row r="1323" spans="2:8" x14ac:dyDescent="0.2">
      <c r="B1323" s="20"/>
      <c r="F1323" s="20"/>
      <c r="H1323" s="20"/>
    </row>
    <row r="1324" spans="2:8" x14ac:dyDescent="0.2">
      <c r="B1324" s="20"/>
      <c r="F1324" s="20"/>
      <c r="H1324" s="20"/>
    </row>
    <row r="1325" spans="2:8" x14ac:dyDescent="0.2">
      <c r="B1325" s="20"/>
      <c r="F1325" s="20"/>
      <c r="H1325" s="20"/>
    </row>
    <row r="1326" spans="2:8" x14ac:dyDescent="0.2">
      <c r="B1326" s="20"/>
      <c r="F1326" s="20"/>
      <c r="H1326" s="20"/>
    </row>
    <row r="1327" spans="2:8" x14ac:dyDescent="0.2">
      <c r="B1327" s="20"/>
      <c r="F1327" s="20"/>
      <c r="H1327" s="20"/>
    </row>
    <row r="1328" spans="2:8" x14ac:dyDescent="0.2">
      <c r="B1328" s="20"/>
      <c r="F1328" s="20"/>
      <c r="H1328" s="20"/>
    </row>
    <row r="1329" spans="2:8" x14ac:dyDescent="0.2">
      <c r="B1329" s="20"/>
      <c r="F1329" s="20"/>
      <c r="H1329" s="20"/>
    </row>
    <row r="1330" spans="2:8" x14ac:dyDescent="0.2">
      <c r="B1330" s="20"/>
      <c r="F1330" s="20"/>
      <c r="H1330" s="20"/>
    </row>
    <row r="1331" spans="2:8" x14ac:dyDescent="0.2">
      <c r="B1331" s="20"/>
      <c r="F1331" s="20"/>
      <c r="H1331" s="20"/>
    </row>
    <row r="1332" spans="2:8" x14ac:dyDescent="0.2">
      <c r="B1332" s="20"/>
      <c r="F1332" s="20"/>
      <c r="H1332" s="20"/>
    </row>
    <row r="1333" spans="2:8" x14ac:dyDescent="0.2">
      <c r="B1333" s="20"/>
      <c r="F1333" s="20"/>
      <c r="H1333" s="20"/>
    </row>
    <row r="1334" spans="2:8" x14ac:dyDescent="0.2">
      <c r="B1334" s="20"/>
      <c r="F1334" s="20"/>
      <c r="H1334" s="20"/>
    </row>
    <row r="1335" spans="2:8" x14ac:dyDescent="0.2">
      <c r="B1335" s="20"/>
      <c r="F1335" s="20"/>
      <c r="H1335" s="20"/>
    </row>
    <row r="1336" spans="2:8" x14ac:dyDescent="0.2">
      <c r="B1336" s="20"/>
      <c r="F1336" s="20"/>
      <c r="H1336" s="20"/>
    </row>
    <row r="1337" spans="2:8" x14ac:dyDescent="0.2">
      <c r="B1337" s="20"/>
      <c r="F1337" s="20"/>
      <c r="H1337" s="20"/>
    </row>
    <row r="1338" spans="2:8" x14ac:dyDescent="0.2">
      <c r="B1338" s="20"/>
      <c r="F1338" s="20"/>
      <c r="H1338" s="20"/>
    </row>
    <row r="1339" spans="2:8" x14ac:dyDescent="0.2">
      <c r="B1339" s="20"/>
      <c r="F1339" s="20"/>
      <c r="H1339" s="20"/>
    </row>
    <row r="1340" spans="2:8" x14ac:dyDescent="0.2">
      <c r="B1340" s="20"/>
      <c r="F1340" s="20"/>
      <c r="H1340" s="20"/>
    </row>
    <row r="1341" spans="2:8" x14ac:dyDescent="0.2">
      <c r="B1341" s="20"/>
      <c r="F1341" s="20"/>
      <c r="H1341" s="20"/>
    </row>
    <row r="1342" spans="2:8" x14ac:dyDescent="0.2">
      <c r="B1342" s="20"/>
      <c r="F1342" s="20"/>
      <c r="H1342" s="20"/>
    </row>
    <row r="1343" spans="2:8" x14ac:dyDescent="0.2">
      <c r="B1343" s="20"/>
      <c r="F1343" s="20"/>
      <c r="H1343" s="20"/>
    </row>
    <row r="1344" spans="2:8" x14ac:dyDescent="0.2">
      <c r="B1344" s="20"/>
      <c r="F1344" s="20"/>
      <c r="H1344" s="20"/>
    </row>
    <row r="1345" spans="2:8" x14ac:dyDescent="0.2">
      <c r="B1345" s="20"/>
      <c r="F1345" s="20"/>
      <c r="H1345" s="20"/>
    </row>
    <row r="1346" spans="2:8" x14ac:dyDescent="0.2">
      <c r="B1346" s="20"/>
      <c r="F1346" s="20"/>
      <c r="H1346" s="20"/>
    </row>
    <row r="1347" spans="2:8" x14ac:dyDescent="0.2">
      <c r="B1347" s="20"/>
      <c r="F1347" s="20"/>
      <c r="H1347" s="20"/>
    </row>
    <row r="1348" spans="2:8" x14ac:dyDescent="0.2">
      <c r="B1348" s="20"/>
      <c r="F1348" s="20"/>
      <c r="H1348" s="20"/>
    </row>
    <row r="1349" spans="2:8" x14ac:dyDescent="0.2">
      <c r="B1349" s="20"/>
      <c r="F1349" s="20"/>
      <c r="H1349" s="20"/>
    </row>
    <row r="1350" spans="2:8" x14ac:dyDescent="0.2">
      <c r="B1350" s="20"/>
      <c r="F1350" s="20"/>
      <c r="H1350" s="20"/>
    </row>
    <row r="1351" spans="2:8" x14ac:dyDescent="0.2">
      <c r="B1351" s="20"/>
      <c r="F1351" s="20"/>
      <c r="H1351" s="20"/>
    </row>
    <row r="1352" spans="2:8" x14ac:dyDescent="0.2">
      <c r="B1352" s="20"/>
      <c r="F1352" s="20"/>
      <c r="H1352" s="20"/>
    </row>
    <row r="1353" spans="2:8" x14ac:dyDescent="0.2">
      <c r="B1353" s="20"/>
      <c r="F1353" s="20"/>
      <c r="H1353" s="20"/>
    </row>
    <row r="1354" spans="2:8" x14ac:dyDescent="0.2">
      <c r="B1354" s="20"/>
      <c r="F1354" s="20"/>
      <c r="H1354" s="20"/>
    </row>
    <row r="1355" spans="2:8" x14ac:dyDescent="0.2">
      <c r="B1355" s="20"/>
      <c r="F1355" s="20"/>
      <c r="H1355" s="20"/>
    </row>
    <row r="1356" spans="2:8" x14ac:dyDescent="0.2">
      <c r="B1356" s="20"/>
      <c r="F1356" s="20"/>
      <c r="H1356" s="20"/>
    </row>
    <row r="1357" spans="2:8" x14ac:dyDescent="0.2">
      <c r="B1357" s="20"/>
      <c r="F1357" s="20"/>
      <c r="H1357" s="20"/>
    </row>
    <row r="1358" spans="2:8" x14ac:dyDescent="0.2">
      <c r="B1358" s="20"/>
      <c r="F1358" s="20"/>
      <c r="H1358" s="20"/>
    </row>
    <row r="1359" spans="2:8" x14ac:dyDescent="0.2">
      <c r="B1359" s="20"/>
      <c r="F1359" s="20"/>
      <c r="H1359" s="20"/>
    </row>
    <row r="1360" spans="2:8" x14ac:dyDescent="0.2">
      <c r="B1360" s="20"/>
      <c r="F1360" s="20"/>
      <c r="H1360" s="20"/>
    </row>
    <row r="1361" spans="2:8" x14ac:dyDescent="0.2">
      <c r="B1361" s="20"/>
      <c r="F1361" s="20"/>
      <c r="H1361" s="20"/>
    </row>
    <row r="1362" spans="2:8" x14ac:dyDescent="0.2">
      <c r="B1362" s="20"/>
      <c r="F1362" s="20"/>
      <c r="H1362" s="20"/>
    </row>
    <row r="1363" spans="2:8" x14ac:dyDescent="0.2">
      <c r="B1363" s="20"/>
      <c r="F1363" s="20"/>
      <c r="H1363" s="20"/>
    </row>
    <row r="1364" spans="2:8" x14ac:dyDescent="0.2">
      <c r="B1364" s="20"/>
      <c r="F1364" s="20"/>
      <c r="H1364" s="20"/>
    </row>
    <row r="1365" spans="2:8" x14ac:dyDescent="0.2">
      <c r="B1365" s="20"/>
      <c r="F1365" s="20"/>
      <c r="H1365" s="20"/>
    </row>
    <row r="1366" spans="2:8" x14ac:dyDescent="0.2">
      <c r="B1366" s="20"/>
      <c r="F1366" s="20"/>
      <c r="H1366" s="20"/>
    </row>
    <row r="1367" spans="2:8" x14ac:dyDescent="0.2">
      <c r="B1367" s="20"/>
      <c r="F1367" s="20"/>
      <c r="H1367" s="20"/>
    </row>
    <row r="1368" spans="2:8" x14ac:dyDescent="0.2">
      <c r="B1368" s="20"/>
      <c r="F1368" s="20"/>
      <c r="H1368" s="20"/>
    </row>
    <row r="1369" spans="2:8" x14ac:dyDescent="0.2">
      <c r="B1369" s="20"/>
      <c r="F1369" s="20"/>
      <c r="H1369" s="20"/>
    </row>
    <row r="1370" spans="2:8" x14ac:dyDescent="0.2">
      <c r="B1370" s="20"/>
      <c r="F1370" s="20"/>
      <c r="H1370" s="20"/>
    </row>
    <row r="1371" spans="2:8" x14ac:dyDescent="0.2">
      <c r="B1371" s="20"/>
      <c r="F1371" s="20"/>
      <c r="H1371" s="20"/>
    </row>
    <row r="1372" spans="2:8" x14ac:dyDescent="0.2">
      <c r="B1372" s="20"/>
      <c r="F1372" s="20"/>
      <c r="H1372" s="20"/>
    </row>
    <row r="1373" spans="2:8" x14ac:dyDescent="0.2">
      <c r="B1373" s="20"/>
      <c r="F1373" s="20"/>
      <c r="H1373" s="20"/>
    </row>
    <row r="1374" spans="2:8" x14ac:dyDescent="0.2">
      <c r="B1374" s="20"/>
      <c r="F1374" s="20"/>
      <c r="H1374" s="20"/>
    </row>
    <row r="1375" spans="2:8" x14ac:dyDescent="0.2">
      <c r="B1375" s="20"/>
      <c r="F1375" s="20"/>
      <c r="H1375" s="20"/>
    </row>
    <row r="1376" spans="2:8" x14ac:dyDescent="0.2">
      <c r="B1376" s="20"/>
      <c r="F1376" s="20"/>
      <c r="H1376" s="20"/>
    </row>
    <row r="1377" spans="2:8" x14ac:dyDescent="0.2">
      <c r="B1377" s="20"/>
      <c r="F1377" s="20"/>
      <c r="H1377" s="20"/>
    </row>
    <row r="1378" spans="2:8" x14ac:dyDescent="0.2">
      <c r="B1378" s="20"/>
      <c r="F1378" s="20"/>
      <c r="H1378" s="20"/>
    </row>
    <row r="1379" spans="2:8" x14ac:dyDescent="0.2">
      <c r="B1379" s="20"/>
      <c r="F1379" s="20"/>
      <c r="H1379" s="20"/>
    </row>
    <row r="1380" spans="2:8" x14ac:dyDescent="0.2">
      <c r="B1380" s="20"/>
      <c r="F1380" s="20"/>
      <c r="H1380" s="20"/>
    </row>
    <row r="1381" spans="2:8" x14ac:dyDescent="0.2">
      <c r="B1381" s="20"/>
      <c r="F1381" s="20"/>
      <c r="H1381" s="20"/>
    </row>
    <row r="1382" spans="2:8" x14ac:dyDescent="0.2">
      <c r="B1382" s="20"/>
      <c r="F1382" s="20"/>
      <c r="H1382" s="20"/>
    </row>
    <row r="1383" spans="2:8" x14ac:dyDescent="0.2">
      <c r="B1383" s="20"/>
      <c r="F1383" s="20"/>
      <c r="H1383" s="20"/>
    </row>
    <row r="1384" spans="2:8" x14ac:dyDescent="0.2">
      <c r="B1384" s="20"/>
      <c r="F1384" s="20"/>
      <c r="H1384" s="20"/>
    </row>
    <row r="1385" spans="2:8" x14ac:dyDescent="0.2">
      <c r="B1385" s="20"/>
      <c r="F1385" s="20"/>
      <c r="H1385" s="20"/>
    </row>
    <row r="1386" spans="2:8" x14ac:dyDescent="0.2">
      <c r="B1386" s="20"/>
      <c r="F1386" s="20"/>
      <c r="H1386" s="20"/>
    </row>
    <row r="1387" spans="2:8" x14ac:dyDescent="0.2">
      <c r="B1387" s="20"/>
      <c r="F1387" s="20"/>
      <c r="H1387" s="20"/>
    </row>
    <row r="1388" spans="2:8" x14ac:dyDescent="0.2">
      <c r="B1388" s="20"/>
      <c r="F1388" s="20"/>
      <c r="H1388" s="20"/>
    </row>
    <row r="1389" spans="2:8" x14ac:dyDescent="0.2">
      <c r="B1389" s="20"/>
      <c r="F1389" s="20"/>
      <c r="H1389" s="20"/>
    </row>
    <row r="1390" spans="2:8" x14ac:dyDescent="0.2">
      <c r="B1390" s="20"/>
      <c r="F1390" s="20"/>
      <c r="H1390" s="20"/>
    </row>
    <row r="1391" spans="2:8" x14ac:dyDescent="0.2">
      <c r="B1391" s="20"/>
      <c r="F1391" s="20"/>
      <c r="H1391" s="20"/>
    </row>
    <row r="1392" spans="2:8" x14ac:dyDescent="0.2">
      <c r="B1392" s="20"/>
      <c r="F1392" s="20"/>
      <c r="H1392" s="20"/>
    </row>
    <row r="1393" spans="2:8" x14ac:dyDescent="0.2">
      <c r="B1393" s="20"/>
      <c r="F1393" s="20"/>
      <c r="H1393" s="20"/>
    </row>
    <row r="1394" spans="2:8" x14ac:dyDescent="0.2">
      <c r="B1394" s="20"/>
      <c r="F1394" s="20"/>
      <c r="H1394" s="20"/>
    </row>
    <row r="1395" spans="2:8" x14ac:dyDescent="0.2">
      <c r="B1395" s="20"/>
      <c r="F1395" s="20"/>
      <c r="H1395" s="20"/>
    </row>
    <row r="1396" spans="2:8" x14ac:dyDescent="0.2">
      <c r="B1396" s="20"/>
      <c r="F1396" s="20"/>
      <c r="H1396" s="20"/>
    </row>
    <row r="1397" spans="2:8" x14ac:dyDescent="0.2">
      <c r="B1397" s="20"/>
      <c r="F1397" s="20"/>
      <c r="H1397" s="20"/>
    </row>
    <row r="1398" spans="2:8" x14ac:dyDescent="0.2">
      <c r="B1398" s="20"/>
      <c r="F1398" s="20"/>
      <c r="H1398" s="20"/>
    </row>
    <row r="1399" spans="2:8" x14ac:dyDescent="0.2">
      <c r="B1399" s="20"/>
      <c r="F1399" s="20"/>
      <c r="H1399" s="20"/>
    </row>
    <row r="1400" spans="2:8" x14ac:dyDescent="0.2">
      <c r="B1400" s="20"/>
      <c r="F1400" s="20"/>
      <c r="H1400" s="20"/>
    </row>
    <row r="1401" spans="2:8" x14ac:dyDescent="0.2">
      <c r="B1401" s="20"/>
      <c r="F1401" s="20"/>
      <c r="H1401" s="20"/>
    </row>
    <row r="1402" spans="2:8" x14ac:dyDescent="0.2">
      <c r="B1402" s="20"/>
      <c r="F1402" s="20"/>
      <c r="H1402" s="20"/>
    </row>
    <row r="1403" spans="2:8" x14ac:dyDescent="0.2">
      <c r="B1403" s="20"/>
      <c r="F1403" s="20"/>
      <c r="H1403" s="20"/>
    </row>
    <row r="1404" spans="2:8" x14ac:dyDescent="0.2">
      <c r="B1404" s="20"/>
      <c r="F1404" s="20"/>
      <c r="H1404" s="20"/>
    </row>
    <row r="1405" spans="2:8" x14ac:dyDescent="0.2">
      <c r="B1405" s="20"/>
      <c r="F1405" s="20"/>
      <c r="H1405" s="20"/>
    </row>
    <row r="1406" spans="2:8" x14ac:dyDescent="0.2">
      <c r="B1406" s="20"/>
      <c r="F1406" s="20"/>
      <c r="H1406" s="20"/>
    </row>
    <row r="1407" spans="2:8" x14ac:dyDescent="0.2">
      <c r="B1407" s="20"/>
      <c r="F1407" s="20"/>
      <c r="H1407" s="20"/>
    </row>
    <row r="1408" spans="2:8" x14ac:dyDescent="0.2">
      <c r="B1408" s="20"/>
      <c r="F1408" s="20"/>
      <c r="H1408" s="20"/>
    </row>
    <row r="1409" spans="2:8" x14ac:dyDescent="0.2">
      <c r="B1409" s="20"/>
      <c r="F1409" s="20"/>
      <c r="H1409" s="20"/>
    </row>
    <row r="1410" spans="2:8" x14ac:dyDescent="0.2">
      <c r="B1410" s="20"/>
      <c r="F1410" s="20"/>
      <c r="H1410" s="20"/>
    </row>
    <row r="1411" spans="2:8" x14ac:dyDescent="0.2">
      <c r="B1411" s="20"/>
      <c r="F1411" s="20"/>
      <c r="H1411" s="20"/>
    </row>
    <row r="1412" spans="2:8" x14ac:dyDescent="0.2">
      <c r="B1412" s="20"/>
      <c r="F1412" s="20"/>
      <c r="H1412" s="20"/>
    </row>
    <row r="1413" spans="2:8" x14ac:dyDescent="0.2">
      <c r="B1413" s="20"/>
      <c r="F1413" s="20"/>
      <c r="H1413" s="20"/>
    </row>
    <row r="1414" spans="2:8" x14ac:dyDescent="0.2">
      <c r="B1414" s="20"/>
      <c r="F1414" s="20"/>
      <c r="H1414" s="20"/>
    </row>
    <row r="1415" spans="2:8" x14ac:dyDescent="0.2">
      <c r="B1415" s="20"/>
      <c r="F1415" s="20"/>
      <c r="H1415" s="20"/>
    </row>
    <row r="1416" spans="2:8" x14ac:dyDescent="0.2">
      <c r="B1416" s="20"/>
      <c r="F1416" s="20"/>
      <c r="H1416" s="20"/>
    </row>
    <row r="1417" spans="2:8" x14ac:dyDescent="0.2">
      <c r="B1417" s="20"/>
      <c r="F1417" s="20"/>
      <c r="H1417" s="20"/>
    </row>
    <row r="1418" spans="2:8" x14ac:dyDescent="0.2">
      <c r="B1418" s="20"/>
      <c r="F1418" s="20"/>
      <c r="H1418" s="20"/>
    </row>
    <row r="1419" spans="2:8" x14ac:dyDescent="0.2">
      <c r="B1419" s="20"/>
      <c r="F1419" s="20"/>
      <c r="H1419" s="20"/>
    </row>
    <row r="1420" spans="2:8" x14ac:dyDescent="0.2">
      <c r="B1420" s="20"/>
      <c r="F1420" s="20"/>
      <c r="H1420" s="20"/>
    </row>
    <row r="1421" spans="2:8" x14ac:dyDescent="0.2">
      <c r="B1421" s="20"/>
      <c r="F1421" s="20"/>
      <c r="H1421" s="20"/>
    </row>
    <row r="1422" spans="2:8" x14ac:dyDescent="0.2">
      <c r="B1422" s="20"/>
      <c r="F1422" s="20"/>
      <c r="H1422" s="20"/>
    </row>
    <row r="1423" spans="2:8" x14ac:dyDescent="0.2">
      <c r="B1423" s="20"/>
      <c r="F1423" s="20"/>
      <c r="H1423" s="20"/>
    </row>
    <row r="1424" spans="2:8" x14ac:dyDescent="0.2">
      <c r="B1424" s="20"/>
      <c r="F1424" s="20"/>
      <c r="H1424" s="20"/>
    </row>
    <row r="1425" spans="2:8" x14ac:dyDescent="0.2">
      <c r="B1425" s="20"/>
      <c r="F1425" s="20"/>
      <c r="H1425" s="20"/>
    </row>
    <row r="1426" spans="2:8" x14ac:dyDescent="0.2">
      <c r="B1426" s="20"/>
      <c r="F1426" s="20"/>
      <c r="H1426" s="20"/>
    </row>
    <row r="1427" spans="2:8" x14ac:dyDescent="0.2">
      <c r="B1427" s="20"/>
      <c r="F1427" s="20"/>
      <c r="H1427" s="20"/>
    </row>
    <row r="1428" spans="2:8" x14ac:dyDescent="0.2">
      <c r="B1428" s="20"/>
      <c r="F1428" s="20"/>
      <c r="H1428" s="20"/>
    </row>
    <row r="1429" spans="2:8" x14ac:dyDescent="0.2">
      <c r="B1429" s="20"/>
      <c r="F1429" s="20"/>
      <c r="H1429" s="20"/>
    </row>
    <row r="1430" spans="2:8" x14ac:dyDescent="0.2">
      <c r="B1430" s="20"/>
      <c r="F1430" s="20"/>
      <c r="H1430" s="20"/>
    </row>
    <row r="1431" spans="2:8" x14ac:dyDescent="0.2">
      <c r="B1431" s="20"/>
      <c r="F1431" s="20"/>
      <c r="H1431" s="20"/>
    </row>
    <row r="1432" spans="2:8" x14ac:dyDescent="0.2">
      <c r="B1432" s="20"/>
      <c r="F1432" s="20"/>
      <c r="H1432" s="20"/>
    </row>
    <row r="1433" spans="2:8" x14ac:dyDescent="0.2">
      <c r="B1433" s="20"/>
      <c r="F1433" s="20"/>
      <c r="H1433" s="20"/>
    </row>
    <row r="1434" spans="2:8" x14ac:dyDescent="0.2">
      <c r="B1434" s="20"/>
      <c r="F1434" s="20"/>
      <c r="H1434" s="20"/>
    </row>
    <row r="1435" spans="2:8" x14ac:dyDescent="0.2">
      <c r="B1435" s="20"/>
      <c r="F1435" s="20"/>
      <c r="H1435" s="20"/>
    </row>
    <row r="1436" spans="2:8" x14ac:dyDescent="0.2">
      <c r="B1436" s="20"/>
      <c r="F1436" s="20"/>
      <c r="H1436" s="20"/>
    </row>
    <row r="1437" spans="2:8" x14ac:dyDescent="0.2">
      <c r="B1437" s="20"/>
      <c r="F1437" s="20"/>
      <c r="H1437" s="20"/>
    </row>
    <row r="1438" spans="2:8" x14ac:dyDescent="0.2">
      <c r="B1438" s="20"/>
      <c r="F1438" s="20"/>
      <c r="H1438" s="20"/>
    </row>
    <row r="1439" spans="2:8" x14ac:dyDescent="0.2">
      <c r="B1439" s="20"/>
      <c r="F1439" s="20"/>
      <c r="H1439" s="20"/>
    </row>
    <row r="1440" spans="2:8" x14ac:dyDescent="0.2">
      <c r="B1440" s="20"/>
      <c r="F1440" s="20"/>
      <c r="H1440" s="20"/>
    </row>
    <row r="1441" spans="2:8" x14ac:dyDescent="0.2">
      <c r="B1441" s="20"/>
      <c r="F1441" s="20"/>
      <c r="H1441" s="20"/>
    </row>
    <row r="1442" spans="2:8" x14ac:dyDescent="0.2">
      <c r="B1442" s="20"/>
      <c r="F1442" s="20"/>
      <c r="H1442" s="20"/>
    </row>
    <row r="1443" spans="2:8" x14ac:dyDescent="0.2">
      <c r="B1443" s="20"/>
      <c r="F1443" s="20"/>
      <c r="H1443" s="20"/>
    </row>
    <row r="1444" spans="2:8" x14ac:dyDescent="0.2">
      <c r="B1444" s="20"/>
      <c r="F1444" s="20"/>
      <c r="H1444" s="20"/>
    </row>
    <row r="1445" spans="2:8" x14ac:dyDescent="0.2">
      <c r="B1445" s="20"/>
      <c r="F1445" s="20"/>
      <c r="H1445" s="20"/>
    </row>
    <row r="1446" spans="2:8" x14ac:dyDescent="0.2">
      <c r="B1446" s="20"/>
      <c r="F1446" s="20"/>
      <c r="H1446" s="20"/>
    </row>
    <row r="1447" spans="2:8" x14ac:dyDescent="0.2">
      <c r="B1447" s="20"/>
      <c r="F1447" s="20"/>
      <c r="H1447" s="20"/>
    </row>
    <row r="1448" spans="2:8" x14ac:dyDescent="0.2">
      <c r="B1448" s="20"/>
      <c r="F1448" s="20"/>
      <c r="H1448" s="20"/>
    </row>
    <row r="1449" spans="2:8" x14ac:dyDescent="0.2">
      <c r="B1449" s="20"/>
      <c r="F1449" s="20"/>
      <c r="H1449" s="20"/>
    </row>
    <row r="1450" spans="2:8" x14ac:dyDescent="0.2">
      <c r="B1450" s="20"/>
      <c r="F1450" s="20"/>
      <c r="H1450" s="20"/>
    </row>
    <row r="1451" spans="2:8" x14ac:dyDescent="0.2">
      <c r="B1451" s="20"/>
      <c r="F1451" s="20"/>
      <c r="H1451" s="20"/>
    </row>
    <row r="1452" spans="2:8" x14ac:dyDescent="0.2">
      <c r="B1452" s="20"/>
      <c r="F1452" s="20"/>
      <c r="H1452" s="20"/>
    </row>
    <row r="1453" spans="2:8" x14ac:dyDescent="0.2">
      <c r="B1453" s="20"/>
      <c r="F1453" s="20"/>
      <c r="H1453" s="20"/>
    </row>
    <row r="1454" spans="2:8" x14ac:dyDescent="0.2">
      <c r="B1454" s="20"/>
      <c r="F1454" s="20"/>
      <c r="H1454" s="20"/>
    </row>
    <row r="1455" spans="2:8" x14ac:dyDescent="0.2">
      <c r="B1455" s="20"/>
      <c r="F1455" s="20"/>
      <c r="H1455" s="20"/>
    </row>
    <row r="1456" spans="2:8" x14ac:dyDescent="0.2">
      <c r="B1456" s="20"/>
      <c r="F1456" s="20"/>
      <c r="H1456" s="20"/>
    </row>
    <row r="1457" spans="2:8" x14ac:dyDescent="0.2">
      <c r="B1457" s="20"/>
      <c r="F1457" s="20"/>
      <c r="H1457" s="20"/>
    </row>
    <row r="1458" spans="2:8" x14ac:dyDescent="0.2">
      <c r="B1458" s="20"/>
      <c r="F1458" s="20"/>
      <c r="H1458" s="20"/>
    </row>
    <row r="1459" spans="2:8" x14ac:dyDescent="0.2">
      <c r="B1459" s="20"/>
      <c r="F1459" s="20"/>
      <c r="H1459" s="20"/>
    </row>
    <row r="1460" spans="2:8" x14ac:dyDescent="0.2">
      <c r="B1460" s="20"/>
      <c r="F1460" s="20"/>
      <c r="H1460" s="20"/>
    </row>
    <row r="1461" spans="2:8" x14ac:dyDescent="0.2">
      <c r="B1461" s="20"/>
      <c r="F1461" s="20"/>
      <c r="H1461" s="20"/>
    </row>
    <row r="1462" spans="2:8" x14ac:dyDescent="0.2">
      <c r="B1462" s="20"/>
      <c r="F1462" s="20"/>
      <c r="H1462" s="20"/>
    </row>
    <row r="1463" spans="2:8" x14ac:dyDescent="0.2">
      <c r="B1463" s="20"/>
      <c r="F1463" s="20"/>
      <c r="H1463" s="20"/>
    </row>
    <row r="1464" spans="2:8" x14ac:dyDescent="0.2">
      <c r="B1464" s="20"/>
      <c r="F1464" s="20"/>
      <c r="H1464" s="20"/>
    </row>
    <row r="1465" spans="2:8" x14ac:dyDescent="0.2">
      <c r="B1465" s="20"/>
      <c r="F1465" s="20"/>
      <c r="H1465" s="20"/>
    </row>
    <row r="1466" spans="2:8" x14ac:dyDescent="0.2">
      <c r="B1466" s="20"/>
      <c r="F1466" s="20"/>
      <c r="H1466" s="20"/>
    </row>
    <row r="1467" spans="2:8" x14ac:dyDescent="0.2">
      <c r="B1467" s="20"/>
      <c r="F1467" s="20"/>
      <c r="H1467" s="20"/>
    </row>
    <row r="1468" spans="2:8" x14ac:dyDescent="0.2">
      <c r="B1468" s="20"/>
      <c r="F1468" s="20"/>
      <c r="H1468" s="20"/>
    </row>
    <row r="1469" spans="2:8" x14ac:dyDescent="0.2">
      <c r="B1469" s="20"/>
      <c r="F1469" s="20"/>
      <c r="H1469" s="20"/>
    </row>
    <row r="1470" spans="2:8" x14ac:dyDescent="0.2">
      <c r="B1470" s="20"/>
      <c r="F1470" s="20"/>
      <c r="H1470" s="20"/>
    </row>
    <row r="1471" spans="2:8" x14ac:dyDescent="0.2">
      <c r="B1471" s="20"/>
      <c r="F1471" s="20"/>
      <c r="H1471" s="20"/>
    </row>
    <row r="1472" spans="2:8" x14ac:dyDescent="0.2">
      <c r="B1472" s="20"/>
      <c r="F1472" s="20"/>
      <c r="H1472" s="20"/>
    </row>
    <row r="1473" spans="2:8" x14ac:dyDescent="0.2">
      <c r="B1473" s="20"/>
      <c r="F1473" s="20"/>
      <c r="H1473" s="20"/>
    </row>
    <row r="1474" spans="2:8" x14ac:dyDescent="0.2">
      <c r="B1474" s="20"/>
      <c r="F1474" s="20"/>
      <c r="H1474" s="20"/>
    </row>
    <row r="1475" spans="2:8" x14ac:dyDescent="0.2">
      <c r="B1475" s="20"/>
      <c r="F1475" s="20"/>
      <c r="H1475" s="20"/>
    </row>
    <row r="1476" spans="2:8" x14ac:dyDescent="0.2">
      <c r="B1476" s="20"/>
      <c r="F1476" s="20"/>
      <c r="H1476" s="20"/>
    </row>
    <row r="1477" spans="2:8" x14ac:dyDescent="0.2">
      <c r="B1477" s="20"/>
      <c r="F1477" s="20"/>
      <c r="H1477" s="20"/>
    </row>
    <row r="1478" spans="2:8" x14ac:dyDescent="0.2">
      <c r="B1478" s="20"/>
      <c r="F1478" s="20"/>
      <c r="H1478" s="20"/>
    </row>
    <row r="1479" spans="2:8" x14ac:dyDescent="0.2">
      <c r="B1479" s="20"/>
      <c r="F1479" s="20"/>
      <c r="H1479" s="20"/>
    </row>
    <row r="1480" spans="2:8" x14ac:dyDescent="0.2">
      <c r="B1480" s="20"/>
      <c r="F1480" s="20"/>
      <c r="H1480" s="20"/>
    </row>
    <row r="1481" spans="2:8" x14ac:dyDescent="0.2">
      <c r="B1481" s="20"/>
      <c r="F1481" s="20"/>
      <c r="H1481" s="20"/>
    </row>
    <row r="1482" spans="2:8" x14ac:dyDescent="0.2">
      <c r="B1482" s="20"/>
      <c r="F1482" s="20"/>
      <c r="H1482" s="20"/>
    </row>
    <row r="1483" spans="2:8" x14ac:dyDescent="0.2">
      <c r="B1483" s="20"/>
      <c r="F1483" s="20"/>
      <c r="H1483" s="20"/>
    </row>
    <row r="1484" spans="2:8" x14ac:dyDescent="0.2">
      <c r="B1484" s="20"/>
      <c r="F1484" s="20"/>
      <c r="H1484" s="20"/>
    </row>
    <row r="1485" spans="2:8" x14ac:dyDescent="0.2">
      <c r="B1485" s="20"/>
      <c r="F1485" s="20"/>
      <c r="H1485" s="20"/>
    </row>
    <row r="1486" spans="2:8" x14ac:dyDescent="0.2">
      <c r="B1486" s="20"/>
      <c r="F1486" s="20"/>
      <c r="H1486" s="20"/>
    </row>
    <row r="1487" spans="2:8" x14ac:dyDescent="0.2">
      <c r="B1487" s="20"/>
      <c r="F1487" s="20"/>
      <c r="H1487" s="20"/>
    </row>
    <row r="1488" spans="2:8" x14ac:dyDescent="0.2">
      <c r="B1488" s="20"/>
      <c r="F1488" s="20"/>
      <c r="H1488" s="20"/>
    </row>
    <row r="1489" spans="2:8" x14ac:dyDescent="0.2">
      <c r="B1489" s="20"/>
      <c r="F1489" s="20"/>
      <c r="H1489" s="20"/>
    </row>
    <row r="1490" spans="2:8" x14ac:dyDescent="0.2">
      <c r="B1490" s="20"/>
      <c r="F1490" s="20"/>
      <c r="H1490" s="20"/>
    </row>
    <row r="1491" spans="2:8" x14ac:dyDescent="0.2">
      <c r="B1491" s="20"/>
      <c r="F1491" s="20"/>
      <c r="H1491" s="20"/>
    </row>
    <row r="1492" spans="2:8" x14ac:dyDescent="0.2">
      <c r="B1492" s="20"/>
      <c r="F1492" s="20"/>
      <c r="H1492" s="20"/>
    </row>
    <row r="1493" spans="2:8" x14ac:dyDescent="0.2">
      <c r="B1493" s="20"/>
      <c r="F1493" s="20"/>
      <c r="H1493" s="20"/>
    </row>
    <row r="1494" spans="2:8" x14ac:dyDescent="0.2">
      <c r="B1494" s="20"/>
      <c r="F1494" s="20"/>
      <c r="H1494" s="20"/>
    </row>
    <row r="1495" spans="2:8" x14ac:dyDescent="0.2">
      <c r="B1495" s="20"/>
      <c r="F1495" s="20"/>
      <c r="H1495" s="20"/>
    </row>
    <row r="1496" spans="2:8" x14ac:dyDescent="0.2">
      <c r="B1496" s="20"/>
      <c r="F1496" s="20"/>
      <c r="H1496" s="20"/>
    </row>
    <row r="1497" spans="2:8" x14ac:dyDescent="0.2">
      <c r="B1497" s="20"/>
      <c r="F1497" s="20"/>
      <c r="H1497" s="20"/>
    </row>
    <row r="1498" spans="2:8" x14ac:dyDescent="0.2">
      <c r="B1498" s="20"/>
      <c r="F1498" s="20"/>
      <c r="H1498" s="20"/>
    </row>
    <row r="1499" spans="2:8" x14ac:dyDescent="0.2">
      <c r="B1499" s="20"/>
      <c r="F1499" s="20"/>
      <c r="H1499" s="20"/>
    </row>
    <row r="1500" spans="2:8" x14ac:dyDescent="0.2">
      <c r="B1500" s="20"/>
      <c r="F1500" s="20"/>
      <c r="H1500" s="20"/>
    </row>
    <row r="1501" spans="2:8" x14ac:dyDescent="0.2">
      <c r="B1501" s="20"/>
      <c r="F1501" s="20"/>
      <c r="H1501" s="20"/>
    </row>
    <row r="1502" spans="2:8" x14ac:dyDescent="0.2">
      <c r="B1502" s="20"/>
      <c r="F1502" s="20"/>
      <c r="H1502" s="20"/>
    </row>
    <row r="1503" spans="2:8" x14ac:dyDescent="0.2">
      <c r="B1503" s="20"/>
      <c r="F1503" s="20"/>
      <c r="H1503" s="20"/>
    </row>
    <row r="1504" spans="2:8" x14ac:dyDescent="0.2">
      <c r="B1504" s="20"/>
      <c r="F1504" s="20"/>
      <c r="H1504" s="20"/>
    </row>
    <row r="1505" spans="2:8" x14ac:dyDescent="0.2">
      <c r="B1505" s="20"/>
      <c r="F1505" s="20"/>
      <c r="H1505" s="20"/>
    </row>
    <row r="1506" spans="2:8" x14ac:dyDescent="0.2">
      <c r="B1506" s="20"/>
      <c r="F1506" s="20"/>
      <c r="H1506" s="20"/>
    </row>
    <row r="1507" spans="2:8" x14ac:dyDescent="0.2">
      <c r="B1507" s="20"/>
      <c r="F1507" s="20"/>
      <c r="H1507" s="20"/>
    </row>
    <row r="1508" spans="2:8" x14ac:dyDescent="0.2">
      <c r="B1508" s="20"/>
      <c r="F1508" s="20"/>
      <c r="H1508" s="20"/>
    </row>
    <row r="1509" spans="2:8" x14ac:dyDescent="0.2">
      <c r="B1509" s="20"/>
      <c r="F1509" s="20"/>
      <c r="H1509" s="20"/>
    </row>
    <row r="1510" spans="2:8" x14ac:dyDescent="0.2">
      <c r="B1510" s="20"/>
      <c r="F1510" s="20"/>
      <c r="H1510" s="20"/>
    </row>
    <row r="1511" spans="2:8" x14ac:dyDescent="0.2">
      <c r="B1511" s="20"/>
      <c r="F1511" s="20"/>
      <c r="H1511" s="20"/>
    </row>
    <row r="1512" spans="2:8" x14ac:dyDescent="0.2">
      <c r="B1512" s="20"/>
      <c r="F1512" s="20"/>
      <c r="H1512" s="20"/>
    </row>
    <row r="1513" spans="2:8" x14ac:dyDescent="0.2">
      <c r="B1513" s="20"/>
      <c r="F1513" s="20"/>
      <c r="H1513" s="20"/>
    </row>
    <row r="1514" spans="2:8" x14ac:dyDescent="0.2">
      <c r="B1514" s="20"/>
      <c r="F1514" s="20"/>
      <c r="H1514" s="20"/>
    </row>
    <row r="1515" spans="2:8" x14ac:dyDescent="0.2">
      <c r="B1515" s="20"/>
      <c r="F1515" s="20"/>
      <c r="H1515" s="20"/>
    </row>
    <row r="1516" spans="2:8" x14ac:dyDescent="0.2">
      <c r="B1516" s="20"/>
      <c r="F1516" s="20"/>
      <c r="H1516" s="20"/>
    </row>
    <row r="1517" spans="2:8" x14ac:dyDescent="0.2">
      <c r="B1517" s="20"/>
      <c r="F1517" s="20"/>
      <c r="H1517" s="20"/>
    </row>
    <row r="1518" spans="2:8" x14ac:dyDescent="0.2">
      <c r="B1518" s="20"/>
      <c r="F1518" s="20"/>
      <c r="H1518" s="20"/>
    </row>
    <row r="1519" spans="2:8" x14ac:dyDescent="0.2">
      <c r="B1519" s="20"/>
      <c r="F1519" s="20"/>
      <c r="H1519" s="20"/>
    </row>
    <row r="1520" spans="2:8" x14ac:dyDescent="0.2">
      <c r="B1520" s="20"/>
      <c r="F1520" s="20"/>
      <c r="H1520" s="20"/>
    </row>
    <row r="1521" spans="2:8" x14ac:dyDescent="0.2">
      <c r="B1521" s="20"/>
      <c r="F1521" s="20"/>
      <c r="H1521" s="20"/>
    </row>
    <row r="1522" spans="2:8" x14ac:dyDescent="0.2">
      <c r="B1522" s="20"/>
      <c r="F1522" s="20"/>
      <c r="H1522" s="20"/>
    </row>
    <row r="1523" spans="2:8" x14ac:dyDescent="0.2">
      <c r="B1523" s="20"/>
      <c r="F1523" s="20"/>
      <c r="H1523" s="20"/>
    </row>
    <row r="1524" spans="2:8" x14ac:dyDescent="0.2">
      <c r="B1524" s="20"/>
      <c r="F1524" s="20"/>
      <c r="H1524" s="20"/>
    </row>
    <row r="1525" spans="2:8" x14ac:dyDescent="0.2">
      <c r="B1525" s="20"/>
      <c r="F1525" s="20"/>
      <c r="H1525" s="20"/>
    </row>
    <row r="1526" spans="2:8" x14ac:dyDescent="0.2">
      <c r="B1526" s="20"/>
      <c r="F1526" s="20"/>
      <c r="H1526" s="20"/>
    </row>
    <row r="1527" spans="2:8" x14ac:dyDescent="0.2">
      <c r="B1527" s="20"/>
      <c r="F1527" s="20"/>
      <c r="H1527" s="20"/>
    </row>
    <row r="1528" spans="2:8" x14ac:dyDescent="0.2">
      <c r="B1528" s="20"/>
      <c r="F1528" s="20"/>
      <c r="H1528" s="20"/>
    </row>
    <row r="1529" spans="2:8" x14ac:dyDescent="0.2">
      <c r="B1529" s="20"/>
      <c r="F1529" s="20"/>
      <c r="H1529" s="20"/>
    </row>
    <row r="1530" spans="2:8" x14ac:dyDescent="0.2">
      <c r="B1530" s="20"/>
      <c r="F1530" s="20"/>
      <c r="H1530" s="20"/>
    </row>
    <row r="1531" spans="2:8" x14ac:dyDescent="0.2">
      <c r="B1531" s="20"/>
      <c r="F1531" s="20"/>
      <c r="H1531" s="20"/>
    </row>
    <row r="1532" spans="2:8" x14ac:dyDescent="0.2">
      <c r="B1532" s="20"/>
      <c r="F1532" s="20"/>
      <c r="H1532" s="20"/>
    </row>
    <row r="1533" spans="2:8" x14ac:dyDescent="0.2">
      <c r="B1533" s="20"/>
      <c r="F1533" s="20"/>
      <c r="H1533" s="20"/>
    </row>
    <row r="1534" spans="2:8" x14ac:dyDescent="0.2">
      <c r="B1534" s="20"/>
      <c r="F1534" s="20"/>
      <c r="H1534" s="20"/>
    </row>
    <row r="1535" spans="2:8" x14ac:dyDescent="0.2">
      <c r="B1535" s="20"/>
      <c r="F1535" s="20"/>
      <c r="H1535" s="20"/>
    </row>
    <row r="1536" spans="2:8" x14ac:dyDescent="0.2">
      <c r="B1536" s="20"/>
      <c r="F1536" s="20"/>
      <c r="H1536" s="20"/>
    </row>
    <row r="1537" spans="2:8" x14ac:dyDescent="0.2">
      <c r="B1537" s="20"/>
      <c r="F1537" s="20"/>
      <c r="H1537" s="20"/>
    </row>
    <row r="1538" spans="2:8" x14ac:dyDescent="0.2">
      <c r="B1538" s="20"/>
      <c r="F1538" s="20"/>
      <c r="H1538" s="20"/>
    </row>
    <row r="1539" spans="2:8" x14ac:dyDescent="0.2">
      <c r="B1539" s="20"/>
      <c r="F1539" s="20"/>
      <c r="H1539" s="20"/>
    </row>
    <row r="1540" spans="2:8" x14ac:dyDescent="0.2">
      <c r="B1540" s="20"/>
      <c r="F1540" s="20"/>
      <c r="H1540" s="20"/>
    </row>
    <row r="1541" spans="2:8" x14ac:dyDescent="0.2">
      <c r="B1541" s="20"/>
      <c r="F1541" s="20"/>
      <c r="H1541" s="20"/>
    </row>
    <row r="1542" spans="2:8" x14ac:dyDescent="0.2">
      <c r="B1542" s="20"/>
      <c r="F1542" s="20"/>
      <c r="H1542" s="20"/>
    </row>
    <row r="1543" spans="2:8" x14ac:dyDescent="0.2">
      <c r="B1543" s="20"/>
      <c r="F1543" s="20"/>
      <c r="H1543" s="20"/>
    </row>
    <row r="1544" spans="2:8" x14ac:dyDescent="0.2">
      <c r="B1544" s="20"/>
      <c r="F1544" s="20"/>
      <c r="H1544" s="20"/>
    </row>
    <row r="1545" spans="2:8" x14ac:dyDescent="0.2">
      <c r="B1545" s="20"/>
      <c r="F1545" s="20"/>
      <c r="H1545" s="20"/>
    </row>
    <row r="1546" spans="2:8" x14ac:dyDescent="0.2">
      <c r="B1546" s="20"/>
      <c r="F1546" s="20"/>
      <c r="H1546" s="20"/>
    </row>
    <row r="1547" spans="2:8" x14ac:dyDescent="0.2">
      <c r="B1547" s="20"/>
      <c r="F1547" s="20"/>
      <c r="H1547" s="20"/>
    </row>
    <row r="1548" spans="2:8" x14ac:dyDescent="0.2">
      <c r="B1548" s="20"/>
      <c r="F1548" s="20"/>
      <c r="H1548" s="20"/>
    </row>
    <row r="1549" spans="2:8" x14ac:dyDescent="0.2">
      <c r="B1549" s="20"/>
      <c r="F1549" s="20"/>
      <c r="H1549" s="20"/>
    </row>
    <row r="1550" spans="2:8" x14ac:dyDescent="0.2">
      <c r="B1550" s="20"/>
      <c r="F1550" s="20"/>
      <c r="H1550" s="20"/>
    </row>
    <row r="1551" spans="2:8" x14ac:dyDescent="0.2">
      <c r="B1551" s="20"/>
      <c r="F1551" s="20"/>
      <c r="H1551" s="20"/>
    </row>
    <row r="1552" spans="2:8" x14ac:dyDescent="0.2">
      <c r="B1552" s="20"/>
      <c r="F1552" s="20"/>
      <c r="H1552" s="20"/>
    </row>
    <row r="1553" spans="2:8" x14ac:dyDescent="0.2">
      <c r="B1553" s="20"/>
      <c r="F1553" s="20"/>
      <c r="H1553" s="20"/>
    </row>
    <row r="1554" spans="2:8" x14ac:dyDescent="0.2">
      <c r="B1554" s="20"/>
      <c r="F1554" s="20"/>
      <c r="H1554" s="20"/>
    </row>
    <row r="1555" spans="2:8" x14ac:dyDescent="0.2">
      <c r="B1555" s="20"/>
      <c r="F1555" s="20"/>
      <c r="H1555" s="20"/>
    </row>
    <row r="1556" spans="2:8" x14ac:dyDescent="0.2">
      <c r="B1556" s="20"/>
      <c r="F1556" s="20"/>
      <c r="H1556" s="20"/>
    </row>
    <row r="1557" spans="2:8" x14ac:dyDescent="0.2">
      <c r="B1557" s="20"/>
      <c r="F1557" s="20"/>
      <c r="H1557" s="20"/>
    </row>
    <row r="1558" spans="2:8" x14ac:dyDescent="0.2">
      <c r="B1558" s="20"/>
      <c r="F1558" s="20"/>
      <c r="H1558" s="20"/>
    </row>
    <row r="1559" spans="2:8" x14ac:dyDescent="0.2">
      <c r="B1559" s="20"/>
      <c r="F1559" s="20"/>
      <c r="H1559" s="20"/>
    </row>
    <row r="1560" spans="2:8" x14ac:dyDescent="0.2">
      <c r="B1560" s="20"/>
      <c r="F1560" s="20"/>
      <c r="H1560" s="20"/>
    </row>
    <row r="1561" spans="2:8" x14ac:dyDescent="0.2">
      <c r="B1561" s="20"/>
      <c r="F1561" s="20"/>
      <c r="H1561" s="20"/>
    </row>
    <row r="1562" spans="2:8" x14ac:dyDescent="0.2">
      <c r="B1562" s="20"/>
      <c r="F1562" s="20"/>
      <c r="H1562" s="20"/>
    </row>
    <row r="1563" spans="2:8" x14ac:dyDescent="0.2">
      <c r="B1563" s="20"/>
      <c r="F1563" s="20"/>
      <c r="H1563" s="20"/>
    </row>
    <row r="1564" spans="2:8" x14ac:dyDescent="0.2">
      <c r="B1564" s="20"/>
      <c r="F1564" s="20"/>
      <c r="H1564" s="20"/>
    </row>
    <row r="1565" spans="2:8" x14ac:dyDescent="0.2">
      <c r="B1565" s="20"/>
      <c r="F1565" s="20"/>
      <c r="H1565" s="20"/>
    </row>
    <row r="1566" spans="2:8" x14ac:dyDescent="0.2">
      <c r="B1566" s="20"/>
      <c r="F1566" s="20"/>
      <c r="H1566" s="20"/>
    </row>
    <row r="1567" spans="2:8" x14ac:dyDescent="0.2">
      <c r="B1567" s="20"/>
      <c r="F1567" s="20"/>
      <c r="H1567" s="20"/>
    </row>
    <row r="1568" spans="2:8" x14ac:dyDescent="0.2">
      <c r="B1568" s="20"/>
      <c r="F1568" s="20"/>
      <c r="H1568" s="20"/>
    </row>
    <row r="1569" spans="2:8" x14ac:dyDescent="0.2">
      <c r="B1569" s="20"/>
      <c r="F1569" s="20"/>
      <c r="H1569" s="20"/>
    </row>
    <row r="1570" spans="2:8" x14ac:dyDescent="0.2">
      <c r="B1570" s="20"/>
      <c r="F1570" s="20"/>
      <c r="H1570" s="20"/>
    </row>
    <row r="1571" spans="2:8" x14ac:dyDescent="0.2">
      <c r="B1571" s="20"/>
      <c r="F1571" s="20"/>
      <c r="H1571" s="20"/>
    </row>
    <row r="1572" spans="2:8" x14ac:dyDescent="0.2">
      <c r="B1572" s="20"/>
      <c r="F1572" s="20"/>
      <c r="H1572" s="20"/>
    </row>
    <row r="1573" spans="2:8" x14ac:dyDescent="0.2">
      <c r="B1573" s="20"/>
      <c r="F1573" s="20"/>
      <c r="H1573" s="20"/>
    </row>
    <row r="1574" spans="2:8" x14ac:dyDescent="0.2">
      <c r="B1574" s="20"/>
      <c r="F1574" s="20"/>
      <c r="H1574" s="20"/>
    </row>
    <row r="1575" spans="2:8" x14ac:dyDescent="0.2">
      <c r="B1575" s="20"/>
      <c r="F1575" s="20"/>
      <c r="H1575" s="20"/>
    </row>
    <row r="1576" spans="2:8" x14ac:dyDescent="0.2">
      <c r="B1576" s="20"/>
      <c r="F1576" s="20"/>
      <c r="H1576" s="20"/>
    </row>
    <row r="1577" spans="2:8" x14ac:dyDescent="0.2">
      <c r="B1577" s="20"/>
      <c r="F1577" s="20"/>
      <c r="H1577" s="20"/>
    </row>
    <row r="1578" spans="2:8" x14ac:dyDescent="0.2">
      <c r="B1578" s="20"/>
      <c r="F1578" s="20"/>
      <c r="H1578" s="20"/>
    </row>
    <row r="1579" spans="2:8" x14ac:dyDescent="0.2">
      <c r="B1579" s="20"/>
      <c r="F1579" s="20"/>
      <c r="H1579" s="20"/>
    </row>
    <row r="1580" spans="2:8" x14ac:dyDescent="0.2">
      <c r="B1580" s="20"/>
      <c r="F1580" s="20"/>
      <c r="H1580" s="20"/>
    </row>
    <row r="1581" spans="2:8" x14ac:dyDescent="0.2">
      <c r="B1581" s="20"/>
      <c r="F1581" s="20"/>
      <c r="H1581" s="20"/>
    </row>
    <row r="1582" spans="2:8" x14ac:dyDescent="0.2">
      <c r="B1582" s="20"/>
      <c r="F1582" s="20"/>
      <c r="H1582" s="20"/>
    </row>
    <row r="1583" spans="2:8" x14ac:dyDescent="0.2">
      <c r="B1583" s="20"/>
      <c r="F1583" s="20"/>
      <c r="H1583" s="20"/>
    </row>
    <row r="1584" spans="2:8" x14ac:dyDescent="0.2">
      <c r="B1584" s="20"/>
      <c r="F1584" s="20"/>
      <c r="H1584" s="20"/>
    </row>
    <row r="1585" spans="2:8" x14ac:dyDescent="0.2">
      <c r="B1585" s="20"/>
      <c r="F1585" s="20"/>
      <c r="H1585" s="20"/>
    </row>
    <row r="1586" spans="2:8" x14ac:dyDescent="0.2">
      <c r="B1586" s="20"/>
      <c r="F1586" s="20"/>
      <c r="H1586" s="20"/>
    </row>
    <row r="1587" spans="2:8" x14ac:dyDescent="0.2">
      <c r="B1587" s="20"/>
      <c r="F1587" s="20"/>
      <c r="H1587" s="20"/>
    </row>
    <row r="1588" spans="2:8" x14ac:dyDescent="0.2">
      <c r="B1588" s="20"/>
      <c r="F1588" s="20"/>
      <c r="H1588" s="20"/>
    </row>
    <row r="1589" spans="2:8" x14ac:dyDescent="0.2">
      <c r="B1589" s="20"/>
      <c r="F1589" s="20"/>
      <c r="H1589" s="20"/>
    </row>
    <row r="1590" spans="2:8" x14ac:dyDescent="0.2">
      <c r="B1590" s="20"/>
      <c r="F1590" s="20"/>
      <c r="H1590" s="20"/>
    </row>
    <row r="1591" spans="2:8" x14ac:dyDescent="0.2">
      <c r="B1591" s="20"/>
      <c r="F1591" s="20"/>
      <c r="H1591" s="20"/>
    </row>
    <row r="1592" spans="2:8" x14ac:dyDescent="0.2">
      <c r="B1592" s="20"/>
      <c r="F1592" s="20"/>
      <c r="H1592" s="20"/>
    </row>
    <row r="1593" spans="2:8" x14ac:dyDescent="0.2">
      <c r="B1593" s="20"/>
      <c r="F1593" s="20"/>
      <c r="H1593" s="20"/>
    </row>
    <row r="1594" spans="2:8" x14ac:dyDescent="0.2">
      <c r="B1594" s="20"/>
      <c r="F1594" s="20"/>
      <c r="H1594" s="20"/>
    </row>
    <row r="1595" spans="2:8" x14ac:dyDescent="0.2">
      <c r="B1595" s="20"/>
      <c r="F1595" s="20"/>
      <c r="H1595" s="20"/>
    </row>
    <row r="1596" spans="2:8" x14ac:dyDescent="0.2">
      <c r="B1596" s="20"/>
      <c r="F1596" s="20"/>
      <c r="H1596" s="20"/>
    </row>
    <row r="1597" spans="2:8" x14ac:dyDescent="0.2">
      <c r="B1597" s="20"/>
      <c r="F1597" s="20"/>
      <c r="H1597" s="20"/>
    </row>
    <row r="1598" spans="2:8" x14ac:dyDescent="0.2">
      <c r="B1598" s="20"/>
      <c r="F1598" s="20"/>
      <c r="H1598" s="20"/>
    </row>
    <row r="1599" spans="2:8" x14ac:dyDescent="0.2">
      <c r="B1599" s="20"/>
      <c r="F1599" s="20"/>
      <c r="H1599" s="20"/>
    </row>
    <row r="1600" spans="2:8" x14ac:dyDescent="0.2">
      <c r="B1600" s="20"/>
      <c r="F1600" s="20"/>
      <c r="H1600" s="20"/>
    </row>
    <row r="1601" spans="2:8" x14ac:dyDescent="0.2">
      <c r="B1601" s="20"/>
      <c r="F1601" s="20"/>
      <c r="H1601" s="20"/>
    </row>
    <row r="1602" spans="2:8" x14ac:dyDescent="0.2">
      <c r="B1602" s="20"/>
      <c r="F1602" s="20"/>
      <c r="H1602" s="20"/>
    </row>
    <row r="1603" spans="2:8" x14ac:dyDescent="0.2">
      <c r="B1603" s="20"/>
      <c r="F1603" s="20"/>
      <c r="H1603" s="20"/>
    </row>
    <row r="1604" spans="2:8" x14ac:dyDescent="0.2">
      <c r="B1604" s="20"/>
      <c r="F1604" s="20"/>
      <c r="H1604" s="20"/>
    </row>
    <row r="1605" spans="2:8" x14ac:dyDescent="0.2">
      <c r="B1605" s="20"/>
      <c r="F1605" s="20"/>
      <c r="H1605" s="20"/>
    </row>
    <row r="1606" spans="2:8" x14ac:dyDescent="0.2">
      <c r="B1606" s="20"/>
      <c r="F1606" s="20"/>
      <c r="H1606" s="20"/>
    </row>
    <row r="1607" spans="2:8" x14ac:dyDescent="0.2">
      <c r="B1607" s="20"/>
      <c r="F1607" s="20"/>
      <c r="H1607" s="20"/>
    </row>
    <row r="1608" spans="2:8" x14ac:dyDescent="0.2">
      <c r="B1608" s="20"/>
      <c r="F1608" s="20"/>
      <c r="H1608" s="20"/>
    </row>
    <row r="1609" spans="2:8" x14ac:dyDescent="0.2">
      <c r="B1609" s="20"/>
      <c r="F1609" s="20"/>
      <c r="H1609" s="20"/>
    </row>
    <row r="1610" spans="2:8" x14ac:dyDescent="0.2">
      <c r="B1610" s="20"/>
      <c r="F1610" s="20"/>
      <c r="H1610" s="20"/>
    </row>
    <row r="1611" spans="2:8" x14ac:dyDescent="0.2">
      <c r="B1611" s="20"/>
      <c r="F1611" s="20"/>
      <c r="H1611" s="20"/>
    </row>
    <row r="1612" spans="2:8" x14ac:dyDescent="0.2">
      <c r="B1612" s="20"/>
      <c r="F1612" s="20"/>
      <c r="H1612" s="20"/>
    </row>
    <row r="1613" spans="2:8" x14ac:dyDescent="0.2">
      <c r="B1613" s="20"/>
      <c r="F1613" s="20"/>
      <c r="H1613" s="20"/>
    </row>
    <row r="1614" spans="2:8" x14ac:dyDescent="0.2">
      <c r="B1614" s="20"/>
      <c r="F1614" s="20"/>
      <c r="H1614" s="20"/>
    </row>
    <row r="1615" spans="2:8" x14ac:dyDescent="0.2">
      <c r="B1615" s="20"/>
      <c r="F1615" s="20"/>
      <c r="H1615" s="20"/>
    </row>
    <row r="1616" spans="2:8" x14ac:dyDescent="0.2">
      <c r="B1616" s="20"/>
      <c r="F1616" s="20"/>
      <c r="H1616" s="20"/>
    </row>
    <row r="1617" spans="2:8" x14ac:dyDescent="0.2">
      <c r="B1617" s="20"/>
      <c r="F1617" s="20"/>
      <c r="H1617" s="20"/>
    </row>
    <row r="1618" spans="2:8" x14ac:dyDescent="0.2">
      <c r="B1618" s="20"/>
      <c r="F1618" s="20"/>
      <c r="H1618" s="20"/>
    </row>
    <row r="1619" spans="2:8" x14ac:dyDescent="0.2">
      <c r="B1619" s="20"/>
      <c r="F1619" s="20"/>
      <c r="H1619" s="20"/>
    </row>
    <row r="1620" spans="2:8" x14ac:dyDescent="0.2">
      <c r="B1620" s="20"/>
      <c r="F1620" s="20"/>
      <c r="H1620" s="20"/>
    </row>
    <row r="1621" spans="2:8" x14ac:dyDescent="0.2">
      <c r="B1621" s="20"/>
      <c r="F1621" s="20"/>
      <c r="H1621" s="20"/>
    </row>
    <row r="1622" spans="2:8" x14ac:dyDescent="0.2">
      <c r="B1622" s="20"/>
      <c r="F1622" s="20"/>
      <c r="H1622" s="20"/>
    </row>
    <row r="1623" spans="2:8" x14ac:dyDescent="0.2">
      <c r="B1623" s="20"/>
      <c r="F1623" s="20"/>
      <c r="H1623" s="20"/>
    </row>
    <row r="1624" spans="2:8" x14ac:dyDescent="0.2">
      <c r="B1624" s="20"/>
      <c r="F1624" s="20"/>
      <c r="H1624" s="20"/>
    </row>
    <row r="1625" spans="2:8" x14ac:dyDescent="0.2">
      <c r="B1625" s="20"/>
      <c r="F1625" s="20"/>
      <c r="H1625" s="20"/>
    </row>
    <row r="1626" spans="2:8" x14ac:dyDescent="0.2">
      <c r="B1626" s="20"/>
      <c r="F1626" s="20"/>
      <c r="H1626" s="20"/>
    </row>
    <row r="1627" spans="2:8" x14ac:dyDescent="0.2">
      <c r="B1627" s="20"/>
      <c r="F1627" s="20"/>
      <c r="H1627" s="20"/>
    </row>
    <row r="1628" spans="2:8" x14ac:dyDescent="0.2">
      <c r="B1628" s="20"/>
      <c r="F1628" s="20"/>
      <c r="H1628" s="20"/>
    </row>
    <row r="1629" spans="2:8" x14ac:dyDescent="0.2">
      <c r="B1629" s="20"/>
      <c r="F1629" s="20"/>
      <c r="H1629" s="20"/>
    </row>
    <row r="1630" spans="2:8" x14ac:dyDescent="0.2">
      <c r="B1630" s="20"/>
      <c r="F1630" s="20"/>
      <c r="H1630" s="20"/>
    </row>
    <row r="1631" spans="2:8" x14ac:dyDescent="0.2">
      <c r="B1631" s="20"/>
      <c r="F1631" s="20"/>
      <c r="H1631" s="20"/>
    </row>
    <row r="1632" spans="2:8" x14ac:dyDescent="0.2">
      <c r="B1632" s="20"/>
      <c r="F1632" s="20"/>
      <c r="H1632" s="20"/>
    </row>
    <row r="1633" spans="2:8" x14ac:dyDescent="0.2">
      <c r="B1633" s="20"/>
      <c r="F1633" s="20"/>
      <c r="H1633" s="20"/>
    </row>
    <row r="1634" spans="2:8" x14ac:dyDescent="0.2">
      <c r="B1634" s="20"/>
      <c r="F1634" s="20"/>
      <c r="H1634" s="20"/>
    </row>
    <row r="1635" spans="2:8" x14ac:dyDescent="0.2">
      <c r="B1635" s="20"/>
      <c r="F1635" s="20"/>
      <c r="H1635" s="20"/>
    </row>
    <row r="1636" spans="2:8" x14ac:dyDescent="0.2">
      <c r="B1636" s="20"/>
      <c r="F1636" s="20"/>
      <c r="H1636" s="20"/>
    </row>
    <row r="1637" spans="2:8" x14ac:dyDescent="0.2">
      <c r="B1637" s="20"/>
      <c r="F1637" s="20"/>
      <c r="H1637" s="20"/>
    </row>
    <row r="1638" spans="2:8" x14ac:dyDescent="0.2">
      <c r="B1638" s="20"/>
      <c r="F1638" s="20"/>
      <c r="H1638" s="20"/>
    </row>
    <row r="1639" spans="2:8" x14ac:dyDescent="0.2">
      <c r="B1639" s="20"/>
      <c r="F1639" s="20"/>
      <c r="H1639" s="20"/>
    </row>
    <row r="1640" spans="2:8" x14ac:dyDescent="0.2">
      <c r="B1640" s="20"/>
      <c r="F1640" s="20"/>
      <c r="H1640" s="20"/>
    </row>
    <row r="1641" spans="2:8" x14ac:dyDescent="0.2">
      <c r="B1641" s="20"/>
      <c r="F1641" s="20"/>
      <c r="H1641" s="20"/>
    </row>
    <row r="1642" spans="2:8" x14ac:dyDescent="0.2">
      <c r="B1642" s="20"/>
      <c r="F1642" s="20"/>
      <c r="H1642" s="20"/>
    </row>
    <row r="1643" spans="2:8" x14ac:dyDescent="0.2">
      <c r="B1643" s="20"/>
      <c r="F1643" s="20"/>
      <c r="H1643" s="20"/>
    </row>
    <row r="1644" spans="2:8" x14ac:dyDescent="0.2">
      <c r="B1644" s="20"/>
      <c r="F1644" s="20"/>
      <c r="H1644" s="20"/>
    </row>
    <row r="1645" spans="2:8" x14ac:dyDescent="0.2">
      <c r="B1645" s="20"/>
      <c r="F1645" s="20"/>
      <c r="H1645" s="20"/>
    </row>
    <row r="1646" spans="2:8" x14ac:dyDescent="0.2">
      <c r="B1646" s="20"/>
      <c r="F1646" s="20"/>
      <c r="H1646" s="20"/>
    </row>
    <row r="1647" spans="2:8" x14ac:dyDescent="0.2">
      <c r="B1647" s="20"/>
      <c r="F1647" s="20"/>
      <c r="H1647" s="20"/>
    </row>
    <row r="1648" spans="2:8" x14ac:dyDescent="0.2">
      <c r="B1648" s="20"/>
      <c r="F1648" s="20"/>
      <c r="H1648" s="20"/>
    </row>
    <row r="1649" spans="2:8" x14ac:dyDescent="0.2">
      <c r="B1649" s="20"/>
      <c r="F1649" s="20"/>
      <c r="H1649" s="20"/>
    </row>
    <row r="1650" spans="2:8" x14ac:dyDescent="0.2">
      <c r="B1650" s="20"/>
      <c r="F1650" s="20"/>
      <c r="H1650" s="20"/>
    </row>
    <row r="1651" spans="2:8" x14ac:dyDescent="0.2">
      <c r="B1651" s="20"/>
      <c r="F1651" s="20"/>
      <c r="H1651" s="20"/>
    </row>
    <row r="1652" spans="2:8" x14ac:dyDescent="0.2">
      <c r="B1652" s="20"/>
      <c r="F1652" s="20"/>
      <c r="H1652" s="20"/>
    </row>
    <row r="1653" spans="2:8" x14ac:dyDescent="0.2">
      <c r="B1653" s="20"/>
      <c r="F1653" s="20"/>
      <c r="H1653" s="20"/>
    </row>
    <row r="1654" spans="2:8" x14ac:dyDescent="0.2">
      <c r="B1654" s="20"/>
      <c r="F1654" s="20"/>
      <c r="H1654" s="20"/>
    </row>
    <row r="1655" spans="2:8" x14ac:dyDescent="0.2">
      <c r="B1655" s="20"/>
      <c r="F1655" s="20"/>
      <c r="H1655" s="20"/>
    </row>
    <row r="1656" spans="2:8" x14ac:dyDescent="0.2">
      <c r="B1656" s="20"/>
      <c r="F1656" s="20"/>
      <c r="H1656" s="20"/>
    </row>
    <row r="1657" spans="2:8" x14ac:dyDescent="0.2">
      <c r="B1657" s="20"/>
      <c r="F1657" s="20"/>
      <c r="H1657" s="20"/>
    </row>
    <row r="1658" spans="2:8" x14ac:dyDescent="0.2">
      <c r="B1658" s="20"/>
      <c r="F1658" s="20"/>
      <c r="H1658" s="20"/>
    </row>
    <row r="1659" spans="2:8" x14ac:dyDescent="0.2">
      <c r="B1659" s="20"/>
      <c r="F1659" s="20"/>
      <c r="H1659" s="20"/>
    </row>
    <row r="1660" spans="2:8" x14ac:dyDescent="0.2">
      <c r="B1660" s="20"/>
      <c r="F1660" s="20"/>
      <c r="H1660" s="20"/>
    </row>
    <row r="1661" spans="2:8" x14ac:dyDescent="0.2">
      <c r="B1661" s="20"/>
      <c r="F1661" s="20"/>
      <c r="H1661" s="20"/>
    </row>
    <row r="1662" spans="2:8" x14ac:dyDescent="0.2">
      <c r="B1662" s="20"/>
      <c r="F1662" s="20"/>
      <c r="H1662" s="20"/>
    </row>
    <row r="1663" spans="2:8" x14ac:dyDescent="0.2">
      <c r="B1663" s="20"/>
      <c r="F1663" s="20"/>
      <c r="H1663" s="20"/>
    </row>
    <row r="1664" spans="2:8" x14ac:dyDescent="0.2">
      <c r="B1664" s="20"/>
      <c r="F1664" s="20"/>
      <c r="H1664" s="20"/>
    </row>
    <row r="1665" spans="2:8" x14ac:dyDescent="0.2">
      <c r="B1665" s="20"/>
      <c r="F1665" s="20"/>
      <c r="H1665" s="20"/>
    </row>
    <row r="1666" spans="2:8" x14ac:dyDescent="0.2">
      <c r="B1666" s="20"/>
      <c r="F1666" s="20"/>
      <c r="H1666" s="20"/>
    </row>
    <row r="1667" spans="2:8" x14ac:dyDescent="0.2">
      <c r="B1667" s="20"/>
      <c r="F1667" s="20"/>
      <c r="H1667" s="20"/>
    </row>
    <row r="1668" spans="2:8" x14ac:dyDescent="0.2">
      <c r="B1668" s="20"/>
      <c r="F1668" s="20"/>
      <c r="H1668" s="20"/>
    </row>
    <row r="1669" spans="2:8" x14ac:dyDescent="0.2">
      <c r="B1669" s="20"/>
      <c r="F1669" s="20"/>
      <c r="H1669" s="20"/>
    </row>
    <row r="1670" spans="2:8" x14ac:dyDescent="0.2">
      <c r="B1670" s="20"/>
      <c r="F1670" s="20"/>
      <c r="H1670" s="20"/>
    </row>
    <row r="1671" spans="2:8" x14ac:dyDescent="0.2">
      <c r="B1671" s="20"/>
      <c r="F1671" s="20"/>
      <c r="H1671" s="20"/>
    </row>
    <row r="1672" spans="2:8" x14ac:dyDescent="0.2">
      <c r="B1672" s="20"/>
      <c r="F1672" s="20"/>
      <c r="H1672" s="20"/>
    </row>
    <row r="1673" spans="2:8" x14ac:dyDescent="0.2">
      <c r="B1673" s="20"/>
      <c r="F1673" s="20"/>
      <c r="H1673" s="20"/>
    </row>
    <row r="1674" spans="2:8" x14ac:dyDescent="0.2">
      <c r="B1674" s="20"/>
      <c r="F1674" s="20"/>
      <c r="H1674" s="20"/>
    </row>
    <row r="1675" spans="2:8" x14ac:dyDescent="0.2">
      <c r="B1675" s="20"/>
      <c r="F1675" s="20"/>
      <c r="H1675" s="20"/>
    </row>
    <row r="1676" spans="2:8" x14ac:dyDescent="0.2">
      <c r="B1676" s="20"/>
      <c r="F1676" s="20"/>
      <c r="H1676" s="20"/>
    </row>
    <row r="1677" spans="2:8" x14ac:dyDescent="0.2">
      <c r="B1677" s="20"/>
      <c r="F1677" s="20"/>
      <c r="H1677" s="20"/>
    </row>
    <row r="1678" spans="2:8" x14ac:dyDescent="0.2">
      <c r="B1678" s="20"/>
      <c r="F1678" s="20"/>
      <c r="H1678" s="20"/>
    </row>
    <row r="1679" spans="2:8" x14ac:dyDescent="0.2">
      <c r="B1679" s="20"/>
      <c r="F1679" s="20"/>
      <c r="H1679" s="20"/>
    </row>
    <row r="1680" spans="2:8" x14ac:dyDescent="0.2">
      <c r="B1680" s="20"/>
      <c r="F1680" s="20"/>
      <c r="H1680" s="20"/>
    </row>
    <row r="1681" spans="2:8" x14ac:dyDescent="0.2">
      <c r="B1681" s="20"/>
      <c r="F1681" s="20"/>
      <c r="H1681" s="20"/>
    </row>
    <row r="1682" spans="2:8" x14ac:dyDescent="0.2">
      <c r="B1682" s="20"/>
      <c r="F1682" s="20"/>
      <c r="H1682" s="20"/>
    </row>
    <row r="1683" spans="2:8" x14ac:dyDescent="0.2">
      <c r="B1683" s="20"/>
      <c r="F1683" s="20"/>
      <c r="H1683" s="20"/>
    </row>
    <row r="1684" spans="2:8" x14ac:dyDescent="0.2">
      <c r="B1684" s="20"/>
      <c r="F1684" s="20"/>
      <c r="H1684" s="20"/>
    </row>
    <row r="1685" spans="2:8" x14ac:dyDescent="0.2">
      <c r="B1685" s="20"/>
      <c r="F1685" s="20"/>
      <c r="H1685" s="20"/>
    </row>
    <row r="1686" spans="2:8" x14ac:dyDescent="0.2">
      <c r="B1686" s="20"/>
      <c r="F1686" s="20"/>
      <c r="H1686" s="20"/>
    </row>
    <row r="1687" spans="2:8" x14ac:dyDescent="0.2">
      <c r="B1687" s="20"/>
      <c r="F1687" s="20"/>
      <c r="H1687" s="20"/>
    </row>
    <row r="1688" spans="2:8" x14ac:dyDescent="0.2">
      <c r="B1688" s="20"/>
      <c r="F1688" s="20"/>
      <c r="H1688" s="20"/>
    </row>
    <row r="1689" spans="2:8" x14ac:dyDescent="0.2">
      <c r="B1689" s="20"/>
      <c r="F1689" s="20"/>
      <c r="H1689" s="20"/>
    </row>
    <row r="1690" spans="2:8" x14ac:dyDescent="0.2">
      <c r="B1690" s="20"/>
      <c r="F1690" s="20"/>
      <c r="H1690" s="20"/>
    </row>
    <row r="1691" spans="2:8" x14ac:dyDescent="0.2">
      <c r="B1691" s="20"/>
      <c r="F1691" s="20"/>
      <c r="H1691" s="20"/>
    </row>
    <row r="1692" spans="2:8" x14ac:dyDescent="0.2">
      <c r="B1692" s="20"/>
      <c r="F1692" s="20"/>
      <c r="H1692" s="20"/>
    </row>
    <row r="1693" spans="2:8" x14ac:dyDescent="0.2">
      <c r="B1693" s="20"/>
      <c r="F1693" s="20"/>
      <c r="H1693" s="20"/>
    </row>
    <row r="1694" spans="2:8" x14ac:dyDescent="0.2">
      <c r="B1694" s="20"/>
      <c r="F1694" s="20"/>
      <c r="H1694" s="20"/>
    </row>
    <row r="1695" spans="2:8" x14ac:dyDescent="0.2">
      <c r="B1695" s="20"/>
      <c r="F1695" s="20"/>
      <c r="H1695" s="20"/>
    </row>
    <row r="1696" spans="2:8" x14ac:dyDescent="0.2">
      <c r="B1696" s="20"/>
      <c r="F1696" s="20"/>
      <c r="H1696" s="20"/>
    </row>
    <row r="1697" spans="2:8" x14ac:dyDescent="0.2">
      <c r="B1697" s="20"/>
      <c r="F1697" s="20"/>
      <c r="H1697" s="20"/>
    </row>
    <row r="1698" spans="2:8" x14ac:dyDescent="0.2">
      <c r="B1698" s="20"/>
      <c r="F1698" s="20"/>
      <c r="H1698" s="20"/>
    </row>
    <row r="1699" spans="2:8" x14ac:dyDescent="0.2">
      <c r="B1699" s="20"/>
      <c r="F1699" s="20"/>
      <c r="H1699" s="20"/>
    </row>
    <row r="1700" spans="2:8" x14ac:dyDescent="0.2">
      <c r="B1700" s="20"/>
      <c r="F1700" s="20"/>
      <c r="H1700" s="20"/>
    </row>
    <row r="1701" spans="2:8" x14ac:dyDescent="0.2">
      <c r="B1701" s="20"/>
      <c r="F1701" s="20"/>
      <c r="H1701" s="20"/>
    </row>
    <row r="1702" spans="2:8" x14ac:dyDescent="0.2">
      <c r="B1702" s="20"/>
      <c r="F1702" s="20"/>
      <c r="H1702" s="20"/>
    </row>
    <row r="1703" spans="2:8" x14ac:dyDescent="0.2">
      <c r="B1703" s="20"/>
      <c r="F1703" s="20"/>
      <c r="H1703" s="20"/>
    </row>
    <row r="1704" spans="2:8" x14ac:dyDescent="0.2">
      <c r="B1704" s="20"/>
      <c r="F1704" s="20"/>
      <c r="H1704" s="20"/>
    </row>
    <row r="1705" spans="2:8" x14ac:dyDescent="0.2">
      <c r="B1705" s="20"/>
      <c r="F1705" s="20"/>
      <c r="H1705" s="20"/>
    </row>
    <row r="1706" spans="2:8" x14ac:dyDescent="0.2">
      <c r="B1706" s="20"/>
      <c r="F1706" s="20"/>
      <c r="H1706" s="20"/>
    </row>
    <row r="1707" spans="2:8" x14ac:dyDescent="0.2">
      <c r="B1707" s="20"/>
      <c r="F1707" s="20"/>
      <c r="H1707" s="20"/>
    </row>
    <row r="1708" spans="2:8" x14ac:dyDescent="0.2">
      <c r="B1708" s="20"/>
      <c r="F1708" s="20"/>
      <c r="H1708" s="20"/>
    </row>
    <row r="1709" spans="2:8" x14ac:dyDescent="0.2">
      <c r="B1709" s="20"/>
      <c r="F1709" s="20"/>
      <c r="H1709" s="20"/>
    </row>
    <row r="1710" spans="2:8" x14ac:dyDescent="0.2">
      <c r="B1710" s="20"/>
      <c r="F1710" s="20"/>
      <c r="H1710" s="20"/>
    </row>
    <row r="1711" spans="2:8" x14ac:dyDescent="0.2">
      <c r="B1711" s="20"/>
      <c r="F1711" s="20"/>
      <c r="H1711" s="20"/>
    </row>
    <row r="1712" spans="2:8" x14ac:dyDescent="0.2">
      <c r="B1712" s="20"/>
      <c r="F1712" s="20"/>
      <c r="H1712" s="20"/>
    </row>
    <row r="1713" spans="2:8" x14ac:dyDescent="0.2">
      <c r="B1713" s="20"/>
      <c r="F1713" s="20"/>
      <c r="H1713" s="20"/>
    </row>
    <row r="1714" spans="2:8" x14ac:dyDescent="0.2">
      <c r="B1714" s="20"/>
      <c r="F1714" s="20"/>
      <c r="H1714" s="20"/>
    </row>
    <row r="1715" spans="2:8" x14ac:dyDescent="0.2">
      <c r="B1715" s="20"/>
      <c r="F1715" s="20"/>
      <c r="H1715" s="20"/>
    </row>
    <row r="1716" spans="2:8" x14ac:dyDescent="0.2">
      <c r="B1716" s="20"/>
      <c r="F1716" s="20"/>
      <c r="H1716" s="20"/>
    </row>
    <row r="1717" spans="2:8" x14ac:dyDescent="0.2">
      <c r="B1717" s="20"/>
      <c r="F1717" s="20"/>
      <c r="H1717" s="20"/>
    </row>
    <row r="1718" spans="2:8" x14ac:dyDescent="0.2">
      <c r="B1718" s="20"/>
      <c r="F1718" s="20"/>
      <c r="H1718" s="20"/>
    </row>
    <row r="1719" spans="2:8" x14ac:dyDescent="0.2">
      <c r="B1719" s="20"/>
      <c r="F1719" s="20"/>
      <c r="H1719" s="20"/>
    </row>
    <row r="1720" spans="2:8" x14ac:dyDescent="0.2">
      <c r="B1720" s="20"/>
      <c r="F1720" s="20"/>
      <c r="H1720" s="20"/>
    </row>
    <row r="1721" spans="2:8" x14ac:dyDescent="0.2">
      <c r="B1721" s="20"/>
      <c r="F1721" s="20"/>
      <c r="H1721" s="20"/>
    </row>
    <row r="1722" spans="2:8" x14ac:dyDescent="0.2">
      <c r="B1722" s="20"/>
      <c r="F1722" s="20"/>
      <c r="H1722" s="20"/>
    </row>
    <row r="1723" spans="2:8" x14ac:dyDescent="0.2">
      <c r="B1723" s="20"/>
      <c r="F1723" s="20"/>
      <c r="H1723" s="20"/>
    </row>
    <row r="1724" spans="2:8" x14ac:dyDescent="0.2">
      <c r="B1724" s="20"/>
      <c r="F1724" s="20"/>
      <c r="H1724" s="20"/>
    </row>
    <row r="1725" spans="2:8" x14ac:dyDescent="0.2">
      <c r="B1725" s="20"/>
      <c r="F1725" s="20"/>
      <c r="H1725" s="20"/>
    </row>
    <row r="1726" spans="2:8" x14ac:dyDescent="0.2">
      <c r="B1726" s="20"/>
      <c r="F1726" s="20"/>
      <c r="H1726" s="20"/>
    </row>
    <row r="1727" spans="2:8" x14ac:dyDescent="0.2">
      <c r="B1727" s="20"/>
      <c r="F1727" s="20"/>
      <c r="H1727" s="20"/>
    </row>
    <row r="1728" spans="2:8" x14ac:dyDescent="0.2">
      <c r="B1728" s="20"/>
      <c r="F1728" s="20"/>
      <c r="H1728" s="20"/>
    </row>
    <row r="1729" spans="2:8" x14ac:dyDescent="0.2">
      <c r="B1729" s="20"/>
      <c r="F1729" s="20"/>
      <c r="H1729" s="20"/>
    </row>
    <row r="1730" spans="2:8" x14ac:dyDescent="0.2">
      <c r="B1730" s="20"/>
      <c r="F1730" s="20"/>
      <c r="H1730" s="20"/>
    </row>
    <row r="1731" spans="2:8" x14ac:dyDescent="0.2">
      <c r="B1731" s="20"/>
      <c r="F1731" s="20"/>
      <c r="H1731" s="20"/>
    </row>
    <row r="1732" spans="2:8" x14ac:dyDescent="0.2">
      <c r="B1732" s="20"/>
      <c r="F1732" s="20"/>
      <c r="H1732" s="20"/>
    </row>
    <row r="1733" spans="2:8" x14ac:dyDescent="0.2">
      <c r="B1733" s="20"/>
      <c r="F1733" s="20"/>
      <c r="H1733" s="20"/>
    </row>
    <row r="1734" spans="2:8" x14ac:dyDescent="0.2">
      <c r="B1734" s="20"/>
      <c r="F1734" s="20"/>
      <c r="H1734" s="20"/>
    </row>
    <row r="1735" spans="2:8" x14ac:dyDescent="0.2">
      <c r="B1735" s="20"/>
      <c r="F1735" s="20"/>
      <c r="H1735" s="20"/>
    </row>
    <row r="1736" spans="2:8" x14ac:dyDescent="0.2">
      <c r="B1736" s="20"/>
      <c r="F1736" s="20"/>
      <c r="H1736" s="20"/>
    </row>
    <row r="1737" spans="2:8" x14ac:dyDescent="0.2">
      <c r="B1737" s="20"/>
      <c r="F1737" s="20"/>
      <c r="H1737" s="20"/>
    </row>
    <row r="1738" spans="2:8" x14ac:dyDescent="0.2">
      <c r="B1738" s="20"/>
      <c r="F1738" s="20"/>
      <c r="H1738" s="20"/>
    </row>
    <row r="1739" spans="2:8" x14ac:dyDescent="0.2">
      <c r="B1739" s="20"/>
      <c r="F1739" s="20"/>
      <c r="H1739" s="20"/>
    </row>
    <row r="1740" spans="2:8" x14ac:dyDescent="0.2">
      <c r="B1740" s="20"/>
      <c r="F1740" s="20"/>
      <c r="H1740" s="20"/>
    </row>
    <row r="1741" spans="2:8" x14ac:dyDescent="0.2">
      <c r="B1741" s="20"/>
      <c r="F1741" s="20"/>
      <c r="H1741" s="20"/>
    </row>
    <row r="1742" spans="2:8" x14ac:dyDescent="0.2">
      <c r="B1742" s="20"/>
      <c r="F1742" s="20"/>
      <c r="H1742" s="20"/>
    </row>
    <row r="1743" spans="2:8" x14ac:dyDescent="0.2">
      <c r="B1743" s="20"/>
      <c r="F1743" s="20"/>
      <c r="H1743" s="20"/>
    </row>
    <row r="1744" spans="2:8" x14ac:dyDescent="0.2">
      <c r="B1744" s="20"/>
      <c r="F1744" s="20"/>
      <c r="H1744" s="20"/>
    </row>
    <row r="1745" spans="2:8" x14ac:dyDescent="0.2">
      <c r="B1745" s="20"/>
      <c r="F1745" s="20"/>
      <c r="H1745" s="20"/>
    </row>
    <row r="1746" spans="2:8" x14ac:dyDescent="0.2">
      <c r="B1746" s="20"/>
      <c r="F1746" s="20"/>
      <c r="H1746" s="20"/>
    </row>
    <row r="1747" spans="2:8" x14ac:dyDescent="0.2">
      <c r="B1747" s="20"/>
      <c r="F1747" s="20"/>
      <c r="H1747" s="20"/>
    </row>
    <row r="1748" spans="2:8" x14ac:dyDescent="0.2">
      <c r="B1748" s="20"/>
      <c r="F1748" s="20"/>
      <c r="H1748" s="20"/>
    </row>
    <row r="1749" spans="2:8" x14ac:dyDescent="0.2">
      <c r="B1749" s="20"/>
      <c r="F1749" s="20"/>
      <c r="H1749" s="20"/>
    </row>
    <row r="1750" spans="2:8" x14ac:dyDescent="0.2">
      <c r="B1750" s="20"/>
      <c r="F1750" s="20"/>
      <c r="H1750" s="20"/>
    </row>
    <row r="1751" spans="2:8" x14ac:dyDescent="0.2">
      <c r="B1751" s="20"/>
      <c r="F1751" s="20"/>
      <c r="H1751" s="20"/>
    </row>
    <row r="1752" spans="2:8" x14ac:dyDescent="0.2">
      <c r="B1752" s="20"/>
      <c r="F1752" s="20"/>
      <c r="H1752" s="20"/>
    </row>
    <row r="1753" spans="2:8" x14ac:dyDescent="0.2">
      <c r="B1753" s="20"/>
      <c r="F1753" s="20"/>
      <c r="H1753" s="20"/>
    </row>
    <row r="1754" spans="2:8" x14ac:dyDescent="0.2">
      <c r="B1754" s="20"/>
      <c r="F1754" s="20"/>
      <c r="H1754" s="20"/>
    </row>
    <row r="1755" spans="2:8" x14ac:dyDescent="0.2">
      <c r="B1755" s="20"/>
      <c r="F1755" s="20"/>
      <c r="H1755" s="20"/>
    </row>
    <row r="1756" spans="2:8" x14ac:dyDescent="0.2">
      <c r="B1756" s="20"/>
      <c r="F1756" s="20"/>
      <c r="H1756" s="20"/>
    </row>
    <row r="1757" spans="2:8" x14ac:dyDescent="0.2">
      <c r="B1757" s="20"/>
      <c r="F1757" s="20"/>
      <c r="H1757" s="20"/>
    </row>
    <row r="1758" spans="2:8" x14ac:dyDescent="0.2">
      <c r="B1758" s="20"/>
      <c r="F1758" s="20"/>
      <c r="H1758" s="20"/>
    </row>
    <row r="1759" spans="2:8" x14ac:dyDescent="0.2">
      <c r="B1759" s="20"/>
      <c r="F1759" s="20"/>
      <c r="H1759" s="20"/>
    </row>
    <row r="1760" spans="2:8" x14ac:dyDescent="0.2">
      <c r="B1760" s="20"/>
      <c r="F1760" s="20"/>
      <c r="H1760" s="20"/>
    </row>
    <row r="1761" spans="2:8" x14ac:dyDescent="0.2">
      <c r="B1761" s="20"/>
      <c r="F1761" s="20"/>
      <c r="H1761" s="20"/>
    </row>
    <row r="1762" spans="2:8" x14ac:dyDescent="0.2">
      <c r="B1762" s="20"/>
      <c r="F1762" s="20"/>
      <c r="H1762" s="20"/>
    </row>
    <row r="1763" spans="2:8" x14ac:dyDescent="0.2">
      <c r="B1763" s="20"/>
      <c r="F1763" s="20"/>
      <c r="H1763" s="20"/>
    </row>
    <row r="1764" spans="2:8" x14ac:dyDescent="0.2">
      <c r="B1764" s="20"/>
      <c r="F1764" s="20"/>
      <c r="H1764" s="20"/>
    </row>
    <row r="1765" spans="2:8" x14ac:dyDescent="0.2">
      <c r="B1765" s="20"/>
      <c r="F1765" s="20"/>
      <c r="H1765" s="20"/>
    </row>
    <row r="1766" spans="2:8" x14ac:dyDescent="0.2">
      <c r="B1766" s="20"/>
      <c r="F1766" s="20"/>
      <c r="H1766" s="20"/>
    </row>
    <row r="1767" spans="2:8" x14ac:dyDescent="0.2">
      <c r="B1767" s="20"/>
      <c r="F1767" s="20"/>
      <c r="H1767" s="20"/>
    </row>
    <row r="1768" spans="2:8" x14ac:dyDescent="0.2">
      <c r="B1768" s="20"/>
      <c r="F1768" s="20"/>
      <c r="H1768" s="20"/>
    </row>
    <row r="1769" spans="2:8" x14ac:dyDescent="0.2">
      <c r="B1769" s="20"/>
      <c r="F1769" s="20"/>
      <c r="H1769" s="20"/>
    </row>
    <row r="1770" spans="2:8" x14ac:dyDescent="0.2">
      <c r="B1770" s="20"/>
      <c r="F1770" s="20"/>
      <c r="H1770" s="20"/>
    </row>
    <row r="1771" spans="2:8" x14ac:dyDescent="0.2">
      <c r="B1771" s="20"/>
      <c r="F1771" s="20"/>
      <c r="H1771" s="20"/>
    </row>
    <row r="1772" spans="2:8" x14ac:dyDescent="0.2">
      <c r="B1772" s="20"/>
      <c r="F1772" s="20"/>
      <c r="H1772" s="20"/>
    </row>
    <row r="1773" spans="2:8" x14ac:dyDescent="0.2">
      <c r="B1773" s="20"/>
      <c r="F1773" s="20"/>
      <c r="H1773" s="20"/>
    </row>
    <row r="1774" spans="2:8" x14ac:dyDescent="0.2">
      <c r="B1774" s="20"/>
      <c r="F1774" s="20"/>
      <c r="H1774" s="20"/>
    </row>
    <row r="1775" spans="2:8" x14ac:dyDescent="0.2">
      <c r="B1775" s="20"/>
      <c r="F1775" s="20"/>
      <c r="H1775" s="20"/>
    </row>
    <row r="1776" spans="2:8" x14ac:dyDescent="0.2">
      <c r="B1776" s="20"/>
      <c r="F1776" s="20"/>
      <c r="H1776" s="20"/>
    </row>
    <row r="1777" spans="2:8" x14ac:dyDescent="0.2">
      <c r="B1777" s="20"/>
      <c r="F1777" s="20"/>
      <c r="H1777" s="20"/>
    </row>
    <row r="1778" spans="2:8" x14ac:dyDescent="0.2">
      <c r="B1778" s="20"/>
      <c r="F1778" s="20"/>
      <c r="H1778" s="20"/>
    </row>
    <row r="1779" spans="2:8" x14ac:dyDescent="0.2">
      <c r="B1779" s="20"/>
      <c r="F1779" s="20"/>
      <c r="H1779" s="20"/>
    </row>
    <row r="1780" spans="2:8" x14ac:dyDescent="0.2">
      <c r="B1780" s="20"/>
      <c r="F1780" s="20"/>
      <c r="H1780" s="20"/>
    </row>
    <row r="1781" spans="2:8" x14ac:dyDescent="0.2">
      <c r="B1781" s="20"/>
      <c r="F1781" s="20"/>
      <c r="H1781" s="20"/>
    </row>
    <row r="1782" spans="2:8" x14ac:dyDescent="0.2">
      <c r="B1782" s="20"/>
      <c r="F1782" s="20"/>
      <c r="H1782" s="20"/>
    </row>
    <row r="1783" spans="2:8" x14ac:dyDescent="0.2">
      <c r="B1783" s="20"/>
      <c r="F1783" s="20"/>
      <c r="H1783" s="20"/>
    </row>
    <row r="1784" spans="2:8" x14ac:dyDescent="0.2">
      <c r="B1784" s="20"/>
      <c r="F1784" s="20"/>
      <c r="H1784" s="20"/>
    </row>
    <row r="1785" spans="2:8" x14ac:dyDescent="0.2">
      <c r="B1785" s="20"/>
      <c r="F1785" s="20"/>
      <c r="H1785" s="20"/>
    </row>
    <row r="1786" spans="2:8" x14ac:dyDescent="0.2">
      <c r="B1786" s="20"/>
      <c r="F1786" s="20"/>
      <c r="H1786" s="20"/>
    </row>
    <row r="1787" spans="2:8" x14ac:dyDescent="0.2">
      <c r="B1787" s="20"/>
      <c r="F1787" s="20"/>
      <c r="H1787" s="20"/>
    </row>
    <row r="1788" spans="2:8" x14ac:dyDescent="0.2">
      <c r="B1788" s="20"/>
      <c r="F1788" s="20"/>
      <c r="H1788" s="20"/>
    </row>
    <row r="1789" spans="2:8" x14ac:dyDescent="0.2">
      <c r="B1789" s="20"/>
      <c r="F1789" s="20"/>
      <c r="H1789" s="20"/>
    </row>
    <row r="1790" spans="2:8" x14ac:dyDescent="0.2">
      <c r="B1790" s="20"/>
      <c r="F1790" s="20"/>
      <c r="H1790" s="20"/>
    </row>
    <row r="1791" spans="2:8" x14ac:dyDescent="0.2">
      <c r="B1791" s="20"/>
      <c r="F1791" s="20"/>
      <c r="H1791" s="20"/>
    </row>
    <row r="1792" spans="2:8" x14ac:dyDescent="0.2">
      <c r="B1792" s="20"/>
      <c r="F1792" s="20"/>
      <c r="H1792" s="20"/>
    </row>
    <row r="1793" spans="2:8" x14ac:dyDescent="0.2">
      <c r="B1793" s="20"/>
      <c r="F1793" s="20"/>
      <c r="H1793" s="20"/>
    </row>
    <row r="1794" spans="2:8" x14ac:dyDescent="0.2">
      <c r="B1794" s="20"/>
      <c r="F1794" s="20"/>
      <c r="H1794" s="20"/>
    </row>
    <row r="1795" spans="2:8" x14ac:dyDescent="0.2">
      <c r="B1795" s="20"/>
      <c r="F1795" s="20"/>
      <c r="H1795" s="20"/>
    </row>
    <row r="1796" spans="2:8" x14ac:dyDescent="0.2">
      <c r="B1796" s="20"/>
      <c r="F1796" s="20"/>
      <c r="H1796" s="20"/>
    </row>
    <row r="1797" spans="2:8" x14ac:dyDescent="0.2">
      <c r="B1797" s="20"/>
      <c r="F1797" s="20"/>
      <c r="H1797" s="20"/>
    </row>
    <row r="1798" spans="2:8" x14ac:dyDescent="0.2">
      <c r="B1798" s="20"/>
      <c r="F1798" s="20"/>
      <c r="H1798" s="20"/>
    </row>
    <row r="1799" spans="2:8" x14ac:dyDescent="0.2">
      <c r="B1799" s="20"/>
      <c r="F1799" s="20"/>
      <c r="H1799" s="20"/>
    </row>
    <row r="1800" spans="2:8" x14ac:dyDescent="0.2">
      <c r="B1800" s="20"/>
      <c r="F1800" s="20"/>
      <c r="H1800" s="20"/>
    </row>
    <row r="1801" spans="2:8" x14ac:dyDescent="0.2">
      <c r="B1801" s="20"/>
      <c r="F1801" s="20"/>
      <c r="H1801" s="20"/>
    </row>
    <row r="1802" spans="2:8" x14ac:dyDescent="0.2">
      <c r="B1802" s="20"/>
      <c r="F1802" s="20"/>
      <c r="H1802" s="20"/>
    </row>
    <row r="1803" spans="2:8" x14ac:dyDescent="0.2">
      <c r="B1803" s="20"/>
      <c r="F1803" s="20"/>
      <c r="H1803" s="20"/>
    </row>
    <row r="1804" spans="2:8" x14ac:dyDescent="0.2">
      <c r="B1804" s="20"/>
      <c r="F1804" s="20"/>
      <c r="H1804" s="20"/>
    </row>
    <row r="1805" spans="2:8" x14ac:dyDescent="0.2">
      <c r="B1805" s="20"/>
      <c r="F1805" s="20"/>
      <c r="H1805" s="20"/>
    </row>
    <row r="1806" spans="2:8" x14ac:dyDescent="0.2">
      <c r="B1806" s="20"/>
      <c r="F1806" s="20"/>
      <c r="H1806" s="20"/>
    </row>
    <row r="1807" spans="2:8" x14ac:dyDescent="0.2">
      <c r="B1807" s="20"/>
      <c r="F1807" s="20"/>
      <c r="H1807" s="20"/>
    </row>
    <row r="1808" spans="2:8" x14ac:dyDescent="0.2">
      <c r="B1808" s="20"/>
      <c r="F1808" s="20"/>
      <c r="H1808" s="20"/>
    </row>
    <row r="1809" spans="2:8" x14ac:dyDescent="0.2">
      <c r="B1809" s="20"/>
      <c r="F1809" s="20"/>
      <c r="H1809" s="20"/>
    </row>
    <row r="1810" spans="2:8" x14ac:dyDescent="0.2">
      <c r="B1810" s="20"/>
      <c r="F1810" s="20"/>
      <c r="H1810" s="20"/>
    </row>
    <row r="1811" spans="2:8" x14ac:dyDescent="0.2">
      <c r="B1811" s="20"/>
      <c r="F1811" s="20"/>
      <c r="H1811" s="20"/>
    </row>
    <row r="1812" spans="2:8" x14ac:dyDescent="0.2">
      <c r="B1812" s="20"/>
      <c r="F1812" s="20"/>
      <c r="H1812" s="20"/>
    </row>
    <row r="1813" spans="2:8" x14ac:dyDescent="0.2">
      <c r="B1813" s="20"/>
      <c r="F1813" s="20"/>
      <c r="H1813" s="20"/>
    </row>
    <row r="1814" spans="2:8" x14ac:dyDescent="0.2">
      <c r="B1814" s="20"/>
      <c r="F1814" s="20"/>
      <c r="H1814" s="20"/>
    </row>
    <row r="1815" spans="2:8" x14ac:dyDescent="0.2">
      <c r="B1815" s="20"/>
      <c r="F1815" s="20"/>
      <c r="H1815" s="20"/>
    </row>
    <row r="1816" spans="2:8" x14ac:dyDescent="0.2">
      <c r="B1816" s="20"/>
      <c r="F1816" s="20"/>
      <c r="H1816" s="20"/>
    </row>
    <row r="1817" spans="2:8" x14ac:dyDescent="0.2">
      <c r="B1817" s="20"/>
      <c r="F1817" s="20"/>
      <c r="H1817" s="20"/>
    </row>
    <row r="1818" spans="2:8" x14ac:dyDescent="0.2">
      <c r="B1818" s="20"/>
      <c r="F1818" s="20"/>
      <c r="H1818" s="20"/>
    </row>
    <row r="1819" spans="2:8" x14ac:dyDescent="0.2">
      <c r="B1819" s="20"/>
      <c r="F1819" s="20"/>
      <c r="H1819" s="20"/>
    </row>
    <row r="1820" spans="2:8" x14ac:dyDescent="0.2">
      <c r="B1820" s="20"/>
      <c r="F1820" s="20"/>
      <c r="H1820" s="20"/>
    </row>
    <row r="1821" spans="2:8" x14ac:dyDescent="0.2">
      <c r="B1821" s="20"/>
      <c r="F1821" s="20"/>
      <c r="H1821" s="20"/>
    </row>
    <row r="1822" spans="2:8" x14ac:dyDescent="0.2">
      <c r="B1822" s="20"/>
      <c r="F1822" s="20"/>
      <c r="H1822" s="20"/>
    </row>
    <row r="1823" spans="2:8" x14ac:dyDescent="0.2">
      <c r="B1823" s="20"/>
      <c r="F1823" s="20"/>
      <c r="H1823" s="20"/>
    </row>
    <row r="1824" spans="2:8" x14ac:dyDescent="0.2">
      <c r="B1824" s="20"/>
      <c r="F1824" s="20"/>
      <c r="H1824" s="20"/>
    </row>
    <row r="1825" spans="2:8" x14ac:dyDescent="0.2">
      <c r="B1825" s="20"/>
      <c r="F1825" s="20"/>
      <c r="H1825" s="20"/>
    </row>
    <row r="1826" spans="2:8" x14ac:dyDescent="0.2">
      <c r="B1826" s="20"/>
      <c r="F1826" s="20"/>
      <c r="H1826" s="20"/>
    </row>
    <row r="1827" spans="2:8" x14ac:dyDescent="0.2">
      <c r="B1827" s="20"/>
      <c r="F1827" s="20"/>
      <c r="H1827" s="20"/>
    </row>
    <row r="1828" spans="2:8" x14ac:dyDescent="0.2">
      <c r="B1828" s="20"/>
      <c r="F1828" s="20"/>
      <c r="H1828" s="20"/>
    </row>
    <row r="1829" spans="2:8" x14ac:dyDescent="0.2">
      <c r="B1829" s="20"/>
      <c r="F1829" s="20"/>
      <c r="H1829" s="20"/>
    </row>
    <row r="1830" spans="2:8" x14ac:dyDescent="0.2">
      <c r="B1830" s="20"/>
      <c r="F1830" s="20"/>
      <c r="H1830" s="20"/>
    </row>
    <row r="1831" spans="2:8" x14ac:dyDescent="0.2">
      <c r="B1831" s="20"/>
      <c r="F1831" s="20"/>
      <c r="H1831" s="20"/>
    </row>
    <row r="1832" spans="2:8" x14ac:dyDescent="0.2">
      <c r="B1832" s="20"/>
      <c r="F1832" s="20"/>
      <c r="H1832" s="20"/>
    </row>
    <row r="1833" spans="2:8" x14ac:dyDescent="0.2">
      <c r="B1833" s="20"/>
      <c r="F1833" s="20"/>
      <c r="H1833" s="20"/>
    </row>
    <row r="1834" spans="2:8" x14ac:dyDescent="0.2">
      <c r="B1834" s="20"/>
      <c r="F1834" s="20"/>
      <c r="H1834" s="20"/>
    </row>
    <row r="1835" spans="2:8" x14ac:dyDescent="0.2">
      <c r="B1835" s="20"/>
      <c r="F1835" s="20"/>
      <c r="H1835" s="20"/>
    </row>
    <row r="1836" spans="2:8" x14ac:dyDescent="0.2">
      <c r="B1836" s="20"/>
      <c r="F1836" s="20"/>
      <c r="H1836" s="20"/>
    </row>
    <row r="1837" spans="2:8" x14ac:dyDescent="0.2">
      <c r="B1837" s="20"/>
      <c r="F1837" s="20"/>
      <c r="H1837" s="20"/>
    </row>
    <row r="1838" spans="2:8" x14ac:dyDescent="0.2">
      <c r="B1838" s="20"/>
      <c r="F1838" s="20"/>
      <c r="H1838" s="20"/>
    </row>
    <row r="1839" spans="2:8" x14ac:dyDescent="0.2">
      <c r="B1839" s="20"/>
      <c r="F1839" s="20"/>
      <c r="H1839" s="20"/>
    </row>
    <row r="1840" spans="2:8" x14ac:dyDescent="0.2">
      <c r="B1840" s="20"/>
      <c r="F1840" s="20"/>
      <c r="H1840" s="20"/>
    </row>
    <row r="1841" spans="2:8" x14ac:dyDescent="0.2">
      <c r="B1841" s="20"/>
      <c r="F1841" s="20"/>
      <c r="H1841" s="20"/>
    </row>
    <row r="1842" spans="2:8" x14ac:dyDescent="0.2">
      <c r="B1842" s="20"/>
      <c r="F1842" s="20"/>
      <c r="H1842" s="20"/>
    </row>
    <row r="1843" spans="2:8" x14ac:dyDescent="0.2">
      <c r="B1843" s="20"/>
      <c r="F1843" s="20"/>
      <c r="H1843" s="20"/>
    </row>
    <row r="1844" spans="2:8" x14ac:dyDescent="0.2">
      <c r="B1844" s="20"/>
      <c r="F1844" s="20"/>
      <c r="H1844" s="20"/>
    </row>
    <row r="1845" spans="2:8" x14ac:dyDescent="0.2">
      <c r="B1845" s="20"/>
      <c r="F1845" s="20"/>
      <c r="H1845" s="20"/>
    </row>
    <row r="1846" spans="2:8" x14ac:dyDescent="0.2">
      <c r="B1846" s="20"/>
      <c r="F1846" s="20"/>
      <c r="H1846" s="20"/>
    </row>
    <row r="1847" spans="2:8" x14ac:dyDescent="0.2">
      <c r="B1847" s="20"/>
      <c r="F1847" s="20"/>
      <c r="H1847" s="20"/>
    </row>
    <row r="1848" spans="2:8" x14ac:dyDescent="0.2">
      <c r="B1848" s="20"/>
      <c r="F1848" s="20"/>
      <c r="H1848" s="20"/>
    </row>
    <row r="1849" spans="2:8" x14ac:dyDescent="0.2">
      <c r="B1849" s="20"/>
      <c r="F1849" s="20"/>
      <c r="H1849" s="20"/>
    </row>
    <row r="1850" spans="2:8" x14ac:dyDescent="0.2">
      <c r="B1850" s="20"/>
      <c r="F1850" s="20"/>
      <c r="H1850" s="20"/>
    </row>
    <row r="1851" spans="2:8" x14ac:dyDescent="0.2">
      <c r="B1851" s="20"/>
      <c r="F1851" s="20"/>
      <c r="H1851" s="20"/>
    </row>
    <row r="1852" spans="2:8" x14ac:dyDescent="0.2">
      <c r="B1852" s="20"/>
      <c r="F1852" s="20"/>
      <c r="H1852" s="20"/>
    </row>
    <row r="1853" spans="2:8" x14ac:dyDescent="0.2">
      <c r="B1853" s="20"/>
      <c r="F1853" s="20"/>
      <c r="H1853" s="20"/>
    </row>
    <row r="1854" spans="2:8" x14ac:dyDescent="0.2">
      <c r="B1854" s="20"/>
      <c r="F1854" s="20"/>
      <c r="H1854" s="20"/>
    </row>
    <row r="1855" spans="2:8" x14ac:dyDescent="0.2">
      <c r="B1855" s="20"/>
      <c r="F1855" s="20"/>
      <c r="H1855" s="20"/>
    </row>
    <row r="1856" spans="2:8" x14ac:dyDescent="0.2">
      <c r="B1856" s="20"/>
      <c r="F1856" s="20"/>
      <c r="H1856" s="20"/>
    </row>
    <row r="1857" spans="2:8" x14ac:dyDescent="0.2">
      <c r="B1857" s="20"/>
      <c r="F1857" s="20"/>
      <c r="H1857" s="20"/>
    </row>
    <row r="1858" spans="2:8" x14ac:dyDescent="0.2">
      <c r="B1858" s="20"/>
      <c r="F1858" s="20"/>
      <c r="H1858" s="20"/>
    </row>
    <row r="1859" spans="2:8" x14ac:dyDescent="0.2">
      <c r="B1859" s="20"/>
      <c r="F1859" s="20"/>
      <c r="H1859" s="20"/>
    </row>
    <row r="1860" spans="2:8" x14ac:dyDescent="0.2">
      <c r="B1860" s="20"/>
      <c r="F1860" s="20"/>
      <c r="H1860" s="20"/>
    </row>
    <row r="1861" spans="2:8" x14ac:dyDescent="0.2">
      <c r="B1861" s="20"/>
      <c r="F1861" s="20"/>
      <c r="H1861" s="20"/>
    </row>
    <row r="1862" spans="2:8" x14ac:dyDescent="0.2">
      <c r="B1862" s="20"/>
      <c r="F1862" s="20"/>
      <c r="H1862" s="20"/>
    </row>
    <row r="1863" spans="2:8" x14ac:dyDescent="0.2">
      <c r="B1863" s="20"/>
      <c r="F1863" s="20"/>
      <c r="H1863" s="20"/>
    </row>
    <row r="1864" spans="2:8" x14ac:dyDescent="0.2">
      <c r="B1864" s="20"/>
      <c r="F1864" s="20"/>
      <c r="H1864" s="20"/>
    </row>
    <row r="1865" spans="2:8" x14ac:dyDescent="0.2">
      <c r="B1865" s="20"/>
      <c r="F1865" s="20"/>
      <c r="H1865" s="20"/>
    </row>
    <row r="1866" spans="2:8" x14ac:dyDescent="0.2">
      <c r="B1866" s="20"/>
      <c r="F1866" s="20"/>
      <c r="H1866" s="20"/>
    </row>
    <row r="1867" spans="2:8" x14ac:dyDescent="0.2">
      <c r="B1867" s="20"/>
      <c r="F1867" s="20"/>
      <c r="H1867" s="20"/>
    </row>
    <row r="1868" spans="2:8" x14ac:dyDescent="0.2">
      <c r="B1868" s="20"/>
      <c r="F1868" s="20"/>
      <c r="H1868" s="20"/>
    </row>
    <row r="1869" spans="2:8" x14ac:dyDescent="0.2">
      <c r="B1869" s="20"/>
      <c r="F1869" s="20"/>
      <c r="H1869" s="20"/>
    </row>
    <row r="1870" spans="2:8" x14ac:dyDescent="0.2">
      <c r="B1870" s="20"/>
      <c r="F1870" s="20"/>
      <c r="H1870" s="20"/>
    </row>
    <row r="1871" spans="2:8" x14ac:dyDescent="0.2">
      <c r="B1871" s="20"/>
      <c r="F1871" s="20"/>
      <c r="H1871" s="20"/>
    </row>
    <row r="1872" spans="2:8" x14ac:dyDescent="0.2">
      <c r="B1872" s="20"/>
      <c r="F1872" s="20"/>
      <c r="H1872" s="20"/>
    </row>
    <row r="1873" spans="2:8" x14ac:dyDescent="0.2">
      <c r="B1873" s="20"/>
      <c r="F1873" s="20"/>
      <c r="H1873" s="20"/>
    </row>
    <row r="1874" spans="2:8" x14ac:dyDescent="0.2">
      <c r="B1874" s="20"/>
      <c r="F1874" s="20"/>
      <c r="H1874" s="20"/>
    </row>
    <row r="1875" spans="2:8" x14ac:dyDescent="0.2">
      <c r="B1875" s="20"/>
      <c r="F1875" s="20"/>
      <c r="H1875" s="20"/>
    </row>
    <row r="1876" spans="2:8" x14ac:dyDescent="0.2">
      <c r="B1876" s="20"/>
      <c r="F1876" s="20"/>
      <c r="H1876" s="20"/>
    </row>
    <row r="1877" spans="2:8" x14ac:dyDescent="0.2">
      <c r="B1877" s="20"/>
      <c r="F1877" s="20"/>
      <c r="H1877" s="20"/>
    </row>
    <row r="1878" spans="2:8" x14ac:dyDescent="0.2">
      <c r="B1878" s="20"/>
      <c r="F1878" s="20"/>
      <c r="H1878" s="20"/>
    </row>
    <row r="1879" spans="2:8" x14ac:dyDescent="0.2">
      <c r="B1879" s="20"/>
      <c r="F1879" s="20"/>
      <c r="H1879" s="20"/>
    </row>
    <row r="1880" spans="2:8" x14ac:dyDescent="0.2">
      <c r="B1880" s="20"/>
      <c r="F1880" s="20"/>
      <c r="H1880" s="20"/>
    </row>
    <row r="1881" spans="2:8" x14ac:dyDescent="0.2">
      <c r="B1881" s="20"/>
      <c r="F1881" s="20"/>
      <c r="H1881" s="20"/>
    </row>
    <row r="1882" spans="2:8" x14ac:dyDescent="0.2">
      <c r="B1882" s="20"/>
      <c r="F1882" s="20"/>
      <c r="H1882" s="20"/>
    </row>
    <row r="1883" spans="2:8" x14ac:dyDescent="0.2">
      <c r="B1883" s="20"/>
      <c r="F1883" s="20"/>
      <c r="H1883" s="20"/>
    </row>
    <row r="1884" spans="2:8" x14ac:dyDescent="0.2">
      <c r="B1884" s="20"/>
      <c r="F1884" s="20"/>
      <c r="H1884" s="20"/>
    </row>
    <row r="1885" spans="2:8" x14ac:dyDescent="0.2">
      <c r="B1885" s="20"/>
      <c r="F1885" s="20"/>
      <c r="H1885" s="20"/>
    </row>
    <row r="1886" spans="2:8" x14ac:dyDescent="0.2">
      <c r="B1886" s="20"/>
      <c r="F1886" s="20"/>
      <c r="H1886" s="20"/>
    </row>
    <row r="1887" spans="2:8" x14ac:dyDescent="0.2">
      <c r="B1887" s="20"/>
      <c r="F1887" s="20"/>
      <c r="H1887" s="20"/>
    </row>
    <row r="1888" spans="2:8" x14ac:dyDescent="0.2">
      <c r="B1888" s="20"/>
      <c r="F1888" s="20"/>
      <c r="H1888" s="20"/>
    </row>
    <row r="1889" spans="2:8" x14ac:dyDescent="0.2">
      <c r="B1889" s="20"/>
      <c r="F1889" s="20"/>
      <c r="H1889" s="20"/>
    </row>
    <row r="1890" spans="2:8" x14ac:dyDescent="0.2">
      <c r="B1890" s="20"/>
      <c r="F1890" s="20"/>
      <c r="H1890" s="20"/>
    </row>
    <row r="1891" spans="2:8" x14ac:dyDescent="0.2">
      <c r="B1891" s="20"/>
      <c r="F1891" s="20"/>
      <c r="H1891" s="20"/>
    </row>
    <row r="1892" spans="2:8" x14ac:dyDescent="0.2">
      <c r="B1892" s="20"/>
      <c r="F1892" s="20"/>
      <c r="H1892" s="20"/>
    </row>
    <row r="1893" spans="2:8" x14ac:dyDescent="0.2">
      <c r="B1893" s="20"/>
      <c r="F1893" s="20"/>
      <c r="H1893" s="20"/>
    </row>
    <row r="1894" spans="2:8" x14ac:dyDescent="0.2">
      <c r="B1894" s="20"/>
      <c r="F1894" s="20"/>
      <c r="H1894" s="20"/>
    </row>
    <row r="1895" spans="2:8" x14ac:dyDescent="0.2">
      <c r="B1895" s="20"/>
      <c r="F1895" s="20"/>
      <c r="H1895" s="20"/>
    </row>
    <row r="1896" spans="2:8" x14ac:dyDescent="0.2">
      <c r="B1896" s="20"/>
      <c r="F1896" s="20"/>
      <c r="H1896" s="20"/>
    </row>
    <row r="1897" spans="2:8" x14ac:dyDescent="0.2">
      <c r="B1897" s="20"/>
      <c r="F1897" s="20"/>
      <c r="H1897" s="20"/>
    </row>
    <row r="1898" spans="2:8" x14ac:dyDescent="0.2">
      <c r="B1898" s="20"/>
      <c r="F1898" s="20"/>
      <c r="H1898" s="20"/>
    </row>
    <row r="1899" spans="2:8" x14ac:dyDescent="0.2">
      <c r="B1899" s="20"/>
      <c r="F1899" s="20"/>
      <c r="H1899" s="20"/>
    </row>
    <row r="1900" spans="2:8" x14ac:dyDescent="0.2">
      <c r="B1900" s="20"/>
      <c r="F1900" s="20"/>
      <c r="H1900" s="20"/>
    </row>
    <row r="1901" spans="2:8" x14ac:dyDescent="0.2">
      <c r="B1901" s="20"/>
      <c r="F1901" s="20"/>
      <c r="H1901" s="20"/>
    </row>
    <row r="1902" spans="2:8" x14ac:dyDescent="0.2">
      <c r="B1902" s="20"/>
      <c r="F1902" s="20"/>
      <c r="H1902" s="20"/>
    </row>
    <row r="1903" spans="2:8" x14ac:dyDescent="0.2">
      <c r="B1903" s="20"/>
      <c r="F1903" s="20"/>
      <c r="H1903" s="20"/>
    </row>
    <row r="1904" spans="2:8" x14ac:dyDescent="0.2">
      <c r="B1904" s="20"/>
      <c r="F1904" s="20"/>
      <c r="H1904" s="20"/>
    </row>
    <row r="1905" spans="2:8" x14ac:dyDescent="0.2">
      <c r="B1905" s="20"/>
      <c r="F1905" s="20"/>
      <c r="H1905" s="20"/>
    </row>
    <row r="1906" spans="2:8" x14ac:dyDescent="0.2">
      <c r="B1906" s="20"/>
      <c r="F1906" s="20"/>
      <c r="H1906" s="20"/>
    </row>
    <row r="1907" spans="2:8" x14ac:dyDescent="0.2">
      <c r="B1907" s="20"/>
      <c r="F1907" s="20"/>
      <c r="H1907" s="20"/>
    </row>
    <row r="1908" spans="2:8" x14ac:dyDescent="0.2">
      <c r="B1908" s="20"/>
      <c r="F1908" s="20"/>
      <c r="H1908" s="20"/>
    </row>
    <row r="1909" spans="2:8" x14ac:dyDescent="0.2">
      <c r="B1909" s="20"/>
      <c r="F1909" s="20"/>
      <c r="H1909" s="20"/>
    </row>
    <row r="1910" spans="2:8" x14ac:dyDescent="0.2">
      <c r="B1910" s="20"/>
      <c r="F1910" s="20"/>
      <c r="H1910" s="20"/>
    </row>
    <row r="1911" spans="2:8" x14ac:dyDescent="0.2">
      <c r="B1911" s="20"/>
      <c r="F1911" s="20"/>
      <c r="H1911" s="20"/>
    </row>
    <row r="1912" spans="2:8" x14ac:dyDescent="0.2">
      <c r="B1912" s="20"/>
      <c r="F1912" s="20"/>
      <c r="H1912" s="20"/>
    </row>
    <row r="1913" spans="2:8" x14ac:dyDescent="0.2">
      <c r="B1913" s="20"/>
      <c r="F1913" s="20"/>
      <c r="H1913" s="20"/>
    </row>
    <row r="1914" spans="2:8" x14ac:dyDescent="0.2">
      <c r="B1914" s="20"/>
      <c r="F1914" s="20"/>
      <c r="H1914" s="20"/>
    </row>
    <row r="1915" spans="2:8" x14ac:dyDescent="0.2">
      <c r="B1915" s="20"/>
      <c r="F1915" s="20"/>
      <c r="H1915" s="20"/>
    </row>
    <row r="1916" spans="2:8" x14ac:dyDescent="0.2">
      <c r="B1916" s="20"/>
      <c r="F1916" s="20"/>
      <c r="H1916" s="20"/>
    </row>
    <row r="1917" spans="2:8" x14ac:dyDescent="0.2">
      <c r="B1917" s="20"/>
      <c r="F1917" s="20"/>
      <c r="H1917" s="20"/>
    </row>
    <row r="1918" spans="2:8" x14ac:dyDescent="0.2">
      <c r="B1918" s="20"/>
      <c r="F1918" s="20"/>
      <c r="H1918" s="20"/>
    </row>
    <row r="1919" spans="2:8" x14ac:dyDescent="0.2">
      <c r="B1919" s="20"/>
      <c r="F1919" s="20"/>
      <c r="H1919" s="20"/>
    </row>
    <row r="1920" spans="2:8" x14ac:dyDescent="0.2">
      <c r="B1920" s="20"/>
      <c r="F1920" s="20"/>
      <c r="H1920" s="20"/>
    </row>
    <row r="1921" spans="2:8" x14ac:dyDescent="0.2">
      <c r="B1921" s="20"/>
      <c r="F1921" s="20"/>
      <c r="H1921" s="20"/>
    </row>
    <row r="1922" spans="2:8" x14ac:dyDescent="0.2">
      <c r="B1922" s="20"/>
      <c r="F1922" s="20"/>
      <c r="H1922" s="20"/>
    </row>
    <row r="1923" spans="2:8" x14ac:dyDescent="0.2">
      <c r="B1923" s="20"/>
      <c r="F1923" s="20"/>
      <c r="H1923" s="20"/>
    </row>
    <row r="1924" spans="2:8" x14ac:dyDescent="0.2">
      <c r="B1924" s="20"/>
      <c r="F1924" s="20"/>
      <c r="H1924" s="20"/>
    </row>
    <row r="1925" spans="2:8" x14ac:dyDescent="0.2">
      <c r="B1925" s="20"/>
      <c r="F1925" s="20"/>
      <c r="H1925" s="20"/>
    </row>
    <row r="1926" spans="2:8" x14ac:dyDescent="0.2">
      <c r="B1926" s="20"/>
      <c r="F1926" s="20"/>
      <c r="H1926" s="20"/>
    </row>
    <row r="1927" spans="2:8" x14ac:dyDescent="0.2">
      <c r="B1927" s="20"/>
      <c r="F1927" s="20"/>
      <c r="H1927" s="20"/>
    </row>
    <row r="1928" spans="2:8" x14ac:dyDescent="0.2">
      <c r="B1928" s="20"/>
      <c r="F1928" s="20"/>
      <c r="H1928" s="20"/>
    </row>
    <row r="1929" spans="2:8" x14ac:dyDescent="0.2">
      <c r="B1929" s="20"/>
      <c r="F1929" s="20"/>
      <c r="H1929" s="20"/>
    </row>
    <row r="1930" spans="2:8" x14ac:dyDescent="0.2">
      <c r="B1930" s="20"/>
      <c r="F1930" s="20"/>
      <c r="H1930" s="20"/>
    </row>
    <row r="1931" spans="2:8" x14ac:dyDescent="0.2">
      <c r="B1931" s="20"/>
      <c r="F1931" s="20"/>
      <c r="H1931" s="20"/>
    </row>
    <row r="1932" spans="2:8" x14ac:dyDescent="0.2">
      <c r="B1932" s="20"/>
      <c r="F1932" s="20"/>
      <c r="H1932" s="20"/>
    </row>
    <row r="1933" spans="2:8" x14ac:dyDescent="0.2">
      <c r="B1933" s="20"/>
      <c r="F1933" s="20"/>
      <c r="H1933" s="20"/>
    </row>
    <row r="1934" spans="2:8" x14ac:dyDescent="0.2">
      <c r="B1934" s="20"/>
      <c r="F1934" s="20"/>
      <c r="H1934" s="20"/>
    </row>
    <row r="1935" spans="2:8" x14ac:dyDescent="0.2">
      <c r="B1935" s="20"/>
      <c r="F1935" s="20"/>
      <c r="H1935" s="20"/>
    </row>
    <row r="1936" spans="2:8" x14ac:dyDescent="0.2">
      <c r="B1936" s="20"/>
      <c r="F1936" s="20"/>
      <c r="H1936" s="20"/>
    </row>
    <row r="1937" spans="2:8" x14ac:dyDescent="0.2">
      <c r="B1937" s="20"/>
      <c r="F1937" s="20"/>
      <c r="H1937" s="20"/>
    </row>
    <row r="1938" spans="2:8" x14ac:dyDescent="0.2">
      <c r="B1938" s="20"/>
      <c r="F1938" s="20"/>
      <c r="H1938" s="20"/>
    </row>
    <row r="1939" spans="2:8" x14ac:dyDescent="0.2">
      <c r="B1939" s="20"/>
      <c r="F1939" s="20"/>
      <c r="H1939" s="20"/>
    </row>
    <row r="1940" spans="2:8" x14ac:dyDescent="0.2">
      <c r="B1940" s="20"/>
      <c r="F1940" s="20"/>
      <c r="H1940" s="20"/>
    </row>
    <row r="1941" spans="2:8" x14ac:dyDescent="0.2">
      <c r="B1941" s="20"/>
      <c r="F1941" s="20"/>
      <c r="H1941" s="20"/>
    </row>
    <row r="1942" spans="2:8" x14ac:dyDescent="0.2">
      <c r="B1942" s="20"/>
      <c r="F1942" s="20"/>
      <c r="H1942" s="20"/>
    </row>
    <row r="1943" spans="2:8" x14ac:dyDescent="0.2">
      <c r="B1943" s="20"/>
      <c r="F1943" s="20"/>
      <c r="H1943" s="20"/>
    </row>
    <row r="1944" spans="2:8" x14ac:dyDescent="0.2">
      <c r="B1944" s="20"/>
      <c r="F1944" s="20"/>
      <c r="H1944" s="20"/>
    </row>
    <row r="1945" spans="2:8" x14ac:dyDescent="0.2">
      <c r="B1945" s="20"/>
      <c r="F1945" s="20"/>
      <c r="H1945" s="20"/>
    </row>
    <row r="1946" spans="2:8" x14ac:dyDescent="0.2">
      <c r="B1946" s="20"/>
      <c r="F1946" s="20"/>
      <c r="H1946" s="20"/>
    </row>
    <row r="1947" spans="2:8" x14ac:dyDescent="0.2">
      <c r="B1947" s="20"/>
      <c r="F1947" s="20"/>
      <c r="H1947" s="20"/>
    </row>
    <row r="1948" spans="2:8" x14ac:dyDescent="0.2">
      <c r="B1948" s="20"/>
      <c r="F1948" s="20"/>
      <c r="H1948" s="20"/>
    </row>
    <row r="1949" spans="2:8" x14ac:dyDescent="0.2">
      <c r="B1949" s="20"/>
      <c r="F1949" s="20"/>
      <c r="H1949" s="20"/>
    </row>
    <row r="1950" spans="2:8" x14ac:dyDescent="0.2">
      <c r="B1950" s="20"/>
      <c r="F1950" s="20"/>
      <c r="H1950" s="20"/>
    </row>
    <row r="1951" spans="2:8" x14ac:dyDescent="0.2">
      <c r="B1951" s="20"/>
      <c r="F1951" s="20"/>
      <c r="H1951" s="20"/>
    </row>
    <row r="1952" spans="2:8" x14ac:dyDescent="0.2">
      <c r="B1952" s="20"/>
      <c r="F1952" s="20"/>
      <c r="H1952" s="20"/>
    </row>
    <row r="1953" spans="2:8" x14ac:dyDescent="0.2">
      <c r="B1953" s="20"/>
      <c r="F1953" s="20"/>
      <c r="H1953" s="20"/>
    </row>
    <row r="1954" spans="2:8" x14ac:dyDescent="0.2">
      <c r="B1954" s="20"/>
      <c r="F1954" s="20"/>
      <c r="H1954" s="20"/>
    </row>
    <row r="1955" spans="2:8" x14ac:dyDescent="0.2">
      <c r="B1955" s="20"/>
      <c r="F1955" s="20"/>
      <c r="H1955" s="20"/>
    </row>
    <row r="1956" spans="2:8" x14ac:dyDescent="0.2">
      <c r="B1956" s="20"/>
      <c r="F1956" s="20"/>
      <c r="H1956" s="20"/>
    </row>
    <row r="1957" spans="2:8" x14ac:dyDescent="0.2">
      <c r="B1957" s="20"/>
      <c r="F1957" s="20"/>
      <c r="H1957" s="20"/>
    </row>
    <row r="1958" spans="2:8" x14ac:dyDescent="0.2">
      <c r="B1958" s="20"/>
      <c r="F1958" s="20"/>
      <c r="H1958" s="20"/>
    </row>
    <row r="1959" spans="2:8" x14ac:dyDescent="0.2">
      <c r="B1959" s="20"/>
      <c r="F1959" s="20"/>
      <c r="H1959" s="20"/>
    </row>
    <row r="1960" spans="2:8" x14ac:dyDescent="0.2">
      <c r="B1960" s="20"/>
      <c r="F1960" s="20"/>
      <c r="H1960" s="20"/>
    </row>
    <row r="1961" spans="2:8" x14ac:dyDescent="0.2">
      <c r="B1961" s="20"/>
      <c r="F1961" s="20"/>
      <c r="H1961" s="20"/>
    </row>
    <row r="1962" spans="2:8" x14ac:dyDescent="0.2">
      <c r="B1962" s="20"/>
      <c r="F1962" s="20"/>
      <c r="H1962" s="20"/>
    </row>
    <row r="1963" spans="2:8" x14ac:dyDescent="0.2">
      <c r="B1963" s="20"/>
      <c r="F1963" s="20"/>
      <c r="H1963" s="20"/>
    </row>
    <row r="1964" spans="2:8" x14ac:dyDescent="0.2">
      <c r="B1964" s="20"/>
      <c r="F1964" s="20"/>
      <c r="H1964" s="20"/>
    </row>
    <row r="1965" spans="2:8" x14ac:dyDescent="0.2">
      <c r="B1965" s="20"/>
      <c r="F1965" s="20"/>
      <c r="H1965" s="20"/>
    </row>
    <row r="1966" spans="2:8" x14ac:dyDescent="0.2">
      <c r="B1966" s="20"/>
      <c r="F1966" s="20"/>
      <c r="H1966" s="20"/>
    </row>
    <row r="1967" spans="2:8" x14ac:dyDescent="0.2">
      <c r="B1967" s="20"/>
      <c r="F1967" s="20"/>
      <c r="H1967" s="20"/>
    </row>
    <row r="1968" spans="2:8" x14ac:dyDescent="0.2">
      <c r="B1968" s="20"/>
      <c r="F1968" s="20"/>
      <c r="H1968" s="20"/>
    </row>
    <row r="1969" spans="2:8" x14ac:dyDescent="0.2">
      <c r="B1969" s="20"/>
      <c r="F1969" s="20"/>
      <c r="H1969" s="20"/>
    </row>
    <row r="1970" spans="2:8" x14ac:dyDescent="0.2">
      <c r="B1970" s="20"/>
      <c r="F1970" s="20"/>
      <c r="H1970" s="20"/>
    </row>
    <row r="1971" spans="2:8" x14ac:dyDescent="0.2">
      <c r="B1971" s="20"/>
      <c r="F1971" s="20"/>
      <c r="H1971" s="20"/>
    </row>
    <row r="1972" spans="2:8" x14ac:dyDescent="0.2">
      <c r="B1972" s="20"/>
      <c r="F1972" s="20"/>
      <c r="H1972" s="20"/>
    </row>
    <row r="1973" spans="2:8" x14ac:dyDescent="0.2">
      <c r="B1973" s="20"/>
      <c r="F1973" s="20"/>
      <c r="H1973" s="20"/>
    </row>
    <row r="1974" spans="2:8" x14ac:dyDescent="0.2">
      <c r="B1974" s="20"/>
      <c r="F1974" s="20"/>
      <c r="H1974" s="20"/>
    </row>
    <row r="1975" spans="2:8" x14ac:dyDescent="0.2">
      <c r="B1975" s="20"/>
      <c r="F1975" s="20"/>
      <c r="H1975" s="20"/>
    </row>
    <row r="1976" spans="2:8" x14ac:dyDescent="0.2">
      <c r="B1976" s="20"/>
      <c r="F1976" s="20"/>
      <c r="H1976" s="20"/>
    </row>
    <row r="1977" spans="2:8" x14ac:dyDescent="0.2">
      <c r="B1977" s="20"/>
      <c r="F1977" s="20"/>
      <c r="H1977" s="20"/>
    </row>
    <row r="1978" spans="2:8" x14ac:dyDescent="0.2">
      <c r="B1978" s="20"/>
      <c r="F1978" s="20"/>
      <c r="H1978" s="20"/>
    </row>
    <row r="1979" spans="2:8" x14ac:dyDescent="0.2">
      <c r="B1979" s="20"/>
      <c r="F1979" s="20"/>
      <c r="H1979" s="20"/>
    </row>
    <row r="1980" spans="2:8" x14ac:dyDescent="0.2">
      <c r="B1980" s="20"/>
      <c r="F1980" s="20"/>
      <c r="H1980" s="20"/>
    </row>
    <row r="1981" spans="2:8" x14ac:dyDescent="0.2">
      <c r="B1981" s="20"/>
      <c r="F1981" s="20"/>
      <c r="H1981" s="20"/>
    </row>
    <row r="1982" spans="2:8" x14ac:dyDescent="0.2">
      <c r="B1982" s="20"/>
      <c r="F1982" s="20"/>
      <c r="H1982" s="20"/>
    </row>
    <row r="1983" spans="2:8" x14ac:dyDescent="0.2">
      <c r="B1983" s="20"/>
      <c r="F1983" s="20"/>
      <c r="H1983" s="20"/>
    </row>
    <row r="1984" spans="2:8" x14ac:dyDescent="0.2">
      <c r="B1984" s="20"/>
      <c r="F1984" s="20"/>
      <c r="H1984" s="20"/>
    </row>
    <row r="1985" spans="2:8" x14ac:dyDescent="0.2">
      <c r="B1985" s="20"/>
      <c r="F1985" s="20"/>
      <c r="H1985" s="20"/>
    </row>
    <row r="1986" spans="2:8" x14ac:dyDescent="0.2">
      <c r="B1986" s="20"/>
      <c r="F1986" s="20"/>
      <c r="H1986" s="20"/>
    </row>
    <row r="1987" spans="2:8" x14ac:dyDescent="0.2">
      <c r="B1987" s="20"/>
      <c r="F1987" s="20"/>
      <c r="H1987" s="20"/>
    </row>
    <row r="1988" spans="2:8" x14ac:dyDescent="0.2">
      <c r="B1988" s="20"/>
      <c r="F1988" s="20"/>
      <c r="H1988" s="20"/>
    </row>
    <row r="1989" spans="2:8" x14ac:dyDescent="0.2">
      <c r="B1989" s="20"/>
      <c r="F1989" s="20"/>
      <c r="H1989" s="20"/>
    </row>
    <row r="1990" spans="2:8" x14ac:dyDescent="0.2">
      <c r="B1990" s="20"/>
      <c r="F1990" s="20"/>
      <c r="H1990" s="20"/>
    </row>
    <row r="1991" spans="2:8" x14ac:dyDescent="0.2">
      <c r="B1991" s="20"/>
      <c r="F1991" s="20"/>
      <c r="H1991" s="20"/>
    </row>
    <row r="1992" spans="2:8" x14ac:dyDescent="0.2">
      <c r="B1992" s="20"/>
      <c r="F1992" s="20"/>
      <c r="H1992" s="20"/>
    </row>
    <row r="1993" spans="2:8" x14ac:dyDescent="0.2">
      <c r="B1993" s="20"/>
      <c r="F1993" s="20"/>
      <c r="H1993" s="20"/>
    </row>
    <row r="1994" spans="2:8" x14ac:dyDescent="0.2">
      <c r="B1994" s="20"/>
      <c r="F1994" s="20"/>
      <c r="H1994" s="20"/>
    </row>
    <row r="1995" spans="2:8" x14ac:dyDescent="0.2">
      <c r="B1995" s="20"/>
      <c r="F1995" s="20"/>
      <c r="H1995" s="20"/>
    </row>
    <row r="1996" spans="2:8" x14ac:dyDescent="0.2">
      <c r="B1996" s="20"/>
      <c r="F1996" s="20"/>
      <c r="H1996" s="20"/>
    </row>
    <row r="1997" spans="2:8" x14ac:dyDescent="0.2">
      <c r="B1997" s="20"/>
      <c r="F1997" s="20"/>
      <c r="H1997" s="20"/>
    </row>
    <row r="1998" spans="2:8" x14ac:dyDescent="0.2">
      <c r="B1998" s="20"/>
      <c r="F1998" s="20"/>
      <c r="H1998" s="20"/>
    </row>
    <row r="1999" spans="2:8" x14ac:dyDescent="0.2">
      <c r="B1999" s="20"/>
      <c r="F1999" s="20"/>
      <c r="H1999" s="20"/>
    </row>
    <row r="2000" spans="2:8" x14ac:dyDescent="0.2">
      <c r="B2000" s="20"/>
      <c r="F2000" s="20"/>
      <c r="H2000" s="20"/>
    </row>
    <row r="2001" spans="2:8" x14ac:dyDescent="0.2">
      <c r="B2001" s="20"/>
      <c r="F2001" s="20"/>
      <c r="H2001" s="20"/>
    </row>
    <row r="2002" spans="2:8" x14ac:dyDescent="0.2">
      <c r="B2002" s="20"/>
      <c r="F2002" s="20"/>
      <c r="H2002" s="20"/>
    </row>
    <row r="2003" spans="2:8" x14ac:dyDescent="0.2">
      <c r="B2003" s="20"/>
      <c r="F2003" s="20"/>
      <c r="H2003" s="20"/>
    </row>
    <row r="2004" spans="2:8" x14ac:dyDescent="0.2">
      <c r="B2004" s="20"/>
      <c r="F2004" s="20"/>
      <c r="H2004" s="20"/>
    </row>
    <row r="2005" spans="2:8" x14ac:dyDescent="0.2">
      <c r="B2005" s="20"/>
      <c r="F2005" s="20"/>
      <c r="H2005" s="20"/>
    </row>
    <row r="2006" spans="2:8" x14ac:dyDescent="0.2">
      <c r="B2006" s="20"/>
      <c r="F2006" s="20"/>
      <c r="H2006" s="20"/>
    </row>
    <row r="2007" spans="2:8" x14ac:dyDescent="0.2">
      <c r="B2007" s="20"/>
      <c r="F2007" s="20"/>
      <c r="H2007" s="20"/>
    </row>
    <row r="2008" spans="2:8" x14ac:dyDescent="0.2">
      <c r="B2008" s="20"/>
      <c r="F2008" s="20"/>
      <c r="H2008" s="20"/>
    </row>
    <row r="2009" spans="2:8" x14ac:dyDescent="0.2">
      <c r="B2009" s="20"/>
      <c r="F2009" s="20"/>
      <c r="H2009" s="20"/>
    </row>
    <row r="2010" spans="2:8" x14ac:dyDescent="0.2">
      <c r="B2010" s="20"/>
      <c r="F2010" s="20"/>
      <c r="H2010" s="20"/>
    </row>
    <row r="2011" spans="2:8" x14ac:dyDescent="0.2">
      <c r="B2011" s="20"/>
      <c r="F2011" s="20"/>
      <c r="H2011" s="20"/>
    </row>
    <row r="2012" spans="2:8" x14ac:dyDescent="0.2">
      <c r="B2012" s="20"/>
      <c r="F2012" s="20"/>
      <c r="H2012" s="20"/>
    </row>
    <row r="2013" spans="2:8" x14ac:dyDescent="0.2">
      <c r="B2013" s="20"/>
      <c r="F2013" s="20"/>
      <c r="H2013" s="20"/>
    </row>
    <row r="2014" spans="2:8" x14ac:dyDescent="0.2">
      <c r="B2014" s="20"/>
      <c r="F2014" s="20"/>
      <c r="H2014" s="20"/>
    </row>
    <row r="2015" spans="2:8" x14ac:dyDescent="0.2">
      <c r="B2015" s="20"/>
      <c r="F2015" s="20"/>
      <c r="H2015" s="20"/>
    </row>
    <row r="2016" spans="2:8" x14ac:dyDescent="0.2">
      <c r="B2016" s="20"/>
      <c r="F2016" s="20"/>
      <c r="H2016" s="20"/>
    </row>
    <row r="2017" spans="2:8" x14ac:dyDescent="0.2">
      <c r="B2017" s="20"/>
      <c r="F2017" s="20"/>
      <c r="H2017" s="20"/>
    </row>
    <row r="2018" spans="2:8" x14ac:dyDescent="0.2">
      <c r="B2018" s="20"/>
      <c r="F2018" s="20"/>
      <c r="H2018" s="20"/>
    </row>
    <row r="2019" spans="2:8" x14ac:dyDescent="0.2">
      <c r="B2019" s="20"/>
      <c r="F2019" s="20"/>
      <c r="H2019" s="20"/>
    </row>
    <row r="2020" spans="2:8" x14ac:dyDescent="0.2">
      <c r="B2020" s="20"/>
      <c r="F2020" s="20"/>
      <c r="H2020" s="20"/>
    </row>
    <row r="2021" spans="2:8" x14ac:dyDescent="0.2">
      <c r="B2021" s="20"/>
      <c r="F2021" s="20"/>
      <c r="H2021" s="20"/>
    </row>
    <row r="2022" spans="2:8" x14ac:dyDescent="0.2">
      <c r="B2022" s="20"/>
      <c r="F2022" s="20"/>
      <c r="H2022" s="20"/>
    </row>
    <row r="2023" spans="2:8" x14ac:dyDescent="0.2">
      <c r="B2023" s="20"/>
      <c r="F2023" s="20"/>
      <c r="H2023" s="20"/>
    </row>
    <row r="2024" spans="2:8" x14ac:dyDescent="0.2">
      <c r="B2024" s="20"/>
      <c r="F2024" s="20"/>
      <c r="H2024" s="20"/>
    </row>
    <row r="2025" spans="2:8" x14ac:dyDescent="0.2">
      <c r="B2025" s="20"/>
      <c r="F2025" s="20"/>
      <c r="H2025" s="20"/>
    </row>
    <row r="2026" spans="2:8" x14ac:dyDescent="0.2">
      <c r="B2026" s="20"/>
      <c r="F2026" s="20"/>
      <c r="H2026" s="20"/>
    </row>
    <row r="2027" spans="2:8" x14ac:dyDescent="0.2">
      <c r="B2027" s="20"/>
      <c r="F2027" s="20"/>
      <c r="H2027" s="20"/>
    </row>
    <row r="2028" spans="2:8" x14ac:dyDescent="0.2">
      <c r="B2028" s="20"/>
      <c r="F2028" s="20"/>
      <c r="H2028" s="20"/>
    </row>
    <row r="2029" spans="2:8" x14ac:dyDescent="0.2">
      <c r="B2029" s="20"/>
      <c r="F2029" s="20"/>
      <c r="H2029" s="20"/>
    </row>
    <row r="2030" spans="2:8" x14ac:dyDescent="0.2">
      <c r="B2030" s="20"/>
      <c r="F2030" s="20"/>
      <c r="H2030" s="20"/>
    </row>
    <row r="2031" spans="2:8" x14ac:dyDescent="0.2">
      <c r="B2031" s="20"/>
      <c r="F2031" s="20"/>
      <c r="H2031" s="20"/>
    </row>
    <row r="2032" spans="2:8" x14ac:dyDescent="0.2">
      <c r="B2032" s="20"/>
      <c r="F2032" s="20"/>
      <c r="H2032" s="20"/>
    </row>
    <row r="2033" spans="2:8" x14ac:dyDescent="0.2">
      <c r="B2033" s="20"/>
      <c r="F2033" s="20"/>
      <c r="H2033" s="20"/>
    </row>
    <row r="2034" spans="2:8" x14ac:dyDescent="0.2">
      <c r="B2034" s="20"/>
      <c r="F2034" s="20"/>
      <c r="H2034" s="20"/>
    </row>
    <row r="2035" spans="2:8" x14ac:dyDescent="0.2">
      <c r="B2035" s="20"/>
      <c r="F2035" s="20"/>
      <c r="H2035" s="20"/>
    </row>
    <row r="2036" spans="2:8" x14ac:dyDescent="0.2">
      <c r="B2036" s="20"/>
      <c r="F2036" s="20"/>
      <c r="H2036" s="20"/>
    </row>
    <row r="2037" spans="2:8" x14ac:dyDescent="0.2">
      <c r="B2037" s="20"/>
      <c r="F2037" s="20"/>
      <c r="H2037" s="20"/>
    </row>
    <row r="2038" spans="2:8" x14ac:dyDescent="0.2">
      <c r="B2038" s="20"/>
      <c r="F2038" s="20"/>
      <c r="H2038" s="20"/>
    </row>
    <row r="2039" spans="2:8" x14ac:dyDescent="0.2">
      <c r="B2039" s="20"/>
      <c r="F2039" s="20"/>
      <c r="H2039" s="20"/>
    </row>
    <row r="2040" spans="2:8" x14ac:dyDescent="0.2">
      <c r="B2040" s="20"/>
      <c r="F2040" s="20"/>
      <c r="H2040" s="20"/>
    </row>
    <row r="2041" spans="2:8" x14ac:dyDescent="0.2">
      <c r="B2041" s="20"/>
      <c r="F2041" s="20"/>
      <c r="H2041" s="20"/>
    </row>
    <row r="2042" spans="2:8" x14ac:dyDescent="0.2">
      <c r="B2042" s="20"/>
      <c r="F2042" s="20"/>
      <c r="H2042" s="20"/>
    </row>
    <row r="2043" spans="2:8" x14ac:dyDescent="0.2">
      <c r="B2043" s="20"/>
      <c r="F2043" s="20"/>
      <c r="H2043" s="20"/>
    </row>
    <row r="2044" spans="2:8" x14ac:dyDescent="0.2">
      <c r="B2044" s="20"/>
      <c r="F2044" s="20"/>
      <c r="H2044" s="20"/>
    </row>
    <row r="2045" spans="2:8" x14ac:dyDescent="0.2">
      <c r="B2045" s="20"/>
      <c r="F2045" s="20"/>
      <c r="H2045" s="20"/>
    </row>
    <row r="2046" spans="2:8" x14ac:dyDescent="0.2">
      <c r="B2046" s="20"/>
      <c r="F2046" s="20"/>
      <c r="H2046" s="20"/>
    </row>
    <row r="2047" spans="2:8" x14ac:dyDescent="0.2">
      <c r="B2047" s="20"/>
      <c r="F2047" s="20"/>
      <c r="H2047" s="20"/>
    </row>
    <row r="2048" spans="2:8" x14ac:dyDescent="0.2">
      <c r="B2048" s="20"/>
      <c r="F2048" s="20"/>
      <c r="H2048" s="20"/>
    </row>
    <row r="2049" spans="2:8" x14ac:dyDescent="0.2">
      <c r="B2049" s="20"/>
      <c r="F2049" s="20"/>
      <c r="H2049" s="20"/>
    </row>
    <row r="2050" spans="2:8" x14ac:dyDescent="0.2">
      <c r="B2050" s="20"/>
      <c r="F2050" s="20"/>
      <c r="H2050" s="20"/>
    </row>
    <row r="2051" spans="2:8" x14ac:dyDescent="0.2">
      <c r="B2051" s="20"/>
      <c r="F2051" s="20"/>
      <c r="H2051" s="20"/>
    </row>
    <row r="2052" spans="2:8" x14ac:dyDescent="0.2">
      <c r="B2052" s="20"/>
      <c r="F2052" s="20"/>
      <c r="H2052" s="20"/>
    </row>
    <row r="2053" spans="2:8" x14ac:dyDescent="0.2">
      <c r="B2053" s="20"/>
      <c r="F2053" s="20"/>
      <c r="H2053" s="20"/>
    </row>
    <row r="2054" spans="2:8" x14ac:dyDescent="0.2">
      <c r="B2054" s="20"/>
      <c r="F2054" s="20"/>
      <c r="H2054" s="20"/>
    </row>
    <row r="2055" spans="2:8" x14ac:dyDescent="0.2">
      <c r="B2055" s="20"/>
      <c r="F2055" s="20"/>
      <c r="H2055" s="20"/>
    </row>
    <row r="2056" spans="2:8" x14ac:dyDescent="0.2">
      <c r="B2056" s="20"/>
      <c r="F2056" s="20"/>
      <c r="H2056" s="20"/>
    </row>
    <row r="2057" spans="2:8" x14ac:dyDescent="0.2">
      <c r="B2057" s="20"/>
      <c r="F2057" s="20"/>
      <c r="H2057" s="20"/>
    </row>
    <row r="2058" spans="2:8" x14ac:dyDescent="0.2">
      <c r="B2058" s="20"/>
      <c r="F2058" s="20"/>
      <c r="H2058" s="20"/>
    </row>
    <row r="2059" spans="2:8" x14ac:dyDescent="0.2">
      <c r="B2059" s="20"/>
      <c r="F2059" s="20"/>
      <c r="H2059" s="20"/>
    </row>
    <row r="2060" spans="2:8" x14ac:dyDescent="0.2">
      <c r="B2060" s="20"/>
      <c r="F2060" s="20"/>
      <c r="H2060" s="20"/>
    </row>
    <row r="2061" spans="2:8" x14ac:dyDescent="0.2">
      <c r="B2061" s="20"/>
      <c r="F2061" s="20"/>
      <c r="H2061" s="20"/>
    </row>
    <row r="2062" spans="2:8" x14ac:dyDescent="0.2">
      <c r="B2062" s="20"/>
      <c r="F2062" s="20"/>
      <c r="H2062" s="20"/>
    </row>
    <row r="2063" spans="2:8" x14ac:dyDescent="0.2">
      <c r="B2063" s="20"/>
      <c r="F2063" s="20"/>
      <c r="H2063" s="20"/>
    </row>
    <row r="2064" spans="2:8" x14ac:dyDescent="0.2">
      <c r="B2064" s="20"/>
      <c r="F2064" s="20"/>
      <c r="H2064" s="20"/>
    </row>
    <row r="2065" spans="2:8" x14ac:dyDescent="0.2">
      <c r="B2065" s="20"/>
      <c r="F2065" s="20"/>
      <c r="H2065" s="20"/>
    </row>
    <row r="2066" spans="2:8" x14ac:dyDescent="0.2">
      <c r="B2066" s="20"/>
      <c r="F2066" s="20"/>
      <c r="H2066" s="20"/>
    </row>
    <row r="2067" spans="2:8" x14ac:dyDescent="0.2">
      <c r="B2067" s="20"/>
      <c r="F2067" s="20"/>
      <c r="H2067" s="20"/>
    </row>
    <row r="2068" spans="2:8" x14ac:dyDescent="0.2">
      <c r="B2068" s="20"/>
      <c r="F2068" s="20"/>
      <c r="H2068" s="20"/>
    </row>
    <row r="2069" spans="2:8" x14ac:dyDescent="0.2">
      <c r="B2069" s="20"/>
      <c r="F2069" s="20"/>
      <c r="H2069" s="20"/>
    </row>
    <row r="2070" spans="2:8" x14ac:dyDescent="0.2">
      <c r="B2070" s="20"/>
      <c r="F2070" s="20"/>
      <c r="H2070" s="20"/>
    </row>
    <row r="2071" spans="2:8" x14ac:dyDescent="0.2">
      <c r="B2071" s="20"/>
      <c r="F2071" s="20"/>
      <c r="H2071" s="20"/>
    </row>
    <row r="2072" spans="2:8" x14ac:dyDescent="0.2">
      <c r="B2072" s="20"/>
      <c r="F2072" s="20"/>
      <c r="H2072" s="20"/>
    </row>
    <row r="2073" spans="2:8" x14ac:dyDescent="0.2">
      <c r="B2073" s="20"/>
      <c r="F2073" s="20"/>
      <c r="H2073" s="20"/>
    </row>
    <row r="2074" spans="2:8" x14ac:dyDescent="0.2">
      <c r="B2074" s="20"/>
      <c r="F2074" s="20"/>
      <c r="H2074" s="20"/>
    </row>
    <row r="2075" spans="2:8" x14ac:dyDescent="0.2">
      <c r="B2075" s="20"/>
      <c r="F2075" s="20"/>
      <c r="H2075" s="20"/>
    </row>
    <row r="2076" spans="2:8" x14ac:dyDescent="0.2">
      <c r="B2076" s="20"/>
      <c r="F2076" s="20"/>
      <c r="H2076" s="20"/>
    </row>
    <row r="2077" spans="2:8" x14ac:dyDescent="0.2">
      <c r="B2077" s="20"/>
      <c r="F2077" s="20"/>
      <c r="H2077" s="20"/>
    </row>
    <row r="2078" spans="2:8" x14ac:dyDescent="0.2">
      <c r="B2078" s="20"/>
      <c r="F2078" s="20"/>
      <c r="H2078" s="20"/>
    </row>
    <row r="2079" spans="2:8" x14ac:dyDescent="0.2">
      <c r="B2079" s="20"/>
      <c r="F2079" s="20"/>
      <c r="H2079" s="20"/>
    </row>
    <row r="2080" spans="2:8" x14ac:dyDescent="0.2">
      <c r="B2080" s="20"/>
      <c r="F2080" s="20"/>
      <c r="H2080" s="20"/>
    </row>
    <row r="2081" spans="2:8" x14ac:dyDescent="0.2">
      <c r="B2081" s="20"/>
      <c r="F2081" s="20"/>
      <c r="H2081" s="20"/>
    </row>
    <row r="2082" spans="2:8" x14ac:dyDescent="0.2">
      <c r="B2082" s="20"/>
      <c r="F2082" s="20"/>
      <c r="H2082" s="20"/>
    </row>
    <row r="2083" spans="2:8" x14ac:dyDescent="0.2">
      <c r="B2083" s="20"/>
      <c r="F2083" s="20"/>
      <c r="H2083" s="20"/>
    </row>
    <row r="2084" spans="2:8" x14ac:dyDescent="0.2">
      <c r="B2084" s="20"/>
      <c r="F2084" s="20"/>
      <c r="H2084" s="20"/>
    </row>
    <row r="2085" spans="2:8" x14ac:dyDescent="0.2">
      <c r="B2085" s="20"/>
      <c r="F2085" s="20"/>
      <c r="H2085" s="20"/>
    </row>
    <row r="2086" spans="2:8" x14ac:dyDescent="0.2">
      <c r="B2086" s="20"/>
      <c r="F2086" s="20"/>
      <c r="H2086" s="20"/>
    </row>
    <row r="2087" spans="2:8" x14ac:dyDescent="0.2">
      <c r="B2087" s="20"/>
      <c r="F2087" s="20"/>
      <c r="H2087" s="20"/>
    </row>
    <row r="2088" spans="2:8" x14ac:dyDescent="0.2">
      <c r="B2088" s="20"/>
      <c r="F2088" s="20"/>
      <c r="H2088" s="20"/>
    </row>
    <row r="2089" spans="2:8" x14ac:dyDescent="0.2">
      <c r="B2089" s="20"/>
      <c r="F2089" s="20"/>
      <c r="H2089" s="20"/>
    </row>
    <row r="2090" spans="2:8" x14ac:dyDescent="0.2">
      <c r="B2090" s="20"/>
      <c r="F2090" s="20"/>
      <c r="H2090" s="20"/>
    </row>
    <row r="2091" spans="2:8" x14ac:dyDescent="0.2">
      <c r="B2091" s="20"/>
      <c r="F2091" s="20"/>
      <c r="H2091" s="20"/>
    </row>
    <row r="2092" spans="2:8" x14ac:dyDescent="0.2">
      <c r="B2092" s="20"/>
      <c r="F2092" s="20"/>
      <c r="H2092" s="20"/>
    </row>
    <row r="2093" spans="2:8" x14ac:dyDescent="0.2">
      <c r="B2093" s="20"/>
      <c r="F2093" s="20"/>
      <c r="H2093" s="20"/>
    </row>
    <row r="2094" spans="2:8" x14ac:dyDescent="0.2">
      <c r="B2094" s="20"/>
      <c r="F2094" s="20"/>
      <c r="H2094" s="20"/>
    </row>
    <row r="2095" spans="2:8" x14ac:dyDescent="0.2">
      <c r="B2095" s="20"/>
      <c r="F2095" s="20"/>
      <c r="H2095" s="20"/>
    </row>
    <row r="2096" spans="2:8" x14ac:dyDescent="0.2">
      <c r="B2096" s="20"/>
      <c r="F2096" s="20"/>
      <c r="H2096" s="20"/>
    </row>
    <row r="2097" spans="2:8" x14ac:dyDescent="0.2">
      <c r="B2097" s="20"/>
      <c r="F2097" s="20"/>
      <c r="H2097" s="20"/>
    </row>
    <row r="2098" spans="2:8" x14ac:dyDescent="0.2">
      <c r="B2098" s="20"/>
      <c r="F2098" s="20"/>
      <c r="H2098" s="20"/>
    </row>
    <row r="2099" spans="2:8" x14ac:dyDescent="0.2">
      <c r="B2099" s="20"/>
      <c r="F2099" s="20"/>
      <c r="H2099" s="20"/>
    </row>
    <row r="2100" spans="2:8" x14ac:dyDescent="0.2">
      <c r="B2100" s="20"/>
      <c r="F2100" s="20"/>
      <c r="H2100" s="20"/>
    </row>
    <row r="2101" spans="2:8" x14ac:dyDescent="0.2">
      <c r="B2101" s="20"/>
      <c r="F2101" s="20"/>
      <c r="H2101" s="20"/>
    </row>
    <row r="2102" spans="2:8" x14ac:dyDescent="0.2">
      <c r="B2102" s="20"/>
      <c r="F2102" s="20"/>
      <c r="H2102" s="20"/>
    </row>
    <row r="2103" spans="2:8" x14ac:dyDescent="0.2">
      <c r="B2103" s="20"/>
      <c r="F2103" s="20"/>
      <c r="H2103" s="20"/>
    </row>
    <row r="2104" spans="2:8" x14ac:dyDescent="0.2">
      <c r="B2104" s="20"/>
      <c r="F2104" s="20"/>
      <c r="H2104" s="20"/>
    </row>
    <row r="2105" spans="2:8" x14ac:dyDescent="0.2">
      <c r="B2105" s="20"/>
      <c r="F2105" s="20"/>
      <c r="H2105" s="20"/>
    </row>
    <row r="2106" spans="2:8" x14ac:dyDescent="0.2">
      <c r="B2106" s="20"/>
      <c r="F2106" s="20"/>
      <c r="H2106" s="20"/>
    </row>
    <row r="2107" spans="2:8" x14ac:dyDescent="0.2">
      <c r="B2107" s="20"/>
      <c r="F2107" s="20"/>
      <c r="H2107" s="20"/>
    </row>
    <row r="2108" spans="2:8" x14ac:dyDescent="0.2">
      <c r="B2108" s="20"/>
      <c r="F2108" s="20"/>
      <c r="H2108" s="20"/>
    </row>
    <row r="2109" spans="2:8" x14ac:dyDescent="0.2">
      <c r="B2109" s="20"/>
      <c r="F2109" s="20"/>
      <c r="H2109" s="20"/>
    </row>
    <row r="2110" spans="2:8" x14ac:dyDescent="0.2">
      <c r="B2110" s="20"/>
      <c r="F2110" s="20"/>
      <c r="H2110" s="20"/>
    </row>
    <row r="2111" spans="2:8" x14ac:dyDescent="0.2">
      <c r="B2111" s="20"/>
      <c r="F2111" s="20"/>
      <c r="H2111" s="20"/>
    </row>
    <row r="2112" spans="2:8" x14ac:dyDescent="0.2">
      <c r="B2112" s="20"/>
      <c r="F2112" s="20"/>
      <c r="H2112" s="20"/>
    </row>
    <row r="2113" spans="2:8" x14ac:dyDescent="0.2">
      <c r="B2113" s="20"/>
      <c r="F2113" s="20"/>
      <c r="H2113" s="20"/>
    </row>
    <row r="2114" spans="2:8" x14ac:dyDescent="0.2">
      <c r="B2114" s="20"/>
      <c r="F2114" s="20"/>
      <c r="H2114" s="20"/>
    </row>
    <row r="2115" spans="2:8" x14ac:dyDescent="0.2">
      <c r="B2115" s="20"/>
      <c r="F2115" s="20"/>
      <c r="H2115" s="20"/>
    </row>
    <row r="2116" spans="2:8" x14ac:dyDescent="0.2">
      <c r="B2116" s="20"/>
      <c r="F2116" s="20"/>
      <c r="H2116" s="20"/>
    </row>
    <row r="2117" spans="2:8" x14ac:dyDescent="0.2">
      <c r="B2117" s="20"/>
      <c r="F2117" s="20"/>
      <c r="H2117" s="20"/>
    </row>
    <row r="2118" spans="2:8" x14ac:dyDescent="0.2">
      <c r="B2118" s="20"/>
      <c r="F2118" s="20"/>
      <c r="H2118" s="20"/>
    </row>
    <row r="2119" spans="2:8" x14ac:dyDescent="0.2">
      <c r="B2119" s="20"/>
      <c r="F2119" s="20"/>
      <c r="H2119" s="20"/>
    </row>
    <row r="2120" spans="2:8" x14ac:dyDescent="0.2">
      <c r="B2120" s="20"/>
      <c r="F2120" s="20"/>
      <c r="H2120" s="20"/>
    </row>
    <row r="2121" spans="2:8" x14ac:dyDescent="0.2">
      <c r="B2121" s="20"/>
      <c r="F2121" s="20"/>
      <c r="H2121" s="20"/>
    </row>
    <row r="2122" spans="2:8" x14ac:dyDescent="0.2">
      <c r="B2122" s="20"/>
      <c r="F2122" s="20"/>
      <c r="H2122" s="20"/>
    </row>
    <row r="2123" spans="2:8" x14ac:dyDescent="0.2">
      <c r="B2123" s="20"/>
      <c r="F2123" s="20"/>
      <c r="H2123" s="20"/>
    </row>
    <row r="2124" spans="2:8" x14ac:dyDescent="0.2">
      <c r="B2124" s="20"/>
      <c r="F2124" s="20"/>
      <c r="H2124" s="20"/>
    </row>
    <row r="2125" spans="2:8" x14ac:dyDescent="0.2">
      <c r="B2125" s="20"/>
      <c r="F2125" s="20"/>
      <c r="H2125" s="20"/>
    </row>
    <row r="2126" spans="2:8" x14ac:dyDescent="0.2">
      <c r="B2126" s="20"/>
      <c r="F2126" s="20"/>
      <c r="H2126" s="20"/>
    </row>
    <row r="2127" spans="2:8" x14ac:dyDescent="0.2">
      <c r="B2127" s="20"/>
      <c r="F2127" s="20"/>
      <c r="H2127" s="20"/>
    </row>
    <row r="2128" spans="2:8" x14ac:dyDescent="0.2">
      <c r="B2128" s="20"/>
      <c r="F2128" s="20"/>
      <c r="H2128" s="20"/>
    </row>
    <row r="2129" spans="2:8" x14ac:dyDescent="0.2">
      <c r="B2129" s="20"/>
      <c r="F2129" s="20"/>
      <c r="H2129" s="20"/>
    </row>
    <row r="2130" spans="2:8" x14ac:dyDescent="0.2">
      <c r="B2130" s="20"/>
      <c r="F2130" s="20"/>
      <c r="H2130" s="20"/>
    </row>
    <row r="2131" spans="2:8" x14ac:dyDescent="0.2">
      <c r="B2131" s="20"/>
      <c r="F2131" s="20"/>
      <c r="H2131" s="20"/>
    </row>
    <row r="2132" spans="2:8" x14ac:dyDescent="0.2">
      <c r="B2132" s="20"/>
      <c r="F2132" s="20"/>
      <c r="H2132" s="20"/>
    </row>
    <row r="2133" spans="2:8" x14ac:dyDescent="0.2">
      <c r="B2133" s="20"/>
      <c r="F2133" s="20"/>
      <c r="H2133" s="20"/>
    </row>
    <row r="2134" spans="2:8" x14ac:dyDescent="0.2">
      <c r="B2134" s="20"/>
      <c r="F2134" s="20"/>
      <c r="H2134" s="20"/>
    </row>
    <row r="2135" spans="2:8" x14ac:dyDescent="0.2">
      <c r="B2135" s="20"/>
      <c r="F2135" s="20"/>
      <c r="H2135" s="20"/>
    </row>
    <row r="2136" spans="2:8" x14ac:dyDescent="0.2">
      <c r="B2136" s="20"/>
      <c r="F2136" s="20"/>
      <c r="H2136" s="20"/>
    </row>
    <row r="2137" spans="2:8" x14ac:dyDescent="0.2">
      <c r="B2137" s="20"/>
      <c r="F2137" s="20"/>
      <c r="H2137" s="20"/>
    </row>
    <row r="2138" spans="2:8" x14ac:dyDescent="0.2">
      <c r="B2138" s="20"/>
      <c r="F2138" s="20"/>
      <c r="H2138" s="20"/>
    </row>
    <row r="2139" spans="2:8" x14ac:dyDescent="0.2">
      <c r="B2139" s="20"/>
      <c r="F2139" s="20"/>
      <c r="H2139" s="20"/>
    </row>
    <row r="2140" spans="2:8" x14ac:dyDescent="0.2">
      <c r="B2140" s="20"/>
      <c r="F2140" s="20"/>
      <c r="H2140" s="20"/>
    </row>
    <row r="2141" spans="2:8" x14ac:dyDescent="0.2">
      <c r="B2141" s="20"/>
      <c r="F2141" s="20"/>
      <c r="H2141" s="20"/>
    </row>
    <row r="2142" spans="2:8" x14ac:dyDescent="0.2">
      <c r="B2142" s="20"/>
      <c r="F2142" s="20"/>
      <c r="H2142" s="20"/>
    </row>
    <row r="2143" spans="2:8" x14ac:dyDescent="0.2">
      <c r="B2143" s="20"/>
      <c r="F2143" s="20"/>
      <c r="H2143" s="20"/>
    </row>
    <row r="2144" spans="2:8" x14ac:dyDescent="0.2">
      <c r="B2144" s="20"/>
      <c r="F2144" s="20"/>
      <c r="H2144" s="20"/>
    </row>
    <row r="2145" spans="2:8" x14ac:dyDescent="0.2">
      <c r="B2145" s="20"/>
      <c r="F2145" s="20"/>
      <c r="H2145" s="20"/>
    </row>
    <row r="2146" spans="2:8" x14ac:dyDescent="0.2">
      <c r="B2146" s="20"/>
      <c r="F2146" s="20"/>
      <c r="H2146" s="20"/>
    </row>
    <row r="2147" spans="2:8" x14ac:dyDescent="0.2">
      <c r="B2147" s="20"/>
      <c r="F2147" s="20"/>
      <c r="H2147" s="20"/>
    </row>
    <row r="2148" spans="2:8" x14ac:dyDescent="0.2">
      <c r="B2148" s="20"/>
      <c r="F2148" s="20"/>
      <c r="H2148" s="20"/>
    </row>
    <row r="2149" spans="2:8" x14ac:dyDescent="0.2">
      <c r="B2149" s="20"/>
      <c r="F2149" s="20"/>
      <c r="H2149" s="20"/>
    </row>
    <row r="2150" spans="2:8" x14ac:dyDescent="0.2">
      <c r="B2150" s="20"/>
      <c r="F2150" s="20"/>
      <c r="H2150" s="20"/>
    </row>
    <row r="2151" spans="2:8" x14ac:dyDescent="0.2">
      <c r="B2151" s="20"/>
      <c r="F2151" s="20"/>
      <c r="H2151" s="20"/>
    </row>
    <row r="2152" spans="2:8" x14ac:dyDescent="0.2">
      <c r="B2152" s="20"/>
      <c r="F2152" s="20"/>
      <c r="H2152" s="20"/>
    </row>
    <row r="2153" spans="2:8" x14ac:dyDescent="0.2">
      <c r="B2153" s="20"/>
      <c r="F2153" s="20"/>
      <c r="H2153" s="20"/>
    </row>
    <row r="2154" spans="2:8" x14ac:dyDescent="0.2">
      <c r="B2154" s="20"/>
      <c r="F2154" s="20"/>
      <c r="H2154" s="20"/>
    </row>
    <row r="2155" spans="2:8" x14ac:dyDescent="0.2">
      <c r="B2155" s="20"/>
      <c r="F2155" s="20"/>
      <c r="H2155" s="20"/>
    </row>
    <row r="2156" spans="2:8" x14ac:dyDescent="0.2">
      <c r="B2156" s="20"/>
      <c r="F2156" s="20"/>
      <c r="H2156" s="20"/>
    </row>
    <row r="2157" spans="2:8" x14ac:dyDescent="0.2">
      <c r="B2157" s="20"/>
      <c r="F2157" s="20"/>
      <c r="H2157" s="20"/>
    </row>
    <row r="2158" spans="2:8" x14ac:dyDescent="0.2">
      <c r="B2158" s="20"/>
      <c r="F2158" s="20"/>
      <c r="H2158" s="20"/>
    </row>
    <row r="2159" spans="2:8" x14ac:dyDescent="0.2">
      <c r="B2159" s="20"/>
      <c r="F2159" s="20"/>
      <c r="H2159" s="20"/>
    </row>
    <row r="2160" spans="2:8" x14ac:dyDescent="0.2">
      <c r="B2160" s="20"/>
      <c r="F2160" s="20"/>
      <c r="H2160" s="20"/>
    </row>
    <row r="2161" spans="2:8" x14ac:dyDescent="0.2">
      <c r="B2161" s="20"/>
      <c r="F2161" s="20"/>
      <c r="H2161" s="20"/>
    </row>
    <row r="2162" spans="2:8" x14ac:dyDescent="0.2">
      <c r="B2162" s="20"/>
      <c r="F2162" s="20"/>
      <c r="H2162" s="20"/>
    </row>
    <row r="2163" spans="2:8" x14ac:dyDescent="0.2">
      <c r="B2163" s="20"/>
      <c r="F2163" s="20"/>
      <c r="H2163" s="20"/>
    </row>
    <row r="2164" spans="2:8" x14ac:dyDescent="0.2">
      <c r="B2164" s="20"/>
      <c r="F2164" s="20"/>
      <c r="H2164" s="20"/>
    </row>
    <row r="2165" spans="2:8" x14ac:dyDescent="0.2">
      <c r="B2165" s="20"/>
      <c r="F2165" s="20"/>
      <c r="H2165" s="20"/>
    </row>
    <row r="2166" spans="2:8" x14ac:dyDescent="0.2">
      <c r="B2166" s="20"/>
      <c r="F2166" s="20"/>
      <c r="H2166" s="20"/>
    </row>
    <row r="2167" spans="2:8" x14ac:dyDescent="0.2">
      <c r="B2167" s="20"/>
      <c r="F2167" s="20"/>
      <c r="H2167" s="20"/>
    </row>
    <row r="2168" spans="2:8" x14ac:dyDescent="0.2">
      <c r="B2168" s="20"/>
      <c r="F2168" s="20"/>
      <c r="H2168" s="20"/>
    </row>
    <row r="2169" spans="2:8" x14ac:dyDescent="0.2">
      <c r="B2169" s="20"/>
      <c r="F2169" s="20"/>
      <c r="H2169" s="20"/>
    </row>
    <row r="2170" spans="2:8" x14ac:dyDescent="0.2">
      <c r="B2170" s="20"/>
      <c r="F2170" s="20"/>
      <c r="H2170" s="20"/>
    </row>
    <row r="2171" spans="2:8" x14ac:dyDescent="0.2">
      <c r="B2171" s="20"/>
      <c r="F2171" s="20"/>
      <c r="H2171" s="20"/>
    </row>
    <row r="2172" spans="2:8" x14ac:dyDescent="0.2">
      <c r="B2172" s="20"/>
      <c r="F2172" s="20"/>
      <c r="H2172" s="20"/>
    </row>
    <row r="2173" spans="2:8" x14ac:dyDescent="0.2">
      <c r="B2173" s="20"/>
      <c r="F2173" s="20"/>
      <c r="H2173" s="20"/>
    </row>
    <row r="2174" spans="2:8" x14ac:dyDescent="0.2">
      <c r="B2174" s="20"/>
      <c r="F2174" s="20"/>
      <c r="H2174" s="20"/>
    </row>
    <row r="2175" spans="2:8" x14ac:dyDescent="0.2">
      <c r="B2175" s="20"/>
      <c r="F2175" s="20"/>
      <c r="H2175" s="20"/>
    </row>
    <row r="2176" spans="2:8" x14ac:dyDescent="0.2">
      <c r="B2176" s="20"/>
      <c r="F2176" s="20"/>
      <c r="H2176" s="20"/>
    </row>
    <row r="2177" spans="2:8" x14ac:dyDescent="0.2">
      <c r="B2177" s="20"/>
      <c r="F2177" s="20"/>
      <c r="H2177" s="20"/>
    </row>
    <row r="2178" spans="2:8" x14ac:dyDescent="0.2">
      <c r="B2178" s="20"/>
      <c r="F2178" s="20"/>
      <c r="H2178" s="20"/>
    </row>
    <row r="2179" spans="2:8" x14ac:dyDescent="0.2">
      <c r="B2179" s="20"/>
      <c r="F2179" s="20"/>
      <c r="H2179" s="20"/>
    </row>
    <row r="2180" spans="2:8" x14ac:dyDescent="0.2">
      <c r="B2180" s="20"/>
      <c r="F2180" s="20"/>
      <c r="H2180" s="20"/>
    </row>
    <row r="2181" spans="2:8" x14ac:dyDescent="0.2">
      <c r="B2181" s="20"/>
      <c r="F2181" s="20"/>
      <c r="H2181" s="20"/>
    </row>
    <row r="2182" spans="2:8" x14ac:dyDescent="0.2">
      <c r="B2182" s="20"/>
      <c r="F2182" s="20"/>
      <c r="H2182" s="20"/>
    </row>
    <row r="2183" spans="2:8" x14ac:dyDescent="0.2">
      <c r="B2183" s="20"/>
      <c r="F2183" s="20"/>
      <c r="H2183" s="20"/>
    </row>
    <row r="2184" spans="2:8" x14ac:dyDescent="0.2">
      <c r="B2184" s="20"/>
      <c r="F2184" s="20"/>
      <c r="H2184" s="20"/>
    </row>
    <row r="2185" spans="2:8" x14ac:dyDescent="0.2">
      <c r="B2185" s="20"/>
      <c r="F2185" s="20"/>
      <c r="H2185" s="20"/>
    </row>
    <row r="2186" spans="2:8" x14ac:dyDescent="0.2">
      <c r="B2186" s="20"/>
      <c r="F2186" s="20"/>
      <c r="H2186" s="20"/>
    </row>
    <row r="2187" spans="2:8" x14ac:dyDescent="0.2">
      <c r="B2187" s="20"/>
      <c r="F2187" s="20"/>
      <c r="H2187" s="20"/>
    </row>
    <row r="2188" spans="2:8" x14ac:dyDescent="0.2">
      <c r="B2188" s="20"/>
      <c r="F2188" s="20"/>
      <c r="H2188" s="20"/>
    </row>
    <row r="2189" spans="2:8" x14ac:dyDescent="0.2">
      <c r="B2189" s="20"/>
      <c r="F2189" s="20"/>
      <c r="H2189" s="20"/>
    </row>
    <row r="2190" spans="2:8" x14ac:dyDescent="0.2">
      <c r="B2190" s="20"/>
      <c r="F2190" s="20"/>
      <c r="H2190" s="20"/>
    </row>
    <row r="2191" spans="2:8" x14ac:dyDescent="0.2">
      <c r="B2191" s="20"/>
      <c r="F2191" s="20"/>
      <c r="H2191" s="20"/>
    </row>
    <row r="2192" spans="2:8" x14ac:dyDescent="0.2">
      <c r="B2192" s="20"/>
      <c r="F2192" s="20"/>
      <c r="H2192" s="20"/>
    </row>
    <row r="2193" spans="2:8" x14ac:dyDescent="0.2">
      <c r="B2193" s="20"/>
      <c r="F2193" s="20"/>
      <c r="H2193" s="20"/>
    </row>
    <row r="2194" spans="2:8" x14ac:dyDescent="0.2">
      <c r="B2194" s="20"/>
      <c r="F2194" s="20"/>
      <c r="H2194" s="20"/>
    </row>
    <row r="2195" spans="2:8" x14ac:dyDescent="0.2">
      <c r="B2195" s="20"/>
      <c r="F2195" s="20"/>
      <c r="H2195" s="20"/>
    </row>
    <row r="2196" spans="2:8" x14ac:dyDescent="0.2">
      <c r="B2196" s="20"/>
      <c r="F2196" s="20"/>
      <c r="H2196" s="20"/>
    </row>
    <row r="2197" spans="2:8" x14ac:dyDescent="0.2">
      <c r="B2197" s="20"/>
      <c r="F2197" s="20"/>
      <c r="H2197" s="20"/>
    </row>
    <row r="2198" spans="2:8" x14ac:dyDescent="0.2">
      <c r="B2198" s="20"/>
      <c r="F2198" s="20"/>
      <c r="H2198" s="20"/>
    </row>
    <row r="2199" spans="2:8" x14ac:dyDescent="0.2">
      <c r="B2199" s="20"/>
      <c r="F2199" s="20"/>
      <c r="H2199" s="20"/>
    </row>
    <row r="2200" spans="2:8" x14ac:dyDescent="0.2">
      <c r="B2200" s="20"/>
      <c r="F2200" s="20"/>
      <c r="H2200" s="20"/>
    </row>
    <row r="2201" spans="2:8" x14ac:dyDescent="0.2">
      <c r="B2201" s="20"/>
      <c r="F2201" s="20"/>
      <c r="H2201" s="20"/>
    </row>
    <row r="2202" spans="2:8" x14ac:dyDescent="0.2">
      <c r="B2202" s="20"/>
      <c r="F2202" s="20"/>
      <c r="H2202" s="20"/>
    </row>
    <row r="2203" spans="2:8" x14ac:dyDescent="0.2">
      <c r="B2203" s="20"/>
      <c r="F2203" s="20"/>
      <c r="H2203" s="20"/>
    </row>
    <row r="2204" spans="2:8" x14ac:dyDescent="0.2">
      <c r="B2204" s="20"/>
      <c r="F2204" s="20"/>
      <c r="H2204" s="20"/>
    </row>
    <row r="2205" spans="2:8" x14ac:dyDescent="0.2">
      <c r="B2205" s="20"/>
      <c r="F2205" s="20"/>
      <c r="H2205" s="20"/>
    </row>
    <row r="2206" spans="2:8" x14ac:dyDescent="0.2">
      <c r="B2206" s="20"/>
      <c r="F2206" s="20"/>
      <c r="H2206" s="20"/>
    </row>
    <row r="2207" spans="2:8" x14ac:dyDescent="0.2">
      <c r="B2207" s="20"/>
      <c r="F2207" s="20"/>
      <c r="H2207" s="20"/>
    </row>
    <row r="2208" spans="2:8" x14ac:dyDescent="0.2">
      <c r="B2208" s="20"/>
      <c r="F2208" s="20"/>
      <c r="H2208" s="20"/>
    </row>
    <row r="2209" spans="2:8" x14ac:dyDescent="0.2">
      <c r="B2209" s="20"/>
      <c r="F2209" s="20"/>
      <c r="H2209" s="20"/>
    </row>
    <row r="2210" spans="2:8" x14ac:dyDescent="0.2">
      <c r="B2210" s="20"/>
      <c r="F2210" s="20"/>
      <c r="H2210" s="20"/>
    </row>
    <row r="2211" spans="2:8" x14ac:dyDescent="0.2">
      <c r="B2211" s="20"/>
      <c r="F2211" s="20"/>
      <c r="H2211" s="20"/>
    </row>
    <row r="2212" spans="2:8" x14ac:dyDescent="0.2">
      <c r="B2212" s="20"/>
      <c r="F2212" s="20"/>
      <c r="H2212" s="20"/>
    </row>
    <row r="2213" spans="2:8" x14ac:dyDescent="0.2">
      <c r="B2213" s="20"/>
      <c r="F2213" s="20"/>
      <c r="H2213" s="20"/>
    </row>
    <row r="2214" spans="2:8" x14ac:dyDescent="0.2">
      <c r="B2214" s="20"/>
      <c r="F2214" s="20"/>
      <c r="H2214" s="20"/>
    </row>
    <row r="2215" spans="2:8" x14ac:dyDescent="0.2">
      <c r="B2215" s="20"/>
      <c r="F2215" s="20"/>
      <c r="H2215" s="20"/>
    </row>
    <row r="2216" spans="2:8" x14ac:dyDescent="0.2">
      <c r="B2216" s="20"/>
      <c r="F2216" s="20"/>
      <c r="H2216" s="20"/>
    </row>
    <row r="2217" spans="2:8" x14ac:dyDescent="0.2">
      <c r="B2217" s="20"/>
      <c r="F2217" s="20"/>
      <c r="H2217" s="20"/>
    </row>
    <row r="2218" spans="2:8" x14ac:dyDescent="0.2">
      <c r="B2218" s="20"/>
      <c r="F2218" s="20"/>
      <c r="H2218" s="20"/>
    </row>
    <row r="2219" spans="2:8" x14ac:dyDescent="0.2">
      <c r="B2219" s="20"/>
      <c r="F2219" s="20"/>
      <c r="H2219" s="20"/>
    </row>
    <row r="2220" spans="2:8" x14ac:dyDescent="0.2">
      <c r="B2220" s="20"/>
      <c r="F2220" s="20"/>
      <c r="H2220" s="20"/>
    </row>
    <row r="2221" spans="2:8" x14ac:dyDescent="0.2">
      <c r="B2221" s="20"/>
      <c r="F2221" s="20"/>
      <c r="H2221" s="20"/>
    </row>
    <row r="2222" spans="2:8" x14ac:dyDescent="0.2">
      <c r="B2222" s="20"/>
      <c r="F2222" s="20"/>
      <c r="H2222" s="20"/>
    </row>
    <row r="2223" spans="2:8" x14ac:dyDescent="0.2">
      <c r="B2223" s="20"/>
      <c r="F2223" s="20"/>
      <c r="H2223" s="20"/>
    </row>
    <row r="2224" spans="2:8" x14ac:dyDescent="0.2">
      <c r="B2224" s="20"/>
      <c r="F2224" s="20"/>
      <c r="H2224" s="20"/>
    </row>
    <row r="2225" spans="2:8" x14ac:dyDescent="0.2">
      <c r="B2225" s="20"/>
      <c r="F2225" s="20"/>
      <c r="H2225" s="20"/>
    </row>
    <row r="2226" spans="2:8" x14ac:dyDescent="0.2">
      <c r="B2226" s="20"/>
      <c r="F2226" s="20"/>
      <c r="H2226" s="20"/>
    </row>
    <row r="2227" spans="2:8" x14ac:dyDescent="0.2">
      <c r="B2227" s="20"/>
      <c r="F2227" s="20"/>
      <c r="H2227" s="20"/>
    </row>
    <row r="2228" spans="2:8" x14ac:dyDescent="0.2">
      <c r="B2228" s="20"/>
      <c r="F2228" s="20"/>
      <c r="H2228" s="20"/>
    </row>
    <row r="2229" spans="2:8" x14ac:dyDescent="0.2">
      <c r="B2229" s="20"/>
      <c r="F2229" s="20"/>
      <c r="H2229" s="20"/>
    </row>
    <row r="2230" spans="2:8" x14ac:dyDescent="0.2">
      <c r="B2230" s="20"/>
      <c r="F2230" s="20"/>
      <c r="H2230" s="20"/>
    </row>
    <row r="2231" spans="2:8" x14ac:dyDescent="0.2">
      <c r="B2231" s="20"/>
      <c r="F2231" s="20"/>
      <c r="H2231" s="20"/>
    </row>
    <row r="2232" spans="2:8" x14ac:dyDescent="0.2">
      <c r="B2232" s="20"/>
      <c r="F2232" s="20"/>
      <c r="H2232" s="20"/>
    </row>
    <row r="2233" spans="2:8" x14ac:dyDescent="0.2">
      <c r="B2233" s="20"/>
      <c r="F2233" s="20"/>
      <c r="H2233" s="20"/>
    </row>
    <row r="2234" spans="2:8" x14ac:dyDescent="0.2">
      <c r="B2234" s="20"/>
      <c r="F2234" s="20"/>
      <c r="H2234" s="20"/>
    </row>
    <row r="2235" spans="2:8" x14ac:dyDescent="0.2">
      <c r="B2235" s="20"/>
      <c r="F2235" s="20"/>
      <c r="H2235" s="20"/>
    </row>
    <row r="2236" spans="2:8" x14ac:dyDescent="0.2">
      <c r="B2236" s="20"/>
      <c r="F2236" s="20"/>
      <c r="H2236" s="20"/>
    </row>
    <row r="2237" spans="2:8" x14ac:dyDescent="0.2">
      <c r="B2237" s="20"/>
      <c r="F2237" s="20"/>
      <c r="H2237" s="20"/>
    </row>
    <row r="2238" spans="2:8" x14ac:dyDescent="0.2">
      <c r="B2238" s="20"/>
      <c r="F2238" s="20"/>
      <c r="H2238" s="20"/>
    </row>
    <row r="2239" spans="2:8" x14ac:dyDescent="0.2">
      <c r="B2239" s="20"/>
      <c r="F2239" s="20"/>
      <c r="H2239" s="20"/>
    </row>
    <row r="2240" spans="2:8" x14ac:dyDescent="0.2">
      <c r="B2240" s="20"/>
      <c r="F2240" s="20"/>
      <c r="H2240" s="20"/>
    </row>
    <row r="2241" spans="2:8" x14ac:dyDescent="0.2">
      <c r="B2241" s="20"/>
      <c r="F2241" s="20"/>
      <c r="H2241" s="20"/>
    </row>
    <row r="2242" spans="2:8" x14ac:dyDescent="0.2">
      <c r="B2242" s="20"/>
      <c r="F2242" s="20"/>
      <c r="H2242" s="20"/>
    </row>
    <row r="2243" spans="2:8" x14ac:dyDescent="0.2">
      <c r="B2243" s="20"/>
      <c r="F2243" s="20"/>
      <c r="H2243" s="20"/>
    </row>
    <row r="2244" spans="2:8" x14ac:dyDescent="0.2">
      <c r="B2244" s="20"/>
      <c r="F2244" s="20"/>
      <c r="H2244" s="20"/>
    </row>
    <row r="2245" spans="2:8" x14ac:dyDescent="0.2">
      <c r="B2245" s="20"/>
      <c r="F2245" s="20"/>
      <c r="H2245" s="20"/>
    </row>
    <row r="2246" spans="2:8" x14ac:dyDescent="0.2">
      <c r="B2246" s="20"/>
      <c r="F2246" s="20"/>
      <c r="H2246" s="20"/>
    </row>
    <row r="2247" spans="2:8" x14ac:dyDescent="0.2">
      <c r="B2247" s="20"/>
      <c r="F2247" s="20"/>
      <c r="H2247" s="20"/>
    </row>
    <row r="2248" spans="2:8" x14ac:dyDescent="0.2">
      <c r="B2248" s="20"/>
      <c r="F2248" s="20"/>
      <c r="H2248" s="20"/>
    </row>
    <row r="2249" spans="2:8" x14ac:dyDescent="0.2">
      <c r="B2249" s="20"/>
      <c r="F2249" s="20"/>
      <c r="H2249" s="20"/>
    </row>
    <row r="2250" spans="2:8" x14ac:dyDescent="0.2">
      <c r="B2250" s="20"/>
      <c r="F2250" s="20"/>
      <c r="H2250" s="20"/>
    </row>
    <row r="2251" spans="2:8" x14ac:dyDescent="0.2">
      <c r="B2251" s="20"/>
      <c r="F2251" s="20"/>
      <c r="H2251" s="20"/>
    </row>
    <row r="2252" spans="2:8" x14ac:dyDescent="0.2">
      <c r="B2252" s="20"/>
      <c r="F2252" s="20"/>
      <c r="H2252" s="20"/>
    </row>
    <row r="2253" spans="2:8" x14ac:dyDescent="0.2">
      <c r="B2253" s="20"/>
      <c r="F2253" s="20"/>
      <c r="H2253" s="20"/>
    </row>
    <row r="2254" spans="2:8" x14ac:dyDescent="0.2">
      <c r="B2254" s="20"/>
      <c r="F2254" s="20"/>
      <c r="H2254" s="20"/>
    </row>
    <row r="2255" spans="2:8" x14ac:dyDescent="0.2">
      <c r="B2255" s="20"/>
      <c r="F2255" s="20"/>
      <c r="H2255" s="20"/>
    </row>
    <row r="2256" spans="2:8" x14ac:dyDescent="0.2">
      <c r="B2256" s="20"/>
      <c r="F2256" s="20"/>
      <c r="H2256" s="20"/>
    </row>
    <row r="2257" spans="2:8" x14ac:dyDescent="0.2">
      <c r="B2257" s="20"/>
      <c r="F2257" s="20"/>
      <c r="H2257" s="20"/>
    </row>
    <row r="2258" spans="2:8" x14ac:dyDescent="0.2">
      <c r="B2258" s="20"/>
      <c r="F2258" s="20"/>
      <c r="H2258" s="20"/>
    </row>
    <row r="2259" spans="2:8" x14ac:dyDescent="0.2">
      <c r="B2259" s="20"/>
      <c r="F2259" s="20"/>
      <c r="H2259" s="20"/>
    </row>
    <row r="2260" spans="2:8" x14ac:dyDescent="0.2">
      <c r="B2260" s="20"/>
      <c r="F2260" s="20"/>
      <c r="H2260" s="20"/>
    </row>
    <row r="2261" spans="2:8" x14ac:dyDescent="0.2">
      <c r="B2261" s="20"/>
      <c r="F2261" s="20"/>
      <c r="H2261" s="20"/>
    </row>
    <row r="2262" spans="2:8" x14ac:dyDescent="0.2">
      <c r="B2262" s="20"/>
      <c r="F2262" s="20"/>
      <c r="H2262" s="20"/>
    </row>
    <row r="2263" spans="2:8" x14ac:dyDescent="0.2">
      <c r="B2263" s="20"/>
      <c r="F2263" s="20"/>
      <c r="H2263" s="20"/>
    </row>
    <row r="2264" spans="2:8" x14ac:dyDescent="0.2">
      <c r="B2264" s="20"/>
      <c r="F2264" s="20"/>
      <c r="H2264" s="20"/>
    </row>
    <row r="2265" spans="2:8" x14ac:dyDescent="0.2">
      <c r="B2265" s="20"/>
      <c r="F2265" s="20"/>
      <c r="H2265" s="20"/>
    </row>
    <row r="2266" spans="2:8" x14ac:dyDescent="0.2">
      <c r="B2266" s="20"/>
      <c r="F2266" s="20"/>
      <c r="H2266" s="20"/>
    </row>
    <row r="2267" spans="2:8" x14ac:dyDescent="0.2">
      <c r="B2267" s="20"/>
      <c r="F2267" s="20"/>
      <c r="H2267" s="20"/>
    </row>
    <row r="2268" spans="2:8" x14ac:dyDescent="0.2">
      <c r="B2268" s="20"/>
      <c r="F2268" s="20"/>
      <c r="H2268" s="20"/>
    </row>
    <row r="2269" spans="2:8" x14ac:dyDescent="0.2">
      <c r="B2269" s="20"/>
      <c r="F2269" s="20"/>
      <c r="H2269" s="20"/>
    </row>
    <row r="2270" spans="2:8" x14ac:dyDescent="0.2">
      <c r="B2270" s="20"/>
      <c r="F2270" s="20"/>
      <c r="H2270" s="20"/>
    </row>
    <row r="2271" spans="2:8" x14ac:dyDescent="0.2">
      <c r="B2271" s="20"/>
      <c r="F2271" s="20"/>
      <c r="H2271" s="20"/>
    </row>
    <row r="2272" spans="2:8" x14ac:dyDescent="0.2">
      <c r="B2272" s="20"/>
      <c r="F2272" s="20"/>
      <c r="H2272" s="20"/>
    </row>
    <row r="2273" spans="2:8" x14ac:dyDescent="0.2">
      <c r="B2273" s="20"/>
      <c r="F2273" s="20"/>
      <c r="H2273" s="20"/>
    </row>
    <row r="2274" spans="2:8" x14ac:dyDescent="0.2">
      <c r="B2274" s="20"/>
      <c r="F2274" s="20"/>
      <c r="H2274" s="20"/>
    </row>
    <row r="2275" spans="2:8" x14ac:dyDescent="0.2">
      <c r="B2275" s="20"/>
      <c r="F2275" s="20"/>
      <c r="H2275" s="20"/>
    </row>
    <row r="2276" spans="2:8" x14ac:dyDescent="0.2">
      <c r="B2276" s="20"/>
      <c r="F2276" s="20"/>
      <c r="H2276" s="20"/>
    </row>
    <row r="2277" spans="2:8" x14ac:dyDescent="0.2">
      <c r="B2277" s="20"/>
      <c r="F2277" s="20"/>
      <c r="H2277" s="20"/>
    </row>
    <row r="2278" spans="2:8" x14ac:dyDescent="0.2">
      <c r="B2278" s="20"/>
      <c r="F2278" s="20"/>
      <c r="H2278" s="20"/>
    </row>
    <row r="2279" spans="2:8" x14ac:dyDescent="0.2">
      <c r="B2279" s="20"/>
      <c r="F2279" s="20"/>
      <c r="H2279" s="20"/>
    </row>
    <row r="2280" spans="2:8" x14ac:dyDescent="0.2">
      <c r="B2280" s="20"/>
      <c r="F2280" s="20"/>
      <c r="H2280" s="20"/>
    </row>
    <row r="2281" spans="2:8" x14ac:dyDescent="0.2">
      <c r="B2281" s="20"/>
      <c r="F2281" s="20"/>
      <c r="H2281" s="20"/>
    </row>
    <row r="2282" spans="2:8" x14ac:dyDescent="0.2">
      <c r="B2282" s="20"/>
      <c r="F2282" s="20"/>
      <c r="H2282" s="20"/>
    </row>
    <row r="2283" spans="2:8" x14ac:dyDescent="0.2">
      <c r="B2283" s="20"/>
      <c r="F2283" s="20"/>
      <c r="H2283" s="20"/>
    </row>
    <row r="2284" spans="2:8" x14ac:dyDescent="0.2">
      <c r="B2284" s="20"/>
      <c r="F2284" s="20"/>
      <c r="H2284" s="20"/>
    </row>
    <row r="2285" spans="2:8" x14ac:dyDescent="0.2">
      <c r="B2285" s="20"/>
      <c r="F2285" s="20"/>
      <c r="H2285" s="20"/>
    </row>
    <row r="2286" spans="2:8" x14ac:dyDescent="0.2">
      <c r="B2286" s="20"/>
      <c r="F2286" s="20"/>
      <c r="H2286" s="20"/>
    </row>
    <row r="2287" spans="2:8" x14ac:dyDescent="0.2">
      <c r="B2287" s="20"/>
      <c r="F2287" s="20"/>
      <c r="H2287" s="20"/>
    </row>
    <row r="2288" spans="2:8" x14ac:dyDescent="0.2">
      <c r="B2288" s="20"/>
      <c r="F2288" s="20"/>
      <c r="H2288" s="20"/>
    </row>
    <row r="2289" spans="2:8" x14ac:dyDescent="0.2">
      <c r="B2289" s="20"/>
      <c r="F2289" s="20"/>
      <c r="H2289" s="20"/>
    </row>
    <row r="2290" spans="2:8" x14ac:dyDescent="0.2">
      <c r="B2290" s="20"/>
      <c r="F2290" s="20"/>
      <c r="H2290" s="20"/>
    </row>
    <row r="2291" spans="2:8" x14ac:dyDescent="0.2">
      <c r="B2291" s="20"/>
      <c r="F2291" s="20"/>
      <c r="H2291" s="20"/>
    </row>
    <row r="2292" spans="2:8" x14ac:dyDescent="0.2">
      <c r="B2292" s="20"/>
      <c r="F2292" s="20"/>
      <c r="H2292" s="20"/>
    </row>
    <row r="2293" spans="2:8" x14ac:dyDescent="0.2">
      <c r="B2293" s="20"/>
      <c r="F2293" s="20"/>
      <c r="H2293" s="20"/>
    </row>
    <row r="2294" spans="2:8" x14ac:dyDescent="0.2">
      <c r="B2294" s="20"/>
      <c r="F2294" s="20"/>
      <c r="H2294" s="20"/>
    </row>
    <row r="2295" spans="2:8" x14ac:dyDescent="0.2">
      <c r="B2295" s="20"/>
      <c r="F2295" s="20"/>
      <c r="H2295" s="20"/>
    </row>
    <row r="2296" spans="2:8" x14ac:dyDescent="0.2">
      <c r="B2296" s="20"/>
      <c r="F2296" s="20"/>
      <c r="H2296" s="20"/>
    </row>
    <row r="2297" spans="2:8" x14ac:dyDescent="0.2">
      <c r="B2297" s="20"/>
      <c r="F2297" s="20"/>
      <c r="H2297" s="20"/>
    </row>
    <row r="2298" spans="2:8" x14ac:dyDescent="0.2">
      <c r="B2298" s="20"/>
      <c r="F2298" s="20"/>
      <c r="H2298" s="20"/>
    </row>
    <row r="2299" spans="2:8" x14ac:dyDescent="0.2">
      <c r="B2299" s="20"/>
      <c r="F2299" s="20"/>
      <c r="H2299" s="20"/>
    </row>
    <row r="2300" spans="2:8" x14ac:dyDescent="0.2">
      <c r="B2300" s="20"/>
      <c r="F2300" s="20"/>
      <c r="H2300" s="20"/>
    </row>
    <row r="2301" spans="2:8" x14ac:dyDescent="0.2">
      <c r="B2301" s="20"/>
      <c r="F2301" s="20"/>
      <c r="H2301" s="20"/>
    </row>
    <row r="2302" spans="2:8" x14ac:dyDescent="0.2">
      <c r="B2302" s="20"/>
      <c r="F2302" s="20"/>
      <c r="H2302" s="20"/>
    </row>
    <row r="2303" spans="2:8" x14ac:dyDescent="0.2">
      <c r="B2303" s="20"/>
      <c r="F2303" s="20"/>
      <c r="H2303" s="20"/>
    </row>
    <row r="2304" spans="2:8" x14ac:dyDescent="0.2">
      <c r="B2304" s="20"/>
      <c r="F2304" s="20"/>
      <c r="H2304" s="20"/>
    </row>
    <row r="2305" spans="2:8" x14ac:dyDescent="0.2">
      <c r="B2305" s="20"/>
      <c r="F2305" s="20"/>
      <c r="H2305" s="20"/>
    </row>
    <row r="2306" spans="2:8" x14ac:dyDescent="0.2">
      <c r="B2306" s="20"/>
      <c r="F2306" s="20"/>
      <c r="H2306" s="20"/>
    </row>
    <row r="2307" spans="2:8" x14ac:dyDescent="0.2">
      <c r="B2307" s="20"/>
      <c r="F2307" s="20"/>
      <c r="H2307" s="20"/>
    </row>
    <row r="2308" spans="2:8" x14ac:dyDescent="0.2">
      <c r="B2308" s="20"/>
      <c r="F2308" s="20"/>
      <c r="H2308" s="20"/>
    </row>
    <row r="2309" spans="2:8" x14ac:dyDescent="0.2">
      <c r="B2309" s="20"/>
      <c r="F2309" s="20"/>
      <c r="H2309" s="20"/>
    </row>
    <row r="2310" spans="2:8" x14ac:dyDescent="0.2">
      <c r="B2310" s="20"/>
      <c r="F2310" s="20"/>
      <c r="H2310" s="20"/>
    </row>
    <row r="2311" spans="2:8" x14ac:dyDescent="0.2">
      <c r="B2311" s="20"/>
      <c r="F2311" s="20"/>
      <c r="H2311" s="20"/>
    </row>
    <row r="2312" spans="2:8" x14ac:dyDescent="0.2">
      <c r="B2312" s="20"/>
      <c r="F2312" s="20"/>
      <c r="H2312" s="20"/>
    </row>
    <row r="2313" spans="2:8" x14ac:dyDescent="0.2">
      <c r="B2313" s="20"/>
      <c r="F2313" s="20"/>
      <c r="H2313" s="20"/>
    </row>
    <row r="2314" spans="2:8" x14ac:dyDescent="0.2">
      <c r="B2314" s="20"/>
      <c r="F2314" s="20"/>
      <c r="H2314" s="20"/>
    </row>
    <row r="2315" spans="2:8" x14ac:dyDescent="0.2">
      <c r="B2315" s="20"/>
      <c r="F2315" s="20"/>
      <c r="H2315" s="20"/>
    </row>
    <row r="2316" spans="2:8" x14ac:dyDescent="0.2">
      <c r="B2316" s="20"/>
      <c r="F2316" s="20"/>
      <c r="H2316" s="20"/>
    </row>
    <row r="2317" spans="2:8" x14ac:dyDescent="0.2">
      <c r="B2317" s="20"/>
      <c r="F2317" s="20"/>
      <c r="H2317" s="20"/>
    </row>
    <row r="2318" spans="2:8" x14ac:dyDescent="0.2">
      <c r="B2318" s="20"/>
      <c r="F2318" s="20"/>
      <c r="H2318" s="20"/>
    </row>
    <row r="2319" spans="2:8" x14ac:dyDescent="0.2">
      <c r="B2319" s="20"/>
      <c r="F2319" s="20"/>
      <c r="H2319" s="20"/>
    </row>
    <row r="2320" spans="2:8" x14ac:dyDescent="0.2">
      <c r="B2320" s="20"/>
      <c r="F2320" s="20"/>
      <c r="H2320" s="20"/>
    </row>
    <row r="2321" spans="2:8" x14ac:dyDescent="0.2">
      <c r="B2321" s="20"/>
      <c r="F2321" s="20"/>
      <c r="H2321" s="20"/>
    </row>
    <row r="2322" spans="2:8" x14ac:dyDescent="0.2">
      <c r="B2322" s="20"/>
      <c r="F2322" s="20"/>
      <c r="H2322" s="20"/>
    </row>
    <row r="2323" spans="2:8" x14ac:dyDescent="0.2">
      <c r="B2323" s="20"/>
      <c r="F2323" s="20"/>
      <c r="H2323" s="20"/>
    </row>
    <row r="2324" spans="2:8" x14ac:dyDescent="0.2">
      <c r="B2324" s="20"/>
      <c r="F2324" s="20"/>
      <c r="H2324" s="20"/>
    </row>
    <row r="2325" spans="2:8" x14ac:dyDescent="0.2">
      <c r="B2325" s="20"/>
      <c r="F2325" s="20"/>
      <c r="H2325" s="20"/>
    </row>
    <row r="2326" spans="2:8" x14ac:dyDescent="0.2">
      <c r="B2326" s="20"/>
      <c r="F2326" s="20"/>
      <c r="H2326" s="20"/>
    </row>
    <row r="2327" spans="2:8" x14ac:dyDescent="0.2">
      <c r="B2327" s="20"/>
      <c r="F2327" s="20"/>
      <c r="H2327" s="20"/>
    </row>
    <row r="2328" spans="2:8" x14ac:dyDescent="0.2">
      <c r="B2328" s="20"/>
      <c r="F2328" s="20"/>
      <c r="H2328" s="20"/>
    </row>
    <row r="2329" spans="2:8" x14ac:dyDescent="0.2">
      <c r="B2329" s="20"/>
      <c r="F2329" s="20"/>
      <c r="H2329" s="20"/>
    </row>
    <row r="2330" spans="2:8" x14ac:dyDescent="0.2">
      <c r="B2330" s="20"/>
      <c r="F2330" s="20"/>
      <c r="H2330" s="20"/>
    </row>
    <row r="2331" spans="2:8" x14ac:dyDescent="0.2">
      <c r="B2331" s="20"/>
      <c r="F2331" s="20"/>
      <c r="H2331" s="20"/>
    </row>
    <row r="2332" spans="2:8" x14ac:dyDescent="0.2">
      <c r="B2332" s="20"/>
      <c r="F2332" s="20"/>
      <c r="H2332" s="20"/>
    </row>
    <row r="2333" spans="2:8" x14ac:dyDescent="0.2">
      <c r="B2333" s="20"/>
      <c r="F2333" s="20"/>
      <c r="H2333" s="20"/>
    </row>
    <row r="2334" spans="2:8" x14ac:dyDescent="0.2">
      <c r="B2334" s="20"/>
      <c r="F2334" s="20"/>
      <c r="H2334" s="20"/>
    </row>
    <row r="2335" spans="2:8" x14ac:dyDescent="0.2">
      <c r="B2335" s="20"/>
      <c r="F2335" s="20"/>
      <c r="H2335" s="20"/>
    </row>
    <row r="2336" spans="2:8" x14ac:dyDescent="0.2">
      <c r="B2336" s="20"/>
      <c r="F2336" s="20"/>
      <c r="H2336" s="20"/>
    </row>
    <row r="2337" spans="2:8" x14ac:dyDescent="0.2">
      <c r="B2337" s="20"/>
      <c r="F2337" s="20"/>
      <c r="H2337" s="20"/>
    </row>
    <row r="2338" spans="2:8" x14ac:dyDescent="0.2">
      <c r="B2338" s="20"/>
      <c r="F2338" s="20"/>
      <c r="H2338" s="20"/>
    </row>
    <row r="2339" spans="2:8" x14ac:dyDescent="0.2">
      <c r="B2339" s="20"/>
      <c r="F2339" s="20"/>
      <c r="H2339" s="20"/>
    </row>
    <row r="2340" spans="2:8" x14ac:dyDescent="0.2">
      <c r="B2340" s="20"/>
      <c r="F2340" s="20"/>
      <c r="H2340" s="20"/>
    </row>
    <row r="2341" spans="2:8" x14ac:dyDescent="0.2">
      <c r="B2341" s="20"/>
      <c r="F2341" s="20"/>
      <c r="H2341" s="20"/>
    </row>
    <row r="2342" spans="2:8" x14ac:dyDescent="0.2">
      <c r="B2342" s="20"/>
      <c r="F2342" s="20"/>
      <c r="H2342" s="20"/>
    </row>
    <row r="2343" spans="2:8" x14ac:dyDescent="0.2">
      <c r="B2343" s="20"/>
      <c r="F2343" s="20"/>
      <c r="H2343" s="20"/>
    </row>
    <row r="2344" spans="2:8" x14ac:dyDescent="0.2">
      <c r="B2344" s="20"/>
      <c r="F2344" s="20"/>
      <c r="H2344" s="20"/>
    </row>
    <row r="2345" spans="2:8" x14ac:dyDescent="0.2">
      <c r="B2345" s="20"/>
      <c r="F2345" s="20"/>
      <c r="H2345" s="20"/>
    </row>
    <row r="2346" spans="2:8" x14ac:dyDescent="0.2">
      <c r="B2346" s="20"/>
      <c r="F2346" s="20"/>
      <c r="H2346" s="20"/>
    </row>
    <row r="2347" spans="2:8" x14ac:dyDescent="0.2">
      <c r="B2347" s="20"/>
      <c r="F2347" s="20"/>
      <c r="H2347" s="20"/>
    </row>
    <row r="2348" spans="2:8" x14ac:dyDescent="0.2">
      <c r="B2348" s="20"/>
      <c r="F2348" s="20"/>
      <c r="H2348" s="20"/>
    </row>
    <row r="2349" spans="2:8" x14ac:dyDescent="0.2">
      <c r="B2349" s="20"/>
      <c r="F2349" s="20"/>
      <c r="H2349" s="20"/>
    </row>
    <row r="2350" spans="2:8" x14ac:dyDescent="0.2">
      <c r="B2350" s="20"/>
      <c r="F2350" s="20"/>
      <c r="H2350" s="20"/>
    </row>
    <row r="2351" spans="2:8" x14ac:dyDescent="0.2">
      <c r="B2351" s="20"/>
      <c r="F2351" s="20"/>
      <c r="H2351" s="20"/>
    </row>
    <row r="2352" spans="2:8" x14ac:dyDescent="0.2">
      <c r="B2352" s="20"/>
      <c r="F2352" s="20"/>
      <c r="H2352" s="20"/>
    </row>
    <row r="2353" spans="2:8" x14ac:dyDescent="0.2">
      <c r="B2353" s="20"/>
      <c r="F2353" s="20"/>
      <c r="H2353" s="20"/>
    </row>
    <row r="2354" spans="2:8" x14ac:dyDescent="0.2">
      <c r="B2354" s="20"/>
      <c r="F2354" s="20"/>
      <c r="H2354" s="20"/>
    </row>
    <row r="2355" spans="2:8" x14ac:dyDescent="0.2">
      <c r="B2355" s="20"/>
      <c r="F2355" s="20"/>
      <c r="H2355" s="20"/>
    </row>
    <row r="2356" spans="2:8" x14ac:dyDescent="0.2">
      <c r="B2356" s="20"/>
      <c r="F2356" s="20"/>
      <c r="H2356" s="20"/>
    </row>
    <row r="2357" spans="2:8" x14ac:dyDescent="0.2">
      <c r="B2357" s="20"/>
      <c r="F2357" s="20"/>
      <c r="H2357" s="20"/>
    </row>
    <row r="2358" spans="2:8" x14ac:dyDescent="0.2">
      <c r="B2358" s="20"/>
      <c r="F2358" s="20"/>
      <c r="H2358" s="20"/>
    </row>
    <row r="2359" spans="2:8" x14ac:dyDescent="0.2">
      <c r="B2359" s="20"/>
      <c r="F2359" s="20"/>
      <c r="H2359" s="20"/>
    </row>
    <row r="2360" spans="2:8" x14ac:dyDescent="0.2">
      <c r="B2360" s="20"/>
      <c r="F2360" s="20"/>
      <c r="H2360" s="20"/>
    </row>
    <row r="2361" spans="2:8" x14ac:dyDescent="0.2">
      <c r="B2361" s="20"/>
      <c r="F2361" s="20"/>
      <c r="H2361" s="20"/>
    </row>
    <row r="2362" spans="2:8" x14ac:dyDescent="0.2">
      <c r="B2362" s="20"/>
      <c r="F2362" s="20"/>
      <c r="H2362" s="20"/>
    </row>
    <row r="2363" spans="2:8" x14ac:dyDescent="0.2">
      <c r="B2363" s="20"/>
      <c r="F2363" s="20"/>
      <c r="H2363" s="20"/>
    </row>
    <row r="2364" spans="2:8" x14ac:dyDescent="0.2">
      <c r="B2364" s="20"/>
      <c r="F2364" s="20"/>
      <c r="H2364" s="20"/>
    </row>
    <row r="2365" spans="2:8" x14ac:dyDescent="0.2">
      <c r="B2365" s="20"/>
      <c r="F2365" s="20"/>
      <c r="H2365" s="20"/>
    </row>
    <row r="2366" spans="2:8" x14ac:dyDescent="0.2">
      <c r="B2366" s="20"/>
      <c r="F2366" s="20"/>
      <c r="H2366" s="20"/>
    </row>
    <row r="2367" spans="2:8" x14ac:dyDescent="0.2">
      <c r="B2367" s="20"/>
      <c r="F2367" s="20"/>
      <c r="H2367" s="20"/>
    </row>
    <row r="2368" spans="2:8" x14ac:dyDescent="0.2">
      <c r="B2368" s="20"/>
      <c r="F2368" s="20"/>
      <c r="H2368" s="20"/>
    </row>
    <row r="2369" spans="2:8" x14ac:dyDescent="0.2">
      <c r="B2369" s="20"/>
      <c r="F2369" s="20"/>
      <c r="H2369" s="20"/>
    </row>
    <row r="2370" spans="2:8" x14ac:dyDescent="0.2">
      <c r="B2370" s="20"/>
      <c r="F2370" s="20"/>
      <c r="H2370" s="20"/>
    </row>
    <row r="2371" spans="2:8" x14ac:dyDescent="0.2">
      <c r="B2371" s="20"/>
      <c r="F2371" s="20"/>
      <c r="H2371" s="20"/>
    </row>
    <row r="2372" spans="2:8" x14ac:dyDescent="0.2">
      <c r="B2372" s="20"/>
      <c r="F2372" s="20"/>
      <c r="H2372" s="20"/>
    </row>
    <row r="2373" spans="2:8" x14ac:dyDescent="0.2">
      <c r="B2373" s="20"/>
      <c r="F2373" s="20"/>
      <c r="H2373" s="20"/>
    </row>
    <row r="2374" spans="2:8" x14ac:dyDescent="0.2">
      <c r="B2374" s="20"/>
      <c r="F2374" s="20"/>
      <c r="H2374" s="20"/>
    </row>
    <row r="2375" spans="2:8" x14ac:dyDescent="0.2">
      <c r="B2375" s="20"/>
      <c r="F2375" s="20"/>
      <c r="H2375" s="20"/>
    </row>
    <row r="2376" spans="2:8" x14ac:dyDescent="0.2">
      <c r="B2376" s="20"/>
      <c r="F2376" s="20"/>
      <c r="H2376" s="20"/>
    </row>
    <row r="2377" spans="2:8" x14ac:dyDescent="0.2">
      <c r="B2377" s="20"/>
      <c r="F2377" s="20"/>
      <c r="H2377" s="20"/>
    </row>
    <row r="2378" spans="2:8" x14ac:dyDescent="0.2">
      <c r="B2378" s="20"/>
      <c r="F2378" s="20"/>
      <c r="H2378" s="20"/>
    </row>
    <row r="2379" spans="2:8" x14ac:dyDescent="0.2">
      <c r="B2379" s="20"/>
      <c r="F2379" s="20"/>
      <c r="H2379" s="20"/>
    </row>
    <row r="2380" spans="2:8" x14ac:dyDescent="0.2">
      <c r="B2380" s="20"/>
      <c r="F2380" s="20"/>
      <c r="H2380" s="20"/>
    </row>
    <row r="2381" spans="2:8" x14ac:dyDescent="0.2">
      <c r="B2381" s="20"/>
      <c r="F2381" s="20"/>
      <c r="H2381" s="20"/>
    </row>
    <row r="2382" spans="2:8" x14ac:dyDescent="0.2">
      <c r="B2382" s="20"/>
      <c r="F2382" s="20"/>
      <c r="H2382" s="20"/>
    </row>
    <row r="2383" spans="2:8" x14ac:dyDescent="0.2">
      <c r="B2383" s="20"/>
      <c r="F2383" s="20"/>
      <c r="H2383" s="20"/>
    </row>
    <row r="2384" spans="2:8" x14ac:dyDescent="0.2">
      <c r="B2384" s="20"/>
      <c r="F2384" s="20"/>
      <c r="H2384" s="20"/>
    </row>
    <row r="2385" spans="2:8" x14ac:dyDescent="0.2">
      <c r="B2385" s="20"/>
      <c r="F2385" s="20"/>
      <c r="H2385" s="20"/>
    </row>
    <row r="2386" spans="2:8" x14ac:dyDescent="0.2">
      <c r="B2386" s="20"/>
      <c r="F2386" s="20"/>
      <c r="H2386" s="20"/>
    </row>
    <row r="2387" spans="2:8" x14ac:dyDescent="0.2">
      <c r="B2387" s="20"/>
      <c r="F2387" s="20"/>
      <c r="H2387" s="20"/>
    </row>
    <row r="2388" spans="2:8" x14ac:dyDescent="0.2">
      <c r="B2388" s="20"/>
      <c r="F2388" s="20"/>
      <c r="H2388" s="20"/>
    </row>
    <row r="2389" spans="2:8" x14ac:dyDescent="0.2">
      <c r="B2389" s="20"/>
      <c r="F2389" s="20"/>
      <c r="H2389" s="20"/>
    </row>
    <row r="2390" spans="2:8" x14ac:dyDescent="0.2">
      <c r="B2390" s="20"/>
      <c r="F2390" s="20"/>
      <c r="H2390" s="20"/>
    </row>
    <row r="2391" spans="2:8" x14ac:dyDescent="0.2">
      <c r="B2391" s="20"/>
      <c r="F2391" s="20"/>
      <c r="H2391" s="20"/>
    </row>
    <row r="2392" spans="2:8" x14ac:dyDescent="0.2">
      <c r="B2392" s="20"/>
      <c r="F2392" s="20"/>
      <c r="H2392" s="20"/>
    </row>
    <row r="2393" spans="2:8" x14ac:dyDescent="0.2">
      <c r="B2393" s="20"/>
      <c r="F2393" s="20"/>
      <c r="H2393" s="20"/>
    </row>
    <row r="2394" spans="2:8" x14ac:dyDescent="0.2">
      <c r="B2394" s="20"/>
      <c r="F2394" s="20"/>
      <c r="H2394" s="20"/>
    </row>
    <row r="2395" spans="2:8" x14ac:dyDescent="0.2">
      <c r="B2395" s="20"/>
      <c r="F2395" s="20"/>
      <c r="H2395" s="20"/>
    </row>
    <row r="2396" spans="2:8" x14ac:dyDescent="0.2">
      <c r="B2396" s="20"/>
      <c r="F2396" s="20"/>
      <c r="H2396" s="20"/>
    </row>
    <row r="2397" spans="2:8" x14ac:dyDescent="0.2">
      <c r="B2397" s="20"/>
      <c r="F2397" s="20"/>
      <c r="H2397" s="20"/>
    </row>
    <row r="2398" spans="2:8" x14ac:dyDescent="0.2">
      <c r="B2398" s="20"/>
      <c r="F2398" s="20"/>
      <c r="H2398" s="20"/>
    </row>
    <row r="2399" spans="2:8" x14ac:dyDescent="0.2">
      <c r="B2399" s="20"/>
      <c r="F2399" s="20"/>
      <c r="H2399" s="20"/>
    </row>
    <row r="2400" spans="2:8" x14ac:dyDescent="0.2">
      <c r="B2400" s="20"/>
      <c r="F2400" s="20"/>
      <c r="H2400" s="20"/>
    </row>
    <row r="2401" spans="2:8" x14ac:dyDescent="0.2">
      <c r="B2401" s="20"/>
      <c r="F2401" s="20"/>
      <c r="H2401" s="20"/>
    </row>
    <row r="2402" spans="2:8" x14ac:dyDescent="0.2">
      <c r="B2402" s="20"/>
      <c r="F2402" s="20"/>
      <c r="H2402" s="20"/>
    </row>
    <row r="2403" spans="2:8" x14ac:dyDescent="0.2">
      <c r="B2403" s="20"/>
      <c r="F2403" s="20"/>
      <c r="H2403" s="20"/>
    </row>
    <row r="2404" spans="2:8" x14ac:dyDescent="0.2">
      <c r="B2404" s="20"/>
      <c r="F2404" s="20"/>
      <c r="H2404" s="20"/>
    </row>
    <row r="2405" spans="2:8" x14ac:dyDescent="0.2">
      <c r="B2405" s="20"/>
      <c r="F2405" s="20"/>
      <c r="H2405" s="20"/>
    </row>
    <row r="2406" spans="2:8" x14ac:dyDescent="0.2">
      <c r="B2406" s="20"/>
      <c r="F2406" s="20"/>
      <c r="H2406" s="20"/>
    </row>
    <row r="2407" spans="2:8" x14ac:dyDescent="0.2">
      <c r="B2407" s="20"/>
      <c r="F2407" s="20"/>
      <c r="H2407" s="20"/>
    </row>
    <row r="2408" spans="2:8" x14ac:dyDescent="0.2">
      <c r="B2408" s="20"/>
      <c r="F2408" s="20"/>
      <c r="H2408" s="20"/>
    </row>
    <row r="2409" spans="2:8" x14ac:dyDescent="0.2">
      <c r="B2409" s="20"/>
      <c r="F2409" s="20"/>
      <c r="H2409" s="20"/>
    </row>
    <row r="2410" spans="2:8" x14ac:dyDescent="0.2">
      <c r="B2410" s="20"/>
      <c r="F2410" s="20"/>
      <c r="H2410" s="20"/>
    </row>
    <row r="2411" spans="2:8" x14ac:dyDescent="0.2">
      <c r="B2411" s="20"/>
      <c r="F2411" s="20"/>
      <c r="H2411" s="20"/>
    </row>
    <row r="2412" spans="2:8" x14ac:dyDescent="0.2">
      <c r="B2412" s="20"/>
      <c r="F2412" s="20"/>
      <c r="H2412" s="20"/>
    </row>
    <row r="2413" spans="2:8" x14ac:dyDescent="0.2">
      <c r="B2413" s="20"/>
      <c r="F2413" s="20"/>
      <c r="H2413" s="20"/>
    </row>
    <row r="2414" spans="2:8" x14ac:dyDescent="0.2">
      <c r="B2414" s="20"/>
      <c r="F2414" s="20"/>
      <c r="H2414" s="20"/>
    </row>
    <row r="2415" spans="2:8" x14ac:dyDescent="0.2">
      <c r="B2415" s="20"/>
      <c r="F2415" s="20"/>
      <c r="H2415" s="20"/>
    </row>
    <row r="2416" spans="2:8" x14ac:dyDescent="0.2">
      <c r="B2416" s="20"/>
      <c r="F2416" s="20"/>
      <c r="H2416" s="20"/>
    </row>
    <row r="2417" spans="2:8" x14ac:dyDescent="0.2">
      <c r="B2417" s="20"/>
      <c r="F2417" s="20"/>
      <c r="H2417" s="20"/>
    </row>
    <row r="2418" spans="2:8" x14ac:dyDescent="0.2">
      <c r="B2418" s="20"/>
      <c r="F2418" s="20"/>
      <c r="H2418" s="20"/>
    </row>
    <row r="2419" spans="2:8" x14ac:dyDescent="0.2">
      <c r="B2419" s="20"/>
      <c r="F2419" s="20"/>
      <c r="H2419" s="20"/>
    </row>
    <row r="2420" spans="2:8" x14ac:dyDescent="0.2">
      <c r="B2420" s="20"/>
      <c r="F2420" s="20"/>
      <c r="H2420" s="20"/>
    </row>
    <row r="2421" spans="2:8" x14ac:dyDescent="0.2">
      <c r="B2421" s="20"/>
      <c r="F2421" s="20"/>
      <c r="H2421" s="20"/>
    </row>
    <row r="2422" spans="2:8" x14ac:dyDescent="0.2">
      <c r="B2422" s="20"/>
      <c r="F2422" s="20"/>
      <c r="H2422" s="20"/>
    </row>
    <row r="2423" spans="2:8" x14ac:dyDescent="0.2">
      <c r="B2423" s="20"/>
      <c r="F2423" s="20"/>
      <c r="H2423" s="20"/>
    </row>
    <row r="2424" spans="2:8" x14ac:dyDescent="0.2">
      <c r="B2424" s="20"/>
      <c r="F2424" s="20"/>
      <c r="H2424" s="20"/>
    </row>
    <row r="2425" spans="2:8" x14ac:dyDescent="0.2">
      <c r="B2425" s="20"/>
      <c r="F2425" s="20"/>
      <c r="H2425" s="20"/>
    </row>
    <row r="2426" spans="2:8" x14ac:dyDescent="0.2">
      <c r="B2426" s="20"/>
      <c r="F2426" s="20"/>
      <c r="H2426" s="20"/>
    </row>
    <row r="2427" spans="2:8" x14ac:dyDescent="0.2">
      <c r="B2427" s="20"/>
      <c r="F2427" s="20"/>
      <c r="H2427" s="20"/>
    </row>
    <row r="2428" spans="2:8" x14ac:dyDescent="0.2">
      <c r="B2428" s="20"/>
      <c r="F2428" s="20"/>
      <c r="H2428" s="20"/>
    </row>
    <row r="2429" spans="2:8" x14ac:dyDescent="0.2">
      <c r="B2429" s="20"/>
      <c r="F2429" s="20"/>
      <c r="H2429" s="20"/>
    </row>
    <row r="2430" spans="2:8" x14ac:dyDescent="0.2">
      <c r="B2430" s="20"/>
      <c r="F2430" s="20"/>
      <c r="H2430" s="20"/>
    </row>
    <row r="2431" spans="2:8" x14ac:dyDescent="0.2">
      <c r="B2431" s="20"/>
      <c r="F2431" s="20"/>
      <c r="H2431" s="20"/>
    </row>
    <row r="2432" spans="2:8" x14ac:dyDescent="0.2">
      <c r="B2432" s="20"/>
      <c r="F2432" s="20"/>
      <c r="H2432" s="20"/>
    </row>
    <row r="2433" spans="2:8" x14ac:dyDescent="0.2">
      <c r="B2433" s="20"/>
      <c r="F2433" s="20"/>
      <c r="H2433" s="20"/>
    </row>
    <row r="2434" spans="2:8" x14ac:dyDescent="0.2">
      <c r="B2434" s="20"/>
      <c r="F2434" s="20"/>
      <c r="H2434" s="20"/>
    </row>
    <row r="2435" spans="2:8" x14ac:dyDescent="0.2">
      <c r="B2435" s="20"/>
      <c r="F2435" s="20"/>
      <c r="H2435" s="20"/>
    </row>
    <row r="2436" spans="2:8" x14ac:dyDescent="0.2">
      <c r="B2436" s="20"/>
      <c r="F2436" s="20"/>
      <c r="H2436" s="20"/>
    </row>
    <row r="2437" spans="2:8" x14ac:dyDescent="0.2">
      <c r="B2437" s="20"/>
      <c r="F2437" s="20"/>
      <c r="H2437" s="20"/>
    </row>
    <row r="2438" spans="2:8" x14ac:dyDescent="0.2">
      <c r="B2438" s="20"/>
      <c r="F2438" s="20"/>
      <c r="H2438" s="20"/>
    </row>
    <row r="2439" spans="2:8" x14ac:dyDescent="0.2">
      <c r="B2439" s="20"/>
      <c r="F2439" s="20"/>
      <c r="H2439" s="20"/>
    </row>
    <row r="2440" spans="2:8" x14ac:dyDescent="0.2">
      <c r="B2440" s="20"/>
      <c r="F2440" s="20"/>
      <c r="H2440" s="20"/>
    </row>
    <row r="2441" spans="2:8" x14ac:dyDescent="0.2">
      <c r="B2441" s="20"/>
      <c r="F2441" s="20"/>
      <c r="H2441" s="20"/>
    </row>
    <row r="2442" spans="2:8" x14ac:dyDescent="0.2">
      <c r="B2442" s="20"/>
      <c r="F2442" s="20"/>
      <c r="H2442" s="20"/>
    </row>
    <row r="2443" spans="2:8" x14ac:dyDescent="0.2">
      <c r="B2443" s="20"/>
      <c r="F2443" s="20"/>
      <c r="H2443" s="20"/>
    </row>
    <row r="2444" spans="2:8" x14ac:dyDescent="0.2">
      <c r="B2444" s="20"/>
      <c r="F2444" s="20"/>
      <c r="H2444" s="20"/>
    </row>
    <row r="2445" spans="2:8" x14ac:dyDescent="0.2">
      <c r="B2445" s="20"/>
      <c r="F2445" s="20"/>
      <c r="H2445" s="20"/>
    </row>
    <row r="2446" spans="2:8" x14ac:dyDescent="0.2">
      <c r="B2446" s="20"/>
      <c r="F2446" s="20"/>
      <c r="H2446" s="20"/>
    </row>
    <row r="2447" spans="2:8" x14ac:dyDescent="0.2">
      <c r="B2447" s="20"/>
      <c r="F2447" s="20"/>
      <c r="H2447" s="20"/>
    </row>
    <row r="2448" spans="2:8" x14ac:dyDescent="0.2">
      <c r="B2448" s="20"/>
      <c r="F2448" s="20"/>
      <c r="H2448" s="20"/>
    </row>
    <row r="2449" spans="2:8" x14ac:dyDescent="0.2">
      <c r="B2449" s="20"/>
      <c r="F2449" s="20"/>
      <c r="H2449" s="20"/>
    </row>
    <row r="2450" spans="2:8" x14ac:dyDescent="0.2">
      <c r="B2450" s="20"/>
      <c r="F2450" s="20"/>
      <c r="H2450" s="20"/>
    </row>
    <row r="2451" spans="2:8" x14ac:dyDescent="0.2">
      <c r="B2451" s="20"/>
      <c r="F2451" s="20"/>
      <c r="H2451" s="20"/>
    </row>
    <row r="2452" spans="2:8" x14ac:dyDescent="0.2">
      <c r="B2452" s="20"/>
      <c r="F2452" s="20"/>
      <c r="H2452" s="20"/>
    </row>
    <row r="2453" spans="2:8" x14ac:dyDescent="0.2">
      <c r="B2453" s="20"/>
      <c r="F2453" s="20"/>
      <c r="H2453" s="20"/>
    </row>
    <row r="2454" spans="2:8" x14ac:dyDescent="0.2">
      <c r="B2454" s="20"/>
      <c r="F2454" s="20"/>
      <c r="H2454" s="20"/>
    </row>
    <row r="2455" spans="2:8" x14ac:dyDescent="0.2">
      <c r="B2455" s="20"/>
      <c r="F2455" s="20"/>
      <c r="H2455" s="20"/>
    </row>
    <row r="2456" spans="2:8" x14ac:dyDescent="0.2">
      <c r="B2456" s="20"/>
      <c r="F2456" s="20"/>
      <c r="H2456" s="20"/>
    </row>
    <row r="2457" spans="2:8" x14ac:dyDescent="0.2">
      <c r="B2457" s="20"/>
      <c r="F2457" s="20"/>
      <c r="H2457" s="20"/>
    </row>
    <row r="2458" spans="2:8" x14ac:dyDescent="0.2">
      <c r="B2458" s="20"/>
      <c r="F2458" s="20"/>
      <c r="H2458" s="20"/>
    </row>
    <row r="2459" spans="2:8" x14ac:dyDescent="0.2">
      <c r="B2459" s="20"/>
      <c r="F2459" s="20"/>
      <c r="H2459" s="20"/>
    </row>
    <row r="2460" spans="2:8" x14ac:dyDescent="0.2">
      <c r="B2460" s="20"/>
      <c r="F2460" s="20"/>
      <c r="H2460" s="20"/>
    </row>
    <row r="2461" spans="2:8" x14ac:dyDescent="0.2">
      <c r="B2461" s="20"/>
      <c r="F2461" s="20"/>
      <c r="H2461" s="20"/>
    </row>
    <row r="2462" spans="2:8" x14ac:dyDescent="0.2">
      <c r="B2462" s="20"/>
      <c r="F2462" s="20"/>
      <c r="H2462" s="20"/>
    </row>
    <row r="2463" spans="2:8" x14ac:dyDescent="0.2">
      <c r="B2463" s="20"/>
      <c r="F2463" s="20"/>
      <c r="H2463" s="20"/>
    </row>
    <row r="2464" spans="2:8" x14ac:dyDescent="0.2">
      <c r="B2464" s="20"/>
      <c r="F2464" s="20"/>
      <c r="H2464" s="20"/>
    </row>
    <row r="2465" spans="2:8" x14ac:dyDescent="0.2">
      <c r="B2465" s="20"/>
      <c r="F2465" s="20"/>
      <c r="H2465" s="20"/>
    </row>
    <row r="2466" spans="2:8" x14ac:dyDescent="0.2">
      <c r="B2466" s="20"/>
      <c r="F2466" s="20"/>
      <c r="H2466" s="20"/>
    </row>
    <row r="2467" spans="2:8" x14ac:dyDescent="0.2">
      <c r="B2467" s="20"/>
      <c r="F2467" s="20"/>
      <c r="H2467" s="20"/>
    </row>
    <row r="2468" spans="2:8" x14ac:dyDescent="0.2">
      <c r="B2468" s="20"/>
      <c r="F2468" s="20"/>
      <c r="H2468" s="20"/>
    </row>
    <row r="2469" spans="2:8" x14ac:dyDescent="0.2">
      <c r="B2469" s="20"/>
      <c r="F2469" s="20"/>
      <c r="H2469" s="20"/>
    </row>
    <row r="2470" spans="2:8" x14ac:dyDescent="0.2">
      <c r="B2470" s="20"/>
      <c r="F2470" s="20"/>
      <c r="H2470" s="20"/>
    </row>
    <row r="2471" spans="2:8" x14ac:dyDescent="0.2">
      <c r="B2471" s="20"/>
      <c r="F2471" s="20"/>
      <c r="H2471" s="20"/>
    </row>
    <row r="2472" spans="2:8" x14ac:dyDescent="0.2">
      <c r="B2472" s="20"/>
      <c r="F2472" s="20"/>
      <c r="H2472" s="20"/>
    </row>
    <row r="2473" spans="2:8" x14ac:dyDescent="0.2">
      <c r="B2473" s="20"/>
      <c r="F2473" s="20"/>
      <c r="H2473" s="20"/>
    </row>
    <row r="2474" spans="2:8" x14ac:dyDescent="0.2">
      <c r="B2474" s="20"/>
      <c r="F2474" s="20"/>
      <c r="H2474" s="20"/>
    </row>
    <row r="2475" spans="2:8" x14ac:dyDescent="0.2">
      <c r="B2475" s="20"/>
      <c r="F2475" s="20"/>
      <c r="H2475" s="20"/>
    </row>
    <row r="2476" spans="2:8" x14ac:dyDescent="0.2">
      <c r="B2476" s="20"/>
      <c r="F2476" s="20"/>
      <c r="H2476" s="20"/>
    </row>
    <row r="2477" spans="2:8" x14ac:dyDescent="0.2">
      <c r="B2477" s="20"/>
      <c r="F2477" s="20"/>
      <c r="H2477" s="20"/>
    </row>
    <row r="2478" spans="2:8" x14ac:dyDescent="0.2">
      <c r="B2478" s="20"/>
      <c r="F2478" s="20"/>
      <c r="H2478" s="20"/>
    </row>
    <row r="2479" spans="2:8" x14ac:dyDescent="0.2">
      <c r="B2479" s="20"/>
      <c r="F2479" s="20"/>
      <c r="H2479" s="20"/>
    </row>
    <row r="2480" spans="2:8" x14ac:dyDescent="0.2">
      <c r="B2480" s="20"/>
      <c r="F2480" s="20"/>
      <c r="H2480" s="20"/>
    </row>
    <row r="2481" spans="2:8" x14ac:dyDescent="0.2">
      <c r="B2481" s="20"/>
      <c r="F2481" s="20"/>
      <c r="H2481" s="20"/>
    </row>
    <row r="2482" spans="2:8" x14ac:dyDescent="0.2">
      <c r="B2482" s="20"/>
      <c r="F2482" s="20"/>
      <c r="H2482" s="20"/>
    </row>
    <row r="2483" spans="2:8" x14ac:dyDescent="0.2">
      <c r="B2483" s="20"/>
      <c r="F2483" s="20"/>
      <c r="H2483" s="20"/>
    </row>
    <row r="2484" spans="2:8" x14ac:dyDescent="0.2">
      <c r="B2484" s="20"/>
      <c r="F2484" s="20"/>
      <c r="H2484" s="20"/>
    </row>
    <row r="2485" spans="2:8" x14ac:dyDescent="0.2">
      <c r="B2485" s="20"/>
      <c r="F2485" s="20"/>
      <c r="H2485" s="20"/>
    </row>
    <row r="2486" spans="2:8" x14ac:dyDescent="0.2">
      <c r="B2486" s="20"/>
      <c r="F2486" s="20"/>
      <c r="H2486" s="20"/>
    </row>
    <row r="2487" spans="2:8" x14ac:dyDescent="0.2">
      <c r="B2487" s="20"/>
      <c r="F2487" s="20"/>
      <c r="H2487" s="20"/>
    </row>
    <row r="2488" spans="2:8" x14ac:dyDescent="0.2">
      <c r="B2488" s="20"/>
      <c r="F2488" s="20"/>
      <c r="H2488" s="20"/>
    </row>
    <row r="2489" spans="2:8" x14ac:dyDescent="0.2">
      <c r="B2489" s="20"/>
      <c r="F2489" s="20"/>
      <c r="H2489" s="20"/>
    </row>
    <row r="2490" spans="2:8" x14ac:dyDescent="0.2">
      <c r="B2490" s="20"/>
      <c r="F2490" s="20"/>
      <c r="H2490" s="20"/>
    </row>
    <row r="2491" spans="2:8" x14ac:dyDescent="0.2">
      <c r="B2491" s="20"/>
      <c r="F2491" s="20"/>
      <c r="H2491" s="20"/>
    </row>
    <row r="2492" spans="2:8" x14ac:dyDescent="0.2">
      <c r="B2492" s="20"/>
      <c r="F2492" s="20"/>
      <c r="H2492" s="20"/>
    </row>
    <row r="2493" spans="2:8" x14ac:dyDescent="0.2">
      <c r="B2493" s="20"/>
      <c r="F2493" s="20"/>
      <c r="H2493" s="20"/>
    </row>
    <row r="2494" spans="2:8" x14ac:dyDescent="0.2">
      <c r="B2494" s="20"/>
      <c r="F2494" s="20"/>
      <c r="H2494" s="20"/>
    </row>
    <row r="2495" spans="2:8" x14ac:dyDescent="0.2">
      <c r="B2495" s="20"/>
      <c r="F2495" s="20"/>
      <c r="H2495" s="20"/>
    </row>
    <row r="2496" spans="2:8" x14ac:dyDescent="0.2">
      <c r="B2496" s="20"/>
      <c r="F2496" s="20"/>
      <c r="H2496" s="20"/>
    </row>
    <row r="2497" spans="2:8" x14ac:dyDescent="0.2">
      <c r="B2497" s="20"/>
      <c r="F2497" s="20"/>
      <c r="H2497" s="20"/>
    </row>
    <row r="2498" spans="2:8" x14ac:dyDescent="0.2">
      <c r="B2498" s="20"/>
      <c r="F2498" s="20"/>
      <c r="H2498" s="20"/>
    </row>
    <row r="2499" spans="2:8" x14ac:dyDescent="0.2">
      <c r="B2499" s="20"/>
      <c r="F2499" s="20"/>
      <c r="H2499" s="20"/>
    </row>
    <row r="2500" spans="2:8" x14ac:dyDescent="0.2">
      <c r="B2500" s="20"/>
      <c r="F2500" s="20"/>
      <c r="H2500" s="20"/>
    </row>
    <row r="2501" spans="2:8" x14ac:dyDescent="0.2">
      <c r="B2501" s="20"/>
      <c r="F2501" s="20"/>
      <c r="H2501" s="20"/>
    </row>
    <row r="2502" spans="2:8" x14ac:dyDescent="0.2">
      <c r="B2502" s="20"/>
      <c r="F2502" s="20"/>
      <c r="H2502" s="20"/>
    </row>
    <row r="2503" spans="2:8" x14ac:dyDescent="0.2">
      <c r="B2503" s="20"/>
      <c r="F2503" s="20"/>
      <c r="H2503" s="20"/>
    </row>
    <row r="2504" spans="2:8" x14ac:dyDescent="0.2">
      <c r="B2504" s="20"/>
      <c r="F2504" s="20"/>
      <c r="H2504" s="20"/>
    </row>
    <row r="2505" spans="2:8" x14ac:dyDescent="0.2">
      <c r="B2505" s="20"/>
      <c r="F2505" s="20"/>
      <c r="H2505" s="20"/>
    </row>
    <row r="2506" spans="2:8" x14ac:dyDescent="0.2">
      <c r="B2506" s="20"/>
      <c r="F2506" s="20"/>
      <c r="H2506" s="20"/>
    </row>
    <row r="2507" spans="2:8" x14ac:dyDescent="0.2">
      <c r="B2507" s="20"/>
      <c r="F2507" s="20"/>
      <c r="H2507" s="20"/>
    </row>
    <row r="2508" spans="2:8" x14ac:dyDescent="0.2">
      <c r="B2508" s="20"/>
      <c r="F2508" s="20"/>
      <c r="H2508" s="20"/>
    </row>
    <row r="2509" spans="2:8" x14ac:dyDescent="0.2">
      <c r="B2509" s="20"/>
      <c r="F2509" s="20"/>
      <c r="H2509" s="20"/>
    </row>
    <row r="2510" spans="2:8" x14ac:dyDescent="0.2">
      <c r="B2510" s="20"/>
      <c r="F2510" s="20"/>
      <c r="H2510" s="20"/>
    </row>
    <row r="2511" spans="2:8" x14ac:dyDescent="0.2">
      <c r="B2511" s="20"/>
      <c r="F2511" s="20"/>
      <c r="H2511" s="20"/>
    </row>
    <row r="2512" spans="2:8" x14ac:dyDescent="0.2">
      <c r="B2512" s="20"/>
      <c r="F2512" s="20"/>
      <c r="H2512" s="20"/>
    </row>
    <row r="2513" spans="2:8" x14ac:dyDescent="0.2">
      <c r="B2513" s="20"/>
      <c r="F2513" s="20"/>
      <c r="H2513" s="20"/>
    </row>
    <row r="2514" spans="2:8" x14ac:dyDescent="0.2">
      <c r="B2514" s="20"/>
      <c r="F2514" s="20"/>
      <c r="H2514" s="20"/>
    </row>
    <row r="2515" spans="2:8" x14ac:dyDescent="0.2">
      <c r="B2515" s="20"/>
      <c r="F2515" s="20"/>
      <c r="H2515" s="20"/>
    </row>
    <row r="2516" spans="2:8" x14ac:dyDescent="0.2">
      <c r="B2516" s="20"/>
      <c r="F2516" s="20"/>
      <c r="H2516" s="20"/>
    </row>
    <row r="2517" spans="2:8" x14ac:dyDescent="0.2">
      <c r="B2517" s="20"/>
      <c r="F2517" s="20"/>
      <c r="H2517" s="20"/>
    </row>
    <row r="2518" spans="2:8" x14ac:dyDescent="0.2">
      <c r="B2518" s="20"/>
      <c r="F2518" s="20"/>
      <c r="H2518" s="20"/>
    </row>
    <row r="2519" spans="2:8" x14ac:dyDescent="0.2">
      <c r="B2519" s="20"/>
      <c r="F2519" s="20"/>
      <c r="H2519" s="20"/>
    </row>
    <row r="2520" spans="2:8" x14ac:dyDescent="0.2">
      <c r="B2520" s="20"/>
      <c r="F2520" s="20"/>
      <c r="H2520" s="20"/>
    </row>
    <row r="2521" spans="2:8" x14ac:dyDescent="0.2">
      <c r="B2521" s="20"/>
      <c r="F2521" s="20"/>
      <c r="H2521" s="20"/>
    </row>
    <row r="2522" spans="2:8" x14ac:dyDescent="0.2">
      <c r="B2522" s="20"/>
      <c r="F2522" s="20"/>
      <c r="H2522" s="20"/>
    </row>
    <row r="2523" spans="2:8" x14ac:dyDescent="0.2">
      <c r="B2523" s="20"/>
      <c r="F2523" s="20"/>
      <c r="H2523" s="20"/>
    </row>
    <row r="2524" spans="2:8" x14ac:dyDescent="0.2">
      <c r="B2524" s="20"/>
      <c r="F2524" s="20"/>
      <c r="H2524" s="20"/>
    </row>
    <row r="2525" spans="2:8" x14ac:dyDescent="0.2">
      <c r="B2525" s="20"/>
      <c r="F2525" s="20"/>
      <c r="H2525" s="20"/>
    </row>
    <row r="2526" spans="2:8" x14ac:dyDescent="0.2">
      <c r="B2526" s="20"/>
      <c r="F2526" s="20"/>
      <c r="H2526" s="20"/>
    </row>
    <row r="2527" spans="2:8" x14ac:dyDescent="0.2">
      <c r="B2527" s="20"/>
      <c r="F2527" s="20"/>
      <c r="H2527" s="20"/>
    </row>
    <row r="2528" spans="2:8" x14ac:dyDescent="0.2">
      <c r="B2528" s="20"/>
      <c r="F2528" s="20"/>
      <c r="H2528" s="20"/>
    </row>
    <row r="2529" spans="2:8" x14ac:dyDescent="0.2">
      <c r="B2529" s="20"/>
      <c r="F2529" s="20"/>
      <c r="H2529" s="20"/>
    </row>
    <row r="2530" spans="2:8" x14ac:dyDescent="0.2">
      <c r="B2530" s="20"/>
      <c r="F2530" s="20"/>
      <c r="H2530" s="20"/>
    </row>
    <row r="2531" spans="2:8" x14ac:dyDescent="0.2">
      <c r="B2531" s="20"/>
      <c r="F2531" s="20"/>
      <c r="H2531" s="20"/>
    </row>
    <row r="2532" spans="2:8" x14ac:dyDescent="0.2">
      <c r="B2532" s="20"/>
      <c r="F2532" s="20"/>
      <c r="H2532" s="20"/>
    </row>
    <row r="2533" spans="2:8" x14ac:dyDescent="0.2">
      <c r="B2533" s="20"/>
      <c r="F2533" s="20"/>
      <c r="H2533" s="20"/>
    </row>
    <row r="2534" spans="2:8" x14ac:dyDescent="0.2">
      <c r="B2534" s="20"/>
      <c r="F2534" s="20"/>
      <c r="H2534" s="20"/>
    </row>
    <row r="2535" spans="2:8" x14ac:dyDescent="0.2">
      <c r="B2535" s="20"/>
      <c r="F2535" s="20"/>
      <c r="H2535" s="20"/>
    </row>
    <row r="2536" spans="2:8" x14ac:dyDescent="0.2">
      <c r="B2536" s="20"/>
      <c r="F2536" s="20"/>
      <c r="H2536" s="20"/>
    </row>
    <row r="2537" spans="2:8" x14ac:dyDescent="0.2">
      <c r="B2537" s="20"/>
      <c r="F2537" s="20"/>
      <c r="H2537" s="20"/>
    </row>
    <row r="2538" spans="2:8" x14ac:dyDescent="0.2">
      <c r="B2538" s="20"/>
      <c r="F2538" s="20"/>
      <c r="H2538" s="20"/>
    </row>
    <row r="2539" spans="2:8" x14ac:dyDescent="0.2">
      <c r="B2539" s="20"/>
      <c r="F2539" s="20"/>
      <c r="H2539" s="20"/>
    </row>
    <row r="2540" spans="2:8" x14ac:dyDescent="0.2">
      <c r="B2540" s="20"/>
      <c r="F2540" s="20"/>
      <c r="H2540" s="20"/>
    </row>
    <row r="2541" spans="2:8" x14ac:dyDescent="0.2">
      <c r="B2541" s="20"/>
      <c r="F2541" s="20"/>
      <c r="H2541" s="20"/>
    </row>
    <row r="2542" spans="2:8" x14ac:dyDescent="0.2">
      <c r="B2542" s="20"/>
      <c r="F2542" s="20"/>
      <c r="H2542" s="20"/>
    </row>
    <row r="2543" spans="2:8" x14ac:dyDescent="0.2">
      <c r="B2543" s="20"/>
      <c r="F2543" s="20"/>
      <c r="H2543" s="20"/>
    </row>
    <row r="2544" spans="2:8" x14ac:dyDescent="0.2">
      <c r="B2544" s="20"/>
      <c r="F2544" s="20"/>
      <c r="H2544" s="20"/>
    </row>
    <row r="2545" spans="2:8" x14ac:dyDescent="0.2">
      <c r="B2545" s="20"/>
      <c r="F2545" s="20"/>
      <c r="H2545" s="20"/>
    </row>
    <row r="2546" spans="2:8" x14ac:dyDescent="0.2">
      <c r="B2546" s="20"/>
      <c r="F2546" s="20"/>
      <c r="H2546" s="20"/>
    </row>
    <row r="2547" spans="2:8" x14ac:dyDescent="0.2">
      <c r="B2547" s="20"/>
      <c r="F2547" s="20"/>
      <c r="H2547" s="20"/>
    </row>
    <row r="2548" spans="2:8" x14ac:dyDescent="0.2">
      <c r="B2548" s="20"/>
      <c r="F2548" s="20"/>
      <c r="H2548" s="20"/>
    </row>
    <row r="2549" spans="2:8" x14ac:dyDescent="0.2">
      <c r="B2549" s="20"/>
      <c r="F2549" s="20"/>
      <c r="H2549" s="20"/>
    </row>
    <row r="2550" spans="2:8" x14ac:dyDescent="0.2">
      <c r="B2550" s="20"/>
      <c r="F2550" s="20"/>
      <c r="H2550" s="20"/>
    </row>
    <row r="2551" spans="2:8" x14ac:dyDescent="0.2">
      <c r="B2551" s="20"/>
      <c r="F2551" s="20"/>
      <c r="H2551" s="20"/>
    </row>
    <row r="2552" spans="2:8" x14ac:dyDescent="0.2">
      <c r="B2552" s="20"/>
      <c r="F2552" s="20"/>
      <c r="H2552" s="20"/>
    </row>
    <row r="2553" spans="2:8" x14ac:dyDescent="0.2">
      <c r="B2553" s="20"/>
      <c r="F2553" s="20"/>
      <c r="H2553" s="20"/>
    </row>
    <row r="2554" spans="2:8" x14ac:dyDescent="0.2">
      <c r="B2554" s="20"/>
      <c r="F2554" s="20"/>
      <c r="H2554" s="20"/>
    </row>
    <row r="2555" spans="2:8" x14ac:dyDescent="0.2">
      <c r="B2555" s="20"/>
      <c r="F2555" s="20"/>
      <c r="H2555" s="20"/>
    </row>
    <row r="2556" spans="2:8" x14ac:dyDescent="0.2">
      <c r="B2556" s="20"/>
      <c r="F2556" s="20"/>
      <c r="H2556" s="20"/>
    </row>
    <row r="2557" spans="2:8" x14ac:dyDescent="0.2">
      <c r="B2557" s="20"/>
      <c r="F2557" s="20"/>
      <c r="H2557" s="20"/>
    </row>
    <row r="2558" spans="2:8" x14ac:dyDescent="0.2">
      <c r="B2558" s="20"/>
      <c r="F2558" s="20"/>
      <c r="H2558" s="20"/>
    </row>
    <row r="2559" spans="2:8" x14ac:dyDescent="0.2">
      <c r="B2559" s="20"/>
      <c r="F2559" s="20"/>
      <c r="H2559" s="20"/>
    </row>
    <row r="2560" spans="2:8" x14ac:dyDescent="0.2">
      <c r="B2560" s="20"/>
      <c r="F2560" s="20"/>
      <c r="H2560" s="20"/>
    </row>
    <row r="2561" spans="2:8" x14ac:dyDescent="0.2">
      <c r="B2561" s="20"/>
      <c r="F2561" s="20"/>
      <c r="H2561" s="20"/>
    </row>
    <row r="2562" spans="2:8" x14ac:dyDescent="0.2">
      <c r="B2562" s="20"/>
      <c r="F2562" s="20"/>
      <c r="H2562" s="20"/>
    </row>
    <row r="2563" spans="2:8" x14ac:dyDescent="0.2">
      <c r="B2563" s="20"/>
      <c r="F2563" s="20"/>
      <c r="H2563" s="20"/>
    </row>
    <row r="2564" spans="2:8" x14ac:dyDescent="0.2">
      <c r="B2564" s="20"/>
      <c r="F2564" s="20"/>
      <c r="H2564" s="20"/>
    </row>
    <row r="2565" spans="2:8" x14ac:dyDescent="0.2">
      <c r="B2565" s="20"/>
      <c r="F2565" s="20"/>
      <c r="H2565" s="20"/>
    </row>
    <row r="2566" spans="2:8" x14ac:dyDescent="0.2">
      <c r="B2566" s="20"/>
      <c r="F2566" s="20"/>
      <c r="H2566" s="20"/>
    </row>
    <row r="2567" spans="2:8" x14ac:dyDescent="0.2">
      <c r="B2567" s="20"/>
      <c r="F2567" s="20"/>
      <c r="H2567" s="20"/>
    </row>
    <row r="2568" spans="2:8" x14ac:dyDescent="0.2">
      <c r="B2568" s="20"/>
      <c r="F2568" s="20"/>
      <c r="H2568" s="20"/>
    </row>
    <row r="2569" spans="2:8" x14ac:dyDescent="0.2">
      <c r="B2569" s="20"/>
      <c r="F2569" s="20"/>
      <c r="H2569" s="20"/>
    </row>
    <row r="2570" spans="2:8" x14ac:dyDescent="0.2">
      <c r="B2570" s="20"/>
      <c r="F2570" s="20"/>
      <c r="H2570" s="20"/>
    </row>
    <row r="2571" spans="2:8" x14ac:dyDescent="0.2">
      <c r="B2571" s="20"/>
      <c r="F2571" s="20"/>
      <c r="H2571" s="20"/>
    </row>
    <row r="2572" spans="2:8" x14ac:dyDescent="0.2">
      <c r="B2572" s="20"/>
      <c r="F2572" s="20"/>
      <c r="H2572" s="20"/>
    </row>
    <row r="2573" spans="2:8" x14ac:dyDescent="0.2">
      <c r="B2573" s="20"/>
      <c r="F2573" s="20"/>
      <c r="H2573" s="20"/>
    </row>
    <row r="2574" spans="2:8" x14ac:dyDescent="0.2">
      <c r="B2574" s="20"/>
      <c r="F2574" s="20"/>
      <c r="H2574" s="20"/>
    </row>
    <row r="2575" spans="2:8" x14ac:dyDescent="0.2">
      <c r="B2575" s="20"/>
      <c r="F2575" s="20"/>
      <c r="H2575" s="20"/>
    </row>
    <row r="2576" spans="2:8" x14ac:dyDescent="0.2">
      <c r="B2576" s="20"/>
      <c r="F2576" s="20"/>
      <c r="H2576" s="20"/>
    </row>
    <row r="2577" spans="2:8" x14ac:dyDescent="0.2">
      <c r="B2577" s="20"/>
      <c r="F2577" s="20"/>
      <c r="H2577" s="20"/>
    </row>
    <row r="2578" spans="2:8" x14ac:dyDescent="0.2">
      <c r="B2578" s="20"/>
      <c r="F2578" s="20"/>
      <c r="H2578" s="20"/>
    </row>
    <row r="2579" spans="2:8" x14ac:dyDescent="0.2">
      <c r="B2579" s="20"/>
      <c r="F2579" s="20"/>
      <c r="H2579" s="20"/>
    </row>
    <row r="2580" spans="2:8" x14ac:dyDescent="0.2">
      <c r="B2580" s="20"/>
      <c r="F2580" s="20"/>
      <c r="H2580" s="20"/>
    </row>
    <row r="2581" spans="2:8" x14ac:dyDescent="0.2">
      <c r="B2581" s="20"/>
      <c r="F2581" s="20"/>
      <c r="H2581" s="20"/>
    </row>
    <row r="2582" spans="2:8" x14ac:dyDescent="0.2">
      <c r="B2582" s="20"/>
      <c r="F2582" s="20"/>
      <c r="H2582" s="20"/>
    </row>
    <row r="2583" spans="2:8" x14ac:dyDescent="0.2">
      <c r="B2583" s="20"/>
      <c r="F2583" s="20"/>
      <c r="H2583" s="20"/>
    </row>
    <row r="2584" spans="2:8" x14ac:dyDescent="0.2">
      <c r="B2584" s="20"/>
      <c r="F2584" s="20"/>
      <c r="H2584" s="20"/>
    </row>
    <row r="2585" spans="2:8" x14ac:dyDescent="0.2">
      <c r="B2585" s="20"/>
      <c r="F2585" s="20"/>
      <c r="H2585" s="20"/>
    </row>
    <row r="2586" spans="2:8" x14ac:dyDescent="0.2">
      <c r="B2586" s="20"/>
      <c r="F2586" s="20"/>
      <c r="H2586" s="20"/>
    </row>
    <row r="2587" spans="2:8" x14ac:dyDescent="0.2">
      <c r="B2587" s="20"/>
      <c r="F2587" s="20"/>
      <c r="H2587" s="20"/>
    </row>
    <row r="2588" spans="2:8" x14ac:dyDescent="0.2">
      <c r="B2588" s="20"/>
      <c r="F2588" s="20"/>
      <c r="H2588" s="20"/>
    </row>
    <row r="2589" spans="2:8" x14ac:dyDescent="0.2">
      <c r="B2589" s="20"/>
      <c r="F2589" s="20"/>
      <c r="H2589" s="20"/>
    </row>
    <row r="2590" spans="2:8" x14ac:dyDescent="0.2">
      <c r="B2590" s="20"/>
      <c r="F2590" s="20"/>
      <c r="H2590" s="20"/>
    </row>
    <row r="2591" spans="2:8" x14ac:dyDescent="0.2">
      <c r="B2591" s="20"/>
      <c r="F2591" s="20"/>
      <c r="H2591" s="20"/>
    </row>
    <row r="2592" spans="2:8" x14ac:dyDescent="0.2">
      <c r="B2592" s="20"/>
      <c r="F2592" s="20"/>
      <c r="H2592" s="20"/>
    </row>
    <row r="2593" spans="2:8" x14ac:dyDescent="0.2">
      <c r="B2593" s="20"/>
      <c r="F2593" s="20"/>
      <c r="H2593" s="20"/>
    </row>
    <row r="2594" spans="2:8" x14ac:dyDescent="0.2">
      <c r="B2594" s="20"/>
      <c r="F2594" s="20"/>
      <c r="H2594" s="20"/>
    </row>
    <row r="2595" spans="2:8" x14ac:dyDescent="0.2">
      <c r="B2595" s="20"/>
      <c r="F2595" s="20"/>
      <c r="H2595" s="20"/>
    </row>
    <row r="2596" spans="2:8" x14ac:dyDescent="0.2">
      <c r="B2596" s="20"/>
      <c r="F2596" s="20"/>
      <c r="H2596" s="20"/>
    </row>
    <row r="2597" spans="2:8" x14ac:dyDescent="0.2">
      <c r="B2597" s="20"/>
      <c r="F2597" s="20"/>
      <c r="H2597" s="20"/>
    </row>
    <row r="2598" spans="2:8" x14ac:dyDescent="0.2">
      <c r="B2598" s="20"/>
      <c r="F2598" s="20"/>
      <c r="H2598" s="20"/>
    </row>
    <row r="2599" spans="2:8" x14ac:dyDescent="0.2">
      <c r="B2599" s="20"/>
      <c r="F2599" s="20"/>
      <c r="H2599" s="20"/>
    </row>
    <row r="2600" spans="2:8" x14ac:dyDescent="0.2">
      <c r="B2600" s="20"/>
      <c r="F2600" s="20"/>
      <c r="H2600" s="20"/>
    </row>
    <row r="2601" spans="2:8" x14ac:dyDescent="0.2">
      <c r="B2601" s="20"/>
      <c r="F2601" s="20"/>
      <c r="H2601" s="20"/>
    </row>
    <row r="2602" spans="2:8" x14ac:dyDescent="0.2">
      <c r="B2602" s="20"/>
      <c r="F2602" s="20"/>
      <c r="H2602" s="20"/>
    </row>
    <row r="2603" spans="2:8" x14ac:dyDescent="0.2">
      <c r="B2603" s="20"/>
      <c r="F2603" s="20"/>
      <c r="H2603" s="20"/>
    </row>
    <row r="2604" spans="2:8" x14ac:dyDescent="0.2">
      <c r="B2604" s="20"/>
      <c r="F2604" s="20"/>
      <c r="H2604" s="20"/>
    </row>
    <row r="2605" spans="2:8" x14ac:dyDescent="0.2">
      <c r="B2605" s="20"/>
      <c r="F2605" s="20"/>
      <c r="H2605" s="20"/>
    </row>
    <row r="2606" spans="2:8" x14ac:dyDescent="0.2">
      <c r="B2606" s="20"/>
      <c r="F2606" s="20"/>
      <c r="H2606" s="20"/>
    </row>
    <row r="2607" spans="2:8" x14ac:dyDescent="0.2">
      <c r="B2607" s="20"/>
      <c r="F2607" s="20"/>
      <c r="H2607" s="20"/>
    </row>
    <row r="2608" spans="2:8" x14ac:dyDescent="0.2">
      <c r="B2608" s="20"/>
      <c r="F2608" s="20"/>
      <c r="H2608" s="20"/>
    </row>
    <row r="2609" spans="2:8" x14ac:dyDescent="0.2">
      <c r="B2609" s="20"/>
      <c r="F2609" s="20"/>
      <c r="H2609" s="20"/>
    </row>
    <row r="2610" spans="2:8" x14ac:dyDescent="0.2">
      <c r="B2610" s="20"/>
      <c r="F2610" s="20"/>
      <c r="H2610" s="20"/>
    </row>
    <row r="2611" spans="2:8" x14ac:dyDescent="0.2">
      <c r="B2611" s="20"/>
      <c r="F2611" s="20"/>
      <c r="H2611" s="20"/>
    </row>
    <row r="2612" spans="2:8" x14ac:dyDescent="0.2">
      <c r="B2612" s="20"/>
      <c r="F2612" s="20"/>
      <c r="H2612" s="20"/>
    </row>
    <row r="2613" spans="2:8" x14ac:dyDescent="0.2">
      <c r="B2613" s="20"/>
      <c r="F2613" s="20"/>
      <c r="H2613" s="20"/>
    </row>
    <row r="2614" spans="2:8" x14ac:dyDescent="0.2">
      <c r="B2614" s="20"/>
      <c r="F2614" s="20"/>
      <c r="H2614" s="20"/>
    </row>
    <row r="2615" spans="2:8" x14ac:dyDescent="0.2">
      <c r="B2615" s="20"/>
      <c r="F2615" s="20"/>
      <c r="H2615" s="20"/>
    </row>
    <row r="2616" spans="2:8" x14ac:dyDescent="0.2">
      <c r="B2616" s="20"/>
      <c r="F2616" s="20"/>
      <c r="H2616" s="20"/>
    </row>
    <row r="2617" spans="2:8" x14ac:dyDescent="0.2">
      <c r="B2617" s="20"/>
      <c r="F2617" s="20"/>
      <c r="H2617" s="20"/>
    </row>
    <row r="2618" spans="2:8" x14ac:dyDescent="0.2">
      <c r="B2618" s="20"/>
      <c r="F2618" s="20"/>
      <c r="H2618" s="20"/>
    </row>
    <row r="2619" spans="2:8" x14ac:dyDescent="0.2">
      <c r="B2619" s="20"/>
      <c r="F2619" s="20"/>
      <c r="H2619" s="20"/>
    </row>
    <row r="2620" spans="2:8" x14ac:dyDescent="0.2">
      <c r="B2620" s="20"/>
      <c r="F2620" s="20"/>
      <c r="H2620" s="20"/>
    </row>
    <row r="2621" spans="2:8" x14ac:dyDescent="0.2">
      <c r="B2621" s="20"/>
      <c r="F2621" s="20"/>
      <c r="H2621" s="20"/>
    </row>
    <row r="2622" spans="2:8" x14ac:dyDescent="0.2">
      <c r="B2622" s="20"/>
      <c r="F2622" s="20"/>
      <c r="H2622" s="20"/>
    </row>
    <row r="2623" spans="2:8" x14ac:dyDescent="0.2">
      <c r="B2623" s="20"/>
      <c r="F2623" s="20"/>
      <c r="H2623" s="20"/>
    </row>
    <row r="2624" spans="2:8" x14ac:dyDescent="0.2">
      <c r="B2624" s="20"/>
      <c r="F2624" s="20"/>
      <c r="H2624" s="20"/>
    </row>
    <row r="2625" spans="2:8" x14ac:dyDescent="0.2">
      <c r="B2625" s="20"/>
      <c r="F2625" s="20"/>
      <c r="H2625" s="20"/>
    </row>
    <row r="2626" spans="2:8" x14ac:dyDescent="0.2">
      <c r="B2626" s="20"/>
      <c r="F2626" s="20"/>
      <c r="H2626" s="20"/>
    </row>
    <row r="2627" spans="2:8" x14ac:dyDescent="0.2">
      <c r="B2627" s="20"/>
      <c r="F2627" s="20"/>
      <c r="H2627" s="20"/>
    </row>
    <row r="2628" spans="2:8" x14ac:dyDescent="0.2">
      <c r="B2628" s="20"/>
      <c r="F2628" s="20"/>
      <c r="H2628" s="20"/>
    </row>
    <row r="2629" spans="2:8" x14ac:dyDescent="0.2">
      <c r="B2629" s="20"/>
      <c r="F2629" s="20"/>
      <c r="H2629" s="20"/>
    </row>
    <row r="2630" spans="2:8" x14ac:dyDescent="0.2">
      <c r="B2630" s="20"/>
      <c r="F2630" s="20"/>
      <c r="H2630" s="20"/>
    </row>
    <row r="2631" spans="2:8" x14ac:dyDescent="0.2">
      <c r="B2631" s="20"/>
      <c r="F2631" s="20"/>
      <c r="H2631" s="20"/>
    </row>
    <row r="2632" spans="2:8" x14ac:dyDescent="0.2">
      <c r="B2632" s="20"/>
      <c r="F2632" s="20"/>
      <c r="H2632" s="20"/>
    </row>
    <row r="2633" spans="2:8" x14ac:dyDescent="0.2">
      <c r="B2633" s="20"/>
      <c r="F2633" s="20"/>
      <c r="H2633" s="20"/>
    </row>
    <row r="2634" spans="2:8" x14ac:dyDescent="0.2">
      <c r="B2634" s="20"/>
      <c r="F2634" s="20"/>
      <c r="H2634" s="20"/>
    </row>
    <row r="2635" spans="2:8" x14ac:dyDescent="0.2">
      <c r="B2635" s="20"/>
      <c r="F2635" s="20"/>
      <c r="H2635" s="20"/>
    </row>
    <row r="2636" spans="2:8" x14ac:dyDescent="0.2">
      <c r="B2636" s="20"/>
      <c r="F2636" s="20"/>
      <c r="H2636" s="20"/>
    </row>
    <row r="2637" spans="2:8" x14ac:dyDescent="0.2">
      <c r="B2637" s="20"/>
      <c r="F2637" s="20"/>
      <c r="H2637" s="20"/>
    </row>
    <row r="2638" spans="2:8" x14ac:dyDescent="0.2">
      <c r="B2638" s="20"/>
      <c r="F2638" s="20"/>
      <c r="H2638" s="20"/>
    </row>
    <row r="2639" spans="2:8" x14ac:dyDescent="0.2">
      <c r="B2639" s="20"/>
      <c r="F2639" s="20"/>
      <c r="H2639" s="20"/>
    </row>
    <row r="2640" spans="2:8" x14ac:dyDescent="0.2">
      <c r="B2640" s="20"/>
      <c r="F2640" s="20"/>
      <c r="H2640" s="20"/>
    </row>
    <row r="2641" spans="2:8" x14ac:dyDescent="0.2">
      <c r="B2641" s="20"/>
      <c r="F2641" s="20"/>
      <c r="H2641" s="20"/>
    </row>
    <row r="2642" spans="2:8" x14ac:dyDescent="0.2">
      <c r="B2642" s="20"/>
      <c r="F2642" s="20"/>
      <c r="H2642" s="20"/>
    </row>
    <row r="2643" spans="2:8" x14ac:dyDescent="0.2">
      <c r="B2643" s="20"/>
      <c r="F2643" s="20"/>
      <c r="H2643" s="20"/>
    </row>
    <row r="2644" spans="2:8" x14ac:dyDescent="0.2">
      <c r="B2644" s="20"/>
      <c r="F2644" s="20"/>
      <c r="H2644" s="20"/>
    </row>
    <row r="2645" spans="2:8" x14ac:dyDescent="0.2">
      <c r="B2645" s="20"/>
      <c r="F2645" s="20"/>
      <c r="H2645" s="20"/>
    </row>
    <row r="2646" spans="2:8" x14ac:dyDescent="0.2">
      <c r="B2646" s="20"/>
      <c r="F2646" s="20"/>
      <c r="H2646" s="20"/>
    </row>
    <row r="2647" spans="2:8" x14ac:dyDescent="0.2">
      <c r="B2647" s="20"/>
      <c r="F2647" s="20"/>
      <c r="H2647" s="20"/>
    </row>
    <row r="2648" spans="2:8" x14ac:dyDescent="0.2">
      <c r="B2648" s="20"/>
      <c r="F2648" s="20"/>
      <c r="H2648" s="20"/>
    </row>
    <row r="2649" spans="2:8" x14ac:dyDescent="0.2">
      <c r="B2649" s="20"/>
      <c r="F2649" s="20"/>
      <c r="H2649" s="20"/>
    </row>
    <row r="2650" spans="2:8" x14ac:dyDescent="0.2">
      <c r="B2650" s="20"/>
      <c r="F2650" s="20"/>
      <c r="H2650" s="20"/>
    </row>
    <row r="2651" spans="2:8" x14ac:dyDescent="0.2">
      <c r="B2651" s="20"/>
      <c r="F2651" s="20"/>
      <c r="H2651" s="20"/>
    </row>
    <row r="2652" spans="2:8" x14ac:dyDescent="0.2">
      <c r="B2652" s="20"/>
      <c r="F2652" s="20"/>
      <c r="H2652" s="20"/>
    </row>
    <row r="2653" spans="2:8" x14ac:dyDescent="0.2">
      <c r="B2653" s="20"/>
      <c r="F2653" s="20"/>
      <c r="H2653" s="20"/>
    </row>
    <row r="2654" spans="2:8" x14ac:dyDescent="0.2">
      <c r="B2654" s="20"/>
      <c r="F2654" s="20"/>
      <c r="H2654" s="20"/>
    </row>
    <row r="2655" spans="2:8" x14ac:dyDescent="0.2">
      <c r="B2655" s="20"/>
      <c r="F2655" s="20"/>
      <c r="H2655" s="20"/>
    </row>
    <row r="2656" spans="2:8" x14ac:dyDescent="0.2">
      <c r="B2656" s="20"/>
      <c r="F2656" s="20"/>
      <c r="H2656" s="20"/>
    </row>
    <row r="2657" spans="2:8" x14ac:dyDescent="0.2">
      <c r="B2657" s="20"/>
      <c r="F2657" s="20"/>
      <c r="H2657" s="20"/>
    </row>
    <row r="2658" spans="2:8" x14ac:dyDescent="0.2">
      <c r="B2658" s="20"/>
      <c r="F2658" s="20"/>
      <c r="H2658" s="20"/>
    </row>
    <row r="2659" spans="2:8" x14ac:dyDescent="0.2">
      <c r="B2659" s="20"/>
      <c r="F2659" s="20"/>
      <c r="H2659" s="20"/>
    </row>
    <row r="2660" spans="2:8" x14ac:dyDescent="0.2">
      <c r="B2660" s="20"/>
      <c r="F2660" s="20"/>
      <c r="H2660" s="20"/>
    </row>
    <row r="2661" spans="2:8" x14ac:dyDescent="0.2">
      <c r="B2661" s="20"/>
      <c r="F2661" s="20"/>
      <c r="H2661" s="20"/>
    </row>
    <row r="2662" spans="2:8" x14ac:dyDescent="0.2">
      <c r="B2662" s="20"/>
      <c r="F2662" s="20"/>
      <c r="H2662" s="20"/>
    </row>
    <row r="2663" spans="2:8" x14ac:dyDescent="0.2">
      <c r="B2663" s="20"/>
      <c r="F2663" s="20"/>
      <c r="H2663" s="20"/>
    </row>
    <row r="2664" spans="2:8" x14ac:dyDescent="0.2">
      <c r="B2664" s="20"/>
      <c r="F2664" s="20"/>
      <c r="H2664" s="20"/>
    </row>
    <row r="2665" spans="2:8" x14ac:dyDescent="0.2">
      <c r="B2665" s="20"/>
      <c r="F2665" s="20"/>
      <c r="H2665" s="20"/>
    </row>
    <row r="2666" spans="2:8" x14ac:dyDescent="0.2">
      <c r="B2666" s="20"/>
      <c r="F2666" s="20"/>
      <c r="H2666" s="20"/>
    </row>
    <row r="2667" spans="2:8" x14ac:dyDescent="0.2">
      <c r="B2667" s="20"/>
      <c r="F2667" s="20"/>
      <c r="H2667" s="20"/>
    </row>
    <row r="2668" spans="2:8" x14ac:dyDescent="0.2">
      <c r="B2668" s="20"/>
      <c r="F2668" s="20"/>
      <c r="H2668" s="20"/>
    </row>
    <row r="2669" spans="2:8" x14ac:dyDescent="0.2">
      <c r="B2669" s="20"/>
      <c r="F2669" s="20"/>
      <c r="H2669" s="20"/>
    </row>
    <row r="2670" spans="2:8" x14ac:dyDescent="0.2">
      <c r="B2670" s="20"/>
      <c r="F2670" s="20"/>
      <c r="H2670" s="20"/>
    </row>
    <row r="2671" spans="2:8" x14ac:dyDescent="0.2">
      <c r="B2671" s="20"/>
      <c r="F2671" s="20"/>
      <c r="H2671" s="20"/>
    </row>
    <row r="2672" spans="2:8" x14ac:dyDescent="0.2">
      <c r="B2672" s="20"/>
      <c r="F2672" s="20"/>
      <c r="H2672" s="20"/>
    </row>
    <row r="2673" spans="2:8" x14ac:dyDescent="0.2">
      <c r="B2673" s="20"/>
      <c r="F2673" s="20"/>
      <c r="H2673" s="20"/>
    </row>
    <row r="2674" spans="2:8" x14ac:dyDescent="0.2">
      <c r="B2674" s="20"/>
      <c r="F2674" s="20"/>
      <c r="H2674" s="20"/>
    </row>
    <row r="2675" spans="2:8" x14ac:dyDescent="0.2">
      <c r="B2675" s="20"/>
      <c r="F2675" s="20"/>
      <c r="H2675" s="20"/>
    </row>
    <row r="2676" spans="2:8" x14ac:dyDescent="0.2">
      <c r="B2676" s="20"/>
      <c r="F2676" s="20"/>
      <c r="H2676" s="20"/>
    </row>
    <row r="2677" spans="2:8" x14ac:dyDescent="0.2">
      <c r="B2677" s="20"/>
      <c r="F2677" s="20"/>
      <c r="H2677" s="20"/>
    </row>
    <row r="2678" spans="2:8" x14ac:dyDescent="0.2">
      <c r="B2678" s="20"/>
      <c r="F2678" s="20"/>
      <c r="H2678" s="20"/>
    </row>
    <row r="2679" spans="2:8" x14ac:dyDescent="0.2">
      <c r="B2679" s="20"/>
      <c r="F2679" s="20"/>
      <c r="H2679" s="20"/>
    </row>
    <row r="2680" spans="2:8" x14ac:dyDescent="0.2">
      <c r="B2680" s="20"/>
      <c r="F2680" s="20"/>
      <c r="H2680" s="20"/>
    </row>
    <row r="2681" spans="2:8" x14ac:dyDescent="0.2">
      <c r="B2681" s="20"/>
      <c r="F2681" s="20"/>
      <c r="H2681" s="20"/>
    </row>
    <row r="2682" spans="2:8" x14ac:dyDescent="0.2">
      <c r="B2682" s="20"/>
      <c r="F2682" s="20"/>
      <c r="H2682" s="20"/>
    </row>
    <row r="2683" spans="2:8" x14ac:dyDescent="0.2">
      <c r="B2683" s="20"/>
      <c r="F2683" s="20"/>
      <c r="H2683" s="20"/>
    </row>
    <row r="2684" spans="2:8" x14ac:dyDescent="0.2">
      <c r="B2684" s="20"/>
      <c r="F2684" s="20"/>
      <c r="H2684" s="20"/>
    </row>
    <row r="2685" spans="2:8" x14ac:dyDescent="0.2">
      <c r="B2685" s="20"/>
      <c r="F2685" s="20"/>
      <c r="H2685" s="20"/>
    </row>
    <row r="2686" spans="2:8" x14ac:dyDescent="0.2">
      <c r="B2686" s="20"/>
      <c r="F2686" s="20"/>
      <c r="H2686" s="20"/>
    </row>
    <row r="2687" spans="2:8" x14ac:dyDescent="0.2">
      <c r="B2687" s="20"/>
      <c r="F2687" s="20"/>
      <c r="H2687" s="20"/>
    </row>
    <row r="2688" spans="2:8" x14ac:dyDescent="0.2">
      <c r="B2688" s="20"/>
      <c r="F2688" s="20"/>
      <c r="H2688" s="20"/>
    </row>
    <row r="2689" spans="2:8" x14ac:dyDescent="0.2">
      <c r="B2689" s="20"/>
      <c r="F2689" s="20"/>
      <c r="H2689" s="20"/>
    </row>
    <row r="2690" spans="2:8" x14ac:dyDescent="0.2">
      <c r="B2690" s="20"/>
      <c r="F2690" s="20"/>
      <c r="H2690" s="20"/>
    </row>
    <row r="2691" spans="2:8" x14ac:dyDescent="0.2">
      <c r="B2691" s="20"/>
      <c r="F2691" s="20"/>
      <c r="H2691" s="20"/>
    </row>
    <row r="2692" spans="2:8" x14ac:dyDescent="0.2">
      <c r="B2692" s="20"/>
      <c r="F2692" s="20"/>
      <c r="H2692" s="20"/>
    </row>
    <row r="2693" spans="2:8" x14ac:dyDescent="0.2">
      <c r="B2693" s="20"/>
      <c r="F2693" s="20"/>
      <c r="H2693" s="20"/>
    </row>
    <row r="2694" spans="2:8" x14ac:dyDescent="0.2">
      <c r="B2694" s="20"/>
      <c r="F2694" s="20"/>
      <c r="H2694" s="20"/>
    </row>
    <row r="2695" spans="2:8" x14ac:dyDescent="0.2">
      <c r="B2695" s="20"/>
      <c r="F2695" s="20"/>
      <c r="H2695" s="20"/>
    </row>
    <row r="2696" spans="2:8" x14ac:dyDescent="0.2">
      <c r="B2696" s="20"/>
      <c r="F2696" s="20"/>
      <c r="H2696" s="20"/>
    </row>
    <row r="2697" spans="2:8" x14ac:dyDescent="0.2">
      <c r="B2697" s="20"/>
      <c r="F2697" s="20"/>
      <c r="H2697" s="20"/>
    </row>
    <row r="2698" spans="2:8" x14ac:dyDescent="0.2">
      <c r="B2698" s="20"/>
      <c r="F2698" s="20"/>
      <c r="H2698" s="20"/>
    </row>
    <row r="2699" spans="2:8" x14ac:dyDescent="0.2">
      <c r="B2699" s="20"/>
      <c r="F2699" s="20"/>
      <c r="H2699" s="20"/>
    </row>
    <row r="2700" spans="2:8" x14ac:dyDescent="0.2">
      <c r="B2700" s="20"/>
      <c r="F2700" s="20"/>
      <c r="H2700" s="20"/>
    </row>
    <row r="2701" spans="2:8" x14ac:dyDescent="0.2">
      <c r="B2701" s="20"/>
      <c r="F2701" s="20"/>
      <c r="H2701" s="20"/>
    </row>
    <row r="2702" spans="2:8" x14ac:dyDescent="0.2">
      <c r="B2702" s="20"/>
      <c r="F2702" s="20"/>
      <c r="H2702" s="20"/>
    </row>
    <row r="2703" spans="2:8" x14ac:dyDescent="0.2">
      <c r="B2703" s="20"/>
      <c r="F2703" s="20"/>
      <c r="H2703" s="20"/>
    </row>
    <row r="2704" spans="2:8" x14ac:dyDescent="0.2">
      <c r="B2704" s="20"/>
      <c r="F2704" s="20"/>
      <c r="H2704" s="20"/>
    </row>
    <row r="2705" spans="2:8" x14ac:dyDescent="0.2">
      <c r="B2705" s="20"/>
      <c r="F2705" s="20"/>
      <c r="H2705" s="20"/>
    </row>
    <row r="2706" spans="2:8" x14ac:dyDescent="0.2">
      <c r="B2706" s="20"/>
      <c r="F2706" s="20"/>
      <c r="H2706" s="20"/>
    </row>
    <row r="2707" spans="2:8" x14ac:dyDescent="0.2">
      <c r="B2707" s="20"/>
      <c r="F2707" s="20"/>
      <c r="H2707" s="20"/>
    </row>
    <row r="2708" spans="2:8" x14ac:dyDescent="0.2">
      <c r="B2708" s="20"/>
      <c r="F2708" s="20"/>
      <c r="H2708" s="20"/>
    </row>
    <row r="2709" spans="2:8" x14ac:dyDescent="0.2">
      <c r="B2709" s="20"/>
      <c r="F2709" s="20"/>
      <c r="H2709" s="20"/>
    </row>
    <row r="2710" spans="2:8" x14ac:dyDescent="0.2">
      <c r="B2710" s="20"/>
      <c r="F2710" s="20"/>
      <c r="H2710" s="20"/>
    </row>
    <row r="2711" spans="2:8" x14ac:dyDescent="0.2">
      <c r="B2711" s="20"/>
      <c r="F2711" s="20"/>
      <c r="H2711" s="20"/>
    </row>
    <row r="2712" spans="2:8" x14ac:dyDescent="0.2">
      <c r="B2712" s="20"/>
      <c r="F2712" s="20"/>
      <c r="H2712" s="20"/>
    </row>
    <row r="2713" spans="2:8" x14ac:dyDescent="0.2">
      <c r="B2713" s="20"/>
      <c r="F2713" s="20"/>
      <c r="H2713" s="20"/>
    </row>
    <row r="2714" spans="2:8" x14ac:dyDescent="0.2">
      <c r="B2714" s="20"/>
      <c r="F2714" s="20"/>
      <c r="H2714" s="20"/>
    </row>
    <row r="2715" spans="2:8" x14ac:dyDescent="0.2">
      <c r="B2715" s="20"/>
      <c r="F2715" s="20"/>
      <c r="H2715" s="20"/>
    </row>
    <row r="2716" spans="2:8" x14ac:dyDescent="0.2">
      <c r="B2716" s="20"/>
      <c r="F2716" s="20"/>
      <c r="H2716" s="20"/>
    </row>
    <row r="2717" spans="2:8" x14ac:dyDescent="0.2">
      <c r="B2717" s="20"/>
      <c r="F2717" s="20"/>
      <c r="H2717" s="20"/>
    </row>
    <row r="2718" spans="2:8" x14ac:dyDescent="0.2">
      <c r="B2718" s="20"/>
      <c r="F2718" s="20"/>
      <c r="H2718" s="20"/>
    </row>
    <row r="2719" spans="2:8" x14ac:dyDescent="0.2">
      <c r="B2719" s="20"/>
      <c r="F2719" s="20"/>
      <c r="H2719" s="20"/>
    </row>
    <row r="2720" spans="2:8" x14ac:dyDescent="0.2">
      <c r="B2720" s="20"/>
      <c r="F2720" s="20"/>
      <c r="H2720" s="20"/>
    </row>
    <row r="2721" spans="2:8" x14ac:dyDescent="0.2">
      <c r="B2721" s="20"/>
      <c r="F2721" s="20"/>
      <c r="H2721" s="20"/>
    </row>
    <row r="2722" spans="2:8" x14ac:dyDescent="0.2">
      <c r="B2722" s="20"/>
      <c r="F2722" s="20"/>
      <c r="H2722" s="20"/>
    </row>
    <row r="2723" spans="2:8" x14ac:dyDescent="0.2">
      <c r="B2723" s="20"/>
      <c r="F2723" s="20"/>
      <c r="H2723" s="20"/>
    </row>
    <row r="2724" spans="2:8" x14ac:dyDescent="0.2">
      <c r="B2724" s="20"/>
      <c r="F2724" s="20"/>
      <c r="H2724" s="20"/>
    </row>
    <row r="2725" spans="2:8" x14ac:dyDescent="0.2">
      <c r="B2725" s="20"/>
      <c r="F2725" s="20"/>
      <c r="H2725" s="20"/>
    </row>
    <row r="2726" spans="2:8" x14ac:dyDescent="0.2">
      <c r="B2726" s="20"/>
      <c r="F2726" s="20"/>
      <c r="H2726" s="20"/>
    </row>
    <row r="2727" spans="2:8" x14ac:dyDescent="0.2">
      <c r="B2727" s="20"/>
      <c r="F2727" s="20"/>
      <c r="H2727" s="20"/>
    </row>
    <row r="2728" spans="2:8" x14ac:dyDescent="0.2">
      <c r="B2728" s="20"/>
      <c r="F2728" s="20"/>
      <c r="H2728" s="20"/>
    </row>
    <row r="2729" spans="2:8" x14ac:dyDescent="0.2">
      <c r="B2729" s="20"/>
      <c r="F2729" s="20"/>
      <c r="H2729" s="20"/>
    </row>
    <row r="2730" spans="2:8" x14ac:dyDescent="0.2">
      <c r="B2730" s="20"/>
      <c r="F2730" s="20"/>
      <c r="H2730" s="20"/>
    </row>
    <row r="2731" spans="2:8" x14ac:dyDescent="0.2">
      <c r="B2731" s="20"/>
      <c r="F2731" s="20"/>
      <c r="H2731" s="20"/>
    </row>
    <row r="2732" spans="2:8" x14ac:dyDescent="0.2">
      <c r="B2732" s="20"/>
      <c r="F2732" s="20"/>
      <c r="H2732" s="20"/>
    </row>
    <row r="2733" spans="2:8" x14ac:dyDescent="0.2">
      <c r="B2733" s="20"/>
      <c r="F2733" s="20"/>
      <c r="H2733" s="20"/>
    </row>
    <row r="2734" spans="2:8" x14ac:dyDescent="0.2">
      <c r="B2734" s="20"/>
      <c r="F2734" s="20"/>
      <c r="H2734" s="20"/>
    </row>
    <row r="2735" spans="2:8" x14ac:dyDescent="0.2">
      <c r="B2735" s="20"/>
      <c r="F2735" s="20"/>
      <c r="H2735" s="20"/>
    </row>
    <row r="2736" spans="2:8" x14ac:dyDescent="0.2">
      <c r="B2736" s="20"/>
      <c r="F2736" s="20"/>
      <c r="H2736" s="20"/>
    </row>
    <row r="2737" spans="2:8" x14ac:dyDescent="0.2">
      <c r="B2737" s="20"/>
      <c r="F2737" s="20"/>
      <c r="H2737" s="20"/>
    </row>
    <row r="2738" spans="2:8" x14ac:dyDescent="0.2">
      <c r="B2738" s="20"/>
      <c r="F2738" s="20"/>
      <c r="H2738" s="20"/>
    </row>
    <row r="2739" spans="2:8" x14ac:dyDescent="0.2">
      <c r="B2739" s="20"/>
      <c r="F2739" s="20"/>
      <c r="H2739" s="20"/>
    </row>
    <row r="2740" spans="2:8" x14ac:dyDescent="0.2">
      <c r="B2740" s="20"/>
      <c r="F2740" s="20"/>
      <c r="H2740" s="20"/>
    </row>
    <row r="2741" spans="2:8" x14ac:dyDescent="0.2">
      <c r="B2741" s="20"/>
      <c r="F2741" s="20"/>
      <c r="H2741" s="20"/>
    </row>
    <row r="2742" spans="2:8" x14ac:dyDescent="0.2">
      <c r="B2742" s="20"/>
      <c r="F2742" s="20"/>
      <c r="H2742" s="20"/>
    </row>
    <row r="2743" spans="2:8" x14ac:dyDescent="0.2">
      <c r="B2743" s="20"/>
      <c r="F2743" s="20"/>
      <c r="H2743" s="20"/>
    </row>
    <row r="2744" spans="2:8" x14ac:dyDescent="0.2">
      <c r="B2744" s="20"/>
      <c r="F2744" s="20"/>
      <c r="H2744" s="20"/>
    </row>
    <row r="2745" spans="2:8" x14ac:dyDescent="0.2">
      <c r="B2745" s="20"/>
      <c r="F2745" s="20"/>
      <c r="H2745" s="20"/>
    </row>
    <row r="2746" spans="2:8" x14ac:dyDescent="0.2">
      <c r="B2746" s="20"/>
      <c r="F2746" s="20"/>
      <c r="H2746" s="20"/>
    </row>
    <row r="2747" spans="2:8" x14ac:dyDescent="0.2">
      <c r="B2747" s="20"/>
      <c r="F2747" s="20"/>
      <c r="H2747" s="20"/>
    </row>
    <row r="2748" spans="2:8" x14ac:dyDescent="0.2">
      <c r="B2748" s="20"/>
      <c r="F2748" s="20"/>
      <c r="H2748" s="20"/>
    </row>
    <row r="2749" spans="2:8" x14ac:dyDescent="0.2">
      <c r="B2749" s="20"/>
      <c r="F2749" s="20"/>
      <c r="H2749" s="20"/>
    </row>
    <row r="2750" spans="2:8" x14ac:dyDescent="0.2">
      <c r="B2750" s="20"/>
      <c r="F2750" s="20"/>
      <c r="H2750" s="20"/>
    </row>
    <row r="2751" spans="2:8" x14ac:dyDescent="0.2">
      <c r="B2751" s="20"/>
      <c r="F2751" s="20"/>
      <c r="H2751" s="20"/>
    </row>
    <row r="2752" spans="2:8" x14ac:dyDescent="0.2">
      <c r="B2752" s="20"/>
      <c r="F2752" s="20"/>
      <c r="H2752" s="20"/>
    </row>
    <row r="2753" spans="2:8" x14ac:dyDescent="0.2">
      <c r="B2753" s="20"/>
      <c r="F2753" s="20"/>
      <c r="H2753" s="20"/>
    </row>
    <row r="2754" spans="2:8" x14ac:dyDescent="0.2">
      <c r="B2754" s="20"/>
      <c r="F2754" s="20"/>
      <c r="H2754" s="20"/>
    </row>
    <row r="2755" spans="2:8" x14ac:dyDescent="0.2">
      <c r="B2755" s="20"/>
      <c r="F2755" s="20"/>
      <c r="H2755" s="20"/>
    </row>
    <row r="2756" spans="2:8" x14ac:dyDescent="0.2">
      <c r="B2756" s="20"/>
      <c r="F2756" s="20"/>
      <c r="H2756" s="20"/>
    </row>
    <row r="2757" spans="2:8" x14ac:dyDescent="0.2">
      <c r="B2757" s="20"/>
      <c r="F2757" s="20"/>
      <c r="H2757" s="20"/>
    </row>
    <row r="2758" spans="2:8" x14ac:dyDescent="0.2">
      <c r="B2758" s="20"/>
      <c r="F2758" s="20"/>
      <c r="H2758" s="20"/>
    </row>
    <row r="2759" spans="2:8" x14ac:dyDescent="0.2">
      <c r="B2759" s="20"/>
      <c r="F2759" s="20"/>
      <c r="H2759" s="20"/>
    </row>
    <row r="2760" spans="2:8" x14ac:dyDescent="0.2">
      <c r="B2760" s="20"/>
      <c r="F2760" s="20"/>
      <c r="H2760" s="20"/>
    </row>
    <row r="2761" spans="2:8" x14ac:dyDescent="0.2">
      <c r="B2761" s="20"/>
      <c r="F2761" s="20"/>
      <c r="H2761" s="20"/>
    </row>
    <row r="2762" spans="2:8" x14ac:dyDescent="0.2">
      <c r="B2762" s="20"/>
      <c r="F2762" s="20"/>
      <c r="H2762" s="20"/>
    </row>
    <row r="2763" spans="2:8" x14ac:dyDescent="0.2">
      <c r="B2763" s="20"/>
      <c r="F2763" s="20"/>
      <c r="H2763" s="20"/>
    </row>
    <row r="2764" spans="2:8" x14ac:dyDescent="0.2">
      <c r="B2764" s="20"/>
      <c r="F2764" s="20"/>
      <c r="H2764" s="20"/>
    </row>
    <row r="2765" spans="2:8" x14ac:dyDescent="0.2">
      <c r="B2765" s="20"/>
      <c r="F2765" s="20"/>
      <c r="H2765" s="20"/>
    </row>
    <row r="2766" spans="2:8" x14ac:dyDescent="0.2">
      <c r="B2766" s="20"/>
      <c r="F2766" s="20"/>
      <c r="H2766" s="20"/>
    </row>
    <row r="2767" spans="2:8" x14ac:dyDescent="0.2">
      <c r="B2767" s="20"/>
      <c r="F2767" s="20"/>
      <c r="H2767" s="20"/>
    </row>
    <row r="2768" spans="2:8" x14ac:dyDescent="0.2">
      <c r="B2768" s="20"/>
      <c r="F2768" s="20"/>
      <c r="H2768" s="20"/>
    </row>
    <row r="2769" spans="2:8" x14ac:dyDescent="0.2">
      <c r="B2769" s="20"/>
      <c r="F2769" s="20"/>
      <c r="H2769" s="20"/>
    </row>
    <row r="2770" spans="2:8" x14ac:dyDescent="0.2">
      <c r="B2770" s="20"/>
      <c r="F2770" s="20"/>
      <c r="H2770" s="20"/>
    </row>
    <row r="2771" spans="2:8" x14ac:dyDescent="0.2">
      <c r="B2771" s="20"/>
      <c r="F2771" s="20"/>
      <c r="H2771" s="20"/>
    </row>
    <row r="2772" spans="2:8" x14ac:dyDescent="0.2">
      <c r="B2772" s="20"/>
      <c r="F2772" s="20"/>
      <c r="H2772" s="20"/>
    </row>
    <row r="2773" spans="2:8" x14ac:dyDescent="0.2">
      <c r="B2773" s="20"/>
      <c r="F2773" s="20"/>
      <c r="H2773" s="20"/>
    </row>
    <row r="2774" spans="2:8" x14ac:dyDescent="0.2">
      <c r="B2774" s="20"/>
      <c r="F2774" s="20"/>
      <c r="H2774" s="20"/>
    </row>
    <row r="2775" spans="2:8" x14ac:dyDescent="0.2">
      <c r="B2775" s="20"/>
      <c r="F2775" s="20"/>
      <c r="H2775" s="20"/>
    </row>
    <row r="2776" spans="2:8" x14ac:dyDescent="0.2">
      <c r="B2776" s="20"/>
      <c r="F2776" s="20"/>
      <c r="H2776" s="20"/>
    </row>
    <row r="2777" spans="2:8" x14ac:dyDescent="0.2">
      <c r="B2777" s="20"/>
      <c r="F2777" s="20"/>
      <c r="H2777" s="20"/>
    </row>
    <row r="2778" spans="2:8" x14ac:dyDescent="0.2">
      <c r="B2778" s="20"/>
      <c r="F2778" s="20"/>
      <c r="H2778" s="20"/>
    </row>
    <row r="2779" spans="2:8" x14ac:dyDescent="0.2">
      <c r="B2779" s="20"/>
      <c r="F2779" s="20"/>
      <c r="H2779" s="20"/>
    </row>
    <row r="2780" spans="2:8" x14ac:dyDescent="0.2">
      <c r="B2780" s="20"/>
      <c r="F2780" s="20"/>
      <c r="H2780" s="20"/>
    </row>
    <row r="2781" spans="2:8" x14ac:dyDescent="0.2">
      <c r="B2781" s="20"/>
      <c r="F2781" s="20"/>
      <c r="H2781" s="20"/>
    </row>
    <row r="2782" spans="2:8" x14ac:dyDescent="0.2">
      <c r="B2782" s="20"/>
      <c r="F2782" s="20"/>
      <c r="H2782" s="20"/>
    </row>
    <row r="2783" spans="2:8" x14ac:dyDescent="0.2">
      <c r="B2783" s="20"/>
      <c r="F2783" s="20"/>
      <c r="H2783" s="20"/>
    </row>
    <row r="2784" spans="2:8" x14ac:dyDescent="0.2">
      <c r="B2784" s="20"/>
      <c r="F2784" s="20"/>
      <c r="H2784" s="20"/>
    </row>
    <row r="2785" spans="2:8" x14ac:dyDescent="0.2">
      <c r="B2785" s="20"/>
      <c r="F2785" s="20"/>
      <c r="H2785" s="20"/>
    </row>
    <row r="2786" spans="2:8" x14ac:dyDescent="0.2">
      <c r="B2786" s="20"/>
      <c r="F2786" s="20"/>
      <c r="H2786" s="20"/>
    </row>
    <row r="2787" spans="2:8" x14ac:dyDescent="0.2">
      <c r="B2787" s="20"/>
      <c r="F2787" s="20"/>
      <c r="H2787" s="20"/>
    </row>
    <row r="2788" spans="2:8" x14ac:dyDescent="0.2">
      <c r="B2788" s="20"/>
      <c r="F2788" s="20"/>
      <c r="H2788" s="20"/>
    </row>
    <row r="2789" spans="2:8" x14ac:dyDescent="0.2">
      <c r="B2789" s="20"/>
      <c r="F2789" s="20"/>
      <c r="H2789" s="20"/>
    </row>
    <row r="2790" spans="2:8" x14ac:dyDescent="0.2">
      <c r="B2790" s="20"/>
      <c r="F2790" s="20"/>
      <c r="H2790" s="20"/>
    </row>
    <row r="2791" spans="2:8" x14ac:dyDescent="0.2">
      <c r="B2791" s="20"/>
      <c r="F2791" s="20"/>
      <c r="H2791" s="20"/>
    </row>
    <row r="2792" spans="2:8" x14ac:dyDescent="0.2">
      <c r="B2792" s="20"/>
      <c r="F2792" s="20"/>
      <c r="H2792" s="20"/>
    </row>
    <row r="2793" spans="2:8" x14ac:dyDescent="0.2">
      <c r="B2793" s="20"/>
      <c r="F2793" s="20"/>
      <c r="H2793" s="20"/>
    </row>
    <row r="2794" spans="2:8" x14ac:dyDescent="0.2">
      <c r="B2794" s="20"/>
      <c r="F2794" s="20"/>
      <c r="H2794" s="20"/>
    </row>
    <row r="2795" spans="2:8" x14ac:dyDescent="0.2">
      <c r="B2795" s="20"/>
      <c r="F2795" s="20"/>
      <c r="H2795" s="20"/>
    </row>
    <row r="2796" spans="2:8" x14ac:dyDescent="0.2">
      <c r="B2796" s="20"/>
      <c r="F2796" s="20"/>
      <c r="H2796" s="20"/>
    </row>
    <row r="2797" spans="2:8" x14ac:dyDescent="0.2">
      <c r="B2797" s="20"/>
      <c r="F2797" s="20"/>
      <c r="H2797" s="20"/>
    </row>
    <row r="2798" spans="2:8" x14ac:dyDescent="0.2">
      <c r="B2798" s="20"/>
      <c r="F2798" s="20"/>
      <c r="H2798" s="20"/>
    </row>
    <row r="2799" spans="2:8" x14ac:dyDescent="0.2">
      <c r="B2799" s="20"/>
      <c r="F2799" s="20"/>
      <c r="H2799" s="20"/>
    </row>
    <row r="2800" spans="2:8" x14ac:dyDescent="0.2">
      <c r="B2800" s="20"/>
      <c r="F2800" s="20"/>
      <c r="H2800" s="20"/>
    </row>
    <row r="2801" spans="2:8" x14ac:dyDescent="0.2">
      <c r="B2801" s="20"/>
      <c r="F2801" s="20"/>
      <c r="H2801" s="20"/>
    </row>
    <row r="2802" spans="2:8" x14ac:dyDescent="0.2">
      <c r="B2802" s="20"/>
      <c r="F2802" s="20"/>
      <c r="H2802" s="20"/>
    </row>
    <row r="2803" spans="2:8" x14ac:dyDescent="0.2">
      <c r="B2803" s="20"/>
      <c r="F2803" s="20"/>
      <c r="H2803" s="20"/>
    </row>
    <row r="2804" spans="2:8" x14ac:dyDescent="0.2">
      <c r="B2804" s="20"/>
      <c r="F2804" s="20"/>
      <c r="H2804" s="20"/>
    </row>
    <row r="2805" spans="2:8" x14ac:dyDescent="0.2">
      <c r="B2805" s="20"/>
      <c r="F2805" s="20"/>
      <c r="H2805" s="20"/>
    </row>
    <row r="2806" spans="2:8" x14ac:dyDescent="0.2">
      <c r="B2806" s="20"/>
      <c r="F2806" s="20"/>
      <c r="H2806" s="20"/>
    </row>
    <row r="2807" spans="2:8" x14ac:dyDescent="0.2">
      <c r="B2807" s="20"/>
      <c r="F2807" s="20"/>
      <c r="H2807" s="20"/>
    </row>
    <row r="2808" spans="2:8" x14ac:dyDescent="0.2">
      <c r="B2808" s="20"/>
      <c r="F2808" s="20"/>
      <c r="H2808" s="20"/>
    </row>
    <row r="2809" spans="2:8" x14ac:dyDescent="0.2">
      <c r="B2809" s="20"/>
      <c r="F2809" s="20"/>
      <c r="H2809" s="20"/>
    </row>
    <row r="2810" spans="2:8" x14ac:dyDescent="0.2">
      <c r="B2810" s="20"/>
      <c r="F2810" s="20"/>
      <c r="H2810" s="20"/>
    </row>
    <row r="2811" spans="2:8" x14ac:dyDescent="0.2">
      <c r="B2811" s="20"/>
      <c r="F2811" s="20"/>
      <c r="H2811" s="20"/>
    </row>
    <row r="2812" spans="2:8" x14ac:dyDescent="0.2">
      <c r="B2812" s="20"/>
      <c r="F2812" s="20"/>
      <c r="H2812" s="20"/>
    </row>
    <row r="2813" spans="2:8" x14ac:dyDescent="0.2">
      <c r="B2813" s="20"/>
      <c r="F2813" s="20"/>
      <c r="H2813" s="20"/>
    </row>
    <row r="2814" spans="2:8" x14ac:dyDescent="0.2">
      <c r="B2814" s="20"/>
      <c r="F2814" s="20"/>
      <c r="H2814" s="20"/>
    </row>
    <row r="2815" spans="2:8" x14ac:dyDescent="0.2">
      <c r="B2815" s="20"/>
      <c r="F2815" s="20"/>
      <c r="H2815" s="20"/>
    </row>
    <row r="2816" spans="2:8" x14ac:dyDescent="0.2">
      <c r="B2816" s="20"/>
      <c r="F2816" s="20"/>
      <c r="H2816" s="20"/>
    </row>
    <row r="2817" spans="2:8" x14ac:dyDescent="0.2">
      <c r="B2817" s="20"/>
      <c r="F2817" s="20"/>
      <c r="H2817" s="20"/>
    </row>
    <row r="2818" spans="2:8" x14ac:dyDescent="0.2">
      <c r="B2818" s="20"/>
      <c r="F2818" s="20"/>
      <c r="H2818" s="20"/>
    </row>
    <row r="2819" spans="2:8" x14ac:dyDescent="0.2">
      <c r="B2819" s="20"/>
      <c r="F2819" s="20"/>
      <c r="H2819" s="20"/>
    </row>
    <row r="2820" spans="2:8" x14ac:dyDescent="0.2">
      <c r="B2820" s="20"/>
      <c r="F2820" s="20"/>
      <c r="H2820" s="20"/>
    </row>
    <row r="2821" spans="2:8" x14ac:dyDescent="0.2">
      <c r="B2821" s="20"/>
      <c r="F2821" s="20"/>
      <c r="H2821" s="20"/>
    </row>
    <row r="2822" spans="2:8" x14ac:dyDescent="0.2">
      <c r="B2822" s="20"/>
      <c r="F2822" s="20"/>
      <c r="H2822" s="20"/>
    </row>
    <row r="2823" spans="2:8" x14ac:dyDescent="0.2">
      <c r="B2823" s="20"/>
      <c r="F2823" s="20"/>
      <c r="H2823" s="20"/>
    </row>
    <row r="2824" spans="2:8" x14ac:dyDescent="0.2">
      <c r="B2824" s="20"/>
      <c r="F2824" s="20"/>
      <c r="H2824" s="20"/>
    </row>
    <row r="2825" spans="2:8" x14ac:dyDescent="0.2">
      <c r="B2825" s="20"/>
      <c r="F2825" s="20"/>
      <c r="H2825" s="20"/>
    </row>
    <row r="2826" spans="2:8" x14ac:dyDescent="0.2">
      <c r="B2826" s="20"/>
      <c r="F2826" s="20"/>
      <c r="H2826" s="20"/>
    </row>
    <row r="2827" spans="2:8" x14ac:dyDescent="0.2">
      <c r="B2827" s="20"/>
      <c r="F2827" s="20"/>
      <c r="H2827" s="20"/>
    </row>
    <row r="2828" spans="2:8" x14ac:dyDescent="0.2">
      <c r="B2828" s="20"/>
      <c r="F2828" s="20"/>
      <c r="H2828" s="20"/>
    </row>
    <row r="2829" spans="2:8" x14ac:dyDescent="0.2">
      <c r="B2829" s="20"/>
      <c r="F2829" s="20"/>
      <c r="H2829" s="20"/>
    </row>
    <row r="2830" spans="2:8" x14ac:dyDescent="0.2">
      <c r="B2830" s="20"/>
      <c r="F2830" s="20"/>
      <c r="H2830" s="20"/>
    </row>
    <row r="2831" spans="2:8" x14ac:dyDescent="0.2">
      <c r="B2831" s="20"/>
      <c r="F2831" s="20"/>
      <c r="H2831" s="20"/>
    </row>
    <row r="2832" spans="2:8" x14ac:dyDescent="0.2">
      <c r="B2832" s="20"/>
      <c r="F2832" s="20"/>
      <c r="H2832" s="20"/>
    </row>
    <row r="2833" spans="2:8" x14ac:dyDescent="0.2">
      <c r="B2833" s="20"/>
      <c r="F2833" s="20"/>
      <c r="H2833" s="20"/>
    </row>
    <row r="2834" spans="2:8" x14ac:dyDescent="0.2">
      <c r="B2834" s="20"/>
      <c r="F2834" s="20"/>
      <c r="H2834" s="20"/>
    </row>
    <row r="2835" spans="2:8" x14ac:dyDescent="0.2">
      <c r="B2835" s="20"/>
      <c r="F2835" s="20"/>
      <c r="H2835" s="20"/>
    </row>
    <row r="2836" spans="2:8" x14ac:dyDescent="0.2">
      <c r="B2836" s="20"/>
      <c r="F2836" s="20"/>
      <c r="H2836" s="20"/>
    </row>
    <row r="2837" spans="2:8" x14ac:dyDescent="0.2">
      <c r="B2837" s="20"/>
      <c r="F2837" s="20"/>
      <c r="H2837" s="20"/>
    </row>
    <row r="2838" spans="2:8" x14ac:dyDescent="0.2">
      <c r="B2838" s="20"/>
      <c r="F2838" s="20"/>
      <c r="H2838" s="20"/>
    </row>
    <row r="2839" spans="2:8" x14ac:dyDescent="0.2">
      <c r="B2839" s="20"/>
      <c r="F2839" s="20"/>
      <c r="H2839" s="20"/>
    </row>
    <row r="2840" spans="2:8" x14ac:dyDescent="0.2">
      <c r="B2840" s="20"/>
      <c r="F2840" s="20"/>
      <c r="H2840" s="20"/>
    </row>
    <row r="2841" spans="2:8" x14ac:dyDescent="0.2">
      <c r="B2841" s="20"/>
      <c r="F2841" s="20"/>
      <c r="H2841" s="20"/>
    </row>
    <row r="2842" spans="2:8" x14ac:dyDescent="0.2">
      <c r="B2842" s="20"/>
      <c r="F2842" s="20"/>
      <c r="H2842" s="20"/>
    </row>
    <row r="2843" spans="2:8" x14ac:dyDescent="0.2">
      <c r="B2843" s="20"/>
      <c r="F2843" s="20"/>
      <c r="H2843" s="20"/>
    </row>
    <row r="2844" spans="2:8" x14ac:dyDescent="0.2">
      <c r="B2844" s="20"/>
      <c r="F2844" s="20"/>
      <c r="H2844" s="20"/>
    </row>
    <row r="2845" spans="2:8" x14ac:dyDescent="0.2">
      <c r="B2845" s="20"/>
      <c r="F2845" s="20"/>
      <c r="H2845" s="20"/>
    </row>
    <row r="2846" spans="2:8" x14ac:dyDescent="0.2">
      <c r="B2846" s="20"/>
      <c r="F2846" s="20"/>
      <c r="H2846" s="20"/>
    </row>
    <row r="2847" spans="2:8" x14ac:dyDescent="0.2">
      <c r="B2847" s="20"/>
      <c r="F2847" s="20"/>
      <c r="H2847" s="20"/>
    </row>
    <row r="2848" spans="2:8" x14ac:dyDescent="0.2">
      <c r="B2848" s="20"/>
      <c r="F2848" s="20"/>
      <c r="H2848" s="20"/>
    </row>
    <row r="2849" spans="2:8" x14ac:dyDescent="0.2">
      <c r="B2849" s="20"/>
      <c r="F2849" s="20"/>
      <c r="H2849" s="20"/>
    </row>
    <row r="2850" spans="2:8" x14ac:dyDescent="0.2">
      <c r="B2850" s="20"/>
      <c r="F2850" s="20"/>
      <c r="H2850" s="20"/>
    </row>
    <row r="2851" spans="2:8" x14ac:dyDescent="0.2">
      <c r="B2851" s="20"/>
      <c r="F2851" s="20"/>
      <c r="H2851" s="20"/>
    </row>
    <row r="2852" spans="2:8" x14ac:dyDescent="0.2">
      <c r="B2852" s="20"/>
      <c r="F2852" s="20"/>
      <c r="H2852" s="20"/>
    </row>
    <row r="2853" spans="2:8" x14ac:dyDescent="0.2">
      <c r="B2853" s="20"/>
      <c r="F2853" s="20"/>
      <c r="H2853" s="20"/>
    </row>
    <row r="2854" spans="2:8" x14ac:dyDescent="0.2">
      <c r="B2854" s="20"/>
      <c r="F2854" s="20"/>
      <c r="H2854" s="20"/>
    </row>
    <row r="2855" spans="2:8" x14ac:dyDescent="0.2">
      <c r="B2855" s="20"/>
      <c r="F2855" s="20"/>
      <c r="H2855" s="20"/>
    </row>
    <row r="2856" spans="2:8" x14ac:dyDescent="0.2">
      <c r="B2856" s="20"/>
      <c r="F2856" s="20"/>
      <c r="H2856" s="20"/>
    </row>
    <row r="2857" spans="2:8" x14ac:dyDescent="0.2">
      <c r="B2857" s="20"/>
      <c r="F2857" s="20"/>
      <c r="H2857" s="20"/>
    </row>
    <row r="2858" spans="2:8" x14ac:dyDescent="0.2">
      <c r="B2858" s="20"/>
      <c r="F2858" s="20"/>
      <c r="H2858" s="20"/>
    </row>
    <row r="2859" spans="2:8" x14ac:dyDescent="0.2">
      <c r="B2859" s="20"/>
      <c r="F2859" s="20"/>
      <c r="H2859" s="20"/>
    </row>
    <row r="2860" spans="2:8" x14ac:dyDescent="0.2">
      <c r="B2860" s="20"/>
      <c r="F2860" s="20"/>
      <c r="H2860" s="20"/>
    </row>
    <row r="2861" spans="2:8" x14ac:dyDescent="0.2">
      <c r="B2861" s="20"/>
      <c r="F2861" s="20"/>
      <c r="H2861" s="20"/>
    </row>
    <row r="2862" spans="2:8" x14ac:dyDescent="0.2">
      <c r="B2862" s="20"/>
      <c r="F2862" s="20"/>
      <c r="H2862" s="20"/>
    </row>
    <row r="2863" spans="2:8" x14ac:dyDescent="0.2">
      <c r="B2863" s="20"/>
      <c r="F2863" s="20"/>
      <c r="H2863" s="20"/>
    </row>
    <row r="2864" spans="2:8" x14ac:dyDescent="0.2">
      <c r="B2864" s="20"/>
      <c r="F2864" s="20"/>
      <c r="H2864" s="20"/>
    </row>
    <row r="2865" spans="2:8" x14ac:dyDescent="0.2">
      <c r="B2865" s="20"/>
      <c r="F2865" s="20"/>
      <c r="H2865" s="20"/>
    </row>
    <row r="2866" spans="2:8" x14ac:dyDescent="0.2">
      <c r="B2866" s="20"/>
      <c r="F2866" s="20"/>
      <c r="H2866" s="20"/>
    </row>
    <row r="2867" spans="2:8" x14ac:dyDescent="0.2">
      <c r="B2867" s="20"/>
      <c r="F2867" s="20"/>
      <c r="H2867" s="20"/>
    </row>
    <row r="2868" spans="2:8" x14ac:dyDescent="0.2">
      <c r="B2868" s="20"/>
      <c r="F2868" s="20"/>
      <c r="H2868" s="20"/>
    </row>
    <row r="2869" spans="2:8" x14ac:dyDescent="0.2">
      <c r="B2869" s="20"/>
      <c r="F2869" s="20"/>
      <c r="H2869" s="20"/>
    </row>
    <row r="2870" spans="2:8" x14ac:dyDescent="0.2">
      <c r="B2870" s="20"/>
      <c r="F2870" s="20"/>
      <c r="H2870" s="20"/>
    </row>
    <row r="2871" spans="2:8" x14ac:dyDescent="0.2">
      <c r="B2871" s="20"/>
      <c r="F2871" s="20"/>
      <c r="H2871" s="20"/>
    </row>
    <row r="2872" spans="2:8" x14ac:dyDescent="0.2">
      <c r="B2872" s="20"/>
      <c r="F2872" s="20"/>
      <c r="H2872" s="20"/>
    </row>
    <row r="2873" spans="2:8" x14ac:dyDescent="0.2">
      <c r="B2873" s="20"/>
      <c r="F2873" s="20"/>
      <c r="H2873" s="20"/>
    </row>
    <row r="2874" spans="2:8" x14ac:dyDescent="0.2">
      <c r="B2874" s="20"/>
      <c r="F2874" s="20"/>
      <c r="H2874" s="20"/>
    </row>
    <row r="2875" spans="2:8" x14ac:dyDescent="0.2">
      <c r="B2875" s="20"/>
      <c r="F2875" s="20"/>
      <c r="H2875" s="20"/>
    </row>
    <row r="2876" spans="2:8" x14ac:dyDescent="0.2">
      <c r="B2876" s="20"/>
      <c r="F2876" s="20"/>
      <c r="H2876" s="20"/>
    </row>
    <row r="2877" spans="2:8" x14ac:dyDescent="0.2">
      <c r="B2877" s="20"/>
      <c r="F2877" s="20"/>
      <c r="H2877" s="20"/>
    </row>
    <row r="2878" spans="2:8" x14ac:dyDescent="0.2">
      <c r="B2878" s="20"/>
      <c r="F2878" s="20"/>
      <c r="H2878" s="20"/>
    </row>
    <row r="2879" spans="2:8" x14ac:dyDescent="0.2">
      <c r="B2879" s="20"/>
      <c r="F2879" s="20"/>
      <c r="H2879" s="20"/>
    </row>
    <row r="2880" spans="2:8" x14ac:dyDescent="0.2">
      <c r="B2880" s="20"/>
      <c r="F2880" s="20"/>
      <c r="H2880" s="20"/>
    </row>
    <row r="2881" spans="2:8" x14ac:dyDescent="0.2">
      <c r="B2881" s="20"/>
      <c r="F2881" s="20"/>
      <c r="H2881" s="20"/>
    </row>
    <row r="2882" spans="2:8" x14ac:dyDescent="0.2">
      <c r="B2882" s="20"/>
      <c r="F2882" s="20"/>
      <c r="H2882" s="20"/>
    </row>
    <row r="2883" spans="2:8" x14ac:dyDescent="0.2">
      <c r="B2883" s="20"/>
      <c r="F2883" s="20"/>
      <c r="H2883" s="20"/>
    </row>
    <row r="2884" spans="2:8" x14ac:dyDescent="0.2">
      <c r="B2884" s="20"/>
      <c r="F2884" s="20"/>
      <c r="H2884" s="20"/>
    </row>
    <row r="2885" spans="2:8" x14ac:dyDescent="0.2">
      <c r="B2885" s="20"/>
      <c r="F2885" s="20"/>
      <c r="H2885" s="20"/>
    </row>
    <row r="2886" spans="2:8" x14ac:dyDescent="0.2">
      <c r="B2886" s="20"/>
      <c r="F2886" s="20"/>
      <c r="H2886" s="20"/>
    </row>
    <row r="2887" spans="2:8" x14ac:dyDescent="0.2">
      <c r="B2887" s="20"/>
      <c r="F2887" s="20"/>
      <c r="H2887" s="20"/>
    </row>
    <row r="2888" spans="2:8" x14ac:dyDescent="0.2">
      <c r="B2888" s="20"/>
      <c r="F2888" s="20"/>
      <c r="H2888" s="20"/>
    </row>
    <row r="2889" spans="2:8" x14ac:dyDescent="0.2">
      <c r="B2889" s="20"/>
      <c r="F2889" s="20"/>
      <c r="H2889" s="20"/>
    </row>
    <row r="2890" spans="2:8" x14ac:dyDescent="0.2">
      <c r="B2890" s="20"/>
      <c r="F2890" s="20"/>
      <c r="H2890" s="20"/>
    </row>
    <row r="2891" spans="2:8" x14ac:dyDescent="0.2">
      <c r="B2891" s="20"/>
      <c r="F2891" s="20"/>
      <c r="H2891" s="20"/>
    </row>
    <row r="2892" spans="2:8" x14ac:dyDescent="0.2">
      <c r="B2892" s="20"/>
      <c r="F2892" s="20"/>
      <c r="H2892" s="20"/>
    </row>
    <row r="2893" spans="2:8" x14ac:dyDescent="0.2">
      <c r="B2893" s="20"/>
      <c r="F2893" s="20"/>
      <c r="H2893" s="20"/>
    </row>
    <row r="2894" spans="2:8" x14ac:dyDescent="0.2">
      <c r="B2894" s="20"/>
      <c r="F2894" s="20"/>
      <c r="H2894" s="20"/>
    </row>
    <row r="2895" spans="2:8" x14ac:dyDescent="0.2">
      <c r="B2895" s="20"/>
      <c r="F2895" s="20"/>
      <c r="H2895" s="20"/>
    </row>
    <row r="2896" spans="2:8" x14ac:dyDescent="0.2">
      <c r="B2896" s="20"/>
      <c r="F2896" s="20"/>
      <c r="H2896" s="20"/>
    </row>
    <row r="2897" spans="2:8" x14ac:dyDescent="0.2">
      <c r="B2897" s="20"/>
      <c r="F2897" s="20"/>
      <c r="H2897" s="20"/>
    </row>
    <row r="2898" spans="2:8" x14ac:dyDescent="0.2">
      <c r="B2898" s="20"/>
      <c r="F2898" s="20"/>
      <c r="H2898" s="20"/>
    </row>
    <row r="2899" spans="2:8" x14ac:dyDescent="0.2">
      <c r="B2899" s="20"/>
      <c r="F2899" s="20"/>
      <c r="H2899" s="20"/>
    </row>
    <row r="2900" spans="2:8" x14ac:dyDescent="0.2">
      <c r="B2900" s="20"/>
      <c r="F2900" s="20"/>
      <c r="H2900" s="20"/>
    </row>
    <row r="2901" spans="2:8" x14ac:dyDescent="0.2">
      <c r="B2901" s="20"/>
      <c r="F2901" s="20"/>
      <c r="H2901" s="20"/>
    </row>
    <row r="2902" spans="2:8" x14ac:dyDescent="0.2">
      <c r="B2902" s="20"/>
      <c r="F2902" s="20"/>
      <c r="H2902" s="20"/>
    </row>
    <row r="2903" spans="2:8" x14ac:dyDescent="0.2">
      <c r="B2903" s="20"/>
      <c r="F2903" s="20"/>
      <c r="H2903" s="20"/>
    </row>
    <row r="2904" spans="2:8" x14ac:dyDescent="0.2">
      <c r="B2904" s="20"/>
      <c r="F2904" s="20"/>
      <c r="H2904" s="20"/>
    </row>
    <row r="2905" spans="2:8" x14ac:dyDescent="0.2">
      <c r="B2905" s="20"/>
      <c r="F2905" s="20"/>
      <c r="H2905" s="20"/>
    </row>
    <row r="2906" spans="2:8" x14ac:dyDescent="0.2">
      <c r="B2906" s="20"/>
      <c r="F2906" s="20"/>
      <c r="H2906" s="20"/>
    </row>
    <row r="2907" spans="2:8" x14ac:dyDescent="0.2">
      <c r="B2907" s="20"/>
      <c r="F2907" s="20"/>
      <c r="H2907" s="20"/>
    </row>
    <row r="2908" spans="2:8" x14ac:dyDescent="0.2">
      <c r="B2908" s="20"/>
      <c r="F2908" s="20"/>
      <c r="H2908" s="20"/>
    </row>
    <row r="2909" spans="2:8" x14ac:dyDescent="0.2">
      <c r="B2909" s="20"/>
      <c r="F2909" s="20"/>
      <c r="H2909" s="20"/>
    </row>
    <row r="2910" spans="2:8" x14ac:dyDescent="0.2">
      <c r="B2910" s="20"/>
      <c r="F2910" s="20"/>
      <c r="H2910" s="20"/>
    </row>
    <row r="2911" spans="2:8" x14ac:dyDescent="0.2">
      <c r="B2911" s="20"/>
      <c r="F2911" s="20"/>
      <c r="H2911" s="20"/>
    </row>
    <row r="2912" spans="2:8" x14ac:dyDescent="0.2">
      <c r="B2912" s="20"/>
      <c r="F2912" s="20"/>
      <c r="H2912" s="20"/>
    </row>
    <row r="2913" spans="2:8" x14ac:dyDescent="0.2">
      <c r="B2913" s="20"/>
      <c r="F2913" s="20"/>
      <c r="H2913" s="20"/>
    </row>
    <row r="2914" spans="2:8" x14ac:dyDescent="0.2">
      <c r="B2914" s="20"/>
      <c r="F2914" s="20"/>
      <c r="H2914" s="20"/>
    </row>
    <row r="2915" spans="2:8" x14ac:dyDescent="0.2">
      <c r="B2915" s="20"/>
      <c r="F2915" s="20"/>
      <c r="H2915" s="20"/>
    </row>
    <row r="2916" spans="2:8" x14ac:dyDescent="0.2">
      <c r="B2916" s="20"/>
      <c r="F2916" s="20"/>
      <c r="H2916" s="20"/>
    </row>
    <row r="2917" spans="2:8" x14ac:dyDescent="0.2">
      <c r="B2917" s="20"/>
      <c r="F2917" s="20"/>
      <c r="H2917" s="20"/>
    </row>
    <row r="2918" spans="2:8" x14ac:dyDescent="0.2">
      <c r="B2918" s="20"/>
      <c r="F2918" s="20"/>
      <c r="H2918" s="20"/>
    </row>
    <row r="2919" spans="2:8" x14ac:dyDescent="0.2">
      <c r="B2919" s="20"/>
      <c r="F2919" s="20"/>
      <c r="H2919" s="20"/>
    </row>
    <row r="2920" spans="2:8" x14ac:dyDescent="0.2">
      <c r="B2920" s="20"/>
      <c r="F2920" s="20"/>
      <c r="H2920" s="20"/>
    </row>
    <row r="2921" spans="2:8" x14ac:dyDescent="0.2">
      <c r="B2921" s="20"/>
      <c r="F2921" s="20"/>
      <c r="H2921" s="20"/>
    </row>
    <row r="2922" spans="2:8" x14ac:dyDescent="0.2">
      <c r="B2922" s="20"/>
      <c r="F2922" s="20"/>
      <c r="H2922" s="20"/>
    </row>
    <row r="2923" spans="2:8" x14ac:dyDescent="0.2">
      <c r="B2923" s="20"/>
      <c r="F2923" s="20"/>
      <c r="H2923" s="20"/>
    </row>
    <row r="2924" spans="2:8" x14ac:dyDescent="0.2">
      <c r="B2924" s="20"/>
      <c r="F2924" s="20"/>
      <c r="H2924" s="20"/>
    </row>
    <row r="2925" spans="2:8" x14ac:dyDescent="0.2">
      <c r="B2925" s="20"/>
      <c r="F2925" s="20"/>
      <c r="H2925" s="20"/>
    </row>
    <row r="2926" spans="2:8" x14ac:dyDescent="0.2">
      <c r="B2926" s="20"/>
      <c r="F2926" s="20"/>
      <c r="H2926" s="20"/>
    </row>
    <row r="2927" spans="2:8" x14ac:dyDescent="0.2">
      <c r="B2927" s="20"/>
      <c r="F2927" s="20"/>
      <c r="H2927" s="20"/>
    </row>
    <row r="2928" spans="2:8" x14ac:dyDescent="0.2">
      <c r="B2928" s="20"/>
      <c r="F2928" s="20"/>
      <c r="H2928" s="20"/>
    </row>
    <row r="2929" spans="2:8" x14ac:dyDescent="0.2">
      <c r="B2929" s="20"/>
      <c r="F2929" s="20"/>
      <c r="H2929" s="20"/>
    </row>
    <row r="2930" spans="2:8" x14ac:dyDescent="0.2">
      <c r="B2930" s="20"/>
      <c r="F2930" s="20"/>
      <c r="H2930" s="20"/>
    </row>
    <row r="2931" spans="2:8" x14ac:dyDescent="0.2">
      <c r="B2931" s="20"/>
      <c r="F2931" s="20"/>
      <c r="H2931" s="20"/>
    </row>
    <row r="2932" spans="2:8" x14ac:dyDescent="0.2">
      <c r="B2932" s="20"/>
      <c r="F2932" s="20"/>
      <c r="H2932" s="20"/>
    </row>
    <row r="2933" spans="2:8" x14ac:dyDescent="0.2">
      <c r="B2933" s="20"/>
      <c r="F2933" s="20"/>
      <c r="H2933" s="20"/>
    </row>
    <row r="2934" spans="2:8" x14ac:dyDescent="0.2">
      <c r="B2934" s="20"/>
      <c r="F2934" s="20"/>
      <c r="H2934" s="20"/>
    </row>
    <row r="2935" spans="2:8" x14ac:dyDescent="0.2">
      <c r="B2935" s="20"/>
      <c r="F2935" s="20"/>
      <c r="H2935" s="20"/>
    </row>
    <row r="2936" spans="2:8" x14ac:dyDescent="0.2">
      <c r="B2936" s="20"/>
      <c r="F2936" s="20"/>
      <c r="H2936" s="20"/>
    </row>
    <row r="2937" spans="2:8" x14ac:dyDescent="0.2">
      <c r="B2937" s="20"/>
      <c r="F2937" s="20"/>
      <c r="H2937" s="20"/>
    </row>
    <row r="2938" spans="2:8" x14ac:dyDescent="0.2">
      <c r="B2938" s="20"/>
      <c r="F2938" s="20"/>
      <c r="H2938" s="20"/>
    </row>
    <row r="2939" spans="2:8" x14ac:dyDescent="0.2">
      <c r="B2939" s="20"/>
      <c r="F2939" s="20"/>
      <c r="H2939" s="20"/>
    </row>
    <row r="2940" spans="2:8" x14ac:dyDescent="0.2">
      <c r="B2940" s="20"/>
      <c r="F2940" s="20"/>
      <c r="H2940" s="20"/>
    </row>
    <row r="2941" spans="2:8" x14ac:dyDescent="0.2">
      <c r="B2941" s="20"/>
      <c r="F2941" s="20"/>
      <c r="H2941" s="20"/>
    </row>
    <row r="2942" spans="2:8" x14ac:dyDescent="0.2">
      <c r="B2942" s="20"/>
      <c r="F2942" s="20"/>
      <c r="H2942" s="20"/>
    </row>
    <row r="2943" spans="2:8" x14ac:dyDescent="0.2">
      <c r="B2943" s="20"/>
      <c r="F2943" s="20"/>
      <c r="H2943" s="20"/>
    </row>
    <row r="2944" spans="2:8" x14ac:dyDescent="0.2">
      <c r="B2944" s="20"/>
      <c r="F2944" s="20"/>
      <c r="H2944" s="20"/>
    </row>
    <row r="2945" spans="2:8" x14ac:dyDescent="0.2">
      <c r="B2945" s="20"/>
      <c r="F2945" s="20"/>
      <c r="H2945" s="20"/>
    </row>
    <row r="2946" spans="2:8" x14ac:dyDescent="0.2">
      <c r="B2946" s="20"/>
      <c r="F2946" s="20"/>
      <c r="H2946" s="20"/>
    </row>
    <row r="2947" spans="2:8" x14ac:dyDescent="0.2">
      <c r="B2947" s="20"/>
      <c r="F2947" s="20"/>
      <c r="H2947" s="20"/>
    </row>
    <row r="2948" spans="2:8" x14ac:dyDescent="0.2">
      <c r="B2948" s="20"/>
      <c r="F2948" s="20"/>
      <c r="H2948" s="20"/>
    </row>
    <row r="2949" spans="2:8" x14ac:dyDescent="0.2">
      <c r="B2949" s="20"/>
      <c r="F2949" s="20"/>
      <c r="H2949" s="20"/>
    </row>
    <row r="2950" spans="2:8" x14ac:dyDescent="0.2">
      <c r="B2950" s="20"/>
      <c r="F2950" s="20"/>
      <c r="H2950" s="20"/>
    </row>
    <row r="2951" spans="2:8" x14ac:dyDescent="0.2">
      <c r="B2951" s="20"/>
      <c r="F2951" s="20"/>
      <c r="H2951" s="20"/>
    </row>
    <row r="2952" spans="2:8" x14ac:dyDescent="0.2">
      <c r="B2952" s="20"/>
      <c r="F2952" s="20"/>
      <c r="H2952" s="20"/>
    </row>
    <row r="2953" spans="2:8" x14ac:dyDescent="0.2">
      <c r="B2953" s="20"/>
      <c r="F2953" s="20"/>
      <c r="H2953" s="20"/>
    </row>
    <row r="2954" spans="2:8" x14ac:dyDescent="0.2">
      <c r="B2954" s="20"/>
      <c r="F2954" s="20"/>
      <c r="H2954" s="20"/>
    </row>
    <row r="2955" spans="2:8" x14ac:dyDescent="0.2">
      <c r="B2955" s="20"/>
      <c r="F2955" s="20"/>
      <c r="H2955" s="20"/>
    </row>
    <row r="2956" spans="2:8" x14ac:dyDescent="0.2">
      <c r="B2956" s="20"/>
      <c r="F2956" s="20"/>
      <c r="H2956" s="20"/>
    </row>
    <row r="2957" spans="2:8" x14ac:dyDescent="0.2">
      <c r="B2957" s="20"/>
      <c r="F2957" s="20"/>
      <c r="H2957" s="20"/>
    </row>
    <row r="2958" spans="2:8" x14ac:dyDescent="0.2">
      <c r="B2958" s="20"/>
      <c r="F2958" s="20"/>
      <c r="H2958" s="20"/>
    </row>
    <row r="2959" spans="2:8" x14ac:dyDescent="0.2">
      <c r="B2959" s="20"/>
      <c r="F2959" s="20"/>
      <c r="H2959" s="20"/>
    </row>
    <row r="2960" spans="2:8" x14ac:dyDescent="0.2">
      <c r="B2960" s="20"/>
      <c r="F2960" s="20"/>
      <c r="H2960" s="20"/>
    </row>
    <row r="2961" spans="2:8" x14ac:dyDescent="0.2">
      <c r="B2961" s="20"/>
      <c r="F2961" s="20"/>
      <c r="H2961" s="20"/>
    </row>
    <row r="2962" spans="2:8" x14ac:dyDescent="0.2">
      <c r="B2962" s="20"/>
      <c r="F2962" s="20"/>
      <c r="H2962" s="20"/>
    </row>
    <row r="2963" spans="2:8" x14ac:dyDescent="0.2">
      <c r="B2963" s="20"/>
      <c r="F2963" s="20"/>
      <c r="H2963" s="20"/>
    </row>
    <row r="2964" spans="2:8" x14ac:dyDescent="0.2">
      <c r="B2964" s="20"/>
      <c r="F2964" s="20"/>
      <c r="H2964" s="20"/>
    </row>
    <row r="2965" spans="2:8" x14ac:dyDescent="0.2">
      <c r="B2965" s="20"/>
      <c r="F2965" s="20"/>
      <c r="H2965" s="20"/>
    </row>
    <row r="2966" spans="2:8" x14ac:dyDescent="0.2">
      <c r="B2966" s="20"/>
      <c r="F2966" s="20"/>
      <c r="H2966" s="20"/>
    </row>
    <row r="2967" spans="2:8" x14ac:dyDescent="0.2">
      <c r="B2967" s="20"/>
      <c r="F2967" s="20"/>
      <c r="H2967" s="20"/>
    </row>
    <row r="2968" spans="2:8" x14ac:dyDescent="0.2">
      <c r="B2968" s="20"/>
      <c r="F2968" s="20"/>
      <c r="H2968" s="20"/>
    </row>
    <row r="2969" spans="2:8" x14ac:dyDescent="0.2">
      <c r="B2969" s="20"/>
      <c r="F2969" s="20"/>
      <c r="H2969" s="20"/>
    </row>
    <row r="2970" spans="2:8" x14ac:dyDescent="0.2">
      <c r="B2970" s="20"/>
      <c r="F2970" s="20"/>
      <c r="H2970" s="20"/>
    </row>
    <row r="2971" spans="2:8" x14ac:dyDescent="0.2">
      <c r="B2971" s="20"/>
      <c r="F2971" s="20"/>
      <c r="H2971" s="20"/>
    </row>
    <row r="2972" spans="2:8" x14ac:dyDescent="0.2">
      <c r="B2972" s="20"/>
      <c r="F2972" s="20"/>
      <c r="H2972" s="20"/>
    </row>
    <row r="2973" spans="2:8" x14ac:dyDescent="0.2">
      <c r="B2973" s="20"/>
      <c r="F2973" s="20"/>
      <c r="H2973" s="20"/>
    </row>
    <row r="2974" spans="2:8" x14ac:dyDescent="0.2">
      <c r="B2974" s="20"/>
      <c r="F2974" s="20"/>
      <c r="H2974" s="20"/>
    </row>
    <row r="2975" spans="2:8" x14ac:dyDescent="0.2">
      <c r="B2975" s="20"/>
      <c r="F2975" s="20"/>
      <c r="H2975" s="20"/>
    </row>
    <row r="2976" spans="2:8" x14ac:dyDescent="0.2">
      <c r="B2976" s="20"/>
      <c r="F2976" s="20"/>
      <c r="H2976" s="20"/>
    </row>
    <row r="2977" spans="2:8" x14ac:dyDescent="0.2">
      <c r="B2977" s="20"/>
      <c r="F2977" s="20"/>
      <c r="H2977" s="20"/>
    </row>
    <row r="2978" spans="2:8" x14ac:dyDescent="0.2">
      <c r="B2978" s="20"/>
      <c r="F2978" s="20"/>
      <c r="H2978" s="20"/>
    </row>
    <row r="2979" spans="2:8" x14ac:dyDescent="0.2">
      <c r="B2979" s="20"/>
      <c r="F2979" s="20"/>
      <c r="H2979" s="20"/>
    </row>
    <row r="2980" spans="2:8" x14ac:dyDescent="0.2">
      <c r="B2980" s="20"/>
      <c r="F2980" s="20"/>
      <c r="H2980" s="20"/>
    </row>
    <row r="2981" spans="2:8" x14ac:dyDescent="0.2">
      <c r="B2981" s="20"/>
      <c r="F2981" s="20"/>
      <c r="H2981" s="20"/>
    </row>
    <row r="2982" spans="2:8" x14ac:dyDescent="0.2">
      <c r="B2982" s="20"/>
      <c r="F2982" s="20"/>
      <c r="H2982" s="20"/>
    </row>
    <row r="2983" spans="2:8" x14ac:dyDescent="0.2">
      <c r="B2983" s="20"/>
      <c r="F2983" s="20"/>
      <c r="H2983" s="20"/>
    </row>
    <row r="2984" spans="2:8" x14ac:dyDescent="0.2">
      <c r="B2984" s="20"/>
      <c r="F2984" s="20"/>
      <c r="H2984" s="20"/>
    </row>
    <row r="2985" spans="2:8" x14ac:dyDescent="0.2">
      <c r="B2985" s="20"/>
      <c r="F2985" s="20"/>
      <c r="H2985" s="20"/>
    </row>
    <row r="2986" spans="2:8" x14ac:dyDescent="0.2">
      <c r="B2986" s="20"/>
      <c r="F2986" s="20"/>
      <c r="H2986" s="20"/>
    </row>
    <row r="2987" spans="2:8" x14ac:dyDescent="0.2">
      <c r="B2987" s="20"/>
      <c r="F2987" s="20"/>
      <c r="H2987" s="20"/>
    </row>
    <row r="2988" spans="2:8" x14ac:dyDescent="0.2">
      <c r="B2988" s="20"/>
      <c r="F2988" s="20"/>
      <c r="H2988" s="20"/>
    </row>
    <row r="2989" spans="2:8" x14ac:dyDescent="0.2">
      <c r="B2989" s="20"/>
      <c r="F2989" s="20"/>
      <c r="H2989" s="20"/>
    </row>
    <row r="2990" spans="2:8" x14ac:dyDescent="0.2">
      <c r="B2990" s="20"/>
      <c r="F2990" s="20"/>
      <c r="H2990" s="20"/>
    </row>
    <row r="2991" spans="2:8" x14ac:dyDescent="0.2">
      <c r="B2991" s="20"/>
      <c r="F2991" s="20"/>
      <c r="H2991" s="20"/>
    </row>
    <row r="2992" spans="2:8" x14ac:dyDescent="0.2">
      <c r="B2992" s="20"/>
      <c r="F2992" s="20"/>
      <c r="H2992" s="20"/>
    </row>
    <row r="2993" spans="2:8" x14ac:dyDescent="0.2">
      <c r="B2993" s="20"/>
      <c r="F2993" s="20"/>
      <c r="H2993" s="20"/>
    </row>
    <row r="2994" spans="2:8" x14ac:dyDescent="0.2">
      <c r="B2994" s="20"/>
      <c r="F2994" s="20"/>
      <c r="H2994" s="20"/>
    </row>
    <row r="2995" spans="2:8" x14ac:dyDescent="0.2">
      <c r="B2995" s="20"/>
      <c r="F2995" s="20"/>
      <c r="H2995" s="20"/>
    </row>
    <row r="2996" spans="2:8" x14ac:dyDescent="0.2">
      <c r="B2996" s="20"/>
      <c r="F2996" s="20"/>
      <c r="H2996" s="20"/>
    </row>
    <row r="2997" spans="2:8" x14ac:dyDescent="0.2">
      <c r="B2997" s="20"/>
      <c r="F2997" s="20"/>
      <c r="H2997" s="20"/>
    </row>
    <row r="2998" spans="2:8" x14ac:dyDescent="0.2">
      <c r="B2998" s="20"/>
      <c r="F2998" s="20"/>
      <c r="H2998" s="20"/>
    </row>
    <row r="2999" spans="2:8" x14ac:dyDescent="0.2">
      <c r="B2999" s="20"/>
      <c r="F2999" s="20"/>
      <c r="H2999" s="20"/>
    </row>
    <row r="3000" spans="2:8" x14ac:dyDescent="0.2">
      <c r="B3000" s="20"/>
      <c r="F3000" s="20"/>
      <c r="H3000" s="20"/>
    </row>
    <row r="3001" spans="2:8" x14ac:dyDescent="0.2">
      <c r="B3001" s="20"/>
      <c r="F3001" s="20"/>
      <c r="H3001" s="20"/>
    </row>
    <row r="3002" spans="2:8" x14ac:dyDescent="0.2">
      <c r="B3002" s="20"/>
      <c r="F3002" s="20"/>
      <c r="H3002" s="20"/>
    </row>
    <row r="3003" spans="2:8" x14ac:dyDescent="0.2">
      <c r="B3003" s="20"/>
      <c r="F3003" s="20"/>
      <c r="H3003" s="20"/>
    </row>
    <row r="3004" spans="2:8" x14ac:dyDescent="0.2">
      <c r="B3004" s="20"/>
      <c r="F3004" s="20"/>
      <c r="H3004" s="20"/>
    </row>
    <row r="3005" spans="2:8" x14ac:dyDescent="0.2">
      <c r="B3005" s="20"/>
      <c r="F3005" s="20"/>
      <c r="H3005" s="20"/>
    </row>
    <row r="3006" spans="2:8" x14ac:dyDescent="0.2">
      <c r="B3006" s="20"/>
      <c r="F3006" s="20"/>
      <c r="H3006" s="20"/>
    </row>
    <row r="3007" spans="2:8" x14ac:dyDescent="0.2">
      <c r="B3007" s="20"/>
      <c r="F3007" s="20"/>
      <c r="H3007" s="20"/>
    </row>
    <row r="3008" spans="2:8" x14ac:dyDescent="0.2">
      <c r="B3008" s="20"/>
      <c r="F3008" s="20"/>
      <c r="H3008" s="20"/>
    </row>
    <row r="3009" spans="2:8" x14ac:dyDescent="0.2">
      <c r="B3009" s="20"/>
      <c r="F3009" s="20"/>
      <c r="H3009" s="20"/>
    </row>
    <row r="3010" spans="2:8" x14ac:dyDescent="0.2">
      <c r="B3010" s="20"/>
      <c r="F3010" s="20"/>
      <c r="H3010" s="20"/>
    </row>
    <row r="3011" spans="2:8" x14ac:dyDescent="0.2">
      <c r="B3011" s="20"/>
      <c r="F3011" s="20"/>
      <c r="H3011" s="20"/>
    </row>
    <row r="3012" spans="2:8" x14ac:dyDescent="0.2">
      <c r="B3012" s="20"/>
      <c r="F3012" s="20"/>
      <c r="H3012" s="20"/>
    </row>
    <row r="3013" spans="2:8" x14ac:dyDescent="0.2">
      <c r="B3013" s="20"/>
      <c r="F3013" s="20"/>
      <c r="H3013" s="20"/>
    </row>
    <row r="3014" spans="2:8" x14ac:dyDescent="0.2">
      <c r="B3014" s="20"/>
      <c r="F3014" s="20"/>
      <c r="H3014" s="20"/>
    </row>
    <row r="3015" spans="2:8" x14ac:dyDescent="0.2">
      <c r="B3015" s="20"/>
      <c r="F3015" s="20"/>
      <c r="H3015" s="20"/>
    </row>
    <row r="3016" spans="2:8" x14ac:dyDescent="0.2">
      <c r="B3016" s="20"/>
      <c r="F3016" s="20"/>
      <c r="H3016" s="20"/>
    </row>
    <row r="3017" spans="2:8" x14ac:dyDescent="0.2">
      <c r="B3017" s="20"/>
      <c r="F3017" s="20"/>
      <c r="H3017" s="20"/>
    </row>
    <row r="3018" spans="2:8" x14ac:dyDescent="0.2">
      <c r="B3018" s="20"/>
      <c r="F3018" s="20"/>
      <c r="H3018" s="20"/>
    </row>
    <row r="3019" spans="2:8" x14ac:dyDescent="0.2">
      <c r="B3019" s="20"/>
      <c r="F3019" s="20"/>
      <c r="H3019" s="20"/>
    </row>
    <row r="3020" spans="2:8" x14ac:dyDescent="0.2">
      <c r="B3020" s="20"/>
      <c r="F3020" s="20"/>
      <c r="H3020" s="20"/>
    </row>
    <row r="3021" spans="2:8" x14ac:dyDescent="0.2">
      <c r="B3021" s="20"/>
      <c r="F3021" s="20"/>
      <c r="H3021" s="20"/>
    </row>
    <row r="3022" spans="2:8" x14ac:dyDescent="0.2">
      <c r="B3022" s="20"/>
      <c r="F3022" s="20"/>
      <c r="H3022" s="20"/>
    </row>
    <row r="3023" spans="2:8" x14ac:dyDescent="0.2">
      <c r="B3023" s="20"/>
      <c r="F3023" s="20"/>
      <c r="H3023" s="20"/>
    </row>
    <row r="3024" spans="2:8" x14ac:dyDescent="0.2">
      <c r="B3024" s="20"/>
      <c r="F3024" s="20"/>
      <c r="H3024" s="20"/>
    </row>
    <row r="3025" spans="2:8" x14ac:dyDescent="0.2">
      <c r="B3025" s="20"/>
      <c r="F3025" s="20"/>
      <c r="H3025" s="20"/>
    </row>
    <row r="3026" spans="2:8" x14ac:dyDescent="0.2">
      <c r="B3026" s="20"/>
      <c r="F3026" s="20"/>
      <c r="H3026" s="20"/>
    </row>
    <row r="3027" spans="2:8" x14ac:dyDescent="0.2">
      <c r="B3027" s="20"/>
      <c r="F3027" s="20"/>
      <c r="H3027" s="20"/>
    </row>
    <row r="3028" spans="2:8" x14ac:dyDescent="0.2">
      <c r="B3028" s="20"/>
      <c r="F3028" s="20"/>
      <c r="H3028" s="20"/>
    </row>
    <row r="3029" spans="2:8" x14ac:dyDescent="0.2">
      <c r="B3029" s="20"/>
      <c r="F3029" s="20"/>
      <c r="H3029" s="20"/>
    </row>
    <row r="3030" spans="2:8" x14ac:dyDescent="0.2">
      <c r="B3030" s="20"/>
      <c r="F3030" s="20"/>
      <c r="H3030" s="20"/>
    </row>
    <row r="3031" spans="2:8" x14ac:dyDescent="0.2">
      <c r="B3031" s="20"/>
      <c r="F3031" s="20"/>
      <c r="H3031" s="20"/>
    </row>
    <row r="3032" spans="2:8" x14ac:dyDescent="0.2">
      <c r="B3032" s="20"/>
      <c r="F3032" s="20"/>
      <c r="H3032" s="20"/>
    </row>
    <row r="3033" spans="2:8" x14ac:dyDescent="0.2">
      <c r="B3033" s="20"/>
      <c r="F3033" s="20"/>
      <c r="H3033" s="20"/>
    </row>
    <row r="3034" spans="2:8" x14ac:dyDescent="0.2">
      <c r="B3034" s="20"/>
      <c r="F3034" s="20"/>
      <c r="H3034" s="20"/>
    </row>
    <row r="3035" spans="2:8" x14ac:dyDescent="0.2">
      <c r="B3035" s="20"/>
      <c r="F3035" s="20"/>
      <c r="H3035" s="20"/>
    </row>
    <row r="3036" spans="2:8" x14ac:dyDescent="0.2">
      <c r="B3036" s="20"/>
      <c r="F3036" s="20"/>
      <c r="H3036" s="20"/>
    </row>
    <row r="3037" spans="2:8" x14ac:dyDescent="0.2">
      <c r="B3037" s="20"/>
      <c r="F3037" s="20"/>
      <c r="H3037" s="20"/>
    </row>
    <row r="3038" spans="2:8" x14ac:dyDescent="0.2">
      <c r="B3038" s="20"/>
      <c r="F3038" s="20"/>
      <c r="H3038" s="20"/>
    </row>
    <row r="3039" spans="2:8" x14ac:dyDescent="0.2">
      <c r="B3039" s="20"/>
      <c r="F3039" s="20"/>
      <c r="H3039" s="20"/>
    </row>
    <row r="3040" spans="2:8" x14ac:dyDescent="0.2">
      <c r="B3040" s="20"/>
      <c r="F3040" s="20"/>
      <c r="H3040" s="20"/>
    </row>
    <row r="3041" spans="2:8" x14ac:dyDescent="0.2">
      <c r="B3041" s="20"/>
      <c r="F3041" s="20"/>
      <c r="H3041" s="20"/>
    </row>
    <row r="3042" spans="2:8" x14ac:dyDescent="0.2">
      <c r="B3042" s="20"/>
      <c r="F3042" s="20"/>
      <c r="H3042" s="20"/>
    </row>
    <row r="3043" spans="2:8" x14ac:dyDescent="0.2">
      <c r="B3043" s="20"/>
      <c r="F3043" s="20"/>
      <c r="H3043" s="20"/>
    </row>
    <row r="3044" spans="2:8" x14ac:dyDescent="0.2">
      <c r="B3044" s="20"/>
      <c r="F3044" s="20"/>
      <c r="H3044" s="20"/>
    </row>
    <row r="3045" spans="2:8" x14ac:dyDescent="0.2">
      <c r="B3045" s="20"/>
      <c r="F3045" s="20"/>
      <c r="H3045" s="20"/>
    </row>
    <row r="3046" spans="2:8" x14ac:dyDescent="0.2">
      <c r="B3046" s="20"/>
      <c r="F3046" s="20"/>
      <c r="H3046" s="20"/>
    </row>
    <row r="3047" spans="2:8" x14ac:dyDescent="0.2">
      <c r="B3047" s="20"/>
      <c r="F3047" s="20"/>
      <c r="H3047" s="20"/>
    </row>
    <row r="3048" spans="2:8" x14ac:dyDescent="0.2">
      <c r="B3048" s="20"/>
      <c r="F3048" s="20"/>
      <c r="H3048" s="20"/>
    </row>
    <row r="3049" spans="2:8" x14ac:dyDescent="0.2">
      <c r="B3049" s="20"/>
      <c r="F3049" s="20"/>
      <c r="H3049" s="20"/>
    </row>
    <row r="3050" spans="2:8" x14ac:dyDescent="0.2">
      <c r="B3050" s="20"/>
      <c r="F3050" s="20"/>
      <c r="H3050" s="20"/>
    </row>
    <row r="3051" spans="2:8" x14ac:dyDescent="0.2">
      <c r="B3051" s="20"/>
      <c r="F3051" s="20"/>
      <c r="H3051" s="20"/>
    </row>
    <row r="3052" spans="2:8" x14ac:dyDescent="0.2">
      <c r="B3052" s="20"/>
      <c r="F3052" s="20"/>
      <c r="H3052" s="20"/>
    </row>
    <row r="3053" spans="2:8" x14ac:dyDescent="0.2">
      <c r="B3053" s="20"/>
      <c r="F3053" s="20"/>
      <c r="H3053" s="20"/>
    </row>
    <row r="3054" spans="2:8" x14ac:dyDescent="0.2">
      <c r="B3054" s="20"/>
      <c r="F3054" s="20"/>
      <c r="H3054" s="20"/>
    </row>
    <row r="3055" spans="2:8" x14ac:dyDescent="0.2">
      <c r="B3055" s="20"/>
      <c r="F3055" s="20"/>
      <c r="H3055" s="20"/>
    </row>
    <row r="3056" spans="2:8" x14ac:dyDescent="0.2">
      <c r="B3056" s="20"/>
      <c r="F3056" s="20"/>
      <c r="H3056" s="20"/>
    </row>
    <row r="3057" spans="2:8" x14ac:dyDescent="0.2">
      <c r="B3057" s="20"/>
      <c r="F3057" s="20"/>
      <c r="H3057" s="20"/>
    </row>
    <row r="3058" spans="2:8" x14ac:dyDescent="0.2">
      <c r="B3058" s="20"/>
      <c r="F3058" s="20"/>
      <c r="H3058" s="20"/>
    </row>
    <row r="3059" spans="2:8" x14ac:dyDescent="0.2">
      <c r="B3059" s="20"/>
      <c r="F3059" s="20"/>
      <c r="H3059" s="20"/>
    </row>
    <row r="3060" spans="2:8" x14ac:dyDescent="0.2">
      <c r="B3060" s="20"/>
      <c r="F3060" s="20"/>
      <c r="H3060" s="20"/>
    </row>
    <row r="3061" spans="2:8" x14ac:dyDescent="0.2">
      <c r="B3061" s="20"/>
      <c r="F3061" s="20"/>
      <c r="H3061" s="20"/>
    </row>
    <row r="3062" spans="2:8" x14ac:dyDescent="0.2">
      <c r="B3062" s="20"/>
      <c r="F3062" s="20"/>
      <c r="H3062" s="20"/>
    </row>
    <row r="3063" spans="2:8" x14ac:dyDescent="0.2">
      <c r="B3063" s="20"/>
      <c r="F3063" s="20"/>
      <c r="H3063" s="20"/>
    </row>
    <row r="3064" spans="2:8" x14ac:dyDescent="0.2">
      <c r="B3064" s="20"/>
      <c r="F3064" s="20"/>
      <c r="H3064" s="20"/>
    </row>
    <row r="3065" spans="2:8" x14ac:dyDescent="0.2">
      <c r="B3065" s="20"/>
      <c r="F3065" s="20"/>
      <c r="H3065" s="20"/>
    </row>
    <row r="3066" spans="2:8" x14ac:dyDescent="0.2">
      <c r="B3066" s="20"/>
      <c r="F3066" s="20"/>
      <c r="H3066" s="20"/>
    </row>
    <row r="3067" spans="2:8" x14ac:dyDescent="0.2">
      <c r="B3067" s="20"/>
      <c r="F3067" s="20"/>
      <c r="H3067" s="20"/>
    </row>
    <row r="3068" spans="2:8" x14ac:dyDescent="0.2">
      <c r="B3068" s="20"/>
      <c r="F3068" s="20"/>
      <c r="H3068" s="20"/>
    </row>
    <row r="3069" spans="2:8" x14ac:dyDescent="0.2">
      <c r="B3069" s="20"/>
      <c r="F3069" s="20"/>
      <c r="H3069" s="20"/>
    </row>
    <row r="3070" spans="2:8" x14ac:dyDescent="0.2">
      <c r="B3070" s="20"/>
      <c r="F3070" s="20"/>
      <c r="H3070" s="20"/>
    </row>
    <row r="3071" spans="2:8" x14ac:dyDescent="0.2">
      <c r="B3071" s="20"/>
      <c r="F3071" s="20"/>
      <c r="H3071" s="20"/>
    </row>
    <row r="3072" spans="2:8" x14ac:dyDescent="0.2">
      <c r="B3072" s="20"/>
      <c r="F3072" s="20"/>
      <c r="H3072" s="20"/>
    </row>
    <row r="3073" spans="2:8" x14ac:dyDescent="0.2">
      <c r="B3073" s="20"/>
      <c r="F3073" s="20"/>
      <c r="H3073" s="20"/>
    </row>
    <row r="3074" spans="2:8" x14ac:dyDescent="0.2">
      <c r="B3074" s="20"/>
      <c r="F3074" s="20"/>
      <c r="H3074" s="20"/>
    </row>
    <row r="3075" spans="2:8" x14ac:dyDescent="0.2">
      <c r="B3075" s="20"/>
      <c r="F3075" s="20"/>
      <c r="H3075" s="20"/>
    </row>
    <row r="3076" spans="2:8" x14ac:dyDescent="0.2">
      <c r="B3076" s="20"/>
      <c r="F3076" s="20"/>
      <c r="H3076" s="20"/>
    </row>
    <row r="3077" spans="2:8" x14ac:dyDescent="0.2">
      <c r="B3077" s="20"/>
      <c r="F3077" s="20"/>
      <c r="H3077" s="20"/>
    </row>
    <row r="3078" spans="2:8" x14ac:dyDescent="0.2">
      <c r="B3078" s="20"/>
      <c r="F3078" s="20"/>
      <c r="H3078" s="20"/>
    </row>
    <row r="3079" spans="2:8" x14ac:dyDescent="0.2">
      <c r="B3079" s="20"/>
      <c r="F3079" s="20"/>
      <c r="H3079" s="20"/>
    </row>
    <row r="3080" spans="2:8" x14ac:dyDescent="0.2">
      <c r="B3080" s="20"/>
      <c r="F3080" s="20"/>
      <c r="H3080" s="20"/>
    </row>
    <row r="3081" spans="2:8" x14ac:dyDescent="0.2">
      <c r="B3081" s="20"/>
      <c r="F3081" s="20"/>
      <c r="H3081" s="20"/>
    </row>
    <row r="3082" spans="2:8" x14ac:dyDescent="0.2">
      <c r="B3082" s="20"/>
      <c r="F3082" s="20"/>
      <c r="H3082" s="20"/>
    </row>
    <row r="3083" spans="2:8" x14ac:dyDescent="0.2">
      <c r="B3083" s="20"/>
      <c r="F3083" s="20"/>
      <c r="H3083" s="20"/>
    </row>
    <row r="3084" spans="2:8" x14ac:dyDescent="0.2">
      <c r="B3084" s="20"/>
      <c r="F3084" s="20"/>
      <c r="H3084" s="20"/>
    </row>
    <row r="3085" spans="2:8" x14ac:dyDescent="0.2">
      <c r="B3085" s="20"/>
      <c r="F3085" s="20"/>
      <c r="H3085" s="20"/>
    </row>
    <row r="3086" spans="2:8" x14ac:dyDescent="0.2">
      <c r="B3086" s="20"/>
      <c r="F3086" s="20"/>
      <c r="H3086" s="20"/>
    </row>
    <row r="3087" spans="2:8" x14ac:dyDescent="0.2">
      <c r="B3087" s="20"/>
      <c r="F3087" s="20"/>
      <c r="H3087" s="20"/>
    </row>
    <row r="3088" spans="2:8" x14ac:dyDescent="0.2">
      <c r="B3088" s="20"/>
      <c r="F3088" s="20"/>
      <c r="H3088" s="20"/>
    </row>
    <row r="3089" spans="2:8" x14ac:dyDescent="0.2">
      <c r="B3089" s="20"/>
      <c r="F3089" s="20"/>
      <c r="H3089" s="20"/>
    </row>
    <row r="3090" spans="2:8" x14ac:dyDescent="0.2">
      <c r="B3090" s="20"/>
      <c r="F3090" s="20"/>
      <c r="H3090" s="20"/>
    </row>
    <row r="3091" spans="2:8" x14ac:dyDescent="0.2">
      <c r="B3091" s="20"/>
      <c r="F3091" s="20"/>
      <c r="H3091" s="20"/>
    </row>
    <row r="3092" spans="2:8" x14ac:dyDescent="0.2">
      <c r="B3092" s="20"/>
      <c r="F3092" s="20"/>
      <c r="H3092" s="20"/>
    </row>
    <row r="3093" spans="2:8" x14ac:dyDescent="0.2">
      <c r="B3093" s="20"/>
      <c r="F3093" s="20"/>
      <c r="H3093" s="20"/>
    </row>
    <row r="3094" spans="2:8" x14ac:dyDescent="0.2">
      <c r="B3094" s="20"/>
      <c r="F3094" s="20"/>
      <c r="H3094" s="20"/>
    </row>
    <row r="3095" spans="2:8" x14ac:dyDescent="0.2">
      <c r="B3095" s="20"/>
      <c r="F3095" s="20"/>
      <c r="H3095" s="20"/>
    </row>
    <row r="3096" spans="2:8" x14ac:dyDescent="0.2">
      <c r="B3096" s="20"/>
      <c r="F3096" s="20"/>
      <c r="H3096" s="20"/>
    </row>
    <row r="3097" spans="2:8" x14ac:dyDescent="0.2">
      <c r="B3097" s="20"/>
      <c r="F3097" s="20"/>
      <c r="H3097" s="20"/>
    </row>
    <row r="3098" spans="2:8" x14ac:dyDescent="0.2">
      <c r="B3098" s="20"/>
      <c r="F3098" s="20"/>
      <c r="H3098" s="20"/>
    </row>
    <row r="3099" spans="2:8" x14ac:dyDescent="0.2">
      <c r="B3099" s="20"/>
      <c r="F3099" s="20"/>
      <c r="H3099" s="20"/>
    </row>
    <row r="3100" spans="2:8" x14ac:dyDescent="0.2">
      <c r="B3100" s="20"/>
      <c r="F3100" s="20"/>
      <c r="H3100" s="20"/>
    </row>
    <row r="3101" spans="2:8" x14ac:dyDescent="0.2">
      <c r="B3101" s="20"/>
      <c r="F3101" s="20"/>
      <c r="H3101" s="20"/>
    </row>
    <row r="3102" spans="2:8" x14ac:dyDescent="0.2">
      <c r="B3102" s="20"/>
      <c r="F3102" s="20"/>
      <c r="H3102" s="20"/>
    </row>
    <row r="3103" spans="2:8" x14ac:dyDescent="0.2">
      <c r="B3103" s="20"/>
      <c r="F3103" s="20"/>
      <c r="H3103" s="20"/>
    </row>
    <row r="3104" spans="2:8" x14ac:dyDescent="0.2">
      <c r="B3104" s="20"/>
      <c r="F3104" s="20"/>
      <c r="H3104" s="20"/>
    </row>
    <row r="3105" spans="2:8" x14ac:dyDescent="0.2">
      <c r="B3105" s="20"/>
      <c r="F3105" s="20"/>
      <c r="H3105" s="20"/>
    </row>
    <row r="3106" spans="2:8" x14ac:dyDescent="0.2">
      <c r="B3106" s="20"/>
      <c r="F3106" s="20"/>
      <c r="H3106" s="20"/>
    </row>
    <row r="3107" spans="2:8" x14ac:dyDescent="0.2">
      <c r="B3107" s="20"/>
      <c r="F3107" s="20"/>
      <c r="H3107" s="20"/>
    </row>
    <row r="3108" spans="2:8" x14ac:dyDescent="0.2">
      <c r="B3108" s="20"/>
      <c r="F3108" s="20"/>
      <c r="H3108" s="20"/>
    </row>
    <row r="3109" spans="2:8" x14ac:dyDescent="0.2">
      <c r="B3109" s="20"/>
      <c r="F3109" s="20"/>
      <c r="H3109" s="20"/>
    </row>
    <row r="3110" spans="2:8" x14ac:dyDescent="0.2">
      <c r="B3110" s="20"/>
      <c r="F3110" s="20"/>
      <c r="H3110" s="20"/>
    </row>
    <row r="3111" spans="2:8" x14ac:dyDescent="0.2">
      <c r="B3111" s="20"/>
      <c r="F3111" s="20"/>
      <c r="H3111" s="20"/>
    </row>
    <row r="3112" spans="2:8" x14ac:dyDescent="0.2">
      <c r="B3112" s="20"/>
      <c r="F3112" s="20"/>
      <c r="H3112" s="20"/>
    </row>
    <row r="3113" spans="2:8" x14ac:dyDescent="0.2">
      <c r="B3113" s="20"/>
      <c r="F3113" s="20"/>
      <c r="H3113" s="20"/>
    </row>
    <row r="3114" spans="2:8" x14ac:dyDescent="0.2">
      <c r="B3114" s="20"/>
      <c r="F3114" s="20"/>
      <c r="H3114" s="20"/>
    </row>
    <row r="3115" spans="2:8" x14ac:dyDescent="0.2">
      <c r="B3115" s="20"/>
      <c r="F3115" s="20"/>
      <c r="H3115" s="20"/>
    </row>
    <row r="3116" spans="2:8" x14ac:dyDescent="0.2">
      <c r="B3116" s="20"/>
      <c r="F3116" s="20"/>
      <c r="H3116" s="20"/>
    </row>
    <row r="3117" spans="2:8" x14ac:dyDescent="0.2">
      <c r="B3117" s="20"/>
      <c r="F3117" s="20"/>
      <c r="H3117" s="20"/>
    </row>
    <row r="3118" spans="2:8" x14ac:dyDescent="0.2">
      <c r="B3118" s="20"/>
      <c r="F3118" s="20"/>
      <c r="H3118" s="20"/>
    </row>
    <row r="3119" spans="2:8" x14ac:dyDescent="0.2">
      <c r="B3119" s="20"/>
      <c r="F3119" s="20"/>
      <c r="H3119" s="20"/>
    </row>
    <row r="3120" spans="2:8" x14ac:dyDescent="0.2">
      <c r="B3120" s="20"/>
      <c r="F3120" s="20"/>
      <c r="H3120" s="20"/>
    </row>
    <row r="3121" spans="2:8" x14ac:dyDescent="0.2">
      <c r="B3121" s="20"/>
      <c r="F3121" s="20"/>
      <c r="H3121" s="20"/>
    </row>
    <row r="3122" spans="2:8" x14ac:dyDescent="0.2">
      <c r="B3122" s="20"/>
      <c r="F3122" s="20"/>
      <c r="H3122" s="20"/>
    </row>
    <row r="3123" spans="2:8" x14ac:dyDescent="0.2">
      <c r="B3123" s="20"/>
      <c r="F3123" s="20"/>
      <c r="H3123" s="20"/>
    </row>
    <row r="3124" spans="2:8" x14ac:dyDescent="0.2">
      <c r="B3124" s="20"/>
      <c r="F3124" s="20"/>
      <c r="H3124" s="20"/>
    </row>
    <row r="3125" spans="2:8" x14ac:dyDescent="0.2">
      <c r="B3125" s="20"/>
      <c r="F3125" s="20"/>
      <c r="H3125" s="20"/>
    </row>
    <row r="3126" spans="2:8" x14ac:dyDescent="0.2">
      <c r="B3126" s="20"/>
      <c r="F3126" s="20"/>
      <c r="H3126" s="20"/>
    </row>
    <row r="3127" spans="2:8" x14ac:dyDescent="0.2">
      <c r="B3127" s="20"/>
      <c r="F3127" s="20"/>
      <c r="H3127" s="20"/>
    </row>
    <row r="3128" spans="2:8" x14ac:dyDescent="0.2">
      <c r="B3128" s="20"/>
      <c r="F3128" s="20"/>
      <c r="H3128" s="20"/>
    </row>
    <row r="3129" spans="2:8" x14ac:dyDescent="0.2">
      <c r="B3129" s="20"/>
      <c r="F3129" s="20"/>
      <c r="H3129" s="20"/>
    </row>
    <row r="3130" spans="2:8" x14ac:dyDescent="0.2">
      <c r="B3130" s="20"/>
      <c r="F3130" s="20"/>
      <c r="H3130" s="20"/>
    </row>
    <row r="3131" spans="2:8" x14ac:dyDescent="0.2">
      <c r="B3131" s="20"/>
      <c r="F3131" s="20"/>
      <c r="H3131" s="20"/>
    </row>
    <row r="3132" spans="2:8" x14ac:dyDescent="0.2">
      <c r="B3132" s="20"/>
      <c r="F3132" s="20"/>
      <c r="H3132" s="20"/>
    </row>
    <row r="3133" spans="2:8" x14ac:dyDescent="0.2">
      <c r="B3133" s="20"/>
      <c r="F3133" s="20"/>
      <c r="H3133" s="20"/>
    </row>
    <row r="3134" spans="2:8" x14ac:dyDescent="0.2">
      <c r="B3134" s="20"/>
      <c r="F3134" s="20"/>
      <c r="H3134" s="20"/>
    </row>
    <row r="3135" spans="2:8" x14ac:dyDescent="0.2">
      <c r="B3135" s="20"/>
      <c r="F3135" s="20"/>
      <c r="H3135" s="20"/>
    </row>
    <row r="3136" spans="2:8" x14ac:dyDescent="0.2">
      <c r="B3136" s="20"/>
      <c r="F3136" s="20"/>
      <c r="H3136" s="20"/>
    </row>
    <row r="3137" spans="2:8" x14ac:dyDescent="0.2">
      <c r="B3137" s="20"/>
      <c r="F3137" s="20"/>
      <c r="H3137" s="20"/>
    </row>
    <row r="3138" spans="2:8" x14ac:dyDescent="0.2">
      <c r="B3138" s="20"/>
      <c r="F3138" s="20"/>
      <c r="H3138" s="20"/>
    </row>
    <row r="3139" spans="2:8" x14ac:dyDescent="0.2">
      <c r="B3139" s="20"/>
      <c r="F3139" s="20"/>
      <c r="H3139" s="20"/>
    </row>
    <row r="3140" spans="2:8" x14ac:dyDescent="0.2">
      <c r="B3140" s="20"/>
      <c r="F3140" s="20"/>
      <c r="H3140" s="20"/>
    </row>
    <row r="3141" spans="2:8" x14ac:dyDescent="0.2">
      <c r="B3141" s="20"/>
      <c r="F3141" s="20"/>
      <c r="H3141" s="20"/>
    </row>
    <row r="3142" spans="2:8" x14ac:dyDescent="0.2">
      <c r="B3142" s="20"/>
      <c r="F3142" s="20"/>
      <c r="H3142" s="20"/>
    </row>
    <row r="3143" spans="2:8" x14ac:dyDescent="0.2">
      <c r="B3143" s="20"/>
      <c r="F3143" s="20"/>
      <c r="H3143" s="20"/>
    </row>
    <row r="3144" spans="2:8" x14ac:dyDescent="0.2">
      <c r="B3144" s="20"/>
      <c r="F3144" s="20"/>
      <c r="H3144" s="20"/>
    </row>
    <row r="3145" spans="2:8" x14ac:dyDescent="0.2">
      <c r="B3145" s="20"/>
      <c r="F3145" s="20"/>
      <c r="H3145" s="20"/>
    </row>
    <row r="3146" spans="2:8" x14ac:dyDescent="0.2">
      <c r="B3146" s="20"/>
      <c r="F3146" s="20"/>
      <c r="H3146" s="20"/>
    </row>
    <row r="3147" spans="2:8" x14ac:dyDescent="0.2">
      <c r="B3147" s="20"/>
      <c r="F3147" s="20"/>
      <c r="H3147" s="20"/>
    </row>
    <row r="3148" spans="2:8" x14ac:dyDescent="0.2">
      <c r="B3148" s="20"/>
      <c r="F3148" s="20"/>
      <c r="H3148" s="20"/>
    </row>
    <row r="3149" spans="2:8" x14ac:dyDescent="0.2">
      <c r="B3149" s="20"/>
      <c r="F3149" s="20"/>
      <c r="H3149" s="20"/>
    </row>
    <row r="3150" spans="2:8" x14ac:dyDescent="0.2">
      <c r="B3150" s="20"/>
      <c r="F3150" s="20"/>
      <c r="H3150" s="20"/>
    </row>
    <row r="3151" spans="2:8" x14ac:dyDescent="0.2">
      <c r="B3151" s="20"/>
      <c r="F3151" s="20"/>
      <c r="H3151" s="20"/>
    </row>
    <row r="3152" spans="2:8" x14ac:dyDescent="0.2">
      <c r="B3152" s="20"/>
      <c r="F3152" s="20"/>
      <c r="H3152" s="20"/>
    </row>
    <row r="3153" spans="2:8" x14ac:dyDescent="0.2">
      <c r="B3153" s="20"/>
      <c r="F3153" s="20"/>
      <c r="H3153" s="20"/>
    </row>
    <row r="3154" spans="2:8" x14ac:dyDescent="0.2">
      <c r="B3154" s="20"/>
      <c r="F3154" s="20"/>
      <c r="H3154" s="20"/>
    </row>
    <row r="3155" spans="2:8" x14ac:dyDescent="0.2">
      <c r="B3155" s="20"/>
      <c r="F3155" s="20"/>
      <c r="H3155" s="20"/>
    </row>
    <row r="3156" spans="2:8" x14ac:dyDescent="0.2">
      <c r="B3156" s="20"/>
      <c r="F3156" s="20"/>
      <c r="H3156" s="20"/>
    </row>
    <row r="3157" spans="2:8" x14ac:dyDescent="0.2">
      <c r="B3157" s="20"/>
      <c r="F3157" s="20"/>
      <c r="H3157" s="20"/>
    </row>
    <row r="3158" spans="2:8" x14ac:dyDescent="0.2">
      <c r="B3158" s="20"/>
      <c r="F3158" s="20"/>
      <c r="H3158" s="20"/>
    </row>
    <row r="3159" spans="2:8" x14ac:dyDescent="0.2">
      <c r="B3159" s="20"/>
      <c r="F3159" s="20"/>
      <c r="H3159" s="20"/>
    </row>
    <row r="3160" spans="2:8" x14ac:dyDescent="0.2">
      <c r="B3160" s="20"/>
      <c r="F3160" s="20"/>
      <c r="H3160" s="20"/>
    </row>
    <row r="3161" spans="2:8" x14ac:dyDescent="0.2">
      <c r="B3161" s="20"/>
      <c r="F3161" s="20"/>
      <c r="H3161" s="20"/>
    </row>
    <row r="3162" spans="2:8" x14ac:dyDescent="0.2">
      <c r="B3162" s="20"/>
      <c r="F3162" s="20"/>
      <c r="H3162" s="20"/>
    </row>
    <row r="3163" spans="2:8" x14ac:dyDescent="0.2">
      <c r="B3163" s="20"/>
      <c r="F3163" s="20"/>
      <c r="H3163" s="20"/>
    </row>
    <row r="3164" spans="2:8" x14ac:dyDescent="0.2">
      <c r="B3164" s="20"/>
      <c r="F3164" s="20"/>
      <c r="H3164" s="20"/>
    </row>
    <row r="3165" spans="2:8" x14ac:dyDescent="0.2">
      <c r="B3165" s="20"/>
      <c r="F3165" s="20"/>
      <c r="H3165" s="20"/>
    </row>
    <row r="3166" spans="2:8" x14ac:dyDescent="0.2">
      <c r="B3166" s="20"/>
      <c r="F3166" s="20"/>
      <c r="H3166" s="20"/>
    </row>
    <row r="3167" spans="2:8" x14ac:dyDescent="0.2">
      <c r="B3167" s="20"/>
      <c r="F3167" s="20"/>
      <c r="H3167" s="20"/>
    </row>
    <row r="3168" spans="2:8" x14ac:dyDescent="0.2">
      <c r="B3168" s="20"/>
      <c r="F3168" s="20"/>
      <c r="H3168" s="20"/>
    </row>
    <row r="3169" spans="2:8" x14ac:dyDescent="0.2">
      <c r="B3169" s="20"/>
      <c r="F3169" s="20"/>
      <c r="H3169" s="20"/>
    </row>
    <row r="3170" spans="2:8" x14ac:dyDescent="0.2">
      <c r="B3170" s="20"/>
      <c r="F3170" s="20"/>
      <c r="H3170" s="20"/>
    </row>
    <row r="3171" spans="2:8" x14ac:dyDescent="0.2">
      <c r="B3171" s="20"/>
      <c r="F3171" s="20"/>
      <c r="H3171" s="20"/>
    </row>
    <row r="3172" spans="2:8" x14ac:dyDescent="0.2">
      <c r="B3172" s="20"/>
      <c r="F3172" s="20"/>
      <c r="H3172" s="20"/>
    </row>
    <row r="3173" spans="2:8" x14ac:dyDescent="0.2">
      <c r="B3173" s="20"/>
      <c r="F3173" s="20"/>
      <c r="H3173" s="20"/>
    </row>
    <row r="3174" spans="2:8" x14ac:dyDescent="0.2">
      <c r="B3174" s="20"/>
      <c r="F3174" s="20"/>
      <c r="H3174" s="20"/>
    </row>
    <row r="3175" spans="2:8" x14ac:dyDescent="0.2">
      <c r="B3175" s="20"/>
      <c r="F3175" s="20"/>
      <c r="H3175" s="20"/>
    </row>
    <row r="3176" spans="2:8" x14ac:dyDescent="0.2">
      <c r="B3176" s="20"/>
      <c r="F3176" s="20"/>
      <c r="H3176" s="20"/>
    </row>
    <row r="3177" spans="2:8" x14ac:dyDescent="0.2">
      <c r="B3177" s="20"/>
      <c r="F3177" s="20"/>
      <c r="H3177" s="20"/>
    </row>
    <row r="3178" spans="2:8" x14ac:dyDescent="0.2">
      <c r="B3178" s="20"/>
      <c r="F3178" s="20"/>
      <c r="H3178" s="20"/>
    </row>
    <row r="3179" spans="2:8" x14ac:dyDescent="0.2">
      <c r="B3179" s="20"/>
      <c r="F3179" s="20"/>
      <c r="H3179" s="20"/>
    </row>
    <row r="3180" spans="2:8" x14ac:dyDescent="0.2">
      <c r="B3180" s="20"/>
      <c r="F3180" s="20"/>
      <c r="H3180" s="20"/>
    </row>
    <row r="3181" spans="2:8" x14ac:dyDescent="0.2">
      <c r="B3181" s="20"/>
      <c r="F3181" s="20"/>
      <c r="H3181" s="20"/>
    </row>
    <row r="3182" spans="2:8" x14ac:dyDescent="0.2">
      <c r="B3182" s="20"/>
      <c r="F3182" s="20"/>
      <c r="H3182" s="20"/>
    </row>
    <row r="3183" spans="2:8" x14ac:dyDescent="0.2">
      <c r="B3183" s="20"/>
      <c r="F3183" s="20"/>
      <c r="H3183" s="20"/>
    </row>
    <row r="3184" spans="2:8" x14ac:dyDescent="0.2">
      <c r="B3184" s="20"/>
      <c r="F3184" s="20"/>
      <c r="H3184" s="20"/>
    </row>
    <row r="3185" spans="2:8" x14ac:dyDescent="0.2">
      <c r="B3185" s="20"/>
      <c r="F3185" s="20"/>
      <c r="H3185" s="20"/>
    </row>
    <row r="3186" spans="2:8" x14ac:dyDescent="0.2">
      <c r="B3186" s="20"/>
      <c r="F3186" s="20"/>
      <c r="H3186" s="20"/>
    </row>
    <row r="3187" spans="2:8" x14ac:dyDescent="0.2">
      <c r="B3187" s="20"/>
      <c r="F3187" s="20"/>
      <c r="H3187" s="20"/>
    </row>
    <row r="3188" spans="2:8" x14ac:dyDescent="0.2">
      <c r="B3188" s="20"/>
      <c r="F3188" s="20"/>
      <c r="H3188" s="20"/>
    </row>
    <row r="3189" spans="2:8" x14ac:dyDescent="0.2">
      <c r="B3189" s="20"/>
      <c r="F3189" s="20"/>
      <c r="H3189" s="20"/>
    </row>
    <row r="3190" spans="2:8" x14ac:dyDescent="0.2">
      <c r="B3190" s="20"/>
      <c r="F3190" s="20"/>
      <c r="H3190" s="20"/>
    </row>
    <row r="3191" spans="2:8" x14ac:dyDescent="0.2">
      <c r="B3191" s="20"/>
      <c r="F3191" s="20"/>
      <c r="H3191" s="20"/>
    </row>
    <row r="3192" spans="2:8" x14ac:dyDescent="0.2">
      <c r="B3192" s="20"/>
      <c r="F3192" s="20"/>
      <c r="H3192" s="20"/>
    </row>
    <row r="3193" spans="2:8" x14ac:dyDescent="0.2">
      <c r="B3193" s="20"/>
      <c r="F3193" s="20"/>
      <c r="H3193" s="20"/>
    </row>
    <row r="3194" spans="2:8" x14ac:dyDescent="0.2">
      <c r="B3194" s="20"/>
      <c r="F3194" s="20"/>
      <c r="H3194" s="20"/>
    </row>
    <row r="3195" spans="2:8" x14ac:dyDescent="0.2">
      <c r="B3195" s="20"/>
      <c r="F3195" s="20"/>
      <c r="H3195" s="20"/>
    </row>
    <row r="3196" spans="2:8" x14ac:dyDescent="0.2">
      <c r="B3196" s="20"/>
      <c r="F3196" s="20"/>
      <c r="H3196" s="20"/>
    </row>
    <row r="3197" spans="2:8" x14ac:dyDescent="0.2">
      <c r="B3197" s="20"/>
      <c r="F3197" s="20"/>
      <c r="H3197" s="20"/>
    </row>
    <row r="3198" spans="2:8" x14ac:dyDescent="0.2">
      <c r="B3198" s="20"/>
      <c r="F3198" s="20"/>
      <c r="H3198" s="20"/>
    </row>
    <row r="3199" spans="2:8" x14ac:dyDescent="0.2">
      <c r="B3199" s="20"/>
      <c r="F3199" s="20"/>
      <c r="H3199" s="20"/>
    </row>
    <row r="3200" spans="2:8" x14ac:dyDescent="0.2">
      <c r="B3200" s="20"/>
      <c r="F3200" s="20"/>
      <c r="H3200" s="20"/>
    </row>
    <row r="3201" spans="2:8" x14ac:dyDescent="0.2">
      <c r="B3201" s="20"/>
      <c r="F3201" s="20"/>
      <c r="H3201" s="20"/>
    </row>
    <row r="3202" spans="2:8" x14ac:dyDescent="0.2">
      <c r="B3202" s="20"/>
      <c r="F3202" s="20"/>
      <c r="H3202" s="20"/>
    </row>
    <row r="3203" spans="2:8" x14ac:dyDescent="0.2">
      <c r="B3203" s="20"/>
      <c r="F3203" s="20"/>
      <c r="H3203" s="20"/>
    </row>
    <row r="3204" spans="2:8" x14ac:dyDescent="0.2">
      <c r="B3204" s="20"/>
      <c r="F3204" s="20"/>
      <c r="H3204" s="20"/>
    </row>
    <row r="3205" spans="2:8" x14ac:dyDescent="0.2">
      <c r="B3205" s="20"/>
      <c r="F3205" s="20"/>
      <c r="H3205" s="20"/>
    </row>
    <row r="3206" spans="2:8" x14ac:dyDescent="0.2">
      <c r="B3206" s="20"/>
      <c r="F3206" s="20"/>
      <c r="H3206" s="20"/>
    </row>
    <row r="3207" spans="2:8" x14ac:dyDescent="0.2">
      <c r="B3207" s="20"/>
      <c r="F3207" s="20"/>
      <c r="H3207" s="20"/>
    </row>
    <row r="3208" spans="2:8" x14ac:dyDescent="0.2">
      <c r="B3208" s="20"/>
      <c r="F3208" s="20"/>
      <c r="H3208" s="20"/>
    </row>
    <row r="3209" spans="2:8" x14ac:dyDescent="0.2">
      <c r="B3209" s="20"/>
      <c r="F3209" s="20"/>
      <c r="H3209" s="20"/>
    </row>
    <row r="3210" spans="2:8" x14ac:dyDescent="0.2">
      <c r="B3210" s="20"/>
      <c r="F3210" s="20"/>
      <c r="H3210" s="20"/>
    </row>
    <row r="3211" spans="2:8" x14ac:dyDescent="0.2">
      <c r="B3211" s="20"/>
      <c r="F3211" s="20"/>
      <c r="H3211" s="20"/>
    </row>
    <row r="3212" spans="2:8" x14ac:dyDescent="0.2">
      <c r="B3212" s="20"/>
      <c r="F3212" s="20"/>
      <c r="H3212" s="20"/>
    </row>
    <row r="3213" spans="2:8" x14ac:dyDescent="0.2">
      <c r="B3213" s="20"/>
      <c r="F3213" s="20"/>
      <c r="H3213" s="20"/>
    </row>
    <row r="3214" spans="2:8" x14ac:dyDescent="0.2">
      <c r="B3214" s="20"/>
      <c r="F3214" s="20"/>
      <c r="H3214" s="20"/>
    </row>
    <row r="3215" spans="2:8" x14ac:dyDescent="0.2">
      <c r="B3215" s="20"/>
      <c r="F3215" s="20"/>
      <c r="H3215" s="20"/>
    </row>
    <row r="3216" spans="2:8" x14ac:dyDescent="0.2">
      <c r="B3216" s="20"/>
      <c r="F3216" s="20"/>
      <c r="H3216" s="20"/>
    </row>
    <row r="3217" spans="2:8" x14ac:dyDescent="0.2">
      <c r="B3217" s="20"/>
      <c r="F3217" s="20"/>
      <c r="H3217" s="20"/>
    </row>
    <row r="3218" spans="2:8" x14ac:dyDescent="0.2">
      <c r="B3218" s="20"/>
      <c r="F3218" s="20"/>
      <c r="H3218" s="20"/>
    </row>
    <row r="3219" spans="2:8" x14ac:dyDescent="0.2">
      <c r="B3219" s="20"/>
      <c r="F3219" s="20"/>
      <c r="H3219" s="20"/>
    </row>
    <row r="3220" spans="2:8" x14ac:dyDescent="0.2">
      <c r="B3220" s="20"/>
      <c r="F3220" s="20"/>
      <c r="H3220" s="20"/>
    </row>
    <row r="3221" spans="2:8" x14ac:dyDescent="0.2">
      <c r="B3221" s="20"/>
      <c r="F3221" s="20"/>
      <c r="H3221" s="20"/>
    </row>
    <row r="3222" spans="2:8" x14ac:dyDescent="0.2">
      <c r="B3222" s="20"/>
      <c r="F3222" s="20"/>
      <c r="H3222" s="20"/>
    </row>
    <row r="3223" spans="2:8" x14ac:dyDescent="0.2">
      <c r="B3223" s="20"/>
      <c r="F3223" s="20"/>
      <c r="H3223" s="20"/>
    </row>
    <row r="3224" spans="2:8" x14ac:dyDescent="0.2">
      <c r="B3224" s="20"/>
      <c r="F3224" s="20"/>
      <c r="H3224" s="20"/>
    </row>
    <row r="3225" spans="2:8" x14ac:dyDescent="0.2">
      <c r="B3225" s="20"/>
      <c r="F3225" s="20"/>
      <c r="H3225" s="20"/>
    </row>
    <row r="3226" spans="2:8" x14ac:dyDescent="0.2">
      <c r="B3226" s="20"/>
      <c r="F3226" s="20"/>
      <c r="H3226" s="20"/>
    </row>
    <row r="3227" spans="2:8" x14ac:dyDescent="0.2">
      <c r="B3227" s="20"/>
      <c r="F3227" s="20"/>
      <c r="H3227" s="20"/>
    </row>
    <row r="3228" spans="2:8" x14ac:dyDescent="0.2">
      <c r="B3228" s="20"/>
      <c r="F3228" s="20"/>
      <c r="H3228" s="20"/>
    </row>
    <row r="3229" spans="2:8" x14ac:dyDescent="0.2">
      <c r="B3229" s="20"/>
      <c r="F3229" s="20"/>
      <c r="H3229" s="20"/>
    </row>
    <row r="3230" spans="2:8" x14ac:dyDescent="0.2">
      <c r="B3230" s="20"/>
      <c r="F3230" s="20"/>
      <c r="H3230" s="20"/>
    </row>
    <row r="3231" spans="2:8" x14ac:dyDescent="0.2">
      <c r="B3231" s="20"/>
      <c r="F3231" s="20"/>
      <c r="H3231" s="20"/>
    </row>
    <row r="3232" spans="2:8" x14ac:dyDescent="0.2">
      <c r="B3232" s="20"/>
      <c r="F3232" s="20"/>
      <c r="H3232" s="20"/>
    </row>
    <row r="3233" spans="2:8" x14ac:dyDescent="0.2">
      <c r="B3233" s="20"/>
      <c r="F3233" s="20"/>
      <c r="H3233" s="20"/>
    </row>
    <row r="3234" spans="2:8" x14ac:dyDescent="0.2">
      <c r="B3234" s="20"/>
      <c r="F3234" s="20"/>
      <c r="H3234" s="20"/>
    </row>
    <row r="3235" spans="2:8" x14ac:dyDescent="0.2">
      <c r="B3235" s="20"/>
      <c r="F3235" s="20"/>
      <c r="H3235" s="20"/>
    </row>
    <row r="3236" spans="2:8" x14ac:dyDescent="0.2">
      <c r="B3236" s="20"/>
      <c r="F3236" s="20"/>
      <c r="H3236" s="20"/>
    </row>
    <row r="3237" spans="2:8" x14ac:dyDescent="0.2">
      <c r="B3237" s="20"/>
      <c r="F3237" s="20"/>
      <c r="H3237" s="20"/>
    </row>
    <row r="3238" spans="2:8" x14ac:dyDescent="0.2">
      <c r="B3238" s="20"/>
      <c r="F3238" s="20"/>
      <c r="H3238" s="20"/>
    </row>
    <row r="3239" spans="2:8" x14ac:dyDescent="0.2">
      <c r="B3239" s="20"/>
      <c r="F3239" s="20"/>
      <c r="H3239" s="20"/>
    </row>
    <row r="3240" spans="2:8" x14ac:dyDescent="0.2">
      <c r="B3240" s="20"/>
      <c r="F3240" s="20"/>
      <c r="H3240" s="20"/>
    </row>
    <row r="3241" spans="2:8" x14ac:dyDescent="0.2">
      <c r="B3241" s="20"/>
      <c r="F3241" s="20"/>
      <c r="H3241" s="20"/>
    </row>
    <row r="3242" spans="2:8" x14ac:dyDescent="0.2">
      <c r="B3242" s="20"/>
      <c r="F3242" s="20"/>
      <c r="H3242" s="20"/>
    </row>
    <row r="3243" spans="2:8" x14ac:dyDescent="0.2">
      <c r="B3243" s="20"/>
      <c r="F3243" s="20"/>
      <c r="H3243" s="20"/>
    </row>
    <row r="3244" spans="2:8" x14ac:dyDescent="0.2">
      <c r="B3244" s="20"/>
      <c r="F3244" s="20"/>
      <c r="H3244" s="20"/>
    </row>
    <row r="3245" spans="2:8" x14ac:dyDescent="0.2">
      <c r="B3245" s="20"/>
      <c r="F3245" s="20"/>
      <c r="H3245" s="20"/>
    </row>
    <row r="3246" spans="2:8" x14ac:dyDescent="0.2">
      <c r="B3246" s="20"/>
      <c r="F3246" s="20"/>
      <c r="H3246" s="20"/>
    </row>
    <row r="3247" spans="2:8" x14ac:dyDescent="0.2">
      <c r="B3247" s="20"/>
      <c r="F3247" s="20"/>
      <c r="H3247" s="20"/>
    </row>
    <row r="3248" spans="2:8" x14ac:dyDescent="0.2">
      <c r="B3248" s="20"/>
      <c r="F3248" s="20"/>
      <c r="H3248" s="20"/>
    </row>
    <row r="3249" spans="2:8" x14ac:dyDescent="0.2">
      <c r="B3249" s="20"/>
      <c r="F3249" s="20"/>
      <c r="H3249" s="20"/>
    </row>
    <row r="3250" spans="2:8" x14ac:dyDescent="0.2">
      <c r="B3250" s="20"/>
      <c r="F3250" s="20"/>
      <c r="H3250" s="20"/>
    </row>
    <row r="3251" spans="2:8" x14ac:dyDescent="0.2">
      <c r="B3251" s="20"/>
      <c r="F3251" s="20"/>
      <c r="H3251" s="20"/>
    </row>
    <row r="3252" spans="2:8" x14ac:dyDescent="0.2">
      <c r="B3252" s="20"/>
      <c r="F3252" s="20"/>
      <c r="H3252" s="20"/>
    </row>
    <row r="3253" spans="2:8" x14ac:dyDescent="0.2">
      <c r="B3253" s="20"/>
      <c r="F3253" s="20"/>
      <c r="H3253" s="20"/>
    </row>
    <row r="3254" spans="2:8" x14ac:dyDescent="0.2">
      <c r="B3254" s="20"/>
      <c r="F3254" s="20"/>
      <c r="H3254" s="20"/>
    </row>
    <row r="3255" spans="2:8" x14ac:dyDescent="0.2">
      <c r="B3255" s="20"/>
      <c r="F3255" s="20"/>
      <c r="H3255" s="20"/>
    </row>
    <row r="3256" spans="2:8" x14ac:dyDescent="0.2">
      <c r="B3256" s="20"/>
      <c r="F3256" s="20"/>
      <c r="H3256" s="20"/>
    </row>
    <row r="3257" spans="2:8" x14ac:dyDescent="0.2">
      <c r="B3257" s="20"/>
      <c r="F3257" s="20"/>
      <c r="H3257" s="20"/>
    </row>
    <row r="3258" spans="2:8" x14ac:dyDescent="0.2">
      <c r="B3258" s="20"/>
      <c r="F3258" s="20"/>
      <c r="H3258" s="20"/>
    </row>
    <row r="3259" spans="2:8" x14ac:dyDescent="0.2">
      <c r="B3259" s="20"/>
      <c r="F3259" s="20"/>
      <c r="H3259" s="20"/>
    </row>
    <row r="3260" spans="2:8" x14ac:dyDescent="0.2">
      <c r="B3260" s="20"/>
      <c r="F3260" s="20"/>
      <c r="H3260" s="20"/>
    </row>
    <row r="3261" spans="2:8" x14ac:dyDescent="0.2">
      <c r="B3261" s="20"/>
      <c r="F3261" s="20"/>
      <c r="H3261" s="20"/>
    </row>
    <row r="3262" spans="2:8" x14ac:dyDescent="0.2">
      <c r="B3262" s="20"/>
      <c r="F3262" s="20"/>
      <c r="H3262" s="20"/>
    </row>
    <row r="3263" spans="2:8" x14ac:dyDescent="0.2">
      <c r="B3263" s="20"/>
      <c r="F3263" s="20"/>
      <c r="H3263" s="20"/>
    </row>
    <row r="3264" spans="2:8" x14ac:dyDescent="0.2">
      <c r="B3264" s="20"/>
      <c r="F3264" s="20"/>
      <c r="H3264" s="20"/>
    </row>
    <row r="3265" spans="2:8" x14ac:dyDescent="0.2">
      <c r="B3265" s="20"/>
      <c r="F3265" s="20"/>
      <c r="H3265" s="20"/>
    </row>
    <row r="3266" spans="2:8" x14ac:dyDescent="0.2">
      <c r="B3266" s="20"/>
      <c r="F3266" s="20"/>
      <c r="H3266" s="20"/>
    </row>
    <row r="3267" spans="2:8" x14ac:dyDescent="0.2">
      <c r="B3267" s="20"/>
      <c r="F3267" s="20"/>
      <c r="H3267" s="20"/>
    </row>
    <row r="3268" spans="2:8" x14ac:dyDescent="0.2">
      <c r="B3268" s="20"/>
      <c r="F3268" s="20"/>
      <c r="H3268" s="20"/>
    </row>
    <row r="3269" spans="2:8" x14ac:dyDescent="0.2">
      <c r="B3269" s="20"/>
      <c r="F3269" s="20"/>
      <c r="H3269" s="20"/>
    </row>
    <row r="3270" spans="2:8" x14ac:dyDescent="0.2">
      <c r="B3270" s="20"/>
      <c r="F3270" s="20"/>
      <c r="H3270" s="20"/>
    </row>
    <row r="3271" spans="2:8" x14ac:dyDescent="0.2">
      <c r="B3271" s="20"/>
      <c r="F3271" s="20"/>
      <c r="H3271" s="20"/>
    </row>
    <row r="3272" spans="2:8" x14ac:dyDescent="0.2">
      <c r="B3272" s="20"/>
      <c r="F3272" s="20"/>
      <c r="H3272" s="20"/>
    </row>
    <row r="3273" spans="2:8" x14ac:dyDescent="0.2">
      <c r="B3273" s="20"/>
      <c r="F3273" s="20"/>
      <c r="H3273" s="20"/>
    </row>
    <row r="3274" spans="2:8" x14ac:dyDescent="0.2">
      <c r="B3274" s="20"/>
      <c r="F3274" s="20"/>
      <c r="H3274" s="20"/>
    </row>
    <row r="3275" spans="2:8" x14ac:dyDescent="0.2">
      <c r="B3275" s="20"/>
      <c r="F3275" s="20"/>
      <c r="H3275" s="20"/>
    </row>
    <row r="3276" spans="2:8" x14ac:dyDescent="0.2">
      <c r="B3276" s="20"/>
      <c r="F3276" s="20"/>
      <c r="H3276" s="20"/>
    </row>
    <row r="3277" spans="2:8" x14ac:dyDescent="0.2">
      <c r="B3277" s="20"/>
      <c r="F3277" s="20"/>
      <c r="H3277" s="20"/>
    </row>
    <row r="3278" spans="2:8" x14ac:dyDescent="0.2">
      <c r="B3278" s="20"/>
      <c r="F3278" s="20"/>
      <c r="H3278" s="20"/>
    </row>
    <row r="3279" spans="2:8" x14ac:dyDescent="0.2">
      <c r="B3279" s="20"/>
      <c r="F3279" s="20"/>
      <c r="H3279" s="20"/>
    </row>
    <row r="3280" spans="2:8" x14ac:dyDescent="0.2">
      <c r="B3280" s="20"/>
      <c r="F3280" s="20"/>
      <c r="H3280" s="20"/>
    </row>
    <row r="3281" spans="2:8" x14ac:dyDescent="0.2">
      <c r="B3281" s="20"/>
      <c r="F3281" s="20"/>
      <c r="H3281" s="20"/>
    </row>
    <row r="3282" spans="2:8" x14ac:dyDescent="0.2">
      <c r="B3282" s="20"/>
      <c r="F3282" s="20"/>
      <c r="H3282" s="20"/>
    </row>
    <row r="3283" spans="2:8" x14ac:dyDescent="0.2">
      <c r="B3283" s="20"/>
      <c r="F3283" s="20"/>
      <c r="H3283" s="20"/>
    </row>
    <row r="3284" spans="2:8" x14ac:dyDescent="0.2">
      <c r="B3284" s="20"/>
      <c r="F3284" s="20"/>
      <c r="H3284" s="20"/>
    </row>
    <row r="3285" spans="2:8" x14ac:dyDescent="0.2">
      <c r="B3285" s="20"/>
      <c r="F3285" s="20"/>
      <c r="H3285" s="20"/>
    </row>
    <row r="3286" spans="2:8" x14ac:dyDescent="0.2">
      <c r="B3286" s="20"/>
      <c r="F3286" s="20"/>
      <c r="H3286" s="20"/>
    </row>
    <row r="3287" spans="2:8" x14ac:dyDescent="0.2">
      <c r="B3287" s="20"/>
      <c r="F3287" s="20"/>
      <c r="H3287" s="20"/>
    </row>
    <row r="3288" spans="2:8" x14ac:dyDescent="0.2">
      <c r="B3288" s="20"/>
      <c r="F3288" s="20"/>
      <c r="H3288" s="20"/>
    </row>
    <row r="3289" spans="2:8" x14ac:dyDescent="0.2">
      <c r="B3289" s="20"/>
      <c r="F3289" s="20"/>
      <c r="H3289" s="20"/>
    </row>
    <row r="3290" spans="2:8" x14ac:dyDescent="0.2">
      <c r="B3290" s="20"/>
      <c r="F3290" s="20"/>
      <c r="H3290" s="20"/>
    </row>
    <row r="3291" spans="2:8" x14ac:dyDescent="0.2">
      <c r="B3291" s="20"/>
      <c r="F3291" s="20"/>
      <c r="H3291" s="20"/>
    </row>
    <row r="3292" spans="2:8" x14ac:dyDescent="0.2">
      <c r="B3292" s="20"/>
      <c r="F3292" s="20"/>
      <c r="H3292" s="20"/>
    </row>
    <row r="3293" spans="2:8" x14ac:dyDescent="0.2">
      <c r="B3293" s="20"/>
      <c r="F3293" s="20"/>
      <c r="H3293" s="20"/>
    </row>
    <row r="3294" spans="2:8" x14ac:dyDescent="0.2">
      <c r="B3294" s="20"/>
      <c r="F3294" s="20"/>
      <c r="H3294" s="20"/>
    </row>
    <row r="3295" spans="2:8" x14ac:dyDescent="0.2">
      <c r="B3295" s="20"/>
      <c r="F3295" s="20"/>
      <c r="H3295" s="20"/>
    </row>
    <row r="3296" spans="2:8" x14ac:dyDescent="0.2">
      <c r="B3296" s="20"/>
      <c r="F3296" s="20"/>
      <c r="H3296" s="20"/>
    </row>
    <row r="3297" spans="2:8" x14ac:dyDescent="0.2">
      <c r="B3297" s="20"/>
      <c r="F3297" s="20"/>
      <c r="H3297" s="20"/>
    </row>
    <row r="3298" spans="2:8" x14ac:dyDescent="0.2">
      <c r="B3298" s="20"/>
      <c r="F3298" s="20"/>
      <c r="H3298" s="20"/>
    </row>
    <row r="3299" spans="2:8" x14ac:dyDescent="0.2">
      <c r="B3299" s="20"/>
      <c r="F3299" s="20"/>
      <c r="H3299" s="20"/>
    </row>
    <row r="3300" spans="2:8" x14ac:dyDescent="0.2">
      <c r="B3300" s="20"/>
      <c r="F3300" s="20"/>
      <c r="H3300" s="20"/>
    </row>
    <row r="3301" spans="2:8" x14ac:dyDescent="0.2">
      <c r="B3301" s="20"/>
      <c r="F3301" s="20"/>
      <c r="H3301" s="20"/>
    </row>
    <row r="3302" spans="2:8" x14ac:dyDescent="0.2">
      <c r="B3302" s="20"/>
      <c r="F3302" s="20"/>
      <c r="H3302" s="20"/>
    </row>
    <row r="3303" spans="2:8" x14ac:dyDescent="0.2">
      <c r="B3303" s="20"/>
      <c r="F3303" s="20"/>
      <c r="H3303" s="20"/>
    </row>
    <row r="3304" spans="2:8" x14ac:dyDescent="0.2">
      <c r="B3304" s="20"/>
      <c r="F3304" s="20"/>
      <c r="H3304" s="20"/>
    </row>
    <row r="3305" spans="2:8" x14ac:dyDescent="0.2">
      <c r="B3305" s="20"/>
      <c r="F3305" s="20"/>
      <c r="H3305" s="20"/>
    </row>
    <row r="3306" spans="2:8" x14ac:dyDescent="0.2">
      <c r="B3306" s="20"/>
      <c r="F3306" s="20"/>
      <c r="H3306" s="20"/>
    </row>
    <row r="3307" spans="2:8" x14ac:dyDescent="0.2">
      <c r="B3307" s="20"/>
      <c r="F3307" s="20"/>
      <c r="H3307" s="20"/>
    </row>
    <row r="3308" spans="2:8" x14ac:dyDescent="0.2">
      <c r="B3308" s="20"/>
      <c r="F3308" s="20"/>
      <c r="H3308" s="20"/>
    </row>
    <row r="3309" spans="2:8" x14ac:dyDescent="0.2">
      <c r="B3309" s="20"/>
      <c r="F3309" s="20"/>
      <c r="H3309" s="20"/>
    </row>
    <row r="3310" spans="2:8" x14ac:dyDescent="0.2">
      <c r="B3310" s="20"/>
      <c r="F3310" s="20"/>
      <c r="H3310" s="20"/>
    </row>
    <row r="3311" spans="2:8" x14ac:dyDescent="0.2">
      <c r="B3311" s="20"/>
      <c r="F3311" s="20"/>
      <c r="H3311" s="20"/>
    </row>
    <row r="3312" spans="2:8" x14ac:dyDescent="0.2">
      <c r="B3312" s="20"/>
      <c r="F3312" s="20"/>
      <c r="H3312" s="20"/>
    </row>
    <row r="3313" spans="2:8" x14ac:dyDescent="0.2">
      <c r="B3313" s="20"/>
      <c r="F3313" s="20"/>
      <c r="H3313" s="20"/>
    </row>
    <row r="3314" spans="2:8" x14ac:dyDescent="0.2">
      <c r="B3314" s="20"/>
      <c r="F3314" s="20"/>
      <c r="H3314" s="20"/>
    </row>
    <row r="3315" spans="2:8" x14ac:dyDescent="0.2">
      <c r="B3315" s="20"/>
      <c r="F3315" s="20"/>
      <c r="H3315" s="20"/>
    </row>
    <row r="3316" spans="2:8" x14ac:dyDescent="0.2">
      <c r="B3316" s="20"/>
      <c r="F3316" s="20"/>
      <c r="H3316" s="20"/>
    </row>
    <row r="3317" spans="2:8" x14ac:dyDescent="0.2">
      <c r="B3317" s="20"/>
      <c r="F3317" s="20"/>
      <c r="H3317" s="20"/>
    </row>
    <row r="3318" spans="2:8" x14ac:dyDescent="0.2">
      <c r="B3318" s="20"/>
      <c r="F3318" s="20"/>
      <c r="H3318" s="20"/>
    </row>
    <row r="3319" spans="2:8" x14ac:dyDescent="0.2">
      <c r="B3319" s="20"/>
      <c r="F3319" s="20"/>
      <c r="H3319" s="20"/>
    </row>
    <row r="3320" spans="2:8" x14ac:dyDescent="0.2">
      <c r="B3320" s="20"/>
      <c r="F3320" s="20"/>
      <c r="H3320" s="20"/>
    </row>
    <row r="3321" spans="2:8" x14ac:dyDescent="0.2">
      <c r="B3321" s="20"/>
      <c r="F3321" s="20"/>
      <c r="H3321" s="20"/>
    </row>
    <row r="3322" spans="2:8" x14ac:dyDescent="0.2">
      <c r="B3322" s="20"/>
      <c r="F3322" s="20"/>
      <c r="H3322" s="20"/>
    </row>
    <row r="3323" spans="2:8" x14ac:dyDescent="0.2">
      <c r="B3323" s="20"/>
      <c r="F3323" s="20"/>
      <c r="H3323" s="20"/>
    </row>
    <row r="3324" spans="2:8" x14ac:dyDescent="0.2">
      <c r="B3324" s="20"/>
      <c r="F3324" s="20"/>
      <c r="H3324" s="20"/>
    </row>
    <row r="3325" spans="2:8" x14ac:dyDescent="0.2">
      <c r="B3325" s="20"/>
      <c r="F3325" s="20"/>
      <c r="H3325" s="20"/>
    </row>
    <row r="3326" spans="2:8" x14ac:dyDescent="0.2">
      <c r="B3326" s="20"/>
      <c r="F3326" s="20"/>
      <c r="H3326" s="20"/>
    </row>
    <row r="3327" spans="2:8" x14ac:dyDescent="0.2">
      <c r="B3327" s="20"/>
      <c r="F3327" s="20"/>
      <c r="H3327" s="20"/>
    </row>
    <row r="3328" spans="2:8" x14ac:dyDescent="0.2">
      <c r="B3328" s="20"/>
      <c r="F3328" s="20"/>
      <c r="H3328" s="20"/>
    </row>
    <row r="3329" spans="2:8" x14ac:dyDescent="0.2">
      <c r="B3329" s="20"/>
      <c r="F3329" s="20"/>
      <c r="H3329" s="20"/>
    </row>
    <row r="3330" spans="2:8" x14ac:dyDescent="0.2">
      <c r="B3330" s="20"/>
      <c r="F3330" s="20"/>
      <c r="H3330" s="20"/>
    </row>
    <row r="3331" spans="2:8" x14ac:dyDescent="0.2">
      <c r="B3331" s="20"/>
      <c r="F3331" s="20"/>
      <c r="H3331" s="20"/>
    </row>
    <row r="3332" spans="2:8" x14ac:dyDescent="0.2">
      <c r="B3332" s="20"/>
      <c r="F3332" s="20"/>
      <c r="H3332" s="20"/>
    </row>
    <row r="3333" spans="2:8" x14ac:dyDescent="0.2">
      <c r="B3333" s="20"/>
      <c r="F3333" s="20"/>
      <c r="H3333" s="20"/>
    </row>
    <row r="3334" spans="2:8" x14ac:dyDescent="0.2">
      <c r="B3334" s="20"/>
      <c r="F3334" s="20"/>
      <c r="H3334" s="20"/>
    </row>
    <row r="3335" spans="2:8" x14ac:dyDescent="0.2">
      <c r="B3335" s="20"/>
      <c r="F3335" s="20"/>
      <c r="H3335" s="20"/>
    </row>
    <row r="3336" spans="2:8" x14ac:dyDescent="0.2">
      <c r="B3336" s="20"/>
      <c r="F3336" s="20"/>
      <c r="H3336" s="20"/>
    </row>
    <row r="3337" spans="2:8" x14ac:dyDescent="0.2">
      <c r="B3337" s="20"/>
      <c r="F3337" s="20"/>
      <c r="H3337" s="20"/>
    </row>
    <row r="3338" spans="2:8" x14ac:dyDescent="0.2">
      <c r="B3338" s="20"/>
      <c r="F3338" s="20"/>
      <c r="H3338" s="20"/>
    </row>
    <row r="3339" spans="2:8" x14ac:dyDescent="0.2">
      <c r="B3339" s="20"/>
      <c r="F3339" s="20"/>
      <c r="H3339" s="20"/>
    </row>
    <row r="3340" spans="2:8" x14ac:dyDescent="0.2">
      <c r="B3340" s="20"/>
      <c r="F3340" s="20"/>
      <c r="H3340" s="20"/>
    </row>
    <row r="3341" spans="2:8" x14ac:dyDescent="0.2">
      <c r="B3341" s="20"/>
      <c r="F3341" s="20"/>
      <c r="H3341" s="20"/>
    </row>
    <row r="3342" spans="2:8" x14ac:dyDescent="0.2">
      <c r="B3342" s="20"/>
      <c r="F3342" s="20"/>
      <c r="H3342" s="20"/>
    </row>
    <row r="3343" spans="2:8" x14ac:dyDescent="0.2">
      <c r="B3343" s="20"/>
      <c r="F3343" s="20"/>
      <c r="H3343" s="20"/>
    </row>
    <row r="3344" spans="2:8" x14ac:dyDescent="0.2">
      <c r="B3344" s="20"/>
      <c r="F3344" s="20"/>
      <c r="H3344" s="20"/>
    </row>
    <row r="3345" spans="2:8" x14ac:dyDescent="0.2">
      <c r="B3345" s="20"/>
      <c r="F3345" s="20"/>
      <c r="H3345" s="20"/>
    </row>
    <row r="3346" spans="2:8" x14ac:dyDescent="0.2">
      <c r="B3346" s="20"/>
      <c r="F3346" s="20"/>
      <c r="H3346" s="20"/>
    </row>
    <row r="3347" spans="2:8" x14ac:dyDescent="0.2">
      <c r="B3347" s="20"/>
      <c r="F3347" s="20"/>
      <c r="H3347" s="20"/>
    </row>
    <row r="3348" spans="2:8" x14ac:dyDescent="0.2">
      <c r="B3348" s="20"/>
      <c r="F3348" s="20"/>
      <c r="H3348" s="20"/>
    </row>
    <row r="3349" spans="2:8" x14ac:dyDescent="0.2">
      <c r="B3349" s="20"/>
      <c r="F3349" s="20"/>
      <c r="H3349" s="20"/>
    </row>
    <row r="3350" spans="2:8" x14ac:dyDescent="0.2">
      <c r="B3350" s="20"/>
      <c r="F3350" s="20"/>
      <c r="H3350" s="20"/>
    </row>
    <row r="3351" spans="2:8" x14ac:dyDescent="0.2">
      <c r="B3351" s="20"/>
      <c r="F3351" s="20"/>
      <c r="H3351" s="20"/>
    </row>
    <row r="3352" spans="2:8" x14ac:dyDescent="0.2">
      <c r="B3352" s="20"/>
      <c r="F3352" s="20"/>
      <c r="H3352" s="20"/>
    </row>
    <row r="3353" spans="2:8" x14ac:dyDescent="0.2">
      <c r="B3353" s="20"/>
      <c r="F3353" s="20"/>
      <c r="H3353" s="20"/>
    </row>
    <row r="3354" spans="2:8" x14ac:dyDescent="0.2">
      <c r="B3354" s="20"/>
      <c r="F3354" s="20"/>
      <c r="H3354" s="20"/>
    </row>
    <row r="3355" spans="2:8" x14ac:dyDescent="0.2">
      <c r="B3355" s="20"/>
      <c r="F3355" s="20"/>
      <c r="H3355" s="20"/>
    </row>
    <row r="3356" spans="2:8" x14ac:dyDescent="0.2">
      <c r="B3356" s="20"/>
      <c r="F3356" s="20"/>
      <c r="H3356" s="20"/>
    </row>
    <row r="3357" spans="2:8" x14ac:dyDescent="0.2">
      <c r="B3357" s="20"/>
      <c r="F3357" s="20"/>
      <c r="H3357" s="20"/>
    </row>
    <row r="3358" spans="2:8" x14ac:dyDescent="0.2">
      <c r="B3358" s="20"/>
      <c r="F3358" s="20"/>
      <c r="H3358" s="20"/>
    </row>
    <row r="3359" spans="2:8" x14ac:dyDescent="0.2">
      <c r="B3359" s="20"/>
      <c r="F3359" s="20"/>
      <c r="H3359" s="20"/>
    </row>
    <row r="3360" spans="2:8" x14ac:dyDescent="0.2">
      <c r="B3360" s="20"/>
      <c r="F3360" s="20"/>
      <c r="H3360" s="20"/>
    </row>
    <row r="3361" spans="2:8" x14ac:dyDescent="0.2">
      <c r="B3361" s="20"/>
      <c r="F3361" s="20"/>
      <c r="H3361" s="20"/>
    </row>
    <row r="3362" spans="2:8" x14ac:dyDescent="0.2">
      <c r="B3362" s="20"/>
      <c r="F3362" s="20"/>
      <c r="H3362" s="20"/>
    </row>
    <row r="3363" spans="2:8" x14ac:dyDescent="0.2">
      <c r="B3363" s="20"/>
      <c r="F3363" s="20"/>
      <c r="H3363" s="20"/>
    </row>
    <row r="3364" spans="2:8" x14ac:dyDescent="0.2">
      <c r="B3364" s="20"/>
      <c r="F3364" s="20"/>
      <c r="H3364" s="20"/>
    </row>
    <row r="3365" spans="2:8" x14ac:dyDescent="0.2">
      <c r="B3365" s="20"/>
      <c r="F3365" s="20"/>
      <c r="H3365" s="20"/>
    </row>
    <row r="3366" spans="2:8" x14ac:dyDescent="0.2">
      <c r="B3366" s="20"/>
      <c r="F3366" s="20"/>
      <c r="H3366" s="20"/>
    </row>
    <row r="3367" spans="2:8" x14ac:dyDescent="0.2">
      <c r="B3367" s="20"/>
      <c r="F3367" s="20"/>
      <c r="H3367" s="20"/>
    </row>
    <row r="3368" spans="2:8" x14ac:dyDescent="0.2">
      <c r="B3368" s="20"/>
      <c r="F3368" s="20"/>
      <c r="H3368" s="20"/>
    </row>
    <row r="3369" spans="2:8" x14ac:dyDescent="0.2">
      <c r="B3369" s="20"/>
      <c r="F3369" s="20"/>
      <c r="H3369" s="20"/>
    </row>
    <row r="3370" spans="2:8" x14ac:dyDescent="0.2">
      <c r="B3370" s="20"/>
      <c r="F3370" s="20"/>
      <c r="H3370" s="20"/>
    </row>
    <row r="3371" spans="2:8" x14ac:dyDescent="0.2">
      <c r="B3371" s="20"/>
      <c r="F3371" s="20"/>
      <c r="H3371" s="20"/>
    </row>
    <row r="3372" spans="2:8" x14ac:dyDescent="0.2">
      <c r="B3372" s="20"/>
      <c r="F3372" s="20"/>
      <c r="H3372" s="20"/>
    </row>
    <row r="3373" spans="2:8" x14ac:dyDescent="0.2">
      <c r="B3373" s="20"/>
      <c r="F3373" s="20"/>
      <c r="H3373" s="20"/>
    </row>
    <row r="3374" spans="2:8" x14ac:dyDescent="0.2">
      <c r="B3374" s="20"/>
      <c r="F3374" s="20"/>
      <c r="H3374" s="20"/>
    </row>
    <row r="3375" spans="2:8" x14ac:dyDescent="0.2">
      <c r="B3375" s="20"/>
      <c r="F3375" s="20"/>
      <c r="H3375" s="20"/>
    </row>
    <row r="3376" spans="2:8" x14ac:dyDescent="0.2">
      <c r="B3376" s="20"/>
      <c r="F3376" s="20"/>
      <c r="H3376" s="20"/>
    </row>
    <row r="3377" spans="2:8" x14ac:dyDescent="0.2">
      <c r="B3377" s="20"/>
      <c r="F3377" s="20"/>
      <c r="H3377" s="20"/>
    </row>
    <row r="3378" spans="2:8" x14ac:dyDescent="0.2">
      <c r="B3378" s="20"/>
      <c r="F3378" s="20"/>
      <c r="H3378" s="20"/>
    </row>
    <row r="3379" spans="2:8" x14ac:dyDescent="0.2">
      <c r="B3379" s="20"/>
      <c r="F3379" s="20"/>
      <c r="H3379" s="20"/>
    </row>
    <row r="3380" spans="2:8" x14ac:dyDescent="0.2">
      <c r="B3380" s="20"/>
      <c r="F3380" s="20"/>
      <c r="H3380" s="20"/>
    </row>
    <row r="3381" spans="2:8" x14ac:dyDescent="0.2">
      <c r="B3381" s="20"/>
      <c r="F3381" s="20"/>
      <c r="H3381" s="20"/>
    </row>
    <row r="3382" spans="2:8" x14ac:dyDescent="0.2">
      <c r="B3382" s="20"/>
      <c r="F3382" s="20"/>
      <c r="H3382" s="20"/>
    </row>
    <row r="3383" spans="2:8" x14ac:dyDescent="0.2">
      <c r="B3383" s="20"/>
      <c r="F3383" s="20"/>
      <c r="H3383" s="20"/>
    </row>
    <row r="3384" spans="2:8" x14ac:dyDescent="0.2">
      <c r="B3384" s="20"/>
      <c r="F3384" s="20"/>
      <c r="H3384" s="20"/>
    </row>
    <row r="3385" spans="2:8" x14ac:dyDescent="0.2">
      <c r="B3385" s="20"/>
      <c r="F3385" s="20"/>
      <c r="H3385" s="20"/>
    </row>
    <row r="3386" spans="2:8" x14ac:dyDescent="0.2">
      <c r="B3386" s="20"/>
      <c r="F3386" s="20"/>
      <c r="H3386" s="20"/>
    </row>
    <row r="3387" spans="2:8" x14ac:dyDescent="0.2">
      <c r="B3387" s="20"/>
      <c r="F3387" s="20"/>
      <c r="H3387" s="20"/>
    </row>
    <row r="3388" spans="2:8" x14ac:dyDescent="0.2">
      <c r="B3388" s="20"/>
      <c r="F3388" s="20"/>
      <c r="H3388" s="20"/>
    </row>
    <row r="3389" spans="2:8" x14ac:dyDescent="0.2">
      <c r="B3389" s="20"/>
      <c r="F3389" s="20"/>
      <c r="H3389" s="20"/>
    </row>
    <row r="3390" spans="2:8" x14ac:dyDescent="0.2">
      <c r="B3390" s="20"/>
      <c r="F3390" s="20"/>
      <c r="H3390" s="20"/>
    </row>
    <row r="3391" spans="2:8" x14ac:dyDescent="0.2">
      <c r="B3391" s="20"/>
      <c r="F3391" s="20"/>
      <c r="H3391" s="20"/>
    </row>
    <row r="3392" spans="2:8" x14ac:dyDescent="0.2">
      <c r="B3392" s="20"/>
      <c r="F3392" s="20"/>
      <c r="H3392" s="20"/>
    </row>
    <row r="3393" spans="2:8" x14ac:dyDescent="0.2">
      <c r="B3393" s="20"/>
      <c r="F3393" s="20"/>
      <c r="H3393" s="20"/>
    </row>
    <row r="3394" spans="2:8" x14ac:dyDescent="0.2">
      <c r="B3394" s="20"/>
      <c r="F3394" s="20"/>
      <c r="H3394" s="20"/>
    </row>
    <row r="3395" spans="2:8" x14ac:dyDescent="0.2">
      <c r="B3395" s="20"/>
      <c r="F3395" s="20"/>
      <c r="H3395" s="20"/>
    </row>
    <row r="3396" spans="2:8" x14ac:dyDescent="0.2">
      <c r="B3396" s="20"/>
      <c r="F3396" s="20"/>
      <c r="H3396" s="20"/>
    </row>
    <row r="3397" spans="2:8" x14ac:dyDescent="0.2">
      <c r="B3397" s="20"/>
      <c r="F3397" s="20"/>
      <c r="H3397" s="20"/>
    </row>
    <row r="3398" spans="2:8" x14ac:dyDescent="0.2">
      <c r="B3398" s="20"/>
      <c r="F3398" s="20"/>
      <c r="H3398" s="20"/>
    </row>
    <row r="3399" spans="2:8" x14ac:dyDescent="0.2">
      <c r="B3399" s="20"/>
      <c r="F3399" s="20"/>
      <c r="H3399" s="20"/>
    </row>
    <row r="3400" spans="2:8" x14ac:dyDescent="0.2">
      <c r="B3400" s="20"/>
      <c r="F3400" s="20"/>
      <c r="H3400" s="20"/>
    </row>
    <row r="3401" spans="2:8" x14ac:dyDescent="0.2">
      <c r="B3401" s="20"/>
      <c r="F3401" s="20"/>
      <c r="H3401" s="20"/>
    </row>
    <row r="3402" spans="2:8" x14ac:dyDescent="0.2">
      <c r="B3402" s="20"/>
      <c r="F3402" s="20"/>
      <c r="H3402" s="20"/>
    </row>
    <row r="3403" spans="2:8" x14ac:dyDescent="0.2">
      <c r="B3403" s="20"/>
      <c r="F3403" s="20"/>
      <c r="H3403" s="20"/>
    </row>
    <row r="3404" spans="2:8" x14ac:dyDescent="0.2">
      <c r="B3404" s="20"/>
      <c r="F3404" s="20"/>
      <c r="H3404" s="20"/>
    </row>
    <row r="3405" spans="2:8" x14ac:dyDescent="0.2">
      <c r="B3405" s="20"/>
      <c r="F3405" s="20"/>
      <c r="H3405" s="20"/>
    </row>
    <row r="3406" spans="2:8" x14ac:dyDescent="0.2">
      <c r="B3406" s="20"/>
      <c r="F3406" s="20"/>
      <c r="H3406" s="20"/>
    </row>
    <row r="3407" spans="2:8" x14ac:dyDescent="0.2">
      <c r="B3407" s="20"/>
      <c r="F3407" s="20"/>
      <c r="H3407" s="20"/>
    </row>
    <row r="3408" spans="2:8" x14ac:dyDescent="0.2">
      <c r="B3408" s="20"/>
      <c r="F3408" s="20"/>
      <c r="H3408" s="20"/>
    </row>
    <row r="3409" spans="2:8" x14ac:dyDescent="0.2">
      <c r="B3409" s="20"/>
      <c r="F3409" s="20"/>
      <c r="H3409" s="20"/>
    </row>
    <row r="3410" spans="2:8" x14ac:dyDescent="0.2">
      <c r="B3410" s="20"/>
      <c r="F3410" s="20"/>
      <c r="H3410" s="20"/>
    </row>
    <row r="3411" spans="2:8" x14ac:dyDescent="0.2">
      <c r="B3411" s="20"/>
      <c r="F3411" s="20"/>
      <c r="H3411" s="20"/>
    </row>
    <row r="3412" spans="2:8" x14ac:dyDescent="0.2">
      <c r="B3412" s="20"/>
      <c r="F3412" s="20"/>
      <c r="H3412" s="20"/>
    </row>
    <row r="3413" spans="2:8" x14ac:dyDescent="0.2">
      <c r="B3413" s="20"/>
      <c r="F3413" s="20"/>
      <c r="H3413" s="20"/>
    </row>
    <row r="3414" spans="2:8" x14ac:dyDescent="0.2">
      <c r="B3414" s="20"/>
      <c r="F3414" s="20"/>
      <c r="H3414" s="20"/>
    </row>
    <row r="3415" spans="2:8" x14ac:dyDescent="0.2">
      <c r="B3415" s="20"/>
      <c r="F3415" s="20"/>
      <c r="H3415" s="20"/>
    </row>
    <row r="3416" spans="2:8" x14ac:dyDescent="0.2">
      <c r="B3416" s="20"/>
      <c r="F3416" s="20"/>
      <c r="H3416" s="20"/>
    </row>
    <row r="3417" spans="2:8" x14ac:dyDescent="0.2">
      <c r="B3417" s="20"/>
      <c r="F3417" s="20"/>
      <c r="H3417" s="20"/>
    </row>
    <row r="3418" spans="2:8" x14ac:dyDescent="0.2">
      <c r="B3418" s="20"/>
      <c r="F3418" s="20"/>
      <c r="H3418" s="20"/>
    </row>
    <row r="3419" spans="2:8" x14ac:dyDescent="0.2">
      <c r="B3419" s="20"/>
      <c r="F3419" s="20"/>
      <c r="H3419" s="20"/>
    </row>
    <row r="3420" spans="2:8" x14ac:dyDescent="0.2">
      <c r="B3420" s="20"/>
      <c r="F3420" s="20"/>
      <c r="H3420" s="20"/>
    </row>
    <row r="3421" spans="2:8" x14ac:dyDescent="0.2">
      <c r="B3421" s="20"/>
      <c r="F3421" s="20"/>
      <c r="H3421" s="20"/>
    </row>
    <row r="3422" spans="2:8" x14ac:dyDescent="0.2">
      <c r="B3422" s="20"/>
      <c r="F3422" s="20"/>
      <c r="H3422" s="20"/>
    </row>
    <row r="3423" spans="2:8" x14ac:dyDescent="0.2">
      <c r="B3423" s="20"/>
      <c r="F3423" s="20"/>
      <c r="H3423" s="20"/>
    </row>
    <row r="3424" spans="2:8" x14ac:dyDescent="0.2">
      <c r="B3424" s="20"/>
      <c r="F3424" s="20"/>
      <c r="H3424" s="20"/>
    </row>
    <row r="3425" spans="2:8" x14ac:dyDescent="0.2">
      <c r="B3425" s="20"/>
      <c r="F3425" s="20"/>
      <c r="H3425" s="20"/>
    </row>
    <row r="3426" spans="2:8" x14ac:dyDescent="0.2">
      <c r="B3426" s="20"/>
      <c r="F3426" s="20"/>
      <c r="H3426" s="20"/>
    </row>
    <row r="3427" spans="2:8" x14ac:dyDescent="0.2">
      <c r="B3427" s="20"/>
      <c r="F3427" s="20"/>
      <c r="H3427" s="20"/>
    </row>
    <row r="3428" spans="2:8" x14ac:dyDescent="0.2">
      <c r="B3428" s="20"/>
      <c r="F3428" s="20"/>
      <c r="H3428" s="20"/>
    </row>
    <row r="3429" spans="2:8" x14ac:dyDescent="0.2">
      <c r="B3429" s="20"/>
      <c r="F3429" s="20"/>
      <c r="H3429" s="20"/>
    </row>
    <row r="3430" spans="2:8" x14ac:dyDescent="0.2">
      <c r="B3430" s="20"/>
      <c r="F3430" s="20"/>
      <c r="H3430" s="20"/>
    </row>
    <row r="3431" spans="2:8" x14ac:dyDescent="0.2">
      <c r="B3431" s="20"/>
      <c r="F3431" s="20"/>
      <c r="H3431" s="20"/>
    </row>
    <row r="3432" spans="2:8" x14ac:dyDescent="0.2">
      <c r="B3432" s="20"/>
      <c r="F3432" s="20"/>
      <c r="H3432" s="20"/>
    </row>
    <row r="3433" spans="2:8" x14ac:dyDescent="0.2">
      <c r="B3433" s="20"/>
      <c r="F3433" s="20"/>
      <c r="H3433" s="20"/>
    </row>
    <row r="3434" spans="2:8" x14ac:dyDescent="0.2">
      <c r="B3434" s="20"/>
      <c r="F3434" s="20"/>
      <c r="H3434" s="20"/>
    </row>
    <row r="3435" spans="2:8" x14ac:dyDescent="0.2">
      <c r="B3435" s="20"/>
      <c r="F3435" s="20"/>
      <c r="H3435" s="20"/>
    </row>
    <row r="3436" spans="2:8" x14ac:dyDescent="0.2">
      <c r="B3436" s="20"/>
      <c r="F3436" s="20"/>
      <c r="H3436" s="20"/>
    </row>
    <row r="3437" spans="2:8" x14ac:dyDescent="0.2">
      <c r="B3437" s="20"/>
      <c r="F3437" s="20"/>
      <c r="H3437" s="20"/>
    </row>
    <row r="3438" spans="2:8" x14ac:dyDescent="0.2">
      <c r="B3438" s="20"/>
      <c r="F3438" s="20"/>
      <c r="H3438" s="20"/>
    </row>
    <row r="3439" spans="2:8" x14ac:dyDescent="0.2">
      <c r="B3439" s="20"/>
      <c r="F3439" s="20"/>
      <c r="H3439" s="20"/>
    </row>
    <row r="3440" spans="2:8" x14ac:dyDescent="0.2">
      <c r="B3440" s="20"/>
      <c r="F3440" s="20"/>
      <c r="H3440" s="20"/>
    </row>
    <row r="3441" spans="2:8" x14ac:dyDescent="0.2">
      <c r="B3441" s="20"/>
      <c r="F3441" s="20"/>
      <c r="H3441" s="20"/>
    </row>
    <row r="3442" spans="2:8" x14ac:dyDescent="0.2">
      <c r="B3442" s="20"/>
      <c r="F3442" s="20"/>
      <c r="H3442" s="20"/>
    </row>
    <row r="3443" spans="2:8" x14ac:dyDescent="0.2">
      <c r="B3443" s="20"/>
      <c r="F3443" s="20"/>
      <c r="H3443" s="20"/>
    </row>
    <row r="3444" spans="2:8" x14ac:dyDescent="0.2">
      <c r="B3444" s="20"/>
      <c r="F3444" s="20"/>
      <c r="H3444" s="20"/>
    </row>
    <row r="3445" spans="2:8" x14ac:dyDescent="0.2">
      <c r="B3445" s="20"/>
      <c r="F3445" s="20"/>
      <c r="H3445" s="20"/>
    </row>
    <row r="3446" spans="2:8" x14ac:dyDescent="0.2">
      <c r="B3446" s="20"/>
      <c r="F3446" s="20"/>
      <c r="H3446" s="20"/>
    </row>
    <row r="3447" spans="2:8" x14ac:dyDescent="0.2">
      <c r="B3447" s="20"/>
      <c r="F3447" s="20"/>
      <c r="H3447" s="20"/>
    </row>
    <row r="3448" spans="2:8" x14ac:dyDescent="0.2">
      <c r="B3448" s="20"/>
      <c r="F3448" s="20"/>
      <c r="H3448" s="20"/>
    </row>
    <row r="3449" spans="2:8" x14ac:dyDescent="0.2">
      <c r="B3449" s="20"/>
      <c r="F3449" s="20"/>
      <c r="H3449" s="20"/>
    </row>
    <row r="3450" spans="2:8" x14ac:dyDescent="0.2">
      <c r="B3450" s="20"/>
      <c r="F3450" s="20"/>
      <c r="H3450" s="20"/>
    </row>
    <row r="3451" spans="2:8" x14ac:dyDescent="0.2">
      <c r="B3451" s="20"/>
      <c r="F3451" s="20"/>
      <c r="H3451" s="20"/>
    </row>
    <row r="3452" spans="2:8" x14ac:dyDescent="0.2">
      <c r="B3452" s="20"/>
      <c r="F3452" s="20"/>
      <c r="H3452" s="20"/>
    </row>
    <row r="3453" spans="2:8" x14ac:dyDescent="0.2">
      <c r="B3453" s="20"/>
      <c r="F3453" s="20"/>
      <c r="H3453" s="20"/>
    </row>
    <row r="3454" spans="2:8" x14ac:dyDescent="0.2">
      <c r="B3454" s="20"/>
      <c r="F3454" s="20"/>
      <c r="H3454" s="20"/>
    </row>
    <row r="3455" spans="2:8" x14ac:dyDescent="0.2">
      <c r="B3455" s="20"/>
      <c r="F3455" s="20"/>
      <c r="H3455" s="20"/>
    </row>
    <row r="3456" spans="2:8" x14ac:dyDescent="0.2">
      <c r="B3456" s="20"/>
      <c r="F3456" s="20"/>
      <c r="H3456" s="20"/>
    </row>
    <row r="3457" spans="2:8" x14ac:dyDescent="0.2">
      <c r="B3457" s="20"/>
      <c r="F3457" s="20"/>
      <c r="H3457" s="20"/>
    </row>
    <row r="3458" spans="2:8" x14ac:dyDescent="0.2">
      <c r="B3458" s="20"/>
      <c r="F3458" s="20"/>
      <c r="H3458" s="20"/>
    </row>
    <row r="3459" spans="2:8" x14ac:dyDescent="0.2">
      <c r="B3459" s="20"/>
      <c r="F3459" s="20"/>
      <c r="H3459" s="20"/>
    </row>
    <row r="3460" spans="2:8" x14ac:dyDescent="0.2">
      <c r="B3460" s="20"/>
      <c r="F3460" s="20"/>
      <c r="H3460" s="20"/>
    </row>
    <row r="3461" spans="2:8" x14ac:dyDescent="0.2">
      <c r="B3461" s="20"/>
      <c r="F3461" s="20"/>
      <c r="H3461" s="20"/>
    </row>
    <row r="3462" spans="2:8" x14ac:dyDescent="0.2">
      <c r="B3462" s="20"/>
      <c r="F3462" s="20"/>
      <c r="H3462" s="20"/>
    </row>
    <row r="3463" spans="2:8" x14ac:dyDescent="0.2">
      <c r="B3463" s="20"/>
      <c r="F3463" s="20"/>
      <c r="H3463" s="20"/>
    </row>
    <row r="3464" spans="2:8" x14ac:dyDescent="0.2">
      <c r="B3464" s="20"/>
      <c r="F3464" s="20"/>
      <c r="H3464" s="20"/>
    </row>
    <row r="3465" spans="2:8" x14ac:dyDescent="0.2">
      <c r="B3465" s="20"/>
      <c r="F3465" s="20"/>
      <c r="H3465" s="20"/>
    </row>
    <row r="3466" spans="2:8" x14ac:dyDescent="0.2">
      <c r="B3466" s="20"/>
      <c r="F3466" s="20"/>
      <c r="H3466" s="20"/>
    </row>
    <row r="3467" spans="2:8" x14ac:dyDescent="0.2">
      <c r="B3467" s="20"/>
      <c r="F3467" s="20"/>
      <c r="H3467" s="20"/>
    </row>
    <row r="3468" spans="2:8" x14ac:dyDescent="0.2">
      <c r="B3468" s="20"/>
      <c r="F3468" s="20"/>
      <c r="H3468" s="20"/>
    </row>
    <row r="3469" spans="2:8" x14ac:dyDescent="0.2">
      <c r="B3469" s="20"/>
      <c r="F3469" s="20"/>
      <c r="H3469" s="20"/>
    </row>
    <row r="3470" spans="2:8" x14ac:dyDescent="0.2">
      <c r="B3470" s="20"/>
      <c r="F3470" s="20"/>
      <c r="H3470" s="20"/>
    </row>
    <row r="3471" spans="2:8" x14ac:dyDescent="0.2">
      <c r="B3471" s="20"/>
      <c r="F3471" s="20"/>
      <c r="H3471" s="20"/>
    </row>
    <row r="3472" spans="2:8" x14ac:dyDescent="0.2">
      <c r="B3472" s="20"/>
      <c r="F3472" s="20"/>
      <c r="H3472" s="20"/>
    </row>
    <row r="3473" spans="2:8" x14ac:dyDescent="0.2">
      <c r="B3473" s="20"/>
      <c r="F3473" s="20"/>
      <c r="H3473" s="20"/>
    </row>
    <row r="3474" spans="2:8" x14ac:dyDescent="0.2">
      <c r="B3474" s="20"/>
      <c r="F3474" s="20"/>
      <c r="H3474" s="20"/>
    </row>
    <row r="3475" spans="2:8" x14ac:dyDescent="0.2">
      <c r="B3475" s="20"/>
      <c r="F3475" s="20"/>
      <c r="H3475" s="20"/>
    </row>
    <row r="3476" spans="2:8" x14ac:dyDescent="0.2">
      <c r="B3476" s="20"/>
      <c r="F3476" s="20"/>
      <c r="H3476" s="20"/>
    </row>
    <row r="3477" spans="2:8" x14ac:dyDescent="0.2">
      <c r="B3477" s="20"/>
      <c r="F3477" s="20"/>
      <c r="H3477" s="20"/>
    </row>
    <row r="3478" spans="2:8" x14ac:dyDescent="0.2">
      <c r="B3478" s="20"/>
      <c r="F3478" s="20"/>
      <c r="H3478" s="20"/>
    </row>
    <row r="3479" spans="2:8" x14ac:dyDescent="0.2">
      <c r="B3479" s="20"/>
      <c r="F3479" s="20"/>
      <c r="H3479" s="20"/>
    </row>
    <row r="3480" spans="2:8" x14ac:dyDescent="0.2">
      <c r="B3480" s="20"/>
      <c r="F3480" s="20"/>
      <c r="H3480" s="20"/>
    </row>
    <row r="3481" spans="2:8" x14ac:dyDescent="0.2">
      <c r="B3481" s="20"/>
      <c r="F3481" s="20"/>
      <c r="H3481" s="20"/>
    </row>
    <row r="3482" spans="2:8" x14ac:dyDescent="0.2">
      <c r="B3482" s="20"/>
      <c r="F3482" s="20"/>
      <c r="H3482" s="20"/>
    </row>
    <row r="3483" spans="2:8" x14ac:dyDescent="0.2">
      <c r="B3483" s="20"/>
      <c r="F3483" s="20"/>
      <c r="H3483" s="20"/>
    </row>
    <row r="3484" spans="2:8" x14ac:dyDescent="0.2">
      <c r="B3484" s="20"/>
      <c r="F3484" s="20"/>
      <c r="H3484" s="20"/>
    </row>
    <row r="3485" spans="2:8" x14ac:dyDescent="0.2">
      <c r="B3485" s="20"/>
      <c r="F3485" s="20"/>
      <c r="H3485" s="20"/>
    </row>
    <row r="3486" spans="2:8" x14ac:dyDescent="0.2">
      <c r="B3486" s="20"/>
      <c r="F3486" s="20"/>
      <c r="H3486" s="20"/>
    </row>
    <row r="3487" spans="2:8" x14ac:dyDescent="0.2">
      <c r="B3487" s="20"/>
      <c r="F3487" s="20"/>
      <c r="H3487" s="20"/>
    </row>
    <row r="3488" spans="2:8" x14ac:dyDescent="0.2">
      <c r="B3488" s="20"/>
      <c r="F3488" s="20"/>
      <c r="H3488" s="20"/>
    </row>
    <row r="3489" spans="2:8" x14ac:dyDescent="0.2">
      <c r="B3489" s="20"/>
      <c r="F3489" s="20"/>
      <c r="H3489" s="20"/>
    </row>
    <row r="3490" spans="2:8" x14ac:dyDescent="0.2">
      <c r="B3490" s="20"/>
      <c r="F3490" s="20"/>
      <c r="H3490" s="20"/>
    </row>
    <row r="3491" spans="2:8" x14ac:dyDescent="0.2">
      <c r="B3491" s="20"/>
      <c r="F3491" s="20"/>
      <c r="H3491" s="20"/>
    </row>
    <row r="3492" spans="2:8" x14ac:dyDescent="0.2">
      <c r="B3492" s="20"/>
      <c r="F3492" s="20"/>
      <c r="H3492" s="20"/>
    </row>
    <row r="3493" spans="2:8" x14ac:dyDescent="0.2">
      <c r="B3493" s="20"/>
      <c r="F3493" s="20"/>
      <c r="H3493" s="20"/>
    </row>
    <row r="3494" spans="2:8" x14ac:dyDescent="0.2">
      <c r="B3494" s="20"/>
      <c r="F3494" s="20"/>
      <c r="H3494" s="20"/>
    </row>
    <row r="3495" spans="2:8" x14ac:dyDescent="0.2">
      <c r="B3495" s="20"/>
      <c r="F3495" s="20"/>
      <c r="H3495" s="20"/>
    </row>
    <row r="3496" spans="2:8" x14ac:dyDescent="0.2">
      <c r="B3496" s="20"/>
      <c r="F3496" s="20"/>
      <c r="H3496" s="20"/>
    </row>
    <row r="3497" spans="2:8" x14ac:dyDescent="0.2">
      <c r="B3497" s="20"/>
      <c r="F3497" s="20"/>
      <c r="H3497" s="20"/>
    </row>
    <row r="3498" spans="2:8" x14ac:dyDescent="0.2">
      <c r="B3498" s="20"/>
      <c r="F3498" s="20"/>
      <c r="H3498" s="20"/>
    </row>
    <row r="3499" spans="2:8" x14ac:dyDescent="0.2">
      <c r="B3499" s="20"/>
      <c r="F3499" s="20"/>
      <c r="H3499" s="20"/>
    </row>
    <row r="3500" spans="2:8" x14ac:dyDescent="0.2">
      <c r="B3500" s="20"/>
      <c r="F3500" s="20"/>
      <c r="H3500" s="20"/>
    </row>
    <row r="3501" spans="2:8" x14ac:dyDescent="0.2">
      <c r="B3501" s="20"/>
      <c r="F3501" s="20"/>
      <c r="H3501" s="20"/>
    </row>
    <row r="3502" spans="2:8" x14ac:dyDescent="0.2">
      <c r="B3502" s="20"/>
      <c r="F3502" s="20"/>
      <c r="H3502" s="20"/>
    </row>
    <row r="3503" spans="2:8" x14ac:dyDescent="0.2">
      <c r="B3503" s="20"/>
      <c r="F3503" s="20"/>
      <c r="H3503" s="20"/>
    </row>
    <row r="3504" spans="2:8" x14ac:dyDescent="0.2">
      <c r="B3504" s="20"/>
      <c r="F3504" s="20"/>
      <c r="H3504" s="20"/>
    </row>
    <row r="3505" spans="2:8" x14ac:dyDescent="0.2">
      <c r="B3505" s="20"/>
      <c r="F3505" s="20"/>
      <c r="H3505" s="20"/>
    </row>
    <row r="3506" spans="2:8" x14ac:dyDescent="0.2">
      <c r="B3506" s="20"/>
      <c r="F3506" s="20"/>
      <c r="H3506" s="20"/>
    </row>
    <row r="3507" spans="2:8" x14ac:dyDescent="0.2">
      <c r="B3507" s="20"/>
      <c r="F3507" s="20"/>
      <c r="H3507" s="20"/>
    </row>
    <row r="3508" spans="2:8" x14ac:dyDescent="0.2">
      <c r="B3508" s="20"/>
      <c r="F3508" s="20"/>
      <c r="H3508" s="20"/>
    </row>
    <row r="3509" spans="2:8" x14ac:dyDescent="0.2">
      <c r="B3509" s="20"/>
      <c r="F3509" s="20"/>
      <c r="H3509" s="20"/>
    </row>
    <row r="3510" spans="2:8" x14ac:dyDescent="0.2">
      <c r="B3510" s="20"/>
      <c r="F3510" s="20"/>
      <c r="H3510" s="20"/>
    </row>
    <row r="3511" spans="2:8" x14ac:dyDescent="0.2">
      <c r="B3511" s="20"/>
      <c r="F3511" s="20"/>
      <c r="H3511" s="20"/>
    </row>
    <row r="3512" spans="2:8" x14ac:dyDescent="0.2">
      <c r="B3512" s="20"/>
      <c r="F3512" s="20"/>
      <c r="H3512" s="20"/>
    </row>
    <row r="3513" spans="2:8" x14ac:dyDescent="0.2">
      <c r="B3513" s="20"/>
      <c r="F3513" s="20"/>
      <c r="H3513" s="20"/>
    </row>
    <row r="3514" spans="2:8" x14ac:dyDescent="0.2">
      <c r="B3514" s="20"/>
      <c r="F3514" s="20"/>
      <c r="H3514" s="20"/>
    </row>
    <row r="3515" spans="2:8" x14ac:dyDescent="0.2">
      <c r="B3515" s="20"/>
      <c r="F3515" s="20"/>
      <c r="H3515" s="20"/>
    </row>
    <row r="3516" spans="2:8" x14ac:dyDescent="0.2">
      <c r="B3516" s="20"/>
      <c r="F3516" s="20"/>
      <c r="H3516" s="20"/>
    </row>
    <row r="3517" spans="2:8" x14ac:dyDescent="0.2">
      <c r="B3517" s="20"/>
      <c r="F3517" s="20"/>
      <c r="H3517" s="20"/>
    </row>
    <row r="3518" spans="2:8" x14ac:dyDescent="0.2">
      <c r="B3518" s="20"/>
      <c r="F3518" s="20"/>
      <c r="H3518" s="20"/>
    </row>
    <row r="3519" spans="2:8" x14ac:dyDescent="0.2">
      <c r="B3519" s="20"/>
      <c r="F3519" s="20"/>
      <c r="H3519" s="20"/>
    </row>
    <row r="3520" spans="2:8" x14ac:dyDescent="0.2">
      <c r="B3520" s="20"/>
      <c r="F3520" s="20"/>
      <c r="H3520" s="20"/>
    </row>
    <row r="3521" spans="2:8" x14ac:dyDescent="0.2">
      <c r="B3521" s="20"/>
      <c r="F3521" s="20"/>
      <c r="H3521" s="20"/>
    </row>
    <row r="3522" spans="2:8" x14ac:dyDescent="0.2">
      <c r="B3522" s="20"/>
      <c r="F3522" s="20"/>
      <c r="H3522" s="20"/>
    </row>
    <row r="3523" spans="2:8" x14ac:dyDescent="0.2">
      <c r="B3523" s="20"/>
      <c r="F3523" s="20"/>
      <c r="H3523" s="20"/>
    </row>
    <row r="3524" spans="2:8" x14ac:dyDescent="0.2">
      <c r="B3524" s="20"/>
      <c r="F3524" s="20"/>
      <c r="H3524" s="20"/>
    </row>
    <row r="3525" spans="2:8" x14ac:dyDescent="0.2">
      <c r="B3525" s="20"/>
      <c r="F3525" s="20"/>
      <c r="H3525" s="20"/>
    </row>
    <row r="3526" spans="2:8" x14ac:dyDescent="0.2">
      <c r="B3526" s="20"/>
      <c r="F3526" s="20"/>
      <c r="H3526" s="20"/>
    </row>
    <row r="3527" spans="2:8" x14ac:dyDescent="0.2">
      <c r="B3527" s="20"/>
      <c r="F3527" s="20"/>
      <c r="H3527" s="20"/>
    </row>
    <row r="3528" spans="2:8" x14ac:dyDescent="0.2">
      <c r="B3528" s="20"/>
      <c r="F3528" s="20"/>
      <c r="H3528" s="20"/>
    </row>
    <row r="3529" spans="2:8" x14ac:dyDescent="0.2">
      <c r="B3529" s="20"/>
      <c r="F3529" s="20"/>
      <c r="H3529" s="20"/>
    </row>
    <row r="3530" spans="2:8" x14ac:dyDescent="0.2">
      <c r="B3530" s="20"/>
      <c r="F3530" s="20"/>
      <c r="H3530" s="20"/>
    </row>
    <row r="3531" spans="2:8" x14ac:dyDescent="0.2">
      <c r="B3531" s="20"/>
      <c r="F3531" s="20"/>
      <c r="H3531" s="20"/>
    </row>
    <row r="3532" spans="2:8" x14ac:dyDescent="0.2">
      <c r="B3532" s="20"/>
      <c r="F3532" s="20"/>
      <c r="H3532" s="20"/>
    </row>
    <row r="3533" spans="2:8" x14ac:dyDescent="0.2">
      <c r="B3533" s="20"/>
      <c r="F3533" s="20"/>
      <c r="H3533" s="20"/>
    </row>
    <row r="3534" spans="2:8" x14ac:dyDescent="0.2">
      <c r="B3534" s="20"/>
      <c r="F3534" s="20"/>
      <c r="H3534" s="20"/>
    </row>
    <row r="3535" spans="2:8" x14ac:dyDescent="0.2">
      <c r="B3535" s="20"/>
      <c r="F3535" s="20"/>
      <c r="H3535" s="20"/>
    </row>
    <row r="3536" spans="2:8" x14ac:dyDescent="0.2">
      <c r="B3536" s="20"/>
      <c r="F3536" s="20"/>
      <c r="H3536" s="20"/>
    </row>
    <row r="3537" spans="2:8" x14ac:dyDescent="0.2">
      <c r="B3537" s="20"/>
      <c r="F3537" s="20"/>
      <c r="H3537" s="20"/>
    </row>
    <row r="3538" spans="2:8" x14ac:dyDescent="0.2">
      <c r="B3538" s="20"/>
      <c r="F3538" s="20"/>
      <c r="H3538" s="20"/>
    </row>
    <row r="3539" spans="2:8" x14ac:dyDescent="0.2">
      <c r="B3539" s="20"/>
      <c r="F3539" s="20"/>
      <c r="H3539" s="20"/>
    </row>
    <row r="3540" spans="2:8" x14ac:dyDescent="0.2">
      <c r="B3540" s="20"/>
      <c r="F3540" s="20"/>
      <c r="H3540" s="20"/>
    </row>
    <row r="3541" spans="2:8" x14ac:dyDescent="0.2">
      <c r="B3541" s="20"/>
      <c r="F3541" s="20"/>
      <c r="H3541" s="20"/>
    </row>
    <row r="3542" spans="2:8" x14ac:dyDescent="0.2">
      <c r="B3542" s="20"/>
      <c r="F3542" s="20"/>
      <c r="H3542" s="20"/>
    </row>
    <row r="3543" spans="2:8" x14ac:dyDescent="0.2">
      <c r="B3543" s="20"/>
      <c r="F3543" s="20"/>
      <c r="H3543" s="20"/>
    </row>
    <row r="3544" spans="2:8" x14ac:dyDescent="0.2">
      <c r="B3544" s="20"/>
      <c r="F3544" s="20"/>
      <c r="H3544" s="20"/>
    </row>
    <row r="3545" spans="2:8" x14ac:dyDescent="0.2">
      <c r="B3545" s="20"/>
      <c r="F3545" s="20"/>
      <c r="H3545" s="20"/>
    </row>
    <row r="3546" spans="2:8" x14ac:dyDescent="0.2">
      <c r="B3546" s="20"/>
      <c r="F3546" s="20"/>
      <c r="H3546" s="20"/>
    </row>
    <row r="3547" spans="2:8" x14ac:dyDescent="0.2">
      <c r="B3547" s="20"/>
      <c r="F3547" s="20"/>
      <c r="H3547" s="20"/>
    </row>
    <row r="3548" spans="2:8" x14ac:dyDescent="0.2">
      <c r="B3548" s="20"/>
      <c r="F3548" s="20"/>
      <c r="H3548" s="20"/>
    </row>
    <row r="3549" spans="2:8" x14ac:dyDescent="0.2">
      <c r="B3549" s="20"/>
      <c r="F3549" s="20"/>
      <c r="H3549" s="20"/>
    </row>
    <row r="3550" spans="2:8" x14ac:dyDescent="0.2">
      <c r="B3550" s="20"/>
      <c r="F3550" s="20"/>
      <c r="H3550" s="20"/>
    </row>
    <row r="3551" spans="2:8" x14ac:dyDescent="0.2">
      <c r="B3551" s="20"/>
      <c r="F3551" s="20"/>
      <c r="H3551" s="20"/>
    </row>
    <row r="3552" spans="2:8" x14ac:dyDescent="0.2">
      <c r="B3552" s="20"/>
      <c r="F3552" s="20"/>
      <c r="H3552" s="20"/>
    </row>
    <row r="3553" spans="2:8" x14ac:dyDescent="0.2">
      <c r="B3553" s="20"/>
      <c r="F3553" s="20"/>
      <c r="H3553" s="20"/>
    </row>
    <row r="3554" spans="2:8" x14ac:dyDescent="0.2">
      <c r="B3554" s="20"/>
      <c r="F3554" s="20"/>
      <c r="H3554" s="20"/>
    </row>
    <row r="3555" spans="2:8" x14ac:dyDescent="0.2">
      <c r="B3555" s="20"/>
      <c r="F3555" s="20"/>
      <c r="H3555" s="20"/>
    </row>
    <row r="3556" spans="2:8" x14ac:dyDescent="0.2">
      <c r="B3556" s="20"/>
      <c r="F3556" s="20"/>
      <c r="H3556" s="20"/>
    </row>
    <row r="3557" spans="2:8" x14ac:dyDescent="0.2">
      <c r="B3557" s="20"/>
      <c r="F3557" s="20"/>
      <c r="H3557" s="20"/>
    </row>
    <row r="3558" spans="2:8" x14ac:dyDescent="0.2">
      <c r="B3558" s="20"/>
      <c r="F3558" s="20"/>
      <c r="H3558" s="20"/>
    </row>
    <row r="3559" spans="2:8" x14ac:dyDescent="0.2">
      <c r="B3559" s="20"/>
      <c r="F3559" s="20"/>
      <c r="H3559" s="20"/>
    </row>
    <row r="3560" spans="2:8" x14ac:dyDescent="0.2">
      <c r="B3560" s="20"/>
      <c r="F3560" s="20"/>
      <c r="H3560" s="20"/>
    </row>
    <row r="3561" spans="2:8" x14ac:dyDescent="0.2">
      <c r="B3561" s="20"/>
      <c r="F3561" s="20"/>
      <c r="H3561" s="20"/>
    </row>
    <row r="3562" spans="2:8" x14ac:dyDescent="0.2">
      <c r="B3562" s="20"/>
      <c r="F3562" s="20"/>
      <c r="H3562" s="20"/>
    </row>
    <row r="3563" spans="2:8" x14ac:dyDescent="0.2">
      <c r="B3563" s="20"/>
      <c r="F3563" s="20"/>
      <c r="H3563" s="20"/>
    </row>
    <row r="3564" spans="2:8" x14ac:dyDescent="0.2">
      <c r="B3564" s="20"/>
      <c r="F3564" s="20"/>
      <c r="H3564" s="20"/>
    </row>
    <row r="3565" spans="2:8" x14ac:dyDescent="0.2">
      <c r="B3565" s="20"/>
      <c r="F3565" s="20"/>
      <c r="H3565" s="20"/>
    </row>
    <row r="3566" spans="2:8" x14ac:dyDescent="0.2">
      <c r="B3566" s="20"/>
      <c r="F3566" s="20"/>
      <c r="H3566" s="20"/>
    </row>
    <row r="3567" spans="2:8" x14ac:dyDescent="0.2">
      <c r="B3567" s="20"/>
      <c r="F3567" s="20"/>
      <c r="H3567" s="20"/>
    </row>
    <row r="3568" spans="2:8" x14ac:dyDescent="0.2">
      <c r="B3568" s="20"/>
      <c r="F3568" s="20"/>
      <c r="H3568" s="20"/>
    </row>
    <row r="3569" spans="2:8" x14ac:dyDescent="0.2">
      <c r="B3569" s="20"/>
      <c r="F3569" s="20"/>
      <c r="H3569" s="20"/>
    </row>
    <row r="3570" spans="2:8" x14ac:dyDescent="0.2">
      <c r="B3570" s="20"/>
      <c r="F3570" s="20"/>
      <c r="H3570" s="20"/>
    </row>
    <row r="3571" spans="2:8" x14ac:dyDescent="0.2">
      <c r="B3571" s="20"/>
      <c r="F3571" s="20"/>
      <c r="H3571" s="20"/>
    </row>
    <row r="3572" spans="2:8" x14ac:dyDescent="0.2">
      <c r="B3572" s="20"/>
      <c r="F3572" s="20"/>
      <c r="H3572" s="20"/>
    </row>
    <row r="3573" spans="2:8" x14ac:dyDescent="0.2">
      <c r="B3573" s="20"/>
      <c r="F3573" s="20"/>
      <c r="H3573" s="20"/>
    </row>
    <row r="3574" spans="2:8" x14ac:dyDescent="0.2">
      <c r="B3574" s="20"/>
      <c r="F3574" s="20"/>
      <c r="H3574" s="20"/>
    </row>
    <row r="3575" spans="2:8" x14ac:dyDescent="0.2">
      <c r="B3575" s="20"/>
      <c r="F3575" s="20"/>
      <c r="H3575" s="20"/>
    </row>
    <row r="3576" spans="2:8" x14ac:dyDescent="0.2">
      <c r="B3576" s="20"/>
      <c r="F3576" s="20"/>
      <c r="H3576" s="20"/>
    </row>
    <row r="3577" spans="2:8" x14ac:dyDescent="0.2">
      <c r="B3577" s="20"/>
      <c r="F3577" s="20"/>
      <c r="H3577" s="20"/>
    </row>
    <row r="3578" spans="2:8" x14ac:dyDescent="0.2">
      <c r="B3578" s="20"/>
      <c r="F3578" s="20"/>
      <c r="H3578" s="20"/>
    </row>
    <row r="3579" spans="2:8" x14ac:dyDescent="0.2">
      <c r="B3579" s="20"/>
      <c r="F3579" s="20"/>
      <c r="H3579" s="20"/>
    </row>
    <row r="3580" spans="2:8" x14ac:dyDescent="0.2">
      <c r="B3580" s="20"/>
      <c r="F3580" s="20"/>
      <c r="H3580" s="20"/>
    </row>
    <row r="3581" spans="2:8" x14ac:dyDescent="0.2">
      <c r="B3581" s="20"/>
      <c r="F3581" s="20"/>
      <c r="H3581" s="20"/>
    </row>
    <row r="3582" spans="2:8" x14ac:dyDescent="0.2">
      <c r="B3582" s="20"/>
      <c r="F3582" s="20"/>
      <c r="H3582" s="20"/>
    </row>
    <row r="3583" spans="2:8" x14ac:dyDescent="0.2">
      <c r="B3583" s="20"/>
      <c r="F3583" s="20"/>
      <c r="H3583" s="20"/>
    </row>
    <row r="3584" spans="2:8" x14ac:dyDescent="0.2">
      <c r="B3584" s="20"/>
      <c r="F3584" s="20"/>
      <c r="H3584" s="20"/>
    </row>
    <row r="3585" spans="2:8" x14ac:dyDescent="0.2">
      <c r="B3585" s="20"/>
      <c r="F3585" s="20"/>
      <c r="H3585" s="20"/>
    </row>
    <row r="3586" spans="2:8" x14ac:dyDescent="0.2">
      <c r="B3586" s="20"/>
      <c r="F3586" s="20"/>
      <c r="H3586" s="20"/>
    </row>
    <row r="3587" spans="2:8" x14ac:dyDescent="0.2">
      <c r="B3587" s="20"/>
      <c r="F3587" s="20"/>
      <c r="H3587" s="20"/>
    </row>
    <row r="3588" spans="2:8" x14ac:dyDescent="0.2">
      <c r="B3588" s="20"/>
      <c r="F3588" s="20"/>
      <c r="H3588" s="20"/>
    </row>
    <row r="3589" spans="2:8" x14ac:dyDescent="0.2">
      <c r="B3589" s="20"/>
      <c r="F3589" s="20"/>
      <c r="H3589" s="20"/>
    </row>
    <row r="3590" spans="2:8" x14ac:dyDescent="0.2">
      <c r="B3590" s="20"/>
      <c r="F3590" s="20"/>
      <c r="H3590" s="20"/>
    </row>
    <row r="3591" spans="2:8" x14ac:dyDescent="0.2">
      <c r="B3591" s="20"/>
      <c r="F3591" s="20"/>
      <c r="H3591" s="20"/>
    </row>
    <row r="3592" spans="2:8" x14ac:dyDescent="0.2">
      <c r="B3592" s="20"/>
      <c r="F3592" s="20"/>
      <c r="H3592" s="20"/>
    </row>
    <row r="3593" spans="2:8" x14ac:dyDescent="0.2">
      <c r="B3593" s="20"/>
      <c r="F3593" s="20"/>
      <c r="H3593" s="20"/>
    </row>
    <row r="3594" spans="2:8" x14ac:dyDescent="0.2">
      <c r="B3594" s="20"/>
      <c r="F3594" s="20"/>
      <c r="H3594" s="20"/>
    </row>
    <row r="3595" spans="2:8" x14ac:dyDescent="0.2">
      <c r="B3595" s="20"/>
      <c r="F3595" s="20"/>
      <c r="H3595" s="20"/>
    </row>
    <row r="3596" spans="2:8" x14ac:dyDescent="0.2">
      <c r="B3596" s="20"/>
      <c r="F3596" s="20"/>
      <c r="H3596" s="20"/>
    </row>
    <row r="3597" spans="2:8" x14ac:dyDescent="0.2">
      <c r="B3597" s="20"/>
      <c r="F3597" s="20"/>
      <c r="H3597" s="20"/>
    </row>
    <row r="3598" spans="2:8" x14ac:dyDescent="0.2">
      <c r="B3598" s="20"/>
      <c r="F3598" s="20"/>
      <c r="H3598" s="20"/>
    </row>
    <row r="3599" spans="2:8" x14ac:dyDescent="0.2">
      <c r="B3599" s="20"/>
      <c r="F3599" s="20"/>
      <c r="H3599" s="20"/>
    </row>
    <row r="3600" spans="2:8" x14ac:dyDescent="0.2">
      <c r="B3600" s="20"/>
      <c r="F3600" s="20"/>
      <c r="H3600" s="20"/>
    </row>
    <row r="3601" spans="2:8" x14ac:dyDescent="0.2">
      <c r="B3601" s="20"/>
      <c r="F3601" s="20"/>
      <c r="H3601" s="20"/>
    </row>
    <row r="3602" spans="2:8" x14ac:dyDescent="0.2">
      <c r="B3602" s="20"/>
      <c r="F3602" s="20"/>
      <c r="H3602" s="20"/>
    </row>
    <row r="3603" spans="2:8" x14ac:dyDescent="0.2">
      <c r="B3603" s="20"/>
      <c r="F3603" s="20"/>
      <c r="H3603" s="20"/>
    </row>
    <row r="3604" spans="2:8" x14ac:dyDescent="0.2">
      <c r="B3604" s="20"/>
      <c r="F3604" s="20"/>
      <c r="H3604" s="20"/>
    </row>
    <row r="3605" spans="2:8" x14ac:dyDescent="0.2">
      <c r="B3605" s="20"/>
      <c r="F3605" s="20"/>
      <c r="H3605" s="20"/>
    </row>
    <row r="3606" spans="2:8" x14ac:dyDescent="0.2">
      <c r="B3606" s="20"/>
      <c r="F3606" s="20"/>
      <c r="H3606" s="20"/>
    </row>
    <row r="3607" spans="2:8" x14ac:dyDescent="0.2">
      <c r="B3607" s="20"/>
      <c r="F3607" s="20"/>
      <c r="H3607" s="20"/>
    </row>
    <row r="3608" spans="2:8" x14ac:dyDescent="0.2">
      <c r="B3608" s="20"/>
      <c r="F3608" s="20"/>
      <c r="H3608" s="20"/>
    </row>
    <row r="3609" spans="2:8" x14ac:dyDescent="0.2">
      <c r="B3609" s="20"/>
      <c r="F3609" s="20"/>
      <c r="H3609" s="20"/>
    </row>
    <row r="3610" spans="2:8" x14ac:dyDescent="0.2">
      <c r="B3610" s="20"/>
      <c r="F3610" s="20"/>
      <c r="H3610" s="20"/>
    </row>
    <row r="3611" spans="2:8" x14ac:dyDescent="0.2">
      <c r="B3611" s="20"/>
      <c r="F3611" s="20"/>
      <c r="H3611" s="20"/>
    </row>
    <row r="3612" spans="2:8" x14ac:dyDescent="0.2">
      <c r="B3612" s="20"/>
      <c r="F3612" s="20"/>
      <c r="H3612" s="20"/>
    </row>
    <row r="3613" spans="2:8" x14ac:dyDescent="0.2">
      <c r="B3613" s="20"/>
      <c r="F3613" s="20"/>
      <c r="H3613" s="20"/>
    </row>
    <row r="3614" spans="2:8" x14ac:dyDescent="0.2">
      <c r="B3614" s="20"/>
      <c r="F3614" s="20"/>
      <c r="H3614" s="20"/>
    </row>
    <row r="3615" spans="2:8" x14ac:dyDescent="0.2">
      <c r="B3615" s="20"/>
      <c r="F3615" s="20"/>
      <c r="H3615" s="20"/>
    </row>
    <row r="3616" spans="2:8" x14ac:dyDescent="0.2">
      <c r="B3616" s="20"/>
      <c r="F3616" s="20"/>
      <c r="H3616" s="20"/>
    </row>
    <row r="3617" spans="2:8" x14ac:dyDescent="0.2">
      <c r="B3617" s="20"/>
      <c r="F3617" s="20"/>
      <c r="H3617" s="20"/>
    </row>
    <row r="3618" spans="2:8" x14ac:dyDescent="0.2">
      <c r="B3618" s="20"/>
      <c r="F3618" s="20"/>
      <c r="H3618" s="20"/>
    </row>
    <row r="3619" spans="2:8" x14ac:dyDescent="0.2">
      <c r="B3619" s="20"/>
      <c r="F3619" s="20"/>
      <c r="H3619" s="20"/>
    </row>
    <row r="3620" spans="2:8" x14ac:dyDescent="0.2">
      <c r="B3620" s="20"/>
      <c r="F3620" s="20"/>
      <c r="H3620" s="20"/>
    </row>
    <row r="3621" spans="2:8" x14ac:dyDescent="0.2">
      <c r="B3621" s="20"/>
      <c r="F3621" s="20"/>
      <c r="H3621" s="20"/>
    </row>
    <row r="3622" spans="2:8" x14ac:dyDescent="0.2">
      <c r="B3622" s="20"/>
      <c r="F3622" s="20"/>
      <c r="H3622" s="20"/>
    </row>
    <row r="3623" spans="2:8" x14ac:dyDescent="0.2">
      <c r="B3623" s="20"/>
      <c r="F3623" s="20"/>
      <c r="H3623" s="20"/>
    </row>
    <row r="3624" spans="2:8" x14ac:dyDescent="0.2">
      <c r="B3624" s="20"/>
      <c r="F3624" s="20"/>
      <c r="H3624" s="20"/>
    </row>
    <row r="3625" spans="2:8" x14ac:dyDescent="0.2">
      <c r="B3625" s="20"/>
      <c r="F3625" s="20"/>
      <c r="H3625" s="20"/>
    </row>
    <row r="3626" spans="2:8" x14ac:dyDescent="0.2">
      <c r="B3626" s="20"/>
      <c r="F3626" s="20"/>
      <c r="H3626" s="20"/>
    </row>
    <row r="3627" spans="2:8" x14ac:dyDescent="0.2">
      <c r="B3627" s="20"/>
      <c r="F3627" s="20"/>
      <c r="H3627" s="20"/>
    </row>
    <row r="3628" spans="2:8" x14ac:dyDescent="0.2">
      <c r="B3628" s="20"/>
      <c r="F3628" s="20"/>
      <c r="H3628" s="20"/>
    </row>
    <row r="3629" spans="2:8" x14ac:dyDescent="0.2">
      <c r="B3629" s="20"/>
      <c r="F3629" s="20"/>
      <c r="H3629" s="20"/>
    </row>
    <row r="3630" spans="2:8" x14ac:dyDescent="0.2">
      <c r="B3630" s="20"/>
      <c r="F3630" s="20"/>
      <c r="H3630" s="20"/>
    </row>
    <row r="3631" spans="2:8" x14ac:dyDescent="0.2">
      <c r="B3631" s="20"/>
      <c r="F3631" s="20"/>
      <c r="H3631" s="20"/>
    </row>
    <row r="3632" spans="2:8" x14ac:dyDescent="0.2">
      <c r="B3632" s="20"/>
      <c r="F3632" s="20"/>
      <c r="H3632" s="20"/>
    </row>
    <row r="3633" spans="2:8" x14ac:dyDescent="0.2">
      <c r="B3633" s="20"/>
      <c r="F3633" s="20"/>
      <c r="H3633" s="20"/>
    </row>
    <row r="3634" spans="2:8" x14ac:dyDescent="0.2">
      <c r="B3634" s="20"/>
      <c r="F3634" s="20"/>
      <c r="H3634" s="20"/>
    </row>
    <row r="3635" spans="2:8" x14ac:dyDescent="0.2">
      <c r="B3635" s="20"/>
      <c r="F3635" s="20"/>
      <c r="H3635" s="20"/>
    </row>
    <row r="3636" spans="2:8" x14ac:dyDescent="0.2">
      <c r="B3636" s="20"/>
      <c r="F3636" s="20"/>
      <c r="H3636" s="20"/>
    </row>
    <row r="3637" spans="2:8" x14ac:dyDescent="0.2">
      <c r="B3637" s="20"/>
      <c r="F3637" s="20"/>
      <c r="H3637" s="20"/>
    </row>
    <row r="3638" spans="2:8" x14ac:dyDescent="0.2">
      <c r="B3638" s="20"/>
      <c r="F3638" s="20"/>
      <c r="H3638" s="20"/>
    </row>
    <row r="3639" spans="2:8" x14ac:dyDescent="0.2">
      <c r="B3639" s="20"/>
      <c r="F3639" s="20"/>
      <c r="H3639" s="20"/>
    </row>
    <row r="3640" spans="2:8" x14ac:dyDescent="0.2">
      <c r="B3640" s="20"/>
      <c r="F3640" s="20"/>
      <c r="H3640" s="20"/>
    </row>
    <row r="3641" spans="2:8" x14ac:dyDescent="0.2">
      <c r="B3641" s="20"/>
      <c r="F3641" s="20"/>
      <c r="H3641" s="20"/>
    </row>
    <row r="3642" spans="2:8" x14ac:dyDescent="0.2">
      <c r="B3642" s="20"/>
      <c r="F3642" s="20"/>
      <c r="H3642" s="20"/>
    </row>
    <row r="3643" spans="2:8" x14ac:dyDescent="0.2">
      <c r="B3643" s="20"/>
      <c r="F3643" s="20"/>
      <c r="H3643" s="20"/>
    </row>
    <row r="3644" spans="2:8" x14ac:dyDescent="0.2">
      <c r="B3644" s="20"/>
      <c r="F3644" s="20"/>
      <c r="H3644" s="20"/>
    </row>
    <row r="3645" spans="2:8" x14ac:dyDescent="0.2">
      <c r="B3645" s="20"/>
      <c r="F3645" s="20"/>
      <c r="H3645" s="20"/>
    </row>
    <row r="3646" spans="2:8" x14ac:dyDescent="0.2">
      <c r="B3646" s="20"/>
      <c r="F3646" s="20"/>
      <c r="H3646" s="20"/>
    </row>
    <row r="3647" spans="2:8" x14ac:dyDescent="0.2">
      <c r="B3647" s="20"/>
      <c r="F3647" s="20"/>
      <c r="H3647" s="20"/>
    </row>
    <row r="3648" spans="2:8" x14ac:dyDescent="0.2">
      <c r="B3648" s="20"/>
      <c r="F3648" s="20"/>
      <c r="H3648" s="20"/>
    </row>
    <row r="3649" spans="2:8" x14ac:dyDescent="0.2">
      <c r="B3649" s="20"/>
      <c r="F3649" s="20"/>
      <c r="H3649" s="20"/>
    </row>
    <row r="3650" spans="2:8" x14ac:dyDescent="0.2">
      <c r="B3650" s="20"/>
      <c r="F3650" s="20"/>
      <c r="H3650" s="20"/>
    </row>
    <row r="3651" spans="2:8" x14ac:dyDescent="0.2">
      <c r="B3651" s="20"/>
      <c r="F3651" s="20"/>
      <c r="H3651" s="20"/>
    </row>
    <row r="3652" spans="2:8" x14ac:dyDescent="0.2">
      <c r="B3652" s="20"/>
      <c r="F3652" s="20"/>
      <c r="H3652" s="20"/>
    </row>
    <row r="3653" spans="2:8" x14ac:dyDescent="0.2">
      <c r="B3653" s="20"/>
      <c r="F3653" s="20"/>
      <c r="H3653" s="20"/>
    </row>
    <row r="3654" spans="2:8" x14ac:dyDescent="0.2">
      <c r="B3654" s="20"/>
      <c r="F3654" s="20"/>
      <c r="H3654" s="20"/>
    </row>
    <row r="3655" spans="2:8" x14ac:dyDescent="0.2">
      <c r="B3655" s="20"/>
      <c r="F3655" s="20"/>
      <c r="H3655" s="20"/>
    </row>
    <row r="3656" spans="2:8" x14ac:dyDescent="0.2">
      <c r="B3656" s="20"/>
      <c r="F3656" s="20"/>
      <c r="H3656" s="20"/>
    </row>
    <row r="3657" spans="2:8" x14ac:dyDescent="0.2">
      <c r="B3657" s="20"/>
      <c r="F3657" s="20"/>
      <c r="H3657" s="20"/>
    </row>
    <row r="3658" spans="2:8" x14ac:dyDescent="0.2">
      <c r="B3658" s="20"/>
      <c r="F3658" s="20"/>
      <c r="H3658" s="20"/>
    </row>
    <row r="3659" spans="2:8" x14ac:dyDescent="0.2">
      <c r="B3659" s="20"/>
      <c r="F3659" s="20"/>
      <c r="H3659" s="20"/>
    </row>
    <row r="3660" spans="2:8" x14ac:dyDescent="0.2">
      <c r="B3660" s="20"/>
      <c r="F3660" s="20"/>
      <c r="H3660" s="20"/>
    </row>
    <row r="3661" spans="2:8" x14ac:dyDescent="0.2">
      <c r="B3661" s="20"/>
      <c r="F3661" s="20"/>
      <c r="H3661" s="20"/>
    </row>
    <row r="3662" spans="2:8" x14ac:dyDescent="0.2">
      <c r="B3662" s="20"/>
      <c r="F3662" s="20"/>
      <c r="H3662" s="20"/>
    </row>
    <row r="3663" spans="2:8" x14ac:dyDescent="0.2">
      <c r="B3663" s="20"/>
      <c r="F3663" s="20"/>
      <c r="H3663" s="20"/>
    </row>
    <row r="3664" spans="2:8" x14ac:dyDescent="0.2">
      <c r="B3664" s="20"/>
      <c r="F3664" s="20"/>
      <c r="H3664" s="20"/>
    </row>
    <row r="3665" spans="2:8" x14ac:dyDescent="0.2">
      <c r="B3665" s="20"/>
      <c r="F3665" s="20"/>
      <c r="H3665" s="20"/>
    </row>
    <row r="3666" spans="2:8" x14ac:dyDescent="0.2">
      <c r="B3666" s="20"/>
      <c r="F3666" s="20"/>
      <c r="H3666" s="20"/>
    </row>
    <row r="3667" spans="2:8" x14ac:dyDescent="0.2">
      <c r="B3667" s="20"/>
      <c r="F3667" s="20"/>
      <c r="H3667" s="20"/>
    </row>
    <row r="3668" spans="2:8" x14ac:dyDescent="0.2">
      <c r="B3668" s="20"/>
      <c r="F3668" s="20"/>
      <c r="H3668" s="20"/>
    </row>
    <row r="3669" spans="2:8" x14ac:dyDescent="0.2">
      <c r="B3669" s="20"/>
      <c r="F3669" s="20"/>
      <c r="H3669" s="20"/>
    </row>
    <row r="3670" spans="2:8" x14ac:dyDescent="0.2">
      <c r="B3670" s="20"/>
      <c r="F3670" s="20"/>
      <c r="H3670" s="20"/>
    </row>
    <row r="3671" spans="2:8" x14ac:dyDescent="0.2">
      <c r="B3671" s="20"/>
      <c r="F3671" s="20"/>
      <c r="H3671" s="20"/>
    </row>
    <row r="3672" spans="2:8" x14ac:dyDescent="0.2">
      <c r="B3672" s="20"/>
      <c r="F3672" s="20"/>
      <c r="H3672" s="20"/>
    </row>
    <row r="3673" spans="2:8" x14ac:dyDescent="0.2">
      <c r="B3673" s="20"/>
      <c r="F3673" s="20"/>
      <c r="H3673" s="20"/>
    </row>
    <row r="3674" spans="2:8" x14ac:dyDescent="0.2">
      <c r="B3674" s="20"/>
      <c r="F3674" s="20"/>
      <c r="H3674" s="20"/>
    </row>
    <row r="3675" spans="2:8" x14ac:dyDescent="0.2">
      <c r="B3675" s="20"/>
      <c r="F3675" s="20"/>
      <c r="H3675" s="20"/>
    </row>
    <row r="3676" spans="2:8" x14ac:dyDescent="0.2">
      <c r="B3676" s="20"/>
      <c r="F3676" s="20"/>
      <c r="H3676" s="20"/>
    </row>
    <row r="3677" spans="2:8" x14ac:dyDescent="0.2">
      <c r="B3677" s="20"/>
      <c r="F3677" s="20"/>
      <c r="H3677" s="20"/>
    </row>
    <row r="3678" spans="2:8" x14ac:dyDescent="0.2">
      <c r="B3678" s="20"/>
      <c r="F3678" s="20"/>
      <c r="H3678" s="20"/>
    </row>
    <row r="3679" spans="2:8" x14ac:dyDescent="0.2">
      <c r="B3679" s="20"/>
      <c r="F3679" s="20"/>
      <c r="H3679" s="20"/>
    </row>
    <row r="3680" spans="2:8" x14ac:dyDescent="0.2">
      <c r="B3680" s="20"/>
      <c r="F3680" s="20"/>
      <c r="H3680" s="20"/>
    </row>
    <row r="3681" spans="2:8" x14ac:dyDescent="0.2">
      <c r="B3681" s="20"/>
      <c r="F3681" s="20"/>
      <c r="H3681" s="20"/>
    </row>
    <row r="3682" spans="2:8" x14ac:dyDescent="0.2">
      <c r="B3682" s="20"/>
      <c r="F3682" s="20"/>
      <c r="H3682" s="20"/>
    </row>
    <row r="3683" spans="2:8" x14ac:dyDescent="0.2">
      <c r="B3683" s="20"/>
      <c r="F3683" s="20"/>
      <c r="H3683" s="20"/>
    </row>
    <row r="3684" spans="2:8" x14ac:dyDescent="0.2">
      <c r="B3684" s="20"/>
      <c r="F3684" s="20"/>
      <c r="H3684" s="20"/>
    </row>
    <row r="3685" spans="2:8" x14ac:dyDescent="0.2">
      <c r="B3685" s="20"/>
      <c r="F3685" s="20"/>
      <c r="H3685" s="20"/>
    </row>
    <row r="3686" spans="2:8" x14ac:dyDescent="0.2">
      <c r="B3686" s="20"/>
      <c r="F3686" s="20"/>
      <c r="H3686" s="20"/>
    </row>
    <row r="3687" spans="2:8" x14ac:dyDescent="0.2">
      <c r="B3687" s="20"/>
      <c r="F3687" s="20"/>
      <c r="H3687" s="20"/>
    </row>
    <row r="3688" spans="2:8" x14ac:dyDescent="0.2">
      <c r="B3688" s="20"/>
      <c r="F3688" s="20"/>
      <c r="H3688" s="20"/>
    </row>
    <row r="3689" spans="2:8" x14ac:dyDescent="0.2">
      <c r="B3689" s="20"/>
      <c r="F3689" s="20"/>
      <c r="H3689" s="20"/>
    </row>
    <row r="3690" spans="2:8" x14ac:dyDescent="0.2">
      <c r="B3690" s="20"/>
      <c r="F3690" s="20"/>
      <c r="H3690" s="20"/>
    </row>
    <row r="3691" spans="2:8" x14ac:dyDescent="0.2">
      <c r="B3691" s="20"/>
      <c r="F3691" s="20"/>
      <c r="H3691" s="20"/>
    </row>
    <row r="3692" spans="2:8" x14ac:dyDescent="0.2">
      <c r="B3692" s="20"/>
      <c r="F3692" s="20"/>
      <c r="H3692" s="20"/>
    </row>
    <row r="3693" spans="2:8" x14ac:dyDescent="0.2">
      <c r="B3693" s="20"/>
      <c r="F3693" s="20"/>
      <c r="H3693" s="20"/>
    </row>
    <row r="3694" spans="2:8" x14ac:dyDescent="0.2">
      <c r="B3694" s="20"/>
      <c r="F3694" s="20"/>
      <c r="H3694" s="20"/>
    </row>
    <row r="3695" spans="2:8" x14ac:dyDescent="0.2">
      <c r="B3695" s="20"/>
      <c r="F3695" s="20"/>
      <c r="H3695" s="20"/>
    </row>
    <row r="3696" spans="2:8" x14ac:dyDescent="0.2">
      <c r="B3696" s="20"/>
      <c r="F3696" s="20"/>
      <c r="H3696" s="20"/>
    </row>
    <row r="3697" spans="2:8" x14ac:dyDescent="0.2">
      <c r="B3697" s="20"/>
      <c r="F3697" s="20"/>
      <c r="H3697" s="20"/>
    </row>
    <row r="3698" spans="2:8" x14ac:dyDescent="0.2">
      <c r="B3698" s="20"/>
      <c r="F3698" s="20"/>
      <c r="H3698" s="20"/>
    </row>
    <row r="3699" spans="2:8" x14ac:dyDescent="0.2">
      <c r="B3699" s="20"/>
      <c r="F3699" s="20"/>
      <c r="H3699" s="20"/>
    </row>
    <row r="3700" spans="2:8" x14ac:dyDescent="0.2">
      <c r="B3700" s="20"/>
      <c r="F3700" s="20"/>
      <c r="H3700" s="20"/>
    </row>
    <row r="3701" spans="2:8" x14ac:dyDescent="0.2">
      <c r="B3701" s="20"/>
      <c r="F3701" s="20"/>
      <c r="H3701" s="20"/>
    </row>
    <row r="3702" spans="2:8" x14ac:dyDescent="0.2">
      <c r="B3702" s="20"/>
      <c r="F3702" s="20"/>
      <c r="H3702" s="20"/>
    </row>
    <row r="3703" spans="2:8" x14ac:dyDescent="0.2">
      <c r="B3703" s="20"/>
      <c r="F3703" s="20"/>
      <c r="H3703" s="20"/>
    </row>
    <row r="3704" spans="2:8" x14ac:dyDescent="0.2">
      <c r="B3704" s="20"/>
      <c r="F3704" s="20"/>
      <c r="H3704" s="20"/>
    </row>
    <row r="3705" spans="2:8" x14ac:dyDescent="0.2">
      <c r="B3705" s="20"/>
      <c r="F3705" s="20"/>
      <c r="H3705" s="20"/>
    </row>
    <row r="3706" spans="2:8" x14ac:dyDescent="0.2">
      <c r="B3706" s="20"/>
      <c r="F3706" s="20"/>
      <c r="H3706" s="20"/>
    </row>
    <row r="3707" spans="2:8" x14ac:dyDescent="0.2">
      <c r="B3707" s="20"/>
      <c r="F3707" s="20"/>
      <c r="H3707" s="20"/>
    </row>
    <row r="3708" spans="2:8" x14ac:dyDescent="0.2">
      <c r="B3708" s="20"/>
      <c r="F3708" s="20"/>
      <c r="H3708" s="20"/>
    </row>
    <row r="3709" spans="2:8" x14ac:dyDescent="0.2">
      <c r="B3709" s="20"/>
      <c r="F3709" s="20"/>
      <c r="H3709" s="20"/>
    </row>
    <row r="3710" spans="2:8" x14ac:dyDescent="0.2">
      <c r="B3710" s="20"/>
      <c r="F3710" s="20"/>
      <c r="H3710" s="20"/>
    </row>
    <row r="3711" spans="2:8" x14ac:dyDescent="0.2">
      <c r="B3711" s="20"/>
      <c r="F3711" s="20"/>
      <c r="H3711" s="20"/>
    </row>
    <row r="3712" spans="2:8" x14ac:dyDescent="0.2">
      <c r="B3712" s="20"/>
      <c r="F3712" s="20"/>
      <c r="H3712" s="20"/>
    </row>
    <row r="3713" spans="2:8" x14ac:dyDescent="0.2">
      <c r="B3713" s="20"/>
      <c r="F3713" s="20"/>
      <c r="H3713" s="20"/>
    </row>
    <row r="3714" spans="2:8" x14ac:dyDescent="0.2">
      <c r="B3714" s="20"/>
      <c r="F3714" s="20"/>
      <c r="H3714" s="20"/>
    </row>
    <row r="3715" spans="2:8" x14ac:dyDescent="0.2">
      <c r="B3715" s="20"/>
      <c r="F3715" s="20"/>
      <c r="H3715" s="20"/>
    </row>
    <row r="3716" spans="2:8" x14ac:dyDescent="0.2">
      <c r="B3716" s="20"/>
      <c r="F3716" s="20"/>
      <c r="H3716" s="20"/>
    </row>
    <row r="3717" spans="2:8" x14ac:dyDescent="0.2">
      <c r="B3717" s="20"/>
      <c r="F3717" s="20"/>
      <c r="H3717" s="20"/>
    </row>
    <row r="3718" spans="2:8" x14ac:dyDescent="0.2">
      <c r="B3718" s="20"/>
      <c r="F3718" s="20"/>
      <c r="H3718" s="20"/>
    </row>
    <row r="3719" spans="2:8" x14ac:dyDescent="0.2">
      <c r="B3719" s="20"/>
      <c r="F3719" s="20"/>
      <c r="H3719" s="20"/>
    </row>
    <row r="3720" spans="2:8" x14ac:dyDescent="0.2">
      <c r="B3720" s="20"/>
      <c r="F3720" s="20"/>
      <c r="H3720" s="20"/>
    </row>
    <row r="3721" spans="2:8" x14ac:dyDescent="0.2">
      <c r="B3721" s="20"/>
      <c r="F3721" s="20"/>
      <c r="H3721" s="20"/>
    </row>
    <row r="3722" spans="2:8" x14ac:dyDescent="0.2">
      <c r="B3722" s="20"/>
      <c r="F3722" s="20"/>
      <c r="H3722" s="20"/>
    </row>
    <row r="3723" spans="2:8" x14ac:dyDescent="0.2">
      <c r="B3723" s="20"/>
      <c r="F3723" s="20"/>
      <c r="H3723" s="20"/>
    </row>
    <row r="3724" spans="2:8" x14ac:dyDescent="0.2">
      <c r="B3724" s="20"/>
      <c r="F3724" s="20"/>
      <c r="H3724" s="20"/>
    </row>
    <row r="3725" spans="2:8" x14ac:dyDescent="0.2">
      <c r="B3725" s="20"/>
      <c r="F3725" s="20"/>
      <c r="H3725" s="20"/>
    </row>
    <row r="3726" spans="2:8" x14ac:dyDescent="0.2">
      <c r="B3726" s="20"/>
      <c r="F3726" s="20"/>
      <c r="H3726" s="20"/>
    </row>
    <row r="3727" spans="2:8" x14ac:dyDescent="0.2">
      <c r="B3727" s="20"/>
      <c r="F3727" s="20"/>
      <c r="H3727" s="20"/>
    </row>
    <row r="3728" spans="2:8" x14ac:dyDescent="0.2">
      <c r="B3728" s="20"/>
      <c r="F3728" s="20"/>
      <c r="H3728" s="20"/>
    </row>
    <row r="3729" spans="2:8" x14ac:dyDescent="0.2">
      <c r="B3729" s="20"/>
      <c r="F3729" s="20"/>
      <c r="H3729" s="20"/>
    </row>
    <row r="3730" spans="2:8" x14ac:dyDescent="0.2">
      <c r="B3730" s="20"/>
      <c r="F3730" s="20"/>
      <c r="H3730" s="20"/>
    </row>
    <row r="3731" spans="2:8" x14ac:dyDescent="0.2">
      <c r="B3731" s="20"/>
      <c r="F3731" s="20"/>
      <c r="H3731" s="20"/>
    </row>
    <row r="3732" spans="2:8" x14ac:dyDescent="0.2">
      <c r="B3732" s="20"/>
      <c r="F3732" s="20"/>
      <c r="H3732" s="20"/>
    </row>
    <row r="3733" spans="2:8" x14ac:dyDescent="0.2">
      <c r="B3733" s="20"/>
      <c r="F3733" s="20"/>
      <c r="H3733" s="20"/>
    </row>
    <row r="3734" spans="2:8" x14ac:dyDescent="0.2">
      <c r="B3734" s="20"/>
      <c r="F3734" s="20"/>
      <c r="H3734" s="20"/>
    </row>
    <row r="3735" spans="2:8" x14ac:dyDescent="0.2">
      <c r="B3735" s="20"/>
      <c r="F3735" s="20"/>
      <c r="H3735" s="20"/>
    </row>
    <row r="3736" spans="2:8" x14ac:dyDescent="0.2">
      <c r="B3736" s="20"/>
      <c r="F3736" s="20"/>
      <c r="H3736" s="20"/>
    </row>
    <row r="3737" spans="2:8" x14ac:dyDescent="0.2">
      <c r="B3737" s="20"/>
      <c r="F3737" s="20"/>
      <c r="H3737" s="20"/>
    </row>
    <row r="3738" spans="2:8" x14ac:dyDescent="0.2">
      <c r="B3738" s="20"/>
      <c r="F3738" s="20"/>
      <c r="H3738" s="20"/>
    </row>
    <row r="3739" spans="2:8" x14ac:dyDescent="0.2">
      <c r="B3739" s="20"/>
      <c r="F3739" s="20"/>
      <c r="H3739" s="20"/>
    </row>
    <row r="3740" spans="2:8" x14ac:dyDescent="0.2">
      <c r="B3740" s="20"/>
      <c r="F3740" s="20"/>
      <c r="H3740" s="20"/>
    </row>
    <row r="3741" spans="2:8" x14ac:dyDescent="0.2">
      <c r="B3741" s="20"/>
      <c r="F3741" s="20"/>
      <c r="H3741" s="20"/>
    </row>
    <row r="3742" spans="2:8" x14ac:dyDescent="0.2">
      <c r="B3742" s="20"/>
      <c r="F3742" s="20"/>
      <c r="H3742" s="20"/>
    </row>
    <row r="3743" spans="2:8" x14ac:dyDescent="0.2">
      <c r="B3743" s="20"/>
      <c r="F3743" s="20"/>
      <c r="H3743" s="20"/>
    </row>
    <row r="3744" spans="2:8" x14ac:dyDescent="0.2">
      <c r="B3744" s="20"/>
      <c r="F3744" s="20"/>
      <c r="H3744" s="20"/>
    </row>
    <row r="3745" spans="2:8" x14ac:dyDescent="0.2">
      <c r="B3745" s="20"/>
      <c r="F3745" s="20"/>
      <c r="H3745" s="20"/>
    </row>
    <row r="3746" spans="2:8" x14ac:dyDescent="0.2">
      <c r="B3746" s="20"/>
      <c r="F3746" s="20"/>
      <c r="H3746" s="20"/>
    </row>
    <row r="3747" spans="2:8" x14ac:dyDescent="0.2">
      <c r="B3747" s="20"/>
      <c r="F3747" s="20"/>
      <c r="H3747" s="20"/>
    </row>
    <row r="3748" spans="2:8" x14ac:dyDescent="0.2">
      <c r="B3748" s="20"/>
      <c r="F3748" s="20"/>
      <c r="H3748" s="20"/>
    </row>
    <row r="3749" spans="2:8" x14ac:dyDescent="0.2">
      <c r="B3749" s="20"/>
      <c r="F3749" s="20"/>
      <c r="H3749" s="20"/>
    </row>
    <row r="3750" spans="2:8" x14ac:dyDescent="0.2">
      <c r="B3750" s="20"/>
      <c r="F3750" s="20"/>
      <c r="H3750" s="20"/>
    </row>
    <row r="3751" spans="2:8" x14ac:dyDescent="0.2">
      <c r="B3751" s="20"/>
      <c r="F3751" s="20"/>
      <c r="H3751" s="20"/>
    </row>
    <row r="3752" spans="2:8" x14ac:dyDescent="0.2">
      <c r="B3752" s="20"/>
      <c r="F3752" s="20"/>
      <c r="H3752" s="20"/>
    </row>
    <row r="3753" spans="2:8" x14ac:dyDescent="0.2">
      <c r="B3753" s="20"/>
      <c r="F3753" s="20"/>
      <c r="H3753" s="20"/>
    </row>
    <row r="3754" spans="2:8" x14ac:dyDescent="0.2">
      <c r="B3754" s="20"/>
      <c r="F3754" s="20"/>
      <c r="H3754" s="20"/>
    </row>
    <row r="3755" spans="2:8" x14ac:dyDescent="0.2">
      <c r="B3755" s="20"/>
      <c r="F3755" s="20"/>
      <c r="H3755" s="20"/>
    </row>
    <row r="3756" spans="2:8" x14ac:dyDescent="0.2">
      <c r="B3756" s="20"/>
      <c r="F3756" s="20"/>
      <c r="H3756" s="20"/>
    </row>
    <row r="3757" spans="2:8" x14ac:dyDescent="0.2">
      <c r="B3757" s="20"/>
      <c r="F3757" s="20"/>
      <c r="H3757" s="20"/>
    </row>
    <row r="3758" spans="2:8" x14ac:dyDescent="0.2">
      <c r="B3758" s="20"/>
      <c r="F3758" s="20"/>
      <c r="H3758" s="20"/>
    </row>
    <row r="3759" spans="2:8" x14ac:dyDescent="0.2">
      <c r="B3759" s="20"/>
      <c r="F3759" s="20"/>
      <c r="H3759" s="20"/>
    </row>
    <row r="3760" spans="2:8" x14ac:dyDescent="0.2">
      <c r="B3760" s="20"/>
      <c r="F3760" s="20"/>
      <c r="H3760" s="20"/>
    </row>
    <row r="3761" spans="2:8" x14ac:dyDescent="0.2">
      <c r="B3761" s="20"/>
      <c r="F3761" s="20"/>
      <c r="H3761" s="20"/>
    </row>
    <row r="3762" spans="2:8" x14ac:dyDescent="0.2">
      <c r="B3762" s="20"/>
      <c r="F3762" s="20"/>
      <c r="H3762" s="20"/>
    </row>
    <row r="3763" spans="2:8" x14ac:dyDescent="0.2">
      <c r="B3763" s="20"/>
      <c r="F3763" s="20"/>
      <c r="H3763" s="20"/>
    </row>
    <row r="3764" spans="2:8" x14ac:dyDescent="0.2">
      <c r="B3764" s="20"/>
      <c r="F3764" s="20"/>
      <c r="H3764" s="20"/>
    </row>
    <row r="3765" spans="2:8" x14ac:dyDescent="0.2">
      <c r="B3765" s="20"/>
      <c r="F3765" s="20"/>
      <c r="H3765" s="20"/>
    </row>
    <row r="3766" spans="2:8" x14ac:dyDescent="0.2">
      <c r="B3766" s="20"/>
      <c r="F3766" s="20"/>
      <c r="H3766" s="20"/>
    </row>
    <row r="3767" spans="2:8" x14ac:dyDescent="0.2">
      <c r="B3767" s="20"/>
      <c r="F3767" s="20"/>
      <c r="H3767" s="20"/>
    </row>
    <row r="3768" spans="2:8" x14ac:dyDescent="0.2">
      <c r="B3768" s="20"/>
      <c r="F3768" s="20"/>
      <c r="H3768" s="20"/>
    </row>
    <row r="3769" spans="2:8" x14ac:dyDescent="0.2">
      <c r="B3769" s="20"/>
      <c r="F3769" s="20"/>
      <c r="H3769" s="20"/>
    </row>
    <row r="3770" spans="2:8" x14ac:dyDescent="0.2">
      <c r="B3770" s="20"/>
      <c r="F3770" s="20"/>
      <c r="H3770" s="20"/>
    </row>
    <row r="3771" spans="2:8" x14ac:dyDescent="0.2">
      <c r="B3771" s="20"/>
      <c r="F3771" s="20"/>
      <c r="H3771" s="20"/>
    </row>
    <row r="3772" spans="2:8" x14ac:dyDescent="0.2">
      <c r="B3772" s="20"/>
      <c r="F3772" s="20"/>
      <c r="H3772" s="20"/>
    </row>
    <row r="3773" spans="2:8" x14ac:dyDescent="0.2">
      <c r="B3773" s="20"/>
      <c r="F3773" s="20"/>
      <c r="H3773" s="20"/>
    </row>
    <row r="3774" spans="2:8" x14ac:dyDescent="0.2">
      <c r="B3774" s="20"/>
      <c r="F3774" s="20"/>
      <c r="H3774" s="20"/>
    </row>
    <row r="3775" spans="2:8" x14ac:dyDescent="0.2">
      <c r="B3775" s="20"/>
      <c r="F3775" s="20"/>
      <c r="H3775" s="20"/>
    </row>
    <row r="3776" spans="2:8" x14ac:dyDescent="0.2">
      <c r="B3776" s="20"/>
      <c r="F3776" s="20"/>
      <c r="H3776" s="20"/>
    </row>
    <row r="3777" spans="2:8" x14ac:dyDescent="0.2">
      <c r="B3777" s="20"/>
      <c r="F3777" s="20"/>
      <c r="H3777" s="20"/>
    </row>
    <row r="3778" spans="2:8" x14ac:dyDescent="0.2">
      <c r="B3778" s="20"/>
      <c r="F3778" s="20"/>
      <c r="H3778" s="20"/>
    </row>
    <row r="3779" spans="2:8" x14ac:dyDescent="0.2">
      <c r="B3779" s="20"/>
      <c r="F3779" s="20"/>
      <c r="H3779" s="20"/>
    </row>
    <row r="3780" spans="2:8" x14ac:dyDescent="0.2">
      <c r="B3780" s="20"/>
      <c r="F3780" s="20"/>
      <c r="H3780" s="20"/>
    </row>
    <row r="3781" spans="2:8" x14ac:dyDescent="0.2">
      <c r="B3781" s="20"/>
      <c r="F3781" s="20"/>
      <c r="H3781" s="20"/>
    </row>
    <row r="3782" spans="2:8" x14ac:dyDescent="0.2">
      <c r="B3782" s="20"/>
      <c r="F3782" s="20"/>
      <c r="H3782" s="20"/>
    </row>
    <row r="3783" spans="2:8" x14ac:dyDescent="0.2">
      <c r="B3783" s="20"/>
      <c r="F3783" s="20"/>
      <c r="H3783" s="20"/>
    </row>
    <row r="3784" spans="2:8" x14ac:dyDescent="0.2">
      <c r="B3784" s="20"/>
      <c r="F3784" s="20"/>
      <c r="H3784" s="20"/>
    </row>
    <row r="3785" spans="2:8" x14ac:dyDescent="0.2">
      <c r="B3785" s="20"/>
      <c r="F3785" s="20"/>
      <c r="H3785" s="20"/>
    </row>
    <row r="3786" spans="2:8" x14ac:dyDescent="0.2">
      <c r="B3786" s="20"/>
      <c r="F3786" s="20"/>
      <c r="H3786" s="20"/>
    </row>
    <row r="3787" spans="2:8" x14ac:dyDescent="0.2">
      <c r="B3787" s="20"/>
      <c r="F3787" s="20"/>
      <c r="H3787" s="20"/>
    </row>
    <row r="3788" spans="2:8" x14ac:dyDescent="0.2">
      <c r="B3788" s="20"/>
      <c r="F3788" s="20"/>
      <c r="H3788" s="20"/>
    </row>
    <row r="3789" spans="2:8" x14ac:dyDescent="0.2">
      <c r="B3789" s="20"/>
      <c r="F3789" s="20"/>
      <c r="H3789" s="20"/>
    </row>
    <row r="3790" spans="2:8" x14ac:dyDescent="0.2">
      <c r="B3790" s="20"/>
      <c r="F3790" s="20"/>
      <c r="H3790" s="20"/>
    </row>
    <row r="3791" spans="2:8" x14ac:dyDescent="0.2">
      <c r="B3791" s="20"/>
      <c r="F3791" s="20"/>
      <c r="H3791" s="20"/>
    </row>
    <row r="3792" spans="2:8" x14ac:dyDescent="0.2">
      <c r="B3792" s="20"/>
      <c r="F3792" s="20"/>
      <c r="H3792" s="20"/>
    </row>
    <row r="3793" spans="2:8" x14ac:dyDescent="0.2">
      <c r="B3793" s="20"/>
      <c r="F3793" s="20"/>
      <c r="H3793" s="20"/>
    </row>
    <row r="3794" spans="2:8" x14ac:dyDescent="0.2">
      <c r="B3794" s="20"/>
      <c r="F3794" s="20"/>
      <c r="H3794" s="20"/>
    </row>
    <row r="3795" spans="2:8" x14ac:dyDescent="0.2">
      <c r="B3795" s="20"/>
      <c r="F3795" s="20"/>
      <c r="H3795" s="20"/>
    </row>
    <row r="3796" spans="2:8" x14ac:dyDescent="0.2">
      <c r="B3796" s="20"/>
      <c r="F3796" s="20"/>
      <c r="H3796" s="20"/>
    </row>
    <row r="3797" spans="2:8" x14ac:dyDescent="0.2">
      <c r="B3797" s="20"/>
      <c r="F3797" s="20"/>
      <c r="H3797" s="20"/>
    </row>
    <row r="3798" spans="2:8" x14ac:dyDescent="0.2">
      <c r="B3798" s="20"/>
      <c r="F3798" s="20"/>
      <c r="H3798" s="20"/>
    </row>
    <row r="3799" spans="2:8" x14ac:dyDescent="0.2">
      <c r="B3799" s="20"/>
      <c r="F3799" s="20"/>
      <c r="H3799" s="20"/>
    </row>
    <row r="3800" spans="2:8" x14ac:dyDescent="0.2">
      <c r="B3800" s="20"/>
      <c r="F3800" s="20"/>
      <c r="H3800" s="20"/>
    </row>
    <row r="3801" spans="2:8" x14ac:dyDescent="0.2">
      <c r="B3801" s="20"/>
      <c r="F3801" s="20"/>
      <c r="H3801" s="20"/>
    </row>
    <row r="3802" spans="2:8" x14ac:dyDescent="0.2">
      <c r="B3802" s="20"/>
      <c r="F3802" s="20"/>
      <c r="H3802" s="20"/>
    </row>
    <row r="3803" spans="2:8" x14ac:dyDescent="0.2">
      <c r="B3803" s="20"/>
      <c r="F3803" s="20"/>
      <c r="H3803" s="20"/>
    </row>
    <row r="3804" spans="2:8" x14ac:dyDescent="0.2">
      <c r="B3804" s="20"/>
      <c r="F3804" s="20"/>
      <c r="H3804" s="20"/>
    </row>
    <row r="3805" spans="2:8" x14ac:dyDescent="0.2">
      <c r="B3805" s="20"/>
      <c r="F3805" s="20"/>
      <c r="H3805" s="20"/>
    </row>
    <row r="3806" spans="2:8" x14ac:dyDescent="0.2">
      <c r="B3806" s="20"/>
      <c r="F3806" s="20"/>
      <c r="H3806" s="20"/>
    </row>
    <row r="3807" spans="2:8" x14ac:dyDescent="0.2">
      <c r="B3807" s="20"/>
      <c r="F3807" s="20"/>
      <c r="H3807" s="20"/>
    </row>
    <row r="3808" spans="2:8" x14ac:dyDescent="0.2">
      <c r="B3808" s="20"/>
      <c r="F3808" s="20"/>
      <c r="H3808" s="20"/>
    </row>
    <row r="3809" spans="2:8" x14ac:dyDescent="0.2">
      <c r="B3809" s="20"/>
      <c r="F3809" s="20"/>
      <c r="H3809" s="20"/>
    </row>
    <row r="3810" spans="2:8" x14ac:dyDescent="0.2">
      <c r="B3810" s="20"/>
      <c r="F3810" s="20"/>
      <c r="H3810" s="20"/>
    </row>
    <row r="3811" spans="2:8" x14ac:dyDescent="0.2">
      <c r="B3811" s="20"/>
      <c r="F3811" s="20"/>
      <c r="H3811" s="20"/>
    </row>
    <row r="3812" spans="2:8" x14ac:dyDescent="0.2">
      <c r="B3812" s="20"/>
      <c r="F3812" s="20"/>
      <c r="H3812" s="20"/>
    </row>
    <row r="3813" spans="2:8" x14ac:dyDescent="0.2">
      <c r="B3813" s="20"/>
      <c r="F3813" s="20"/>
      <c r="H3813" s="20"/>
    </row>
    <row r="3814" spans="2:8" x14ac:dyDescent="0.2">
      <c r="B3814" s="20"/>
      <c r="F3814" s="20"/>
      <c r="H3814" s="20"/>
    </row>
    <row r="3815" spans="2:8" x14ac:dyDescent="0.2">
      <c r="B3815" s="20"/>
      <c r="F3815" s="20"/>
      <c r="H3815" s="20"/>
    </row>
    <row r="3816" spans="2:8" x14ac:dyDescent="0.2">
      <c r="B3816" s="20"/>
      <c r="F3816" s="20"/>
      <c r="H3816" s="20"/>
    </row>
    <row r="3817" spans="2:8" x14ac:dyDescent="0.2">
      <c r="B3817" s="20"/>
      <c r="F3817" s="20"/>
      <c r="H3817" s="20"/>
    </row>
    <row r="3818" spans="2:8" x14ac:dyDescent="0.2">
      <c r="B3818" s="20"/>
      <c r="F3818" s="20"/>
      <c r="H3818" s="20"/>
    </row>
    <row r="3819" spans="2:8" x14ac:dyDescent="0.2">
      <c r="B3819" s="20"/>
      <c r="F3819" s="20"/>
      <c r="H3819" s="20"/>
    </row>
    <row r="3820" spans="2:8" x14ac:dyDescent="0.2">
      <c r="B3820" s="20"/>
      <c r="F3820" s="20"/>
      <c r="H3820" s="20"/>
    </row>
    <row r="3821" spans="2:8" x14ac:dyDescent="0.2">
      <c r="B3821" s="20"/>
      <c r="F3821" s="20"/>
      <c r="H3821" s="20"/>
    </row>
    <row r="3822" spans="2:8" x14ac:dyDescent="0.2">
      <c r="B3822" s="20"/>
      <c r="F3822" s="20"/>
      <c r="H3822" s="20"/>
    </row>
    <row r="3823" spans="2:8" x14ac:dyDescent="0.2">
      <c r="B3823" s="20"/>
      <c r="F3823" s="20"/>
      <c r="H3823" s="20"/>
    </row>
    <row r="3824" spans="2:8" x14ac:dyDescent="0.2">
      <c r="B3824" s="20"/>
      <c r="F3824" s="20"/>
      <c r="H3824" s="20"/>
    </row>
    <row r="3825" spans="2:8" x14ac:dyDescent="0.2">
      <c r="B3825" s="20"/>
      <c r="F3825" s="20"/>
      <c r="H3825" s="20"/>
    </row>
    <row r="3826" spans="2:8" x14ac:dyDescent="0.2">
      <c r="B3826" s="20"/>
      <c r="F3826" s="20"/>
      <c r="H3826" s="20"/>
    </row>
    <row r="3827" spans="2:8" x14ac:dyDescent="0.2">
      <c r="B3827" s="20"/>
      <c r="F3827" s="20"/>
      <c r="H3827" s="20"/>
    </row>
    <row r="3828" spans="2:8" x14ac:dyDescent="0.2">
      <c r="B3828" s="20"/>
      <c r="F3828" s="20"/>
      <c r="H3828" s="20"/>
    </row>
    <row r="3829" spans="2:8" x14ac:dyDescent="0.2">
      <c r="B3829" s="20"/>
      <c r="F3829" s="20"/>
      <c r="H3829" s="20"/>
    </row>
    <row r="3830" spans="2:8" x14ac:dyDescent="0.2">
      <c r="B3830" s="20"/>
      <c r="F3830" s="20"/>
      <c r="H3830" s="20"/>
    </row>
    <row r="3831" spans="2:8" x14ac:dyDescent="0.2">
      <c r="B3831" s="20"/>
      <c r="F3831" s="20"/>
      <c r="H3831" s="20"/>
    </row>
    <row r="3832" spans="2:8" x14ac:dyDescent="0.2">
      <c r="B3832" s="20"/>
      <c r="F3832" s="20"/>
      <c r="H3832" s="20"/>
    </row>
    <row r="3833" spans="2:8" x14ac:dyDescent="0.2">
      <c r="B3833" s="20"/>
      <c r="F3833" s="20"/>
      <c r="H3833" s="20"/>
    </row>
    <row r="3834" spans="2:8" x14ac:dyDescent="0.2">
      <c r="B3834" s="20"/>
      <c r="F3834" s="20"/>
      <c r="H3834" s="20"/>
    </row>
    <row r="3835" spans="2:8" x14ac:dyDescent="0.2">
      <c r="B3835" s="20"/>
      <c r="F3835" s="20"/>
      <c r="H3835" s="20"/>
    </row>
    <row r="3836" spans="2:8" x14ac:dyDescent="0.2">
      <c r="B3836" s="20"/>
      <c r="F3836" s="20"/>
      <c r="H3836" s="20"/>
    </row>
    <row r="3837" spans="2:8" x14ac:dyDescent="0.2">
      <c r="B3837" s="20"/>
      <c r="F3837" s="20"/>
      <c r="H3837" s="20"/>
    </row>
    <row r="3838" spans="2:8" x14ac:dyDescent="0.2">
      <c r="B3838" s="20"/>
      <c r="F3838" s="20"/>
      <c r="H3838" s="20"/>
    </row>
    <row r="3839" spans="2:8" x14ac:dyDescent="0.2">
      <c r="B3839" s="20"/>
      <c r="F3839" s="20"/>
      <c r="H3839" s="20"/>
    </row>
    <row r="3840" spans="2:8" x14ac:dyDescent="0.2">
      <c r="B3840" s="20"/>
      <c r="F3840" s="20"/>
      <c r="H3840" s="20"/>
    </row>
    <row r="3841" spans="2:8" x14ac:dyDescent="0.2">
      <c r="B3841" s="20"/>
      <c r="F3841" s="20"/>
      <c r="H3841" s="20"/>
    </row>
    <row r="3842" spans="2:8" x14ac:dyDescent="0.2">
      <c r="B3842" s="20"/>
      <c r="F3842" s="20"/>
      <c r="H3842" s="20"/>
    </row>
    <row r="3843" spans="2:8" x14ac:dyDescent="0.2">
      <c r="B3843" s="20"/>
      <c r="F3843" s="20"/>
      <c r="H3843" s="20"/>
    </row>
    <row r="3844" spans="2:8" x14ac:dyDescent="0.2">
      <c r="B3844" s="20"/>
      <c r="F3844" s="20"/>
      <c r="H3844" s="20"/>
    </row>
    <row r="3845" spans="2:8" x14ac:dyDescent="0.2">
      <c r="B3845" s="20"/>
      <c r="F3845" s="20"/>
      <c r="H3845" s="20"/>
    </row>
    <row r="3846" spans="2:8" x14ac:dyDescent="0.2">
      <c r="B3846" s="20"/>
      <c r="F3846" s="20"/>
      <c r="H3846" s="20"/>
    </row>
    <row r="3847" spans="2:8" x14ac:dyDescent="0.2">
      <c r="B3847" s="20"/>
      <c r="F3847" s="20"/>
      <c r="H3847" s="20"/>
    </row>
    <row r="3848" spans="2:8" x14ac:dyDescent="0.2">
      <c r="B3848" s="20"/>
      <c r="F3848" s="20"/>
      <c r="H3848" s="20"/>
    </row>
    <row r="3849" spans="2:8" x14ac:dyDescent="0.2">
      <c r="B3849" s="20"/>
      <c r="F3849" s="20"/>
      <c r="H3849" s="20"/>
    </row>
    <row r="3850" spans="2:8" x14ac:dyDescent="0.2">
      <c r="B3850" s="20"/>
      <c r="F3850" s="20"/>
      <c r="H3850" s="20"/>
    </row>
    <row r="3851" spans="2:8" x14ac:dyDescent="0.2">
      <c r="B3851" s="20"/>
      <c r="F3851" s="20"/>
      <c r="H3851" s="20"/>
    </row>
    <row r="3852" spans="2:8" x14ac:dyDescent="0.2">
      <c r="B3852" s="20"/>
      <c r="F3852" s="20"/>
      <c r="H3852" s="20"/>
    </row>
    <row r="3853" spans="2:8" x14ac:dyDescent="0.2">
      <c r="B3853" s="20"/>
      <c r="F3853" s="20"/>
      <c r="H3853" s="20"/>
    </row>
    <row r="3854" spans="2:8" x14ac:dyDescent="0.2">
      <c r="B3854" s="20"/>
      <c r="F3854" s="20"/>
      <c r="H3854" s="20"/>
    </row>
    <row r="3855" spans="2:8" x14ac:dyDescent="0.2">
      <c r="B3855" s="20"/>
      <c r="F3855" s="20"/>
      <c r="H3855" s="20"/>
    </row>
    <row r="3856" spans="2:8" x14ac:dyDescent="0.2">
      <c r="B3856" s="20"/>
      <c r="F3856" s="20"/>
      <c r="H3856" s="20"/>
    </row>
    <row r="3857" spans="2:8" x14ac:dyDescent="0.2">
      <c r="B3857" s="20"/>
      <c r="F3857" s="20"/>
      <c r="H3857" s="20"/>
    </row>
    <row r="3858" spans="2:8" x14ac:dyDescent="0.2">
      <c r="B3858" s="20"/>
      <c r="F3858" s="20"/>
      <c r="H3858" s="20"/>
    </row>
    <row r="3859" spans="2:8" x14ac:dyDescent="0.2">
      <c r="B3859" s="20"/>
      <c r="F3859" s="20"/>
      <c r="H3859" s="20"/>
    </row>
    <row r="3860" spans="2:8" x14ac:dyDescent="0.2">
      <c r="B3860" s="20"/>
      <c r="F3860" s="20"/>
      <c r="H3860" s="20"/>
    </row>
    <row r="3861" spans="2:8" x14ac:dyDescent="0.2">
      <c r="B3861" s="20"/>
      <c r="F3861" s="20"/>
      <c r="H3861" s="20"/>
    </row>
    <row r="3862" spans="2:8" x14ac:dyDescent="0.2">
      <c r="B3862" s="20"/>
      <c r="F3862" s="20"/>
      <c r="H3862" s="20"/>
    </row>
    <row r="3863" spans="2:8" x14ac:dyDescent="0.2">
      <c r="B3863" s="20"/>
      <c r="F3863" s="20"/>
      <c r="H3863" s="20"/>
    </row>
    <row r="3864" spans="2:8" x14ac:dyDescent="0.2">
      <c r="B3864" s="20"/>
      <c r="F3864" s="20"/>
      <c r="H3864" s="20"/>
    </row>
    <row r="3865" spans="2:8" x14ac:dyDescent="0.2">
      <c r="B3865" s="20"/>
      <c r="F3865" s="20"/>
      <c r="H3865" s="20"/>
    </row>
    <row r="3866" spans="2:8" x14ac:dyDescent="0.2">
      <c r="B3866" s="20"/>
      <c r="F3866" s="20"/>
      <c r="H3866" s="20"/>
    </row>
    <row r="3867" spans="2:8" x14ac:dyDescent="0.2">
      <c r="B3867" s="20"/>
      <c r="F3867" s="20"/>
      <c r="H3867" s="20"/>
    </row>
    <row r="3868" spans="2:8" x14ac:dyDescent="0.2">
      <c r="B3868" s="20"/>
      <c r="F3868" s="20"/>
      <c r="H3868" s="20"/>
    </row>
    <row r="3869" spans="2:8" x14ac:dyDescent="0.2">
      <c r="B3869" s="20"/>
      <c r="F3869" s="20"/>
      <c r="H3869" s="20"/>
    </row>
    <row r="3870" spans="2:8" x14ac:dyDescent="0.2">
      <c r="B3870" s="20"/>
      <c r="F3870" s="20"/>
      <c r="H3870" s="20"/>
    </row>
    <row r="3871" spans="2:8" x14ac:dyDescent="0.2">
      <c r="B3871" s="20"/>
      <c r="F3871" s="20"/>
      <c r="H3871" s="20"/>
    </row>
    <row r="3872" spans="2:8" x14ac:dyDescent="0.2">
      <c r="B3872" s="20"/>
      <c r="F3872" s="20"/>
      <c r="H3872" s="20"/>
    </row>
    <row r="3873" spans="2:8" x14ac:dyDescent="0.2">
      <c r="B3873" s="20"/>
      <c r="F3873" s="20"/>
      <c r="H3873" s="20"/>
    </row>
    <row r="3874" spans="2:8" x14ac:dyDescent="0.2">
      <c r="B3874" s="20"/>
      <c r="F3874" s="20"/>
      <c r="H3874" s="20"/>
    </row>
    <row r="3875" spans="2:8" x14ac:dyDescent="0.2">
      <c r="B3875" s="20"/>
      <c r="F3875" s="20"/>
      <c r="H3875" s="20"/>
    </row>
    <row r="3876" spans="2:8" x14ac:dyDescent="0.2">
      <c r="B3876" s="20"/>
      <c r="F3876" s="20"/>
      <c r="H3876" s="20"/>
    </row>
    <row r="3877" spans="2:8" x14ac:dyDescent="0.2">
      <c r="B3877" s="20"/>
      <c r="F3877" s="20"/>
      <c r="H3877" s="20"/>
    </row>
    <row r="3878" spans="2:8" x14ac:dyDescent="0.2">
      <c r="B3878" s="20"/>
      <c r="F3878" s="20"/>
      <c r="H3878" s="20"/>
    </row>
    <row r="3879" spans="2:8" x14ac:dyDescent="0.2">
      <c r="B3879" s="20"/>
      <c r="F3879" s="20"/>
      <c r="H3879" s="20"/>
    </row>
    <row r="3880" spans="2:8" x14ac:dyDescent="0.2">
      <c r="B3880" s="20"/>
      <c r="F3880" s="20"/>
      <c r="H3880" s="20"/>
    </row>
    <row r="3881" spans="2:8" x14ac:dyDescent="0.2">
      <c r="B3881" s="20"/>
      <c r="F3881" s="20"/>
      <c r="H3881" s="20"/>
    </row>
    <row r="3882" spans="2:8" x14ac:dyDescent="0.2">
      <c r="B3882" s="20"/>
      <c r="F3882" s="20"/>
      <c r="H3882" s="20"/>
    </row>
    <row r="3883" spans="2:8" x14ac:dyDescent="0.2">
      <c r="B3883" s="20"/>
      <c r="F3883" s="20"/>
      <c r="H3883" s="20"/>
    </row>
    <row r="3884" spans="2:8" x14ac:dyDescent="0.2">
      <c r="B3884" s="20"/>
      <c r="F3884" s="20"/>
      <c r="H3884" s="20"/>
    </row>
    <row r="3885" spans="2:8" x14ac:dyDescent="0.2">
      <c r="B3885" s="20"/>
      <c r="F3885" s="20"/>
      <c r="H3885" s="20"/>
    </row>
    <row r="3886" spans="2:8" x14ac:dyDescent="0.2">
      <c r="B3886" s="20"/>
      <c r="F3886" s="20"/>
      <c r="H3886" s="20"/>
    </row>
    <row r="3887" spans="2:8" x14ac:dyDescent="0.2">
      <c r="B3887" s="20"/>
      <c r="F3887" s="20"/>
      <c r="H3887" s="20"/>
    </row>
    <row r="3888" spans="2:8" x14ac:dyDescent="0.2">
      <c r="B3888" s="20"/>
      <c r="F3888" s="20"/>
      <c r="H3888" s="20"/>
    </row>
    <row r="3889" spans="2:8" x14ac:dyDescent="0.2">
      <c r="B3889" s="20"/>
      <c r="F3889" s="20"/>
      <c r="H3889" s="20"/>
    </row>
    <row r="3890" spans="2:8" x14ac:dyDescent="0.2">
      <c r="B3890" s="20"/>
      <c r="F3890" s="20"/>
      <c r="H3890" s="20"/>
    </row>
    <row r="3891" spans="2:8" x14ac:dyDescent="0.2">
      <c r="B3891" s="20"/>
      <c r="F3891" s="20"/>
      <c r="H3891" s="20"/>
    </row>
    <row r="3892" spans="2:8" x14ac:dyDescent="0.2">
      <c r="B3892" s="20"/>
      <c r="F3892" s="20"/>
      <c r="H3892" s="20"/>
    </row>
    <row r="3893" spans="2:8" x14ac:dyDescent="0.2">
      <c r="B3893" s="20"/>
      <c r="F3893" s="20"/>
      <c r="H3893" s="20"/>
    </row>
    <row r="3894" spans="2:8" x14ac:dyDescent="0.2">
      <c r="B3894" s="20"/>
      <c r="F3894" s="20"/>
      <c r="H3894" s="20"/>
    </row>
    <row r="3895" spans="2:8" x14ac:dyDescent="0.2">
      <c r="B3895" s="20"/>
      <c r="F3895" s="20"/>
      <c r="H3895" s="20"/>
    </row>
    <row r="3896" spans="2:8" x14ac:dyDescent="0.2">
      <c r="B3896" s="20"/>
      <c r="F3896" s="20"/>
      <c r="H3896" s="20"/>
    </row>
    <row r="3897" spans="2:8" x14ac:dyDescent="0.2">
      <c r="B3897" s="20"/>
      <c r="F3897" s="20"/>
      <c r="H3897" s="20"/>
    </row>
    <row r="3898" spans="2:8" x14ac:dyDescent="0.2">
      <c r="B3898" s="20"/>
      <c r="F3898" s="20"/>
      <c r="H3898" s="20"/>
    </row>
    <row r="3899" spans="2:8" x14ac:dyDescent="0.2">
      <c r="B3899" s="20"/>
      <c r="F3899" s="20"/>
      <c r="H3899" s="20"/>
    </row>
    <row r="3900" spans="2:8" x14ac:dyDescent="0.2">
      <c r="B3900" s="20"/>
      <c r="F3900" s="20"/>
      <c r="H3900" s="20"/>
    </row>
    <row r="3901" spans="2:8" x14ac:dyDescent="0.2">
      <c r="B3901" s="20"/>
      <c r="F3901" s="20"/>
      <c r="H3901" s="20"/>
    </row>
    <row r="3902" spans="2:8" x14ac:dyDescent="0.2">
      <c r="B3902" s="20"/>
      <c r="F3902" s="20"/>
      <c r="H3902" s="20"/>
    </row>
    <row r="3903" spans="2:8" x14ac:dyDescent="0.2">
      <c r="B3903" s="20"/>
      <c r="F3903" s="20"/>
      <c r="H3903" s="20"/>
    </row>
    <row r="3904" spans="2:8" x14ac:dyDescent="0.2">
      <c r="B3904" s="20"/>
      <c r="F3904" s="20"/>
      <c r="H3904" s="20"/>
    </row>
    <row r="3905" spans="2:8" x14ac:dyDescent="0.2">
      <c r="B3905" s="20"/>
      <c r="F3905" s="20"/>
      <c r="H3905" s="20"/>
    </row>
    <row r="3906" spans="2:8" x14ac:dyDescent="0.2">
      <c r="B3906" s="20"/>
      <c r="F3906" s="20"/>
      <c r="H3906" s="20"/>
    </row>
    <row r="3907" spans="2:8" x14ac:dyDescent="0.2">
      <c r="B3907" s="20"/>
      <c r="F3907" s="20"/>
      <c r="H3907" s="20"/>
    </row>
    <row r="3908" spans="2:8" x14ac:dyDescent="0.2">
      <c r="B3908" s="20"/>
      <c r="F3908" s="20"/>
      <c r="H3908" s="20"/>
    </row>
    <row r="3909" spans="2:8" x14ac:dyDescent="0.2">
      <c r="B3909" s="20"/>
      <c r="F3909" s="20"/>
      <c r="H3909" s="20"/>
    </row>
    <row r="3910" spans="2:8" x14ac:dyDescent="0.2">
      <c r="B3910" s="20"/>
      <c r="F3910" s="20"/>
      <c r="H3910" s="20"/>
    </row>
    <row r="3911" spans="2:8" x14ac:dyDescent="0.2">
      <c r="B3911" s="20"/>
      <c r="F3911" s="20"/>
      <c r="H3911" s="20"/>
    </row>
    <row r="3912" spans="2:8" x14ac:dyDescent="0.2">
      <c r="B3912" s="20"/>
      <c r="F3912" s="20"/>
      <c r="H3912" s="20"/>
    </row>
    <row r="3913" spans="2:8" x14ac:dyDescent="0.2">
      <c r="B3913" s="20"/>
      <c r="F3913" s="20"/>
      <c r="H3913" s="20"/>
    </row>
    <row r="3914" spans="2:8" x14ac:dyDescent="0.2">
      <c r="B3914" s="20"/>
      <c r="F3914" s="20"/>
      <c r="H3914" s="20"/>
    </row>
    <row r="3915" spans="2:8" x14ac:dyDescent="0.2">
      <c r="B3915" s="20"/>
      <c r="F3915" s="20"/>
      <c r="H3915" s="20"/>
    </row>
    <row r="3916" spans="2:8" x14ac:dyDescent="0.2">
      <c r="B3916" s="20"/>
      <c r="F3916" s="20"/>
      <c r="H3916" s="20"/>
    </row>
    <row r="3917" spans="2:8" x14ac:dyDescent="0.2">
      <c r="B3917" s="20"/>
      <c r="F3917" s="20"/>
      <c r="H3917" s="20"/>
    </row>
    <row r="3918" spans="2:8" x14ac:dyDescent="0.2">
      <c r="B3918" s="20"/>
      <c r="F3918" s="20"/>
      <c r="H3918" s="20"/>
    </row>
    <row r="3919" spans="2:8" x14ac:dyDescent="0.2">
      <c r="B3919" s="20"/>
      <c r="F3919" s="20"/>
      <c r="H3919" s="20"/>
    </row>
    <row r="3920" spans="2:8" x14ac:dyDescent="0.2">
      <c r="B3920" s="20"/>
      <c r="F3920" s="20"/>
      <c r="H3920" s="20"/>
    </row>
    <row r="3921" spans="2:8" x14ac:dyDescent="0.2">
      <c r="B3921" s="20"/>
      <c r="F3921" s="20"/>
      <c r="H3921" s="20"/>
    </row>
    <row r="3922" spans="2:8" x14ac:dyDescent="0.2">
      <c r="B3922" s="20"/>
      <c r="F3922" s="20"/>
      <c r="H3922" s="20"/>
    </row>
    <row r="3923" spans="2:8" x14ac:dyDescent="0.2">
      <c r="B3923" s="20"/>
      <c r="F3923" s="20"/>
      <c r="H3923" s="20"/>
    </row>
    <row r="3924" spans="2:8" x14ac:dyDescent="0.2">
      <c r="B3924" s="20"/>
      <c r="F3924" s="20"/>
      <c r="H3924" s="20"/>
    </row>
    <row r="3925" spans="2:8" x14ac:dyDescent="0.2">
      <c r="B3925" s="20"/>
      <c r="F3925" s="20"/>
      <c r="H3925" s="20"/>
    </row>
    <row r="3926" spans="2:8" x14ac:dyDescent="0.2">
      <c r="B3926" s="20"/>
      <c r="F3926" s="20"/>
      <c r="H3926" s="20"/>
    </row>
    <row r="3927" spans="2:8" x14ac:dyDescent="0.2">
      <c r="B3927" s="20"/>
      <c r="F3927" s="20"/>
      <c r="H3927" s="20"/>
    </row>
    <row r="3928" spans="2:8" x14ac:dyDescent="0.2">
      <c r="B3928" s="20"/>
      <c r="F3928" s="20"/>
      <c r="H3928" s="20"/>
    </row>
    <row r="3929" spans="2:8" x14ac:dyDescent="0.2">
      <c r="B3929" s="20"/>
      <c r="F3929" s="20"/>
      <c r="H3929" s="20"/>
    </row>
    <row r="3930" spans="2:8" x14ac:dyDescent="0.2">
      <c r="B3930" s="20"/>
      <c r="F3930" s="20"/>
      <c r="H3930" s="20"/>
    </row>
    <row r="3931" spans="2:8" x14ac:dyDescent="0.2">
      <c r="B3931" s="20"/>
      <c r="F3931" s="20"/>
      <c r="H3931" s="20"/>
    </row>
    <row r="3932" spans="2:8" x14ac:dyDescent="0.2">
      <c r="B3932" s="20"/>
      <c r="F3932" s="20"/>
      <c r="H3932" s="20"/>
    </row>
    <row r="3933" spans="2:8" x14ac:dyDescent="0.2">
      <c r="B3933" s="20"/>
      <c r="F3933" s="20"/>
      <c r="H3933" s="20"/>
    </row>
    <row r="3934" spans="2:8" x14ac:dyDescent="0.2">
      <c r="B3934" s="20"/>
      <c r="F3934" s="20"/>
      <c r="H3934" s="20"/>
    </row>
    <row r="3935" spans="2:8" x14ac:dyDescent="0.2">
      <c r="B3935" s="20"/>
      <c r="F3935" s="20"/>
      <c r="H3935" s="20"/>
    </row>
    <row r="3936" spans="2:8" x14ac:dyDescent="0.2">
      <c r="B3936" s="20"/>
      <c r="F3936" s="20"/>
      <c r="H3936" s="20"/>
    </row>
    <row r="3937" spans="2:8" x14ac:dyDescent="0.2">
      <c r="B3937" s="20"/>
      <c r="F3937" s="20"/>
      <c r="H3937" s="20"/>
    </row>
    <row r="3938" spans="2:8" x14ac:dyDescent="0.2">
      <c r="B3938" s="20"/>
      <c r="F3938" s="20"/>
      <c r="H3938" s="20"/>
    </row>
    <row r="3939" spans="2:8" x14ac:dyDescent="0.2">
      <c r="B3939" s="20"/>
      <c r="F3939" s="20"/>
      <c r="H3939" s="20"/>
    </row>
    <row r="3940" spans="2:8" x14ac:dyDescent="0.2">
      <c r="B3940" s="20"/>
      <c r="F3940" s="20"/>
      <c r="H3940" s="20"/>
    </row>
    <row r="3941" spans="2:8" x14ac:dyDescent="0.2">
      <c r="B3941" s="20"/>
      <c r="F3941" s="20"/>
      <c r="H3941" s="20"/>
    </row>
    <row r="3942" spans="2:8" x14ac:dyDescent="0.2">
      <c r="B3942" s="20"/>
      <c r="F3942" s="20"/>
      <c r="H3942" s="20"/>
    </row>
    <row r="3943" spans="2:8" x14ac:dyDescent="0.2">
      <c r="B3943" s="20"/>
      <c r="F3943" s="20"/>
      <c r="H3943" s="20"/>
    </row>
    <row r="3944" spans="2:8" x14ac:dyDescent="0.2">
      <c r="B3944" s="20"/>
      <c r="F3944" s="20"/>
      <c r="H3944" s="20"/>
    </row>
    <row r="3945" spans="2:8" x14ac:dyDescent="0.2">
      <c r="B3945" s="20"/>
      <c r="F3945" s="20"/>
      <c r="H3945" s="20"/>
    </row>
    <row r="3946" spans="2:8" x14ac:dyDescent="0.2">
      <c r="B3946" s="20"/>
      <c r="F3946" s="20"/>
      <c r="H3946" s="20"/>
    </row>
    <row r="3947" spans="2:8" x14ac:dyDescent="0.2">
      <c r="B3947" s="20"/>
      <c r="F3947" s="20"/>
      <c r="H3947" s="20"/>
    </row>
    <row r="3948" spans="2:8" x14ac:dyDescent="0.2">
      <c r="B3948" s="20"/>
      <c r="F3948" s="20"/>
      <c r="H3948" s="20"/>
    </row>
    <row r="3949" spans="2:8" x14ac:dyDescent="0.2">
      <c r="B3949" s="20"/>
      <c r="F3949" s="20"/>
      <c r="H3949" s="20"/>
    </row>
    <row r="3950" spans="2:8" x14ac:dyDescent="0.2">
      <c r="B3950" s="20"/>
      <c r="F3950" s="20"/>
      <c r="H3950" s="20"/>
    </row>
    <row r="3951" spans="2:8" x14ac:dyDescent="0.2">
      <c r="B3951" s="20"/>
      <c r="F3951" s="20"/>
      <c r="H3951" s="20"/>
    </row>
    <row r="3952" spans="2:8" x14ac:dyDescent="0.2">
      <c r="B3952" s="20"/>
      <c r="F3952" s="20"/>
      <c r="H3952" s="20"/>
    </row>
    <row r="3953" spans="2:8" x14ac:dyDescent="0.2">
      <c r="B3953" s="20"/>
      <c r="F3953" s="20"/>
      <c r="H3953" s="20"/>
    </row>
    <row r="3954" spans="2:8" x14ac:dyDescent="0.2">
      <c r="B3954" s="20"/>
      <c r="F3954" s="20"/>
      <c r="H3954" s="20"/>
    </row>
    <row r="3955" spans="2:8" x14ac:dyDescent="0.2">
      <c r="B3955" s="20"/>
      <c r="F3955" s="20"/>
      <c r="H3955" s="20"/>
    </row>
    <row r="3956" spans="2:8" x14ac:dyDescent="0.2">
      <c r="B3956" s="20"/>
      <c r="F3956" s="20"/>
      <c r="H3956" s="20"/>
    </row>
    <row r="3957" spans="2:8" x14ac:dyDescent="0.2">
      <c r="B3957" s="20"/>
      <c r="F3957" s="20"/>
      <c r="H3957" s="20"/>
    </row>
    <row r="3958" spans="2:8" x14ac:dyDescent="0.2">
      <c r="B3958" s="20"/>
      <c r="F3958" s="20"/>
      <c r="H3958" s="20"/>
    </row>
    <row r="3959" spans="2:8" x14ac:dyDescent="0.2">
      <c r="B3959" s="20"/>
      <c r="F3959" s="20"/>
      <c r="H3959" s="20"/>
    </row>
    <row r="3960" spans="2:8" x14ac:dyDescent="0.2">
      <c r="B3960" s="20"/>
      <c r="F3960" s="20"/>
      <c r="H3960" s="20"/>
    </row>
    <row r="3961" spans="2:8" x14ac:dyDescent="0.2">
      <c r="B3961" s="20"/>
      <c r="F3961" s="20"/>
      <c r="H3961" s="20"/>
    </row>
    <row r="3962" spans="2:8" x14ac:dyDescent="0.2">
      <c r="B3962" s="20"/>
      <c r="F3962" s="20"/>
      <c r="H3962" s="20"/>
    </row>
    <row r="3963" spans="2:8" x14ac:dyDescent="0.2">
      <c r="B3963" s="20"/>
      <c r="F3963" s="20"/>
      <c r="H3963" s="20"/>
    </row>
    <row r="3964" spans="2:8" x14ac:dyDescent="0.2">
      <c r="B3964" s="20"/>
      <c r="F3964" s="20"/>
      <c r="H3964" s="20"/>
    </row>
    <row r="3965" spans="2:8" x14ac:dyDescent="0.2">
      <c r="B3965" s="20"/>
      <c r="F3965" s="20"/>
      <c r="H3965" s="20"/>
    </row>
    <row r="3966" spans="2:8" x14ac:dyDescent="0.2">
      <c r="B3966" s="20"/>
      <c r="F3966" s="20"/>
      <c r="H3966" s="20"/>
    </row>
    <row r="3967" spans="2:8" x14ac:dyDescent="0.2">
      <c r="B3967" s="20"/>
      <c r="F3967" s="20"/>
      <c r="H3967" s="20"/>
    </row>
    <row r="3968" spans="2:8" x14ac:dyDescent="0.2">
      <c r="B3968" s="20"/>
      <c r="F3968" s="20"/>
      <c r="H3968" s="20"/>
    </row>
    <row r="3969" spans="2:8" x14ac:dyDescent="0.2">
      <c r="B3969" s="20"/>
      <c r="F3969" s="20"/>
      <c r="H3969" s="20"/>
    </row>
    <row r="3970" spans="2:8" x14ac:dyDescent="0.2">
      <c r="B3970" s="20"/>
      <c r="F3970" s="20"/>
      <c r="H3970" s="20"/>
    </row>
    <row r="3971" spans="2:8" x14ac:dyDescent="0.2">
      <c r="B3971" s="20"/>
      <c r="F3971" s="20"/>
      <c r="H3971" s="20"/>
    </row>
    <row r="3972" spans="2:8" x14ac:dyDescent="0.2">
      <c r="B3972" s="20"/>
      <c r="F3972" s="20"/>
      <c r="H3972" s="20"/>
    </row>
    <row r="3973" spans="2:8" x14ac:dyDescent="0.2">
      <c r="B3973" s="20"/>
      <c r="F3973" s="20"/>
      <c r="H3973" s="20"/>
    </row>
    <row r="3974" spans="2:8" x14ac:dyDescent="0.2">
      <c r="B3974" s="20"/>
      <c r="F3974" s="20"/>
      <c r="H3974" s="20"/>
    </row>
    <row r="3975" spans="2:8" x14ac:dyDescent="0.2">
      <c r="B3975" s="20"/>
      <c r="F3975" s="20"/>
      <c r="H3975" s="20"/>
    </row>
    <row r="3976" spans="2:8" x14ac:dyDescent="0.2">
      <c r="B3976" s="20"/>
      <c r="F3976" s="20"/>
      <c r="H3976" s="20"/>
    </row>
    <row r="3977" spans="2:8" x14ac:dyDescent="0.2">
      <c r="B3977" s="20"/>
      <c r="F3977" s="20"/>
      <c r="H3977" s="20"/>
    </row>
    <row r="3978" spans="2:8" x14ac:dyDescent="0.2">
      <c r="B3978" s="20"/>
      <c r="F3978" s="20"/>
      <c r="H3978" s="20"/>
    </row>
    <row r="3979" spans="2:8" x14ac:dyDescent="0.2">
      <c r="B3979" s="20"/>
      <c r="F3979" s="20"/>
      <c r="H3979" s="20"/>
    </row>
    <row r="3980" spans="2:8" x14ac:dyDescent="0.2">
      <c r="B3980" s="20"/>
      <c r="F3980" s="20"/>
      <c r="H3980" s="20"/>
    </row>
    <row r="3981" spans="2:8" x14ac:dyDescent="0.2">
      <c r="B3981" s="20"/>
      <c r="F3981" s="20"/>
      <c r="H3981" s="20"/>
    </row>
    <row r="3982" spans="2:8" x14ac:dyDescent="0.2">
      <c r="B3982" s="20"/>
      <c r="F3982" s="20"/>
      <c r="H3982" s="20"/>
    </row>
    <row r="3983" spans="2:8" x14ac:dyDescent="0.2">
      <c r="B3983" s="20"/>
      <c r="F3983" s="20"/>
      <c r="H3983" s="20"/>
    </row>
    <row r="3984" spans="2:8" x14ac:dyDescent="0.2">
      <c r="B3984" s="20"/>
      <c r="F3984" s="20"/>
      <c r="H3984" s="20"/>
    </row>
    <row r="3985" spans="2:8" x14ac:dyDescent="0.2">
      <c r="B3985" s="20"/>
      <c r="F3985" s="20"/>
      <c r="H3985" s="20"/>
    </row>
    <row r="3986" spans="2:8" x14ac:dyDescent="0.2">
      <c r="B3986" s="20"/>
      <c r="F3986" s="20"/>
      <c r="H3986" s="20"/>
    </row>
    <row r="3987" spans="2:8" x14ac:dyDescent="0.2">
      <c r="B3987" s="20"/>
      <c r="F3987" s="20"/>
      <c r="H3987" s="20"/>
    </row>
    <row r="3988" spans="2:8" x14ac:dyDescent="0.2">
      <c r="B3988" s="20"/>
      <c r="F3988" s="20"/>
      <c r="H3988" s="20"/>
    </row>
    <row r="3989" spans="2:8" x14ac:dyDescent="0.2">
      <c r="B3989" s="20"/>
      <c r="F3989" s="20"/>
      <c r="H3989" s="20"/>
    </row>
    <row r="3990" spans="2:8" x14ac:dyDescent="0.2">
      <c r="B3990" s="20"/>
      <c r="F3990" s="20"/>
      <c r="H3990" s="20"/>
    </row>
    <row r="3991" spans="2:8" x14ac:dyDescent="0.2">
      <c r="B3991" s="20"/>
      <c r="F3991" s="20"/>
      <c r="H3991" s="20"/>
    </row>
    <row r="3992" spans="2:8" x14ac:dyDescent="0.2">
      <c r="B3992" s="20"/>
      <c r="F3992" s="20"/>
      <c r="H3992" s="20"/>
    </row>
    <row r="3993" spans="2:8" x14ac:dyDescent="0.2">
      <c r="B3993" s="20"/>
      <c r="F3993" s="20"/>
      <c r="H3993" s="20"/>
    </row>
    <row r="3994" spans="2:8" x14ac:dyDescent="0.2">
      <c r="B3994" s="20"/>
      <c r="F3994" s="20"/>
      <c r="H3994" s="20"/>
    </row>
    <row r="3995" spans="2:8" x14ac:dyDescent="0.2">
      <c r="B3995" s="20"/>
      <c r="F3995" s="20"/>
      <c r="H3995" s="20"/>
    </row>
    <row r="3996" spans="2:8" x14ac:dyDescent="0.2">
      <c r="B3996" s="20"/>
      <c r="F3996" s="20"/>
      <c r="H3996" s="20"/>
    </row>
    <row r="3997" spans="2:8" x14ac:dyDescent="0.2">
      <c r="B3997" s="20"/>
      <c r="F3997" s="20"/>
      <c r="H3997" s="20"/>
    </row>
    <row r="3998" spans="2:8" x14ac:dyDescent="0.2">
      <c r="B3998" s="20"/>
      <c r="F3998" s="20"/>
      <c r="H3998" s="20"/>
    </row>
    <row r="3999" spans="2:8" x14ac:dyDescent="0.2">
      <c r="B3999" s="20"/>
      <c r="F3999" s="20"/>
      <c r="H3999" s="20"/>
    </row>
    <row r="4000" spans="2:8" x14ac:dyDescent="0.2">
      <c r="B4000" s="20"/>
      <c r="F4000" s="20"/>
      <c r="H4000" s="20"/>
    </row>
    <row r="4001" spans="2:8" x14ac:dyDescent="0.2">
      <c r="B4001" s="20"/>
      <c r="F4001" s="20"/>
      <c r="H4001" s="20"/>
    </row>
    <row r="4002" spans="2:8" x14ac:dyDescent="0.2">
      <c r="B4002" s="20"/>
      <c r="F4002" s="20"/>
      <c r="H4002" s="20"/>
    </row>
    <row r="4003" spans="2:8" x14ac:dyDescent="0.2">
      <c r="B4003" s="20"/>
      <c r="F4003" s="20"/>
      <c r="H4003" s="20"/>
    </row>
    <row r="4004" spans="2:8" x14ac:dyDescent="0.2">
      <c r="B4004" s="20"/>
      <c r="F4004" s="20"/>
      <c r="H4004" s="20"/>
    </row>
    <row r="4005" spans="2:8" x14ac:dyDescent="0.2">
      <c r="B4005" s="20"/>
      <c r="F4005" s="20"/>
      <c r="H4005" s="20"/>
    </row>
    <row r="4006" spans="2:8" x14ac:dyDescent="0.2">
      <c r="B4006" s="20"/>
      <c r="F4006" s="20"/>
      <c r="H4006" s="20"/>
    </row>
    <row r="4007" spans="2:8" x14ac:dyDescent="0.2">
      <c r="B4007" s="20"/>
      <c r="F4007" s="20"/>
      <c r="H4007" s="20"/>
    </row>
    <row r="4008" spans="2:8" x14ac:dyDescent="0.2">
      <c r="B4008" s="20"/>
      <c r="F4008" s="20"/>
      <c r="H4008" s="20"/>
    </row>
    <row r="4009" spans="2:8" x14ac:dyDescent="0.2">
      <c r="B4009" s="20"/>
      <c r="F4009" s="20"/>
      <c r="H4009" s="20"/>
    </row>
    <row r="4010" spans="2:8" x14ac:dyDescent="0.2">
      <c r="B4010" s="20"/>
      <c r="F4010" s="20"/>
      <c r="H4010" s="20"/>
    </row>
    <row r="4011" spans="2:8" x14ac:dyDescent="0.2">
      <c r="B4011" s="20"/>
      <c r="F4011" s="20"/>
      <c r="H4011" s="20"/>
    </row>
    <row r="4012" spans="2:8" x14ac:dyDescent="0.2">
      <c r="B4012" s="20"/>
      <c r="F4012" s="20"/>
      <c r="H4012" s="20"/>
    </row>
    <row r="4013" spans="2:8" x14ac:dyDescent="0.2">
      <c r="B4013" s="20"/>
      <c r="F4013" s="20"/>
      <c r="H4013" s="20"/>
    </row>
    <row r="4014" spans="2:8" x14ac:dyDescent="0.2">
      <c r="B4014" s="20"/>
      <c r="F4014" s="20"/>
      <c r="H4014" s="20"/>
    </row>
    <row r="4015" spans="2:8" x14ac:dyDescent="0.2">
      <c r="B4015" s="20"/>
      <c r="F4015" s="20"/>
      <c r="H4015" s="20"/>
    </row>
    <row r="4016" spans="2:8" x14ac:dyDescent="0.2">
      <c r="B4016" s="20"/>
      <c r="F4016" s="20"/>
      <c r="H4016" s="20"/>
    </row>
    <row r="4017" spans="2:8" x14ac:dyDescent="0.2">
      <c r="B4017" s="20"/>
      <c r="F4017" s="20"/>
      <c r="H4017" s="20"/>
    </row>
    <row r="4018" spans="2:8" x14ac:dyDescent="0.2">
      <c r="B4018" s="20"/>
      <c r="F4018" s="20"/>
      <c r="H4018" s="20"/>
    </row>
    <row r="4019" spans="2:8" x14ac:dyDescent="0.2">
      <c r="B4019" s="20"/>
      <c r="F4019" s="20"/>
      <c r="H4019" s="20"/>
    </row>
    <row r="4020" spans="2:8" x14ac:dyDescent="0.2">
      <c r="B4020" s="20"/>
      <c r="F4020" s="20"/>
      <c r="H4020" s="20"/>
    </row>
    <row r="4021" spans="2:8" x14ac:dyDescent="0.2">
      <c r="B4021" s="20"/>
      <c r="F4021" s="20"/>
      <c r="H4021" s="20"/>
    </row>
    <row r="4022" spans="2:8" x14ac:dyDescent="0.2">
      <c r="B4022" s="20"/>
      <c r="F4022" s="20"/>
      <c r="H4022" s="20"/>
    </row>
    <row r="4023" spans="2:8" x14ac:dyDescent="0.2">
      <c r="B4023" s="20"/>
      <c r="F4023" s="20"/>
      <c r="H4023" s="20"/>
    </row>
    <row r="4024" spans="2:8" x14ac:dyDescent="0.2">
      <c r="B4024" s="20"/>
      <c r="F4024" s="20"/>
      <c r="H4024" s="20"/>
    </row>
    <row r="4025" spans="2:8" x14ac:dyDescent="0.2">
      <c r="B4025" s="20"/>
      <c r="F4025" s="20"/>
      <c r="H4025" s="20"/>
    </row>
    <row r="4026" spans="2:8" x14ac:dyDescent="0.2">
      <c r="B4026" s="20"/>
      <c r="F4026" s="20"/>
      <c r="H4026" s="20"/>
    </row>
    <row r="4027" spans="2:8" x14ac:dyDescent="0.2">
      <c r="B4027" s="20"/>
      <c r="F4027" s="20"/>
      <c r="H4027" s="20"/>
    </row>
    <row r="4028" spans="2:8" x14ac:dyDescent="0.2">
      <c r="B4028" s="20"/>
      <c r="F4028" s="20"/>
      <c r="H4028" s="20"/>
    </row>
    <row r="4029" spans="2:8" x14ac:dyDescent="0.2">
      <c r="B4029" s="20"/>
      <c r="F4029" s="20"/>
      <c r="H4029" s="20"/>
    </row>
    <row r="4030" spans="2:8" x14ac:dyDescent="0.2">
      <c r="B4030" s="20"/>
      <c r="F4030" s="20"/>
      <c r="H4030" s="20"/>
    </row>
    <row r="4031" spans="2:8" x14ac:dyDescent="0.2">
      <c r="B4031" s="20"/>
      <c r="F4031" s="20"/>
      <c r="H4031" s="20"/>
    </row>
    <row r="4032" spans="2:8" x14ac:dyDescent="0.2">
      <c r="B4032" s="20"/>
      <c r="F4032" s="20"/>
      <c r="H4032" s="20"/>
    </row>
    <row r="4033" spans="2:8" x14ac:dyDescent="0.2">
      <c r="B4033" s="20"/>
      <c r="F4033" s="20"/>
      <c r="H4033" s="20"/>
    </row>
    <row r="4034" spans="2:8" x14ac:dyDescent="0.2">
      <c r="B4034" s="20"/>
      <c r="F4034" s="20"/>
      <c r="H4034" s="20"/>
    </row>
    <row r="4035" spans="2:8" x14ac:dyDescent="0.2">
      <c r="B4035" s="20"/>
      <c r="F4035" s="20"/>
      <c r="H4035" s="20"/>
    </row>
    <row r="4036" spans="2:8" x14ac:dyDescent="0.2">
      <c r="B4036" s="20"/>
      <c r="F4036" s="20"/>
      <c r="H4036" s="20"/>
    </row>
    <row r="4037" spans="2:8" x14ac:dyDescent="0.2">
      <c r="B4037" s="20"/>
      <c r="F4037" s="20"/>
      <c r="H4037" s="20"/>
    </row>
    <row r="4038" spans="2:8" x14ac:dyDescent="0.2">
      <c r="B4038" s="20"/>
      <c r="F4038" s="20"/>
      <c r="H4038" s="20"/>
    </row>
    <row r="4039" spans="2:8" x14ac:dyDescent="0.2">
      <c r="B4039" s="20"/>
      <c r="F4039" s="20"/>
      <c r="H4039" s="20"/>
    </row>
    <row r="4040" spans="2:8" x14ac:dyDescent="0.2">
      <c r="B4040" s="20"/>
      <c r="F4040" s="20"/>
      <c r="H4040" s="20"/>
    </row>
    <row r="4041" spans="2:8" x14ac:dyDescent="0.2">
      <c r="B4041" s="20"/>
      <c r="F4041" s="20"/>
      <c r="H4041" s="20"/>
    </row>
    <row r="4042" spans="2:8" x14ac:dyDescent="0.2">
      <c r="B4042" s="20"/>
      <c r="F4042" s="20"/>
      <c r="H4042" s="20"/>
    </row>
    <row r="4043" spans="2:8" x14ac:dyDescent="0.2">
      <c r="B4043" s="20"/>
      <c r="F4043" s="20"/>
      <c r="H4043" s="20"/>
    </row>
    <row r="4044" spans="2:8" x14ac:dyDescent="0.2">
      <c r="B4044" s="20"/>
      <c r="F4044" s="20"/>
      <c r="H4044" s="20"/>
    </row>
    <row r="4045" spans="2:8" x14ac:dyDescent="0.2">
      <c r="B4045" s="20"/>
      <c r="F4045" s="20"/>
      <c r="H4045" s="20"/>
    </row>
    <row r="4046" spans="2:8" x14ac:dyDescent="0.2">
      <c r="B4046" s="20"/>
      <c r="F4046" s="20"/>
      <c r="H4046" s="20"/>
    </row>
    <row r="4047" spans="2:8" x14ac:dyDescent="0.2">
      <c r="B4047" s="20"/>
      <c r="F4047" s="20"/>
      <c r="H4047" s="20"/>
    </row>
    <row r="4048" spans="2:8" x14ac:dyDescent="0.2">
      <c r="B4048" s="20"/>
      <c r="F4048" s="20"/>
      <c r="H4048" s="20"/>
    </row>
    <row r="4049" spans="2:8" x14ac:dyDescent="0.2">
      <c r="B4049" s="20"/>
      <c r="F4049" s="20"/>
      <c r="H4049" s="20"/>
    </row>
    <row r="4050" spans="2:8" x14ac:dyDescent="0.2">
      <c r="B4050" s="20"/>
      <c r="F4050" s="20"/>
      <c r="H4050" s="20"/>
    </row>
    <row r="4051" spans="2:8" x14ac:dyDescent="0.2">
      <c r="B4051" s="20"/>
      <c r="F4051" s="20"/>
      <c r="H4051" s="20"/>
    </row>
    <row r="4052" spans="2:8" x14ac:dyDescent="0.2">
      <c r="B4052" s="20"/>
      <c r="F4052" s="20"/>
      <c r="H4052" s="20"/>
    </row>
    <row r="4053" spans="2:8" x14ac:dyDescent="0.2">
      <c r="B4053" s="20"/>
      <c r="F4053" s="20"/>
      <c r="H4053" s="20"/>
    </row>
    <row r="4054" spans="2:8" x14ac:dyDescent="0.2">
      <c r="B4054" s="20"/>
      <c r="F4054" s="20"/>
      <c r="H4054" s="20"/>
    </row>
    <row r="4055" spans="2:8" x14ac:dyDescent="0.2">
      <c r="B4055" s="20"/>
      <c r="F4055" s="20"/>
      <c r="H4055" s="20"/>
    </row>
    <row r="4056" spans="2:8" x14ac:dyDescent="0.2">
      <c r="B4056" s="20"/>
      <c r="F4056" s="20"/>
      <c r="H4056" s="20"/>
    </row>
    <row r="4057" spans="2:8" x14ac:dyDescent="0.2">
      <c r="B4057" s="20"/>
      <c r="F4057" s="20"/>
      <c r="H4057" s="20"/>
    </row>
    <row r="4058" spans="2:8" x14ac:dyDescent="0.2">
      <c r="B4058" s="20"/>
      <c r="F4058" s="20"/>
      <c r="H4058" s="20"/>
    </row>
    <row r="4059" spans="2:8" x14ac:dyDescent="0.2">
      <c r="B4059" s="20"/>
      <c r="F4059" s="20"/>
      <c r="H4059" s="20"/>
    </row>
    <row r="4060" spans="2:8" x14ac:dyDescent="0.2">
      <c r="B4060" s="20"/>
      <c r="F4060" s="20"/>
      <c r="H4060" s="20"/>
    </row>
    <row r="4061" spans="2:8" x14ac:dyDescent="0.2">
      <c r="B4061" s="20"/>
      <c r="F4061" s="20"/>
      <c r="H4061" s="20"/>
    </row>
    <row r="4062" spans="2:8" x14ac:dyDescent="0.2">
      <c r="B4062" s="20"/>
      <c r="F4062" s="20"/>
      <c r="H4062" s="20"/>
    </row>
    <row r="4063" spans="2:8" x14ac:dyDescent="0.2">
      <c r="B4063" s="20"/>
      <c r="F4063" s="20"/>
      <c r="H4063" s="20"/>
    </row>
    <row r="4064" spans="2:8" x14ac:dyDescent="0.2">
      <c r="B4064" s="20"/>
      <c r="F4064" s="20"/>
      <c r="H4064" s="20"/>
    </row>
    <row r="4065" spans="2:8" x14ac:dyDescent="0.2">
      <c r="B4065" s="20"/>
      <c r="F4065" s="20"/>
      <c r="H4065" s="20"/>
    </row>
    <row r="4066" spans="2:8" x14ac:dyDescent="0.2">
      <c r="B4066" s="20"/>
      <c r="F4066" s="20"/>
      <c r="H4066" s="20"/>
    </row>
    <row r="4067" spans="2:8" x14ac:dyDescent="0.2">
      <c r="B4067" s="20"/>
      <c r="F4067" s="20"/>
      <c r="H4067" s="20"/>
    </row>
    <row r="4068" spans="2:8" x14ac:dyDescent="0.2">
      <c r="B4068" s="20"/>
      <c r="F4068" s="20"/>
      <c r="H4068" s="20"/>
    </row>
    <row r="4069" spans="2:8" x14ac:dyDescent="0.2">
      <c r="B4069" s="20"/>
      <c r="F4069" s="20"/>
      <c r="H4069" s="20"/>
    </row>
    <row r="4070" spans="2:8" x14ac:dyDescent="0.2">
      <c r="B4070" s="20"/>
      <c r="F4070" s="20"/>
      <c r="H4070" s="20"/>
    </row>
    <row r="4071" spans="2:8" x14ac:dyDescent="0.2">
      <c r="B4071" s="20"/>
      <c r="F4071" s="20"/>
      <c r="H4071" s="20"/>
    </row>
    <row r="4072" spans="2:8" x14ac:dyDescent="0.2">
      <c r="B4072" s="20"/>
      <c r="F4072" s="20"/>
      <c r="H4072" s="20"/>
    </row>
    <row r="4073" spans="2:8" x14ac:dyDescent="0.2">
      <c r="B4073" s="20"/>
      <c r="F4073" s="20"/>
      <c r="H4073" s="20"/>
    </row>
    <row r="4074" spans="2:8" x14ac:dyDescent="0.2">
      <c r="B4074" s="20"/>
      <c r="F4074" s="20"/>
      <c r="H4074" s="20"/>
    </row>
    <row r="4075" spans="2:8" x14ac:dyDescent="0.2">
      <c r="B4075" s="20"/>
      <c r="F4075" s="20"/>
      <c r="H4075" s="20"/>
    </row>
    <row r="4076" spans="2:8" x14ac:dyDescent="0.2">
      <c r="B4076" s="20"/>
      <c r="F4076" s="20"/>
      <c r="H4076" s="20"/>
    </row>
    <row r="4077" spans="2:8" x14ac:dyDescent="0.2">
      <c r="B4077" s="20"/>
      <c r="F4077" s="20"/>
      <c r="H4077" s="20"/>
    </row>
    <row r="4078" spans="2:8" x14ac:dyDescent="0.2">
      <c r="B4078" s="20"/>
      <c r="F4078" s="20"/>
      <c r="H4078" s="20"/>
    </row>
    <row r="4079" spans="2:8" x14ac:dyDescent="0.2">
      <c r="B4079" s="20"/>
      <c r="F4079" s="20"/>
      <c r="H4079" s="20"/>
    </row>
    <row r="4080" spans="2:8" x14ac:dyDescent="0.2">
      <c r="B4080" s="20"/>
      <c r="F4080" s="20"/>
      <c r="H4080" s="20"/>
    </row>
    <row r="4081" spans="2:8" x14ac:dyDescent="0.2">
      <c r="B4081" s="20"/>
      <c r="F4081" s="20"/>
      <c r="H4081" s="20"/>
    </row>
    <row r="4082" spans="2:8" x14ac:dyDescent="0.2">
      <c r="B4082" s="20"/>
      <c r="F4082" s="20"/>
      <c r="H4082" s="20"/>
    </row>
    <row r="4083" spans="2:8" x14ac:dyDescent="0.2">
      <c r="B4083" s="20"/>
      <c r="F4083" s="20"/>
      <c r="H4083" s="20"/>
    </row>
    <row r="4084" spans="2:8" x14ac:dyDescent="0.2">
      <c r="B4084" s="20"/>
      <c r="F4084" s="20"/>
      <c r="H4084" s="20"/>
    </row>
    <row r="4085" spans="2:8" x14ac:dyDescent="0.2">
      <c r="B4085" s="20"/>
      <c r="F4085" s="20"/>
      <c r="H4085" s="20"/>
    </row>
    <row r="4086" spans="2:8" x14ac:dyDescent="0.2">
      <c r="B4086" s="20"/>
      <c r="F4086" s="20"/>
      <c r="H4086" s="20"/>
    </row>
    <row r="4087" spans="2:8" x14ac:dyDescent="0.2">
      <c r="B4087" s="20"/>
      <c r="F4087" s="20"/>
      <c r="H4087" s="20"/>
    </row>
    <row r="4088" spans="2:8" x14ac:dyDescent="0.2">
      <c r="B4088" s="20"/>
      <c r="F4088" s="20"/>
      <c r="H4088" s="20"/>
    </row>
    <row r="4089" spans="2:8" x14ac:dyDescent="0.2">
      <c r="B4089" s="20"/>
      <c r="F4089" s="20"/>
      <c r="H4089" s="20"/>
    </row>
    <row r="4090" spans="2:8" x14ac:dyDescent="0.2">
      <c r="B4090" s="20"/>
      <c r="F4090" s="20"/>
      <c r="H4090" s="20"/>
    </row>
    <row r="4091" spans="2:8" x14ac:dyDescent="0.2">
      <c r="B4091" s="20"/>
      <c r="F4091" s="20"/>
      <c r="H4091" s="20"/>
    </row>
    <row r="4092" spans="2:8" x14ac:dyDescent="0.2">
      <c r="B4092" s="20"/>
      <c r="F4092" s="20"/>
      <c r="H4092" s="20"/>
    </row>
    <row r="4093" spans="2:8" x14ac:dyDescent="0.2">
      <c r="B4093" s="20"/>
      <c r="F4093" s="20"/>
      <c r="H4093" s="20"/>
    </row>
    <row r="4094" spans="2:8" x14ac:dyDescent="0.2">
      <c r="B4094" s="20"/>
      <c r="F4094" s="20"/>
      <c r="H4094" s="20"/>
    </row>
    <row r="4095" spans="2:8" x14ac:dyDescent="0.2">
      <c r="B4095" s="20"/>
      <c r="F4095" s="20"/>
      <c r="H4095" s="20"/>
    </row>
    <row r="4096" spans="2:8" x14ac:dyDescent="0.2">
      <c r="B4096" s="20"/>
      <c r="F4096" s="20"/>
      <c r="H4096" s="20"/>
    </row>
    <row r="4097" spans="2:8" x14ac:dyDescent="0.2">
      <c r="B4097" s="20"/>
      <c r="F4097" s="20"/>
      <c r="H4097" s="20"/>
    </row>
    <row r="4098" spans="2:8" x14ac:dyDescent="0.2">
      <c r="B4098" s="20"/>
      <c r="F4098" s="20"/>
      <c r="H4098" s="20"/>
    </row>
    <row r="4099" spans="2:8" x14ac:dyDescent="0.2">
      <c r="B4099" s="20"/>
      <c r="F4099" s="20"/>
      <c r="H4099" s="20"/>
    </row>
    <row r="4100" spans="2:8" x14ac:dyDescent="0.2">
      <c r="B4100" s="20"/>
      <c r="F4100" s="20"/>
      <c r="H4100" s="20"/>
    </row>
    <row r="4101" spans="2:8" x14ac:dyDescent="0.2">
      <c r="B4101" s="20"/>
      <c r="F4101" s="20"/>
      <c r="H4101" s="20"/>
    </row>
    <row r="4102" spans="2:8" x14ac:dyDescent="0.2">
      <c r="B4102" s="20"/>
      <c r="F4102" s="20"/>
      <c r="H4102" s="20"/>
    </row>
    <row r="4103" spans="2:8" x14ac:dyDescent="0.2">
      <c r="B4103" s="20"/>
      <c r="F4103" s="20"/>
      <c r="H4103" s="20"/>
    </row>
    <row r="4104" spans="2:8" x14ac:dyDescent="0.2">
      <c r="B4104" s="20"/>
      <c r="F4104" s="20"/>
      <c r="H4104" s="20"/>
    </row>
    <row r="4105" spans="2:8" x14ac:dyDescent="0.2">
      <c r="B4105" s="20"/>
      <c r="F4105" s="20"/>
      <c r="H4105" s="20"/>
    </row>
    <row r="4106" spans="2:8" x14ac:dyDescent="0.2">
      <c r="B4106" s="20"/>
      <c r="F4106" s="20"/>
      <c r="H4106" s="20"/>
    </row>
    <row r="4107" spans="2:8" x14ac:dyDescent="0.2">
      <c r="B4107" s="20"/>
      <c r="F4107" s="20"/>
      <c r="H4107" s="20"/>
    </row>
    <row r="4108" spans="2:8" x14ac:dyDescent="0.2">
      <c r="B4108" s="20"/>
      <c r="F4108" s="20"/>
      <c r="H4108" s="20"/>
    </row>
    <row r="4109" spans="2:8" x14ac:dyDescent="0.2">
      <c r="B4109" s="20"/>
      <c r="F4109" s="20"/>
      <c r="H4109" s="20"/>
    </row>
    <row r="4110" spans="2:8" x14ac:dyDescent="0.2">
      <c r="B4110" s="20"/>
      <c r="F4110" s="20"/>
      <c r="H4110" s="20"/>
    </row>
    <row r="4111" spans="2:8" x14ac:dyDescent="0.2">
      <c r="B4111" s="20"/>
      <c r="F4111" s="20"/>
      <c r="H4111" s="20"/>
    </row>
    <row r="4112" spans="2:8" x14ac:dyDescent="0.2">
      <c r="B4112" s="20"/>
      <c r="F4112" s="20"/>
      <c r="H4112" s="20"/>
    </row>
    <row r="4113" spans="2:8" x14ac:dyDescent="0.2">
      <c r="B4113" s="20"/>
      <c r="F4113" s="20"/>
      <c r="H4113" s="20"/>
    </row>
    <row r="4114" spans="2:8" x14ac:dyDescent="0.2">
      <c r="B4114" s="20"/>
      <c r="F4114" s="20"/>
      <c r="H4114" s="20"/>
    </row>
    <row r="4115" spans="2:8" x14ac:dyDescent="0.2">
      <c r="B4115" s="20"/>
      <c r="F4115" s="20"/>
      <c r="H4115" s="20"/>
    </row>
    <row r="4116" spans="2:8" x14ac:dyDescent="0.2">
      <c r="B4116" s="20"/>
      <c r="F4116" s="20"/>
      <c r="H4116" s="20"/>
    </row>
    <row r="4117" spans="2:8" x14ac:dyDescent="0.2">
      <c r="B4117" s="20"/>
      <c r="F4117" s="20"/>
      <c r="H4117" s="20"/>
    </row>
    <row r="4118" spans="2:8" x14ac:dyDescent="0.2">
      <c r="B4118" s="20"/>
      <c r="F4118" s="20"/>
      <c r="H4118" s="20"/>
    </row>
    <row r="4119" spans="2:8" x14ac:dyDescent="0.2">
      <c r="B4119" s="20"/>
      <c r="F4119" s="20"/>
      <c r="H4119" s="20"/>
    </row>
    <row r="4120" spans="2:8" x14ac:dyDescent="0.2">
      <c r="B4120" s="20"/>
      <c r="F4120" s="20"/>
      <c r="H4120" s="20"/>
    </row>
    <row r="4121" spans="2:8" x14ac:dyDescent="0.2">
      <c r="B4121" s="20"/>
      <c r="F4121" s="20"/>
      <c r="H4121" s="20"/>
    </row>
    <row r="4122" spans="2:8" x14ac:dyDescent="0.2">
      <c r="B4122" s="20"/>
      <c r="F4122" s="20"/>
      <c r="H4122" s="20"/>
    </row>
    <row r="4123" spans="2:8" x14ac:dyDescent="0.2">
      <c r="B4123" s="20"/>
      <c r="F4123" s="20"/>
      <c r="H4123" s="20"/>
    </row>
    <row r="4124" spans="2:8" x14ac:dyDescent="0.2">
      <c r="B4124" s="20"/>
      <c r="F4124" s="20"/>
      <c r="H4124" s="20"/>
    </row>
    <row r="4125" spans="2:8" x14ac:dyDescent="0.2">
      <c r="B4125" s="20"/>
      <c r="F4125" s="20"/>
      <c r="H4125" s="20"/>
    </row>
    <row r="4126" spans="2:8" x14ac:dyDescent="0.2">
      <c r="B4126" s="20"/>
      <c r="F4126" s="20"/>
      <c r="H4126" s="20"/>
    </row>
    <row r="4127" spans="2:8" x14ac:dyDescent="0.2">
      <c r="B4127" s="20"/>
      <c r="F4127" s="20"/>
      <c r="H4127" s="20"/>
    </row>
    <row r="4128" spans="2:8" x14ac:dyDescent="0.2">
      <c r="B4128" s="20"/>
      <c r="F4128" s="20"/>
      <c r="H4128" s="20"/>
    </row>
    <row r="4129" spans="2:8" x14ac:dyDescent="0.2">
      <c r="B4129" s="20"/>
      <c r="F4129" s="20"/>
      <c r="H4129" s="20"/>
    </row>
    <row r="4130" spans="2:8" x14ac:dyDescent="0.2">
      <c r="B4130" s="20"/>
      <c r="F4130" s="20"/>
      <c r="H4130" s="20"/>
    </row>
    <row r="4131" spans="2:8" x14ac:dyDescent="0.2">
      <c r="B4131" s="20"/>
      <c r="F4131" s="20"/>
      <c r="H4131" s="20"/>
    </row>
    <row r="4132" spans="2:8" x14ac:dyDescent="0.2">
      <c r="B4132" s="20"/>
      <c r="F4132" s="20"/>
      <c r="H4132" s="20"/>
    </row>
    <row r="4133" spans="2:8" x14ac:dyDescent="0.2">
      <c r="B4133" s="20"/>
      <c r="F4133" s="20"/>
      <c r="H4133" s="20"/>
    </row>
    <row r="4134" spans="2:8" x14ac:dyDescent="0.2">
      <c r="B4134" s="20"/>
      <c r="F4134" s="20"/>
      <c r="H4134" s="20"/>
    </row>
    <row r="4135" spans="2:8" x14ac:dyDescent="0.2">
      <c r="B4135" s="20"/>
      <c r="F4135" s="20"/>
      <c r="H4135" s="20"/>
    </row>
    <row r="4136" spans="2:8" x14ac:dyDescent="0.2">
      <c r="B4136" s="20"/>
      <c r="F4136" s="20"/>
      <c r="H4136" s="20"/>
    </row>
    <row r="4137" spans="2:8" x14ac:dyDescent="0.2">
      <c r="B4137" s="20"/>
      <c r="F4137" s="20"/>
      <c r="H4137" s="20"/>
    </row>
    <row r="4138" spans="2:8" x14ac:dyDescent="0.2">
      <c r="B4138" s="20"/>
      <c r="F4138" s="20"/>
      <c r="H4138" s="20"/>
    </row>
    <row r="4139" spans="2:8" x14ac:dyDescent="0.2">
      <c r="B4139" s="20"/>
      <c r="F4139" s="20"/>
      <c r="H4139" s="20"/>
    </row>
    <row r="4140" spans="2:8" x14ac:dyDescent="0.2">
      <c r="B4140" s="20"/>
      <c r="F4140" s="20"/>
      <c r="H4140" s="20"/>
    </row>
    <row r="4141" spans="2:8" x14ac:dyDescent="0.2">
      <c r="B4141" s="20"/>
      <c r="F4141" s="20"/>
      <c r="H4141" s="20"/>
    </row>
    <row r="4142" spans="2:8" x14ac:dyDescent="0.2">
      <c r="B4142" s="20"/>
      <c r="F4142" s="20"/>
      <c r="H4142" s="20"/>
    </row>
    <row r="4143" spans="2:8" x14ac:dyDescent="0.2">
      <c r="B4143" s="20"/>
      <c r="F4143" s="20"/>
      <c r="H4143" s="20"/>
    </row>
    <row r="4144" spans="2:8" x14ac:dyDescent="0.2">
      <c r="B4144" s="20"/>
      <c r="F4144" s="20"/>
      <c r="H4144" s="20"/>
    </row>
    <row r="4145" spans="2:8" x14ac:dyDescent="0.2">
      <c r="B4145" s="20"/>
      <c r="F4145" s="20"/>
      <c r="H4145" s="20"/>
    </row>
    <row r="4146" spans="2:8" x14ac:dyDescent="0.2">
      <c r="B4146" s="20"/>
      <c r="F4146" s="20"/>
      <c r="H4146" s="20"/>
    </row>
    <row r="4147" spans="2:8" x14ac:dyDescent="0.2">
      <c r="B4147" s="20"/>
      <c r="F4147" s="20"/>
      <c r="H4147" s="20"/>
    </row>
    <row r="4148" spans="2:8" x14ac:dyDescent="0.2">
      <c r="B4148" s="20"/>
      <c r="F4148" s="20"/>
      <c r="H4148" s="20"/>
    </row>
    <row r="4149" spans="2:8" x14ac:dyDescent="0.2">
      <c r="B4149" s="20"/>
      <c r="F4149" s="20"/>
      <c r="H4149" s="20"/>
    </row>
    <row r="4150" spans="2:8" x14ac:dyDescent="0.2">
      <c r="B4150" s="20"/>
      <c r="F4150" s="20"/>
      <c r="H4150" s="20"/>
    </row>
    <row r="4151" spans="2:8" x14ac:dyDescent="0.2">
      <c r="B4151" s="20"/>
      <c r="F4151" s="20"/>
      <c r="H4151" s="20"/>
    </row>
    <row r="4152" spans="2:8" x14ac:dyDescent="0.2">
      <c r="B4152" s="20"/>
      <c r="F4152" s="20"/>
      <c r="H4152" s="20"/>
    </row>
    <row r="4153" spans="2:8" x14ac:dyDescent="0.2">
      <c r="B4153" s="20"/>
      <c r="F4153" s="20"/>
      <c r="H4153" s="20"/>
    </row>
    <row r="4154" spans="2:8" x14ac:dyDescent="0.2">
      <c r="B4154" s="20"/>
      <c r="F4154" s="20"/>
      <c r="H4154" s="20"/>
    </row>
    <row r="4155" spans="2:8" x14ac:dyDescent="0.2">
      <c r="B4155" s="20"/>
      <c r="F4155" s="20"/>
      <c r="H4155" s="20"/>
    </row>
    <row r="4156" spans="2:8" x14ac:dyDescent="0.2">
      <c r="B4156" s="20"/>
      <c r="F4156" s="20"/>
      <c r="H4156" s="20"/>
    </row>
    <row r="4157" spans="2:8" x14ac:dyDescent="0.2">
      <c r="B4157" s="20"/>
      <c r="F4157" s="20"/>
      <c r="H4157" s="20"/>
    </row>
    <row r="4158" spans="2:8" x14ac:dyDescent="0.2">
      <c r="B4158" s="20"/>
      <c r="F4158" s="20"/>
      <c r="H4158" s="20"/>
    </row>
    <row r="4159" spans="2:8" x14ac:dyDescent="0.2">
      <c r="B4159" s="20"/>
      <c r="F4159" s="20"/>
      <c r="H4159" s="20"/>
    </row>
    <row r="4160" spans="2:8" x14ac:dyDescent="0.2">
      <c r="B4160" s="20"/>
      <c r="F4160" s="20"/>
      <c r="H4160" s="20"/>
    </row>
    <row r="4161" spans="2:8" x14ac:dyDescent="0.2">
      <c r="B4161" s="20"/>
      <c r="F4161" s="20"/>
      <c r="H4161" s="20"/>
    </row>
    <row r="4162" spans="2:8" x14ac:dyDescent="0.2">
      <c r="B4162" s="20"/>
      <c r="F4162" s="20"/>
      <c r="H4162" s="20"/>
    </row>
    <row r="4163" spans="2:8" x14ac:dyDescent="0.2">
      <c r="B4163" s="20"/>
      <c r="F4163" s="20"/>
      <c r="H4163" s="20"/>
    </row>
    <row r="4164" spans="2:8" x14ac:dyDescent="0.2">
      <c r="B4164" s="20"/>
      <c r="F4164" s="20"/>
      <c r="H4164" s="20"/>
    </row>
    <row r="4165" spans="2:8" x14ac:dyDescent="0.2">
      <c r="B4165" s="20"/>
      <c r="F4165" s="20"/>
      <c r="H4165" s="20"/>
    </row>
    <row r="4166" spans="2:8" x14ac:dyDescent="0.2">
      <c r="B4166" s="20"/>
      <c r="F4166" s="20"/>
      <c r="H4166" s="20"/>
    </row>
    <row r="4167" spans="2:8" x14ac:dyDescent="0.2">
      <c r="B4167" s="20"/>
      <c r="F4167" s="20"/>
      <c r="H4167" s="20"/>
    </row>
    <row r="4168" spans="2:8" x14ac:dyDescent="0.2">
      <c r="B4168" s="20"/>
      <c r="F4168" s="20"/>
      <c r="H4168" s="20"/>
    </row>
    <row r="4169" spans="2:8" x14ac:dyDescent="0.2">
      <c r="B4169" s="20"/>
      <c r="F4169" s="20"/>
      <c r="H4169" s="20"/>
    </row>
    <row r="4170" spans="2:8" x14ac:dyDescent="0.2">
      <c r="B4170" s="20"/>
      <c r="F4170" s="20"/>
      <c r="H4170" s="20"/>
    </row>
    <row r="4171" spans="2:8" x14ac:dyDescent="0.2">
      <c r="B4171" s="20"/>
      <c r="F4171" s="20"/>
      <c r="H4171" s="20"/>
    </row>
    <row r="4172" spans="2:8" x14ac:dyDescent="0.2">
      <c r="B4172" s="20"/>
      <c r="F4172" s="20"/>
      <c r="H4172" s="20"/>
    </row>
    <row r="4173" spans="2:8" x14ac:dyDescent="0.2">
      <c r="B4173" s="20"/>
      <c r="F4173" s="20"/>
      <c r="H4173" s="20"/>
    </row>
    <row r="4174" spans="2:8" x14ac:dyDescent="0.2">
      <c r="B4174" s="20"/>
      <c r="F4174" s="20"/>
      <c r="H4174" s="20"/>
    </row>
    <row r="4175" spans="2:8" x14ac:dyDescent="0.2">
      <c r="B4175" s="20"/>
      <c r="F4175" s="20"/>
      <c r="H4175" s="20"/>
    </row>
    <row r="4176" spans="2:8" x14ac:dyDescent="0.2">
      <c r="B4176" s="20"/>
      <c r="F4176" s="20"/>
      <c r="H4176" s="20"/>
    </row>
    <row r="4177" spans="2:8" x14ac:dyDescent="0.2">
      <c r="B4177" s="20"/>
      <c r="F4177" s="20"/>
      <c r="H4177" s="20"/>
    </row>
    <row r="4178" spans="2:8" x14ac:dyDescent="0.2">
      <c r="B4178" s="20"/>
      <c r="F4178" s="20"/>
      <c r="H4178" s="20"/>
    </row>
    <row r="4179" spans="2:8" x14ac:dyDescent="0.2">
      <c r="B4179" s="20"/>
      <c r="F4179" s="20"/>
      <c r="H4179" s="20"/>
    </row>
    <row r="4180" spans="2:8" x14ac:dyDescent="0.2">
      <c r="B4180" s="20"/>
      <c r="F4180" s="20"/>
      <c r="H4180" s="20"/>
    </row>
    <row r="4181" spans="2:8" x14ac:dyDescent="0.2">
      <c r="B4181" s="20"/>
      <c r="F4181" s="20"/>
      <c r="H4181" s="20"/>
    </row>
    <row r="4182" spans="2:8" x14ac:dyDescent="0.2">
      <c r="B4182" s="20"/>
      <c r="F4182" s="20"/>
      <c r="H4182" s="20"/>
    </row>
    <row r="4183" spans="2:8" x14ac:dyDescent="0.2">
      <c r="B4183" s="20"/>
      <c r="F4183" s="20"/>
      <c r="H4183" s="20"/>
    </row>
    <row r="4184" spans="2:8" x14ac:dyDescent="0.2">
      <c r="B4184" s="20"/>
      <c r="F4184" s="20"/>
      <c r="H4184" s="20"/>
    </row>
    <row r="4185" spans="2:8" x14ac:dyDescent="0.2">
      <c r="B4185" s="20"/>
      <c r="F4185" s="20"/>
      <c r="H4185" s="20"/>
    </row>
    <row r="4186" spans="2:8" x14ac:dyDescent="0.2">
      <c r="B4186" s="20"/>
      <c r="F4186" s="20"/>
      <c r="H4186" s="20"/>
    </row>
    <row r="4187" spans="2:8" x14ac:dyDescent="0.2">
      <c r="B4187" s="20"/>
      <c r="F4187" s="20"/>
      <c r="H4187" s="20"/>
    </row>
    <row r="4188" spans="2:8" x14ac:dyDescent="0.2">
      <c r="B4188" s="20"/>
      <c r="F4188" s="20"/>
      <c r="H4188" s="20"/>
    </row>
    <row r="4189" spans="2:8" x14ac:dyDescent="0.2">
      <c r="B4189" s="20"/>
      <c r="F4189" s="20"/>
      <c r="H4189" s="20"/>
    </row>
    <row r="4190" spans="2:8" x14ac:dyDescent="0.2">
      <c r="B4190" s="20"/>
      <c r="F4190" s="20"/>
      <c r="H4190" s="20"/>
    </row>
    <row r="4191" spans="2:8" x14ac:dyDescent="0.2">
      <c r="B4191" s="20"/>
      <c r="F4191" s="20"/>
      <c r="H4191" s="20"/>
    </row>
    <row r="4192" spans="2:8" x14ac:dyDescent="0.2">
      <c r="B4192" s="20"/>
      <c r="F4192" s="20"/>
      <c r="H4192" s="20"/>
    </row>
    <row r="4193" spans="2:8" x14ac:dyDescent="0.2">
      <c r="B4193" s="20"/>
      <c r="F4193" s="20"/>
      <c r="H4193" s="20"/>
    </row>
    <row r="4194" spans="2:8" x14ac:dyDescent="0.2">
      <c r="B4194" s="20"/>
      <c r="F4194" s="20"/>
      <c r="H4194" s="20"/>
    </row>
    <row r="4195" spans="2:8" x14ac:dyDescent="0.2">
      <c r="B4195" s="20"/>
      <c r="F4195" s="20"/>
      <c r="H4195" s="20"/>
    </row>
    <row r="4196" spans="2:8" x14ac:dyDescent="0.2">
      <c r="B4196" s="20"/>
      <c r="F4196" s="20"/>
      <c r="H4196" s="20"/>
    </row>
    <row r="4197" spans="2:8" x14ac:dyDescent="0.2">
      <c r="B4197" s="20"/>
      <c r="F4197" s="20"/>
      <c r="H4197" s="20"/>
    </row>
    <row r="4198" spans="2:8" x14ac:dyDescent="0.2">
      <c r="B4198" s="20"/>
      <c r="F4198" s="20"/>
      <c r="H4198" s="20"/>
    </row>
    <row r="4199" spans="2:8" x14ac:dyDescent="0.2">
      <c r="B4199" s="20"/>
      <c r="F4199" s="20"/>
      <c r="H4199" s="20"/>
    </row>
    <row r="4200" spans="2:8" x14ac:dyDescent="0.2">
      <c r="B4200" s="20"/>
      <c r="F4200" s="20"/>
      <c r="H4200" s="20"/>
    </row>
    <row r="4201" spans="2:8" x14ac:dyDescent="0.2">
      <c r="B4201" s="20"/>
      <c r="F4201" s="20"/>
      <c r="H4201" s="20"/>
    </row>
    <row r="4202" spans="2:8" x14ac:dyDescent="0.2">
      <c r="B4202" s="20"/>
      <c r="F4202" s="20"/>
      <c r="H4202" s="20"/>
    </row>
    <row r="4203" spans="2:8" x14ac:dyDescent="0.2">
      <c r="B4203" s="20"/>
      <c r="F4203" s="20"/>
      <c r="H4203" s="20"/>
    </row>
    <row r="4204" spans="2:8" x14ac:dyDescent="0.2">
      <c r="B4204" s="20"/>
      <c r="F4204" s="20"/>
      <c r="H4204" s="20"/>
    </row>
    <row r="4205" spans="2:8" x14ac:dyDescent="0.2">
      <c r="B4205" s="20"/>
      <c r="F4205" s="20"/>
      <c r="H4205" s="20"/>
    </row>
    <row r="4206" spans="2:8" x14ac:dyDescent="0.2">
      <c r="B4206" s="20"/>
      <c r="F4206" s="20"/>
      <c r="H4206" s="20"/>
    </row>
    <row r="4207" spans="2:8" x14ac:dyDescent="0.2">
      <c r="B4207" s="20"/>
      <c r="F4207" s="20"/>
      <c r="H4207" s="20"/>
    </row>
    <row r="4208" spans="2:8" x14ac:dyDescent="0.2">
      <c r="B4208" s="20"/>
      <c r="F4208" s="20"/>
      <c r="H4208" s="20"/>
    </row>
    <row r="4209" spans="2:8" x14ac:dyDescent="0.2">
      <c r="B4209" s="20"/>
      <c r="F4209" s="20"/>
      <c r="H4209" s="20"/>
    </row>
    <row r="4210" spans="2:8" x14ac:dyDescent="0.2">
      <c r="B4210" s="20"/>
      <c r="F4210" s="20"/>
      <c r="H4210" s="20"/>
    </row>
    <row r="4211" spans="2:8" x14ac:dyDescent="0.2">
      <c r="B4211" s="20"/>
      <c r="F4211" s="20"/>
      <c r="H4211" s="20"/>
    </row>
    <row r="4212" spans="2:8" x14ac:dyDescent="0.2">
      <c r="B4212" s="20"/>
      <c r="F4212" s="20"/>
      <c r="H4212" s="20"/>
    </row>
    <row r="4213" spans="2:8" x14ac:dyDescent="0.2">
      <c r="B4213" s="20"/>
      <c r="F4213" s="20"/>
      <c r="H4213" s="20"/>
    </row>
    <row r="4214" spans="2:8" x14ac:dyDescent="0.2">
      <c r="B4214" s="20"/>
      <c r="F4214" s="20"/>
      <c r="H4214" s="20"/>
    </row>
    <row r="4215" spans="2:8" x14ac:dyDescent="0.2">
      <c r="B4215" s="20"/>
      <c r="F4215" s="20"/>
      <c r="H4215" s="20"/>
    </row>
    <row r="4216" spans="2:8" x14ac:dyDescent="0.2">
      <c r="B4216" s="20"/>
      <c r="F4216" s="20"/>
      <c r="H4216" s="20"/>
    </row>
    <row r="4217" spans="2:8" x14ac:dyDescent="0.2">
      <c r="B4217" s="20"/>
      <c r="F4217" s="20"/>
      <c r="H4217" s="20"/>
    </row>
    <row r="4218" spans="2:8" x14ac:dyDescent="0.2">
      <c r="B4218" s="20"/>
      <c r="F4218" s="20"/>
      <c r="H4218" s="20"/>
    </row>
    <row r="4219" spans="2:8" x14ac:dyDescent="0.2">
      <c r="B4219" s="20"/>
      <c r="F4219" s="20"/>
      <c r="H4219" s="20"/>
    </row>
    <row r="4220" spans="2:8" x14ac:dyDescent="0.2">
      <c r="B4220" s="20"/>
      <c r="F4220" s="20"/>
      <c r="H4220" s="20"/>
    </row>
    <row r="4221" spans="2:8" x14ac:dyDescent="0.2">
      <c r="B4221" s="20"/>
      <c r="F4221" s="20"/>
      <c r="H4221" s="20"/>
    </row>
    <row r="4222" spans="2:8" x14ac:dyDescent="0.2">
      <c r="B4222" s="20"/>
      <c r="F4222" s="20"/>
      <c r="H4222" s="20"/>
    </row>
    <row r="4223" spans="2:8" x14ac:dyDescent="0.2">
      <c r="B4223" s="20"/>
      <c r="F4223" s="20"/>
      <c r="H4223" s="20"/>
    </row>
    <row r="4224" spans="2:8" x14ac:dyDescent="0.2">
      <c r="B4224" s="20"/>
      <c r="F4224" s="20"/>
      <c r="H4224" s="20"/>
    </row>
    <row r="4225" spans="2:8" x14ac:dyDescent="0.2">
      <c r="B4225" s="20"/>
      <c r="F4225" s="20"/>
      <c r="H4225" s="20"/>
    </row>
    <row r="4226" spans="2:8" x14ac:dyDescent="0.2">
      <c r="B4226" s="20"/>
      <c r="F4226" s="20"/>
      <c r="H4226" s="20"/>
    </row>
    <row r="4227" spans="2:8" x14ac:dyDescent="0.2">
      <c r="B4227" s="20"/>
      <c r="F4227" s="20"/>
      <c r="H4227" s="20"/>
    </row>
    <row r="4228" spans="2:8" x14ac:dyDescent="0.2">
      <c r="B4228" s="20"/>
      <c r="F4228" s="20"/>
      <c r="H4228" s="20"/>
    </row>
    <row r="4229" spans="2:8" x14ac:dyDescent="0.2">
      <c r="B4229" s="20"/>
      <c r="F4229" s="20"/>
      <c r="H4229" s="20"/>
    </row>
    <row r="4230" spans="2:8" x14ac:dyDescent="0.2">
      <c r="B4230" s="20"/>
      <c r="F4230" s="20"/>
      <c r="H4230" s="20"/>
    </row>
    <row r="4231" spans="2:8" x14ac:dyDescent="0.2">
      <c r="B4231" s="20"/>
      <c r="F4231" s="20"/>
      <c r="H4231" s="20"/>
    </row>
    <row r="4232" spans="2:8" x14ac:dyDescent="0.2">
      <c r="B4232" s="20"/>
      <c r="F4232" s="20"/>
      <c r="H4232" s="20"/>
    </row>
    <row r="4233" spans="2:8" x14ac:dyDescent="0.2">
      <c r="B4233" s="20"/>
      <c r="F4233" s="20"/>
      <c r="H4233" s="20"/>
    </row>
    <row r="4234" spans="2:8" x14ac:dyDescent="0.2">
      <c r="B4234" s="20"/>
      <c r="F4234" s="20"/>
      <c r="H4234" s="20"/>
    </row>
    <row r="4235" spans="2:8" x14ac:dyDescent="0.2">
      <c r="B4235" s="20"/>
      <c r="F4235" s="20"/>
      <c r="H4235" s="20"/>
    </row>
    <row r="4236" spans="2:8" x14ac:dyDescent="0.2">
      <c r="B4236" s="20"/>
      <c r="F4236" s="20"/>
      <c r="H4236" s="20"/>
    </row>
    <row r="4237" spans="2:8" x14ac:dyDescent="0.2">
      <c r="B4237" s="20"/>
      <c r="F4237" s="20"/>
      <c r="H4237" s="20"/>
    </row>
    <row r="4238" spans="2:8" x14ac:dyDescent="0.2">
      <c r="B4238" s="20"/>
      <c r="F4238" s="20"/>
      <c r="H4238" s="20"/>
    </row>
    <row r="4239" spans="2:8" x14ac:dyDescent="0.2">
      <c r="B4239" s="20"/>
      <c r="F4239" s="20"/>
      <c r="H4239" s="20"/>
    </row>
    <row r="4240" spans="2:8" x14ac:dyDescent="0.2">
      <c r="B4240" s="20"/>
      <c r="F4240" s="20"/>
      <c r="H4240" s="20"/>
    </row>
    <row r="4241" spans="2:8" x14ac:dyDescent="0.2">
      <c r="B4241" s="20"/>
      <c r="F4241" s="20"/>
      <c r="H4241" s="20"/>
    </row>
    <row r="4242" spans="2:8" x14ac:dyDescent="0.2">
      <c r="B4242" s="20"/>
      <c r="F4242" s="20"/>
      <c r="H4242" s="20"/>
    </row>
    <row r="4243" spans="2:8" x14ac:dyDescent="0.2">
      <c r="B4243" s="20"/>
      <c r="F4243" s="20"/>
      <c r="H4243" s="20"/>
    </row>
    <row r="4244" spans="2:8" x14ac:dyDescent="0.2">
      <c r="B4244" s="20"/>
      <c r="F4244" s="20"/>
      <c r="H4244" s="20"/>
    </row>
    <row r="4245" spans="2:8" x14ac:dyDescent="0.2">
      <c r="B4245" s="20"/>
      <c r="F4245" s="20"/>
      <c r="H4245" s="20"/>
    </row>
    <row r="4246" spans="2:8" x14ac:dyDescent="0.2">
      <c r="B4246" s="20"/>
      <c r="F4246" s="20"/>
      <c r="H4246" s="20"/>
    </row>
    <row r="4247" spans="2:8" x14ac:dyDescent="0.2">
      <c r="B4247" s="20"/>
      <c r="F4247" s="20"/>
      <c r="H4247" s="20"/>
    </row>
    <row r="4248" spans="2:8" x14ac:dyDescent="0.2">
      <c r="B4248" s="20"/>
      <c r="F4248" s="20"/>
      <c r="H4248" s="20"/>
    </row>
    <row r="4249" spans="2:8" x14ac:dyDescent="0.2">
      <c r="B4249" s="20"/>
      <c r="F4249" s="20"/>
      <c r="H4249" s="20"/>
    </row>
    <row r="4250" spans="2:8" x14ac:dyDescent="0.2">
      <c r="B4250" s="20"/>
      <c r="F4250" s="20"/>
      <c r="H4250" s="20"/>
    </row>
    <row r="4251" spans="2:8" x14ac:dyDescent="0.2">
      <c r="B4251" s="20"/>
      <c r="F4251" s="20"/>
      <c r="H4251" s="20"/>
    </row>
    <row r="4252" spans="2:8" x14ac:dyDescent="0.2">
      <c r="B4252" s="20"/>
      <c r="F4252" s="20"/>
      <c r="H4252" s="20"/>
    </row>
    <row r="4253" spans="2:8" x14ac:dyDescent="0.2">
      <c r="B4253" s="20"/>
      <c r="F4253" s="20"/>
      <c r="H4253" s="20"/>
    </row>
    <row r="4254" spans="2:8" x14ac:dyDescent="0.2">
      <c r="B4254" s="20"/>
      <c r="F4254" s="20"/>
      <c r="H4254" s="20"/>
    </row>
    <row r="4255" spans="2:8" x14ac:dyDescent="0.2">
      <c r="B4255" s="20"/>
      <c r="F4255" s="20"/>
      <c r="H4255" s="20"/>
    </row>
    <row r="4256" spans="2:8" x14ac:dyDescent="0.2">
      <c r="B4256" s="20"/>
      <c r="F4256" s="20"/>
      <c r="H4256" s="20"/>
    </row>
    <row r="4257" spans="2:8" x14ac:dyDescent="0.2">
      <c r="B4257" s="20"/>
      <c r="F4257" s="20"/>
      <c r="H4257" s="20"/>
    </row>
    <row r="4258" spans="2:8" x14ac:dyDescent="0.2">
      <c r="B4258" s="20"/>
      <c r="F4258" s="20"/>
      <c r="H4258" s="20"/>
    </row>
    <row r="4259" spans="2:8" x14ac:dyDescent="0.2">
      <c r="B4259" s="20"/>
      <c r="F4259" s="20"/>
      <c r="H4259" s="20"/>
    </row>
    <row r="4260" spans="2:8" x14ac:dyDescent="0.2">
      <c r="B4260" s="20"/>
      <c r="F4260" s="20"/>
      <c r="H4260" s="20"/>
    </row>
    <row r="4261" spans="2:8" x14ac:dyDescent="0.2">
      <c r="B4261" s="20"/>
      <c r="F4261" s="20"/>
      <c r="H4261" s="20"/>
    </row>
    <row r="4262" spans="2:8" x14ac:dyDescent="0.2">
      <c r="B4262" s="20"/>
      <c r="F4262" s="20"/>
      <c r="H4262" s="20"/>
    </row>
    <row r="4263" spans="2:8" x14ac:dyDescent="0.2">
      <c r="B4263" s="20"/>
      <c r="F4263" s="20"/>
      <c r="H4263" s="20"/>
    </row>
    <row r="4264" spans="2:8" x14ac:dyDescent="0.2">
      <c r="B4264" s="20"/>
      <c r="F4264" s="20"/>
      <c r="H4264" s="20"/>
    </row>
    <row r="4265" spans="2:8" x14ac:dyDescent="0.2">
      <c r="B4265" s="20"/>
      <c r="F4265" s="20"/>
      <c r="H4265" s="20"/>
    </row>
    <row r="4266" spans="2:8" x14ac:dyDescent="0.2">
      <c r="B4266" s="20"/>
      <c r="F4266" s="20"/>
      <c r="H4266" s="20"/>
    </row>
    <row r="4267" spans="2:8" x14ac:dyDescent="0.2">
      <c r="B4267" s="20"/>
      <c r="F4267" s="20"/>
      <c r="H4267" s="20"/>
    </row>
    <row r="4268" spans="2:8" x14ac:dyDescent="0.2">
      <c r="B4268" s="20"/>
      <c r="F4268" s="20"/>
      <c r="H4268" s="20"/>
    </row>
    <row r="4269" spans="2:8" x14ac:dyDescent="0.2">
      <c r="B4269" s="20"/>
      <c r="F4269" s="20"/>
      <c r="H4269" s="20"/>
    </row>
    <row r="4270" spans="2:8" x14ac:dyDescent="0.2">
      <c r="B4270" s="20"/>
      <c r="F4270" s="20"/>
      <c r="H4270" s="20"/>
    </row>
    <row r="4271" spans="2:8" x14ac:dyDescent="0.2">
      <c r="B4271" s="20"/>
      <c r="F4271" s="20"/>
      <c r="H4271" s="20"/>
    </row>
    <row r="4272" spans="2:8" x14ac:dyDescent="0.2">
      <c r="B4272" s="20"/>
      <c r="F4272" s="20"/>
      <c r="H4272" s="20"/>
    </row>
    <row r="4273" spans="2:8" x14ac:dyDescent="0.2">
      <c r="B4273" s="20"/>
      <c r="F4273" s="20"/>
      <c r="H4273" s="20"/>
    </row>
    <row r="4274" spans="2:8" x14ac:dyDescent="0.2">
      <c r="B4274" s="20"/>
      <c r="F4274" s="20"/>
      <c r="H4274" s="20"/>
    </row>
    <row r="4275" spans="2:8" x14ac:dyDescent="0.2">
      <c r="B4275" s="20"/>
      <c r="F4275" s="20"/>
      <c r="H4275" s="20"/>
    </row>
    <row r="4276" spans="2:8" x14ac:dyDescent="0.2">
      <c r="B4276" s="20"/>
      <c r="F4276" s="20"/>
      <c r="H4276" s="20"/>
    </row>
    <row r="4277" spans="2:8" x14ac:dyDescent="0.2">
      <c r="B4277" s="20"/>
      <c r="F4277" s="20"/>
      <c r="H4277" s="20"/>
    </row>
    <row r="4278" spans="2:8" x14ac:dyDescent="0.2">
      <c r="B4278" s="20"/>
      <c r="F4278" s="20"/>
      <c r="H4278" s="20"/>
    </row>
    <row r="4279" spans="2:8" x14ac:dyDescent="0.2">
      <c r="B4279" s="20"/>
      <c r="F4279" s="20"/>
      <c r="H4279" s="20"/>
    </row>
    <row r="4280" spans="2:8" x14ac:dyDescent="0.2">
      <c r="B4280" s="20"/>
      <c r="F4280" s="20"/>
      <c r="H4280" s="20"/>
    </row>
    <row r="4281" spans="2:8" x14ac:dyDescent="0.2">
      <c r="B4281" s="20"/>
      <c r="F4281" s="20"/>
      <c r="H4281" s="20"/>
    </row>
    <row r="4282" spans="2:8" x14ac:dyDescent="0.2">
      <c r="B4282" s="20"/>
      <c r="F4282" s="20"/>
      <c r="H4282" s="20"/>
    </row>
    <row r="4283" spans="2:8" x14ac:dyDescent="0.2">
      <c r="B4283" s="20"/>
      <c r="F4283" s="20"/>
      <c r="H4283" s="20"/>
    </row>
    <row r="4284" spans="2:8" x14ac:dyDescent="0.2">
      <c r="B4284" s="20"/>
      <c r="F4284" s="20"/>
      <c r="H4284" s="20"/>
    </row>
    <row r="4285" spans="2:8" x14ac:dyDescent="0.2">
      <c r="B4285" s="20"/>
      <c r="F4285" s="20"/>
      <c r="H4285" s="20"/>
    </row>
    <row r="4286" spans="2:8" x14ac:dyDescent="0.2">
      <c r="B4286" s="20"/>
      <c r="F4286" s="20"/>
      <c r="H4286" s="20"/>
    </row>
    <row r="4287" spans="2:8" x14ac:dyDescent="0.2">
      <c r="B4287" s="20"/>
      <c r="F4287" s="20"/>
      <c r="H4287" s="20"/>
    </row>
    <row r="4288" spans="2:8" x14ac:dyDescent="0.2">
      <c r="B4288" s="20"/>
      <c r="F4288" s="20"/>
      <c r="H4288" s="20"/>
    </row>
    <row r="4289" spans="2:8" x14ac:dyDescent="0.2">
      <c r="B4289" s="20"/>
      <c r="F4289" s="20"/>
      <c r="H4289" s="20"/>
    </row>
    <row r="4290" spans="2:8" x14ac:dyDescent="0.2">
      <c r="B4290" s="20"/>
      <c r="F4290" s="20"/>
      <c r="H4290" s="20"/>
    </row>
    <row r="4291" spans="2:8" x14ac:dyDescent="0.2">
      <c r="B4291" s="20"/>
      <c r="F4291" s="20"/>
      <c r="H4291" s="20"/>
    </row>
    <row r="4292" spans="2:8" x14ac:dyDescent="0.2">
      <c r="B4292" s="20"/>
      <c r="F4292" s="20"/>
      <c r="H4292" s="20"/>
    </row>
    <row r="4293" spans="2:8" x14ac:dyDescent="0.2">
      <c r="B4293" s="20"/>
      <c r="F4293" s="20"/>
      <c r="H4293" s="20"/>
    </row>
    <row r="4294" spans="2:8" x14ac:dyDescent="0.2">
      <c r="B4294" s="20"/>
      <c r="F4294" s="20"/>
      <c r="H4294" s="20"/>
    </row>
    <row r="4295" spans="2:8" x14ac:dyDescent="0.2">
      <c r="B4295" s="20"/>
      <c r="F4295" s="20"/>
      <c r="H4295" s="20"/>
    </row>
    <row r="4296" spans="2:8" x14ac:dyDescent="0.2">
      <c r="B4296" s="20"/>
      <c r="F4296" s="20"/>
      <c r="H4296" s="20"/>
    </row>
    <row r="4297" spans="2:8" x14ac:dyDescent="0.2">
      <c r="B4297" s="20"/>
      <c r="F4297" s="20"/>
      <c r="H4297" s="20"/>
    </row>
    <row r="4298" spans="2:8" x14ac:dyDescent="0.2">
      <c r="B4298" s="20"/>
      <c r="F4298" s="20"/>
      <c r="H4298" s="20"/>
    </row>
    <row r="4299" spans="2:8" x14ac:dyDescent="0.2">
      <c r="B4299" s="20"/>
      <c r="F4299" s="20"/>
      <c r="H4299" s="20"/>
    </row>
    <row r="4300" spans="2:8" x14ac:dyDescent="0.2">
      <c r="B4300" s="20"/>
      <c r="F4300" s="20"/>
      <c r="H4300" s="20"/>
    </row>
    <row r="4301" spans="2:8" x14ac:dyDescent="0.2">
      <c r="B4301" s="20"/>
      <c r="F4301" s="20"/>
      <c r="H4301" s="20"/>
    </row>
    <row r="4302" spans="2:8" x14ac:dyDescent="0.2">
      <c r="B4302" s="20"/>
      <c r="F4302" s="20"/>
      <c r="H4302" s="20"/>
    </row>
    <row r="4303" spans="2:8" x14ac:dyDescent="0.2">
      <c r="B4303" s="20"/>
      <c r="F4303" s="20"/>
      <c r="H4303" s="20"/>
    </row>
    <row r="4304" spans="2:8" x14ac:dyDescent="0.2">
      <c r="B4304" s="20"/>
      <c r="F4304" s="20"/>
      <c r="H4304" s="20"/>
    </row>
    <row r="4305" spans="2:8" x14ac:dyDescent="0.2">
      <c r="B4305" s="20"/>
      <c r="F4305" s="20"/>
      <c r="H4305" s="20"/>
    </row>
    <row r="4306" spans="2:8" x14ac:dyDescent="0.2">
      <c r="B4306" s="20"/>
      <c r="F4306" s="20"/>
      <c r="H4306" s="20"/>
    </row>
    <row r="4307" spans="2:8" x14ac:dyDescent="0.2">
      <c r="B4307" s="20"/>
      <c r="F4307" s="20"/>
      <c r="H4307" s="20"/>
    </row>
    <row r="4308" spans="2:8" x14ac:dyDescent="0.2">
      <c r="B4308" s="20"/>
      <c r="F4308" s="20"/>
      <c r="H4308" s="20"/>
    </row>
    <row r="4309" spans="2:8" x14ac:dyDescent="0.2">
      <c r="B4309" s="20"/>
      <c r="F4309" s="20"/>
      <c r="H4309" s="20"/>
    </row>
    <row r="4310" spans="2:8" x14ac:dyDescent="0.2">
      <c r="B4310" s="20"/>
      <c r="F4310" s="20"/>
      <c r="H4310" s="20"/>
    </row>
    <row r="4311" spans="2:8" x14ac:dyDescent="0.2">
      <c r="B4311" s="20"/>
      <c r="F4311" s="20"/>
      <c r="H4311" s="20"/>
    </row>
    <row r="4312" spans="2:8" x14ac:dyDescent="0.2">
      <c r="B4312" s="20"/>
      <c r="F4312" s="20"/>
      <c r="H4312" s="20"/>
    </row>
    <row r="4313" spans="2:8" x14ac:dyDescent="0.2">
      <c r="B4313" s="20"/>
      <c r="F4313" s="20"/>
      <c r="H4313" s="20"/>
    </row>
    <row r="4314" spans="2:8" x14ac:dyDescent="0.2">
      <c r="B4314" s="20"/>
      <c r="F4314" s="20"/>
      <c r="H4314" s="20"/>
    </row>
    <row r="4315" spans="2:8" x14ac:dyDescent="0.2">
      <c r="B4315" s="20"/>
      <c r="F4315" s="20"/>
      <c r="H4315" s="20"/>
    </row>
    <row r="4316" spans="2:8" x14ac:dyDescent="0.2">
      <c r="B4316" s="20"/>
      <c r="F4316" s="20"/>
      <c r="H4316" s="20"/>
    </row>
    <row r="4317" spans="2:8" x14ac:dyDescent="0.2">
      <c r="B4317" s="20"/>
      <c r="F4317" s="20"/>
      <c r="H4317" s="20"/>
    </row>
    <row r="4318" spans="2:8" x14ac:dyDescent="0.2">
      <c r="B4318" s="20"/>
      <c r="F4318" s="20"/>
      <c r="H4318" s="20"/>
    </row>
    <row r="4319" spans="2:8" x14ac:dyDescent="0.2">
      <c r="B4319" s="20"/>
      <c r="F4319" s="20"/>
      <c r="H4319" s="20"/>
    </row>
    <row r="4320" spans="2:8" x14ac:dyDescent="0.2">
      <c r="B4320" s="20"/>
      <c r="F4320" s="20"/>
      <c r="H4320" s="20"/>
    </row>
    <row r="4321" spans="2:8" x14ac:dyDescent="0.2">
      <c r="B4321" s="20"/>
      <c r="F4321" s="20"/>
      <c r="H4321" s="20"/>
    </row>
    <row r="4322" spans="2:8" x14ac:dyDescent="0.2">
      <c r="B4322" s="20"/>
      <c r="F4322" s="20"/>
      <c r="H4322" s="20"/>
    </row>
    <row r="4323" spans="2:8" x14ac:dyDescent="0.2">
      <c r="B4323" s="20"/>
      <c r="F4323" s="20"/>
      <c r="H4323" s="20"/>
    </row>
    <row r="4324" spans="2:8" x14ac:dyDescent="0.2">
      <c r="B4324" s="20"/>
      <c r="F4324" s="20"/>
      <c r="H4324" s="20"/>
    </row>
    <row r="4325" spans="2:8" x14ac:dyDescent="0.2">
      <c r="B4325" s="20"/>
      <c r="F4325" s="20"/>
      <c r="H4325" s="20"/>
    </row>
    <row r="4326" spans="2:8" x14ac:dyDescent="0.2">
      <c r="B4326" s="20"/>
      <c r="F4326" s="20"/>
      <c r="H4326" s="20"/>
    </row>
    <row r="4327" spans="2:8" x14ac:dyDescent="0.2">
      <c r="B4327" s="20"/>
      <c r="F4327" s="20"/>
      <c r="H4327" s="20"/>
    </row>
    <row r="4328" spans="2:8" x14ac:dyDescent="0.2">
      <c r="B4328" s="20"/>
      <c r="F4328" s="20"/>
      <c r="H4328" s="20"/>
    </row>
    <row r="4329" spans="2:8" x14ac:dyDescent="0.2">
      <c r="B4329" s="20"/>
      <c r="F4329" s="20"/>
      <c r="H4329" s="20"/>
    </row>
    <row r="4330" spans="2:8" x14ac:dyDescent="0.2">
      <c r="B4330" s="20"/>
      <c r="F4330" s="20"/>
      <c r="H4330" s="20"/>
    </row>
    <row r="4331" spans="2:8" x14ac:dyDescent="0.2">
      <c r="B4331" s="20"/>
      <c r="F4331" s="20"/>
      <c r="H4331" s="20"/>
    </row>
    <row r="4332" spans="2:8" x14ac:dyDescent="0.2">
      <c r="B4332" s="20"/>
      <c r="F4332" s="20"/>
      <c r="H4332" s="20"/>
    </row>
    <row r="4333" spans="2:8" x14ac:dyDescent="0.2">
      <c r="B4333" s="20"/>
      <c r="F4333" s="20"/>
      <c r="H4333" s="20"/>
    </row>
    <row r="4334" spans="2:8" x14ac:dyDescent="0.2">
      <c r="B4334" s="20"/>
      <c r="F4334" s="20"/>
      <c r="H4334" s="20"/>
    </row>
    <row r="4335" spans="2:8" x14ac:dyDescent="0.2">
      <c r="B4335" s="20"/>
      <c r="F4335" s="20"/>
      <c r="H4335" s="20"/>
    </row>
    <row r="4336" spans="2:8" x14ac:dyDescent="0.2">
      <c r="B4336" s="20"/>
      <c r="F4336" s="20"/>
      <c r="H4336" s="20"/>
    </row>
    <row r="4337" spans="2:8" x14ac:dyDescent="0.2">
      <c r="B4337" s="20"/>
      <c r="F4337" s="20"/>
      <c r="H4337" s="20"/>
    </row>
    <row r="4338" spans="2:8" x14ac:dyDescent="0.2">
      <c r="B4338" s="20"/>
      <c r="F4338" s="20"/>
      <c r="H4338" s="20"/>
    </row>
    <row r="4339" spans="2:8" x14ac:dyDescent="0.2">
      <c r="B4339" s="20"/>
      <c r="F4339" s="20"/>
      <c r="H4339" s="20"/>
    </row>
    <row r="4340" spans="2:8" x14ac:dyDescent="0.2">
      <c r="B4340" s="20"/>
      <c r="F4340" s="20"/>
      <c r="H4340" s="20"/>
    </row>
    <row r="4341" spans="2:8" x14ac:dyDescent="0.2">
      <c r="B4341" s="20"/>
      <c r="F4341" s="20"/>
      <c r="H4341" s="20"/>
    </row>
    <row r="4342" spans="2:8" x14ac:dyDescent="0.2">
      <c r="B4342" s="20"/>
      <c r="F4342" s="20"/>
      <c r="H4342" s="20"/>
    </row>
    <row r="4343" spans="2:8" x14ac:dyDescent="0.2">
      <c r="B4343" s="20"/>
      <c r="F4343" s="20"/>
      <c r="H4343" s="20"/>
    </row>
    <row r="4344" spans="2:8" x14ac:dyDescent="0.2">
      <c r="B4344" s="20"/>
      <c r="F4344" s="20"/>
      <c r="H4344" s="20"/>
    </row>
    <row r="4345" spans="2:8" x14ac:dyDescent="0.2">
      <c r="B4345" s="20"/>
      <c r="F4345" s="20"/>
      <c r="H4345" s="20"/>
    </row>
    <row r="4346" spans="2:8" x14ac:dyDescent="0.2">
      <c r="B4346" s="20"/>
      <c r="F4346" s="20"/>
      <c r="H4346" s="20"/>
    </row>
    <row r="4347" spans="2:8" x14ac:dyDescent="0.2">
      <c r="B4347" s="20"/>
      <c r="F4347" s="20"/>
      <c r="H4347" s="20"/>
    </row>
    <row r="4348" spans="2:8" x14ac:dyDescent="0.2">
      <c r="B4348" s="20"/>
      <c r="F4348" s="20"/>
      <c r="H4348" s="20"/>
    </row>
    <row r="4349" spans="2:8" x14ac:dyDescent="0.2">
      <c r="B4349" s="20"/>
      <c r="F4349" s="20"/>
      <c r="H4349" s="20"/>
    </row>
    <row r="4350" spans="2:8" x14ac:dyDescent="0.2">
      <c r="B4350" s="20"/>
      <c r="F4350" s="20"/>
      <c r="H4350" s="20"/>
    </row>
    <row r="4351" spans="2:8" x14ac:dyDescent="0.2">
      <c r="B4351" s="20"/>
      <c r="F4351" s="20"/>
      <c r="H4351" s="20"/>
    </row>
    <row r="4352" spans="2:8" x14ac:dyDescent="0.2">
      <c r="B4352" s="20"/>
      <c r="F4352" s="20"/>
      <c r="H4352" s="20"/>
    </row>
    <row r="4353" spans="2:8" x14ac:dyDescent="0.2">
      <c r="B4353" s="20"/>
      <c r="F4353" s="20"/>
      <c r="H4353" s="20"/>
    </row>
    <row r="4354" spans="2:8" x14ac:dyDescent="0.2">
      <c r="B4354" s="20"/>
      <c r="F4354" s="20"/>
      <c r="H4354" s="20"/>
    </row>
    <row r="4355" spans="2:8" x14ac:dyDescent="0.2">
      <c r="B4355" s="20"/>
      <c r="F4355" s="20"/>
      <c r="H4355" s="20"/>
    </row>
    <row r="4356" spans="2:8" x14ac:dyDescent="0.2">
      <c r="B4356" s="20"/>
      <c r="F4356" s="20"/>
      <c r="H4356" s="20"/>
    </row>
    <row r="4357" spans="2:8" x14ac:dyDescent="0.2">
      <c r="B4357" s="20"/>
      <c r="F4357" s="20"/>
      <c r="H4357" s="20"/>
    </row>
    <row r="4358" spans="2:8" x14ac:dyDescent="0.2">
      <c r="B4358" s="20"/>
      <c r="F4358" s="20"/>
      <c r="H4358" s="20"/>
    </row>
    <row r="4359" spans="2:8" x14ac:dyDescent="0.2">
      <c r="B4359" s="20"/>
      <c r="F4359" s="20"/>
      <c r="H4359" s="20"/>
    </row>
    <row r="4360" spans="2:8" x14ac:dyDescent="0.2">
      <c r="B4360" s="20"/>
      <c r="F4360" s="20"/>
      <c r="H4360" s="20"/>
    </row>
    <row r="4361" spans="2:8" x14ac:dyDescent="0.2">
      <c r="B4361" s="20"/>
      <c r="F4361" s="20"/>
      <c r="H4361" s="20"/>
    </row>
    <row r="4362" spans="2:8" x14ac:dyDescent="0.2">
      <c r="B4362" s="20"/>
      <c r="F4362" s="20"/>
      <c r="H4362" s="20"/>
    </row>
    <row r="4363" spans="2:8" x14ac:dyDescent="0.2">
      <c r="B4363" s="20"/>
      <c r="F4363" s="20"/>
      <c r="H4363" s="20"/>
    </row>
    <row r="4364" spans="2:8" x14ac:dyDescent="0.2">
      <c r="B4364" s="20"/>
      <c r="F4364" s="20"/>
      <c r="H4364" s="20"/>
    </row>
    <row r="4365" spans="2:8" x14ac:dyDescent="0.2">
      <c r="B4365" s="20"/>
      <c r="F4365" s="20"/>
      <c r="H4365" s="20"/>
    </row>
    <row r="4366" spans="2:8" x14ac:dyDescent="0.2">
      <c r="B4366" s="20"/>
      <c r="F4366" s="20"/>
      <c r="H4366" s="20"/>
    </row>
    <row r="4367" spans="2:8" x14ac:dyDescent="0.2">
      <c r="B4367" s="20"/>
      <c r="F4367" s="20"/>
      <c r="H4367" s="20"/>
    </row>
    <row r="4368" spans="2:8" x14ac:dyDescent="0.2">
      <c r="B4368" s="20"/>
      <c r="F4368" s="20"/>
      <c r="H4368" s="20"/>
    </row>
    <row r="4369" spans="2:8" x14ac:dyDescent="0.2">
      <c r="B4369" s="20"/>
      <c r="F4369" s="20"/>
      <c r="H4369" s="20"/>
    </row>
    <row r="4370" spans="2:8" x14ac:dyDescent="0.2">
      <c r="B4370" s="20"/>
      <c r="F4370" s="20"/>
      <c r="H4370" s="20"/>
    </row>
    <row r="4371" spans="2:8" x14ac:dyDescent="0.2">
      <c r="B4371" s="20"/>
      <c r="F4371" s="20"/>
      <c r="H4371" s="20"/>
    </row>
    <row r="4372" spans="2:8" x14ac:dyDescent="0.2">
      <c r="B4372" s="20"/>
      <c r="F4372" s="20"/>
      <c r="H4372" s="20"/>
    </row>
    <row r="4373" spans="2:8" x14ac:dyDescent="0.2">
      <c r="B4373" s="20"/>
      <c r="F4373" s="20"/>
      <c r="H4373" s="20"/>
    </row>
    <row r="4374" spans="2:8" x14ac:dyDescent="0.2">
      <c r="B4374" s="20"/>
      <c r="F4374" s="20"/>
      <c r="H4374" s="20"/>
    </row>
    <row r="4375" spans="2:8" x14ac:dyDescent="0.2">
      <c r="B4375" s="20"/>
      <c r="F4375" s="20"/>
      <c r="H4375" s="20"/>
    </row>
    <row r="4376" spans="2:8" x14ac:dyDescent="0.2">
      <c r="B4376" s="20"/>
      <c r="F4376" s="20"/>
      <c r="H4376" s="20"/>
    </row>
    <row r="4377" spans="2:8" x14ac:dyDescent="0.2">
      <c r="B4377" s="20"/>
      <c r="F4377" s="20"/>
      <c r="H4377" s="20"/>
    </row>
    <row r="4378" spans="2:8" x14ac:dyDescent="0.2">
      <c r="B4378" s="20"/>
      <c r="F4378" s="20"/>
      <c r="H4378" s="20"/>
    </row>
    <row r="4379" spans="2:8" x14ac:dyDescent="0.2">
      <c r="B4379" s="20"/>
      <c r="F4379" s="20"/>
      <c r="H4379" s="20"/>
    </row>
    <row r="4380" spans="2:8" x14ac:dyDescent="0.2">
      <c r="B4380" s="20"/>
      <c r="F4380" s="20"/>
      <c r="H4380" s="20"/>
    </row>
    <row r="4381" spans="2:8" x14ac:dyDescent="0.2">
      <c r="B4381" s="20"/>
      <c r="F4381" s="20"/>
      <c r="H4381" s="20"/>
    </row>
    <row r="4382" spans="2:8" x14ac:dyDescent="0.2">
      <c r="B4382" s="20"/>
      <c r="F4382" s="20"/>
      <c r="H4382" s="20"/>
    </row>
    <row r="4383" spans="2:8" x14ac:dyDescent="0.2">
      <c r="B4383" s="20"/>
      <c r="F4383" s="20"/>
      <c r="H4383" s="20"/>
    </row>
    <row r="4384" spans="2:8" x14ac:dyDescent="0.2">
      <c r="B4384" s="20"/>
      <c r="F4384" s="20"/>
      <c r="H4384" s="20"/>
    </row>
    <row r="4385" spans="2:8" x14ac:dyDescent="0.2">
      <c r="B4385" s="20"/>
      <c r="F4385" s="20"/>
      <c r="H4385" s="20"/>
    </row>
    <row r="4386" spans="2:8" x14ac:dyDescent="0.2">
      <c r="B4386" s="20"/>
      <c r="F4386" s="20"/>
      <c r="H4386" s="20"/>
    </row>
    <row r="4387" spans="2:8" x14ac:dyDescent="0.2">
      <c r="B4387" s="20"/>
      <c r="F4387" s="20"/>
      <c r="H4387" s="20"/>
    </row>
    <row r="4388" spans="2:8" x14ac:dyDescent="0.2">
      <c r="B4388" s="20"/>
      <c r="F4388" s="20"/>
      <c r="H4388" s="20"/>
    </row>
    <row r="4389" spans="2:8" x14ac:dyDescent="0.2">
      <c r="B4389" s="20"/>
      <c r="F4389" s="20"/>
      <c r="H4389" s="20"/>
    </row>
    <row r="4390" spans="2:8" x14ac:dyDescent="0.2">
      <c r="B4390" s="20"/>
      <c r="F4390" s="20"/>
      <c r="H4390" s="20"/>
    </row>
    <row r="4391" spans="2:8" x14ac:dyDescent="0.2">
      <c r="B4391" s="20"/>
      <c r="F4391" s="20"/>
      <c r="H4391" s="20"/>
    </row>
    <row r="4392" spans="2:8" x14ac:dyDescent="0.2">
      <c r="B4392" s="20"/>
      <c r="F4392" s="20"/>
      <c r="H4392" s="20"/>
    </row>
    <row r="4393" spans="2:8" x14ac:dyDescent="0.2">
      <c r="B4393" s="20"/>
      <c r="F4393" s="20"/>
      <c r="H4393" s="20"/>
    </row>
    <row r="4394" spans="2:8" x14ac:dyDescent="0.2">
      <c r="B4394" s="20"/>
      <c r="F4394" s="20"/>
      <c r="H4394" s="20"/>
    </row>
    <row r="4395" spans="2:8" x14ac:dyDescent="0.2">
      <c r="B4395" s="20"/>
      <c r="F4395" s="20"/>
      <c r="H4395" s="20"/>
    </row>
    <row r="4396" spans="2:8" x14ac:dyDescent="0.2">
      <c r="B4396" s="20"/>
      <c r="F4396" s="20"/>
      <c r="H4396" s="20"/>
    </row>
    <row r="4397" spans="2:8" x14ac:dyDescent="0.2">
      <c r="B4397" s="20"/>
      <c r="F4397" s="20"/>
      <c r="H4397" s="20"/>
    </row>
    <row r="4398" spans="2:8" x14ac:dyDescent="0.2">
      <c r="B4398" s="20"/>
      <c r="F4398" s="20"/>
      <c r="H4398" s="20"/>
    </row>
    <row r="4399" spans="2:8" x14ac:dyDescent="0.2">
      <c r="B4399" s="20"/>
      <c r="F4399" s="20"/>
      <c r="H4399" s="20"/>
    </row>
    <row r="4400" spans="2:8" x14ac:dyDescent="0.2">
      <c r="B4400" s="20"/>
      <c r="F4400" s="20"/>
      <c r="H4400" s="20"/>
    </row>
    <row r="4401" spans="2:8" x14ac:dyDescent="0.2">
      <c r="B4401" s="20"/>
      <c r="F4401" s="20"/>
      <c r="H4401" s="20"/>
    </row>
    <row r="4402" spans="2:8" x14ac:dyDescent="0.2">
      <c r="B4402" s="20"/>
      <c r="F4402" s="20"/>
      <c r="H4402" s="20"/>
    </row>
    <row r="4403" spans="2:8" x14ac:dyDescent="0.2">
      <c r="B4403" s="20"/>
      <c r="F4403" s="20"/>
      <c r="H4403" s="20"/>
    </row>
    <row r="4404" spans="2:8" x14ac:dyDescent="0.2">
      <c r="B4404" s="20"/>
      <c r="F4404" s="20"/>
      <c r="H4404" s="20"/>
    </row>
    <row r="4405" spans="2:8" x14ac:dyDescent="0.2">
      <c r="B4405" s="20"/>
      <c r="F4405" s="20"/>
      <c r="H4405" s="20"/>
    </row>
    <row r="4406" spans="2:8" x14ac:dyDescent="0.2">
      <c r="B4406" s="20"/>
      <c r="F4406" s="20"/>
      <c r="H4406" s="20"/>
    </row>
    <row r="4407" spans="2:8" x14ac:dyDescent="0.2">
      <c r="B4407" s="20"/>
      <c r="F4407" s="20"/>
      <c r="H4407" s="20"/>
    </row>
    <row r="4408" spans="2:8" x14ac:dyDescent="0.2">
      <c r="B4408" s="20"/>
      <c r="F4408" s="20"/>
      <c r="H4408" s="20"/>
    </row>
    <row r="4409" spans="2:8" x14ac:dyDescent="0.2">
      <c r="B4409" s="20"/>
      <c r="F4409" s="20"/>
      <c r="H4409" s="20"/>
    </row>
    <row r="4410" spans="2:8" x14ac:dyDescent="0.2">
      <c r="B4410" s="20"/>
      <c r="F4410" s="20"/>
      <c r="H4410" s="20"/>
    </row>
    <row r="4411" spans="2:8" x14ac:dyDescent="0.2">
      <c r="B4411" s="20"/>
      <c r="F4411" s="20"/>
      <c r="H4411" s="20"/>
    </row>
    <row r="4412" spans="2:8" x14ac:dyDescent="0.2">
      <c r="B4412" s="20"/>
      <c r="F4412" s="20"/>
      <c r="H4412" s="20"/>
    </row>
    <row r="4413" spans="2:8" x14ac:dyDescent="0.2">
      <c r="B4413" s="20"/>
      <c r="F4413" s="20"/>
      <c r="H4413" s="20"/>
    </row>
    <row r="4414" spans="2:8" x14ac:dyDescent="0.2">
      <c r="B4414" s="20"/>
      <c r="F4414" s="20"/>
      <c r="H4414" s="20"/>
    </row>
    <row r="4415" spans="2:8" x14ac:dyDescent="0.2">
      <c r="B4415" s="20"/>
      <c r="F4415" s="20"/>
      <c r="H4415" s="20"/>
    </row>
    <row r="4416" spans="2:8" x14ac:dyDescent="0.2">
      <c r="B4416" s="20"/>
      <c r="F4416" s="20"/>
      <c r="H4416" s="20"/>
    </row>
    <row r="4417" spans="2:8" x14ac:dyDescent="0.2">
      <c r="B4417" s="20"/>
      <c r="F4417" s="20"/>
      <c r="H4417" s="20"/>
    </row>
    <row r="4418" spans="2:8" x14ac:dyDescent="0.2">
      <c r="B4418" s="20"/>
      <c r="F4418" s="20"/>
      <c r="H4418" s="20"/>
    </row>
    <row r="4419" spans="2:8" x14ac:dyDescent="0.2">
      <c r="B4419" s="20"/>
      <c r="F4419" s="20"/>
      <c r="H4419" s="20"/>
    </row>
    <row r="4420" spans="2:8" x14ac:dyDescent="0.2">
      <c r="B4420" s="20"/>
      <c r="F4420" s="20"/>
      <c r="H4420" s="20"/>
    </row>
    <row r="4421" spans="2:8" x14ac:dyDescent="0.2">
      <c r="B4421" s="20"/>
      <c r="F4421" s="20"/>
      <c r="H4421" s="20"/>
    </row>
    <row r="4422" spans="2:8" x14ac:dyDescent="0.2">
      <c r="B4422" s="20"/>
      <c r="F4422" s="20"/>
      <c r="H4422" s="20"/>
    </row>
    <row r="4423" spans="2:8" x14ac:dyDescent="0.2">
      <c r="B4423" s="20"/>
      <c r="F4423" s="20"/>
      <c r="H4423" s="20"/>
    </row>
    <row r="4424" spans="2:8" x14ac:dyDescent="0.2">
      <c r="B4424" s="20"/>
      <c r="F4424" s="20"/>
      <c r="H4424" s="20"/>
    </row>
    <row r="4425" spans="2:8" x14ac:dyDescent="0.2">
      <c r="B4425" s="20"/>
      <c r="F4425" s="20"/>
      <c r="H4425" s="20"/>
    </row>
    <row r="4426" spans="2:8" x14ac:dyDescent="0.2">
      <c r="B4426" s="20"/>
      <c r="F4426" s="20"/>
      <c r="H4426" s="20"/>
    </row>
    <row r="4427" spans="2:8" x14ac:dyDescent="0.2">
      <c r="B4427" s="20"/>
      <c r="F4427" s="20"/>
      <c r="H4427" s="20"/>
    </row>
    <row r="4428" spans="2:8" x14ac:dyDescent="0.2">
      <c r="B4428" s="20"/>
      <c r="F4428" s="20"/>
      <c r="H4428" s="20"/>
    </row>
    <row r="4429" spans="2:8" x14ac:dyDescent="0.2">
      <c r="B4429" s="20"/>
      <c r="F4429" s="20"/>
      <c r="H4429" s="20"/>
    </row>
    <row r="4430" spans="2:8" x14ac:dyDescent="0.2">
      <c r="B4430" s="20"/>
      <c r="F4430" s="20"/>
      <c r="H4430" s="20"/>
    </row>
    <row r="4431" spans="2:8" x14ac:dyDescent="0.2">
      <c r="B4431" s="20"/>
      <c r="F4431" s="20"/>
      <c r="H4431" s="20"/>
    </row>
    <row r="4432" spans="2:8" x14ac:dyDescent="0.2">
      <c r="B4432" s="20"/>
      <c r="F4432" s="20"/>
      <c r="H4432" s="20"/>
    </row>
    <row r="4433" spans="2:8" x14ac:dyDescent="0.2">
      <c r="B4433" s="20"/>
      <c r="F4433" s="20"/>
      <c r="H4433" s="20"/>
    </row>
    <row r="4434" spans="2:8" x14ac:dyDescent="0.2">
      <c r="B4434" s="20"/>
      <c r="F4434" s="20"/>
      <c r="H4434" s="20"/>
    </row>
    <row r="4435" spans="2:8" x14ac:dyDescent="0.2">
      <c r="B4435" s="20"/>
      <c r="F4435" s="20"/>
      <c r="H4435" s="20"/>
    </row>
    <row r="4436" spans="2:8" x14ac:dyDescent="0.2">
      <c r="B4436" s="20"/>
      <c r="F4436" s="20"/>
      <c r="H4436" s="20"/>
    </row>
    <row r="4437" spans="2:8" x14ac:dyDescent="0.2">
      <c r="B4437" s="20"/>
      <c r="F4437" s="20"/>
      <c r="H4437" s="20"/>
    </row>
    <row r="4438" spans="2:8" x14ac:dyDescent="0.2">
      <c r="B4438" s="20"/>
      <c r="F4438" s="20"/>
      <c r="H4438" s="20"/>
    </row>
    <row r="4439" spans="2:8" x14ac:dyDescent="0.2">
      <c r="B4439" s="20"/>
      <c r="F4439" s="20"/>
      <c r="H4439" s="20"/>
    </row>
    <row r="4440" spans="2:8" x14ac:dyDescent="0.2">
      <c r="B4440" s="20"/>
      <c r="F4440" s="20"/>
      <c r="H4440" s="20"/>
    </row>
    <row r="4441" spans="2:8" x14ac:dyDescent="0.2">
      <c r="B4441" s="20"/>
      <c r="F4441" s="20"/>
      <c r="H4441" s="20"/>
    </row>
    <row r="4442" spans="2:8" x14ac:dyDescent="0.2">
      <c r="B4442" s="20"/>
      <c r="F4442" s="20"/>
      <c r="H4442" s="20"/>
    </row>
    <row r="4443" spans="2:8" x14ac:dyDescent="0.2">
      <c r="B4443" s="20"/>
      <c r="F4443" s="20"/>
      <c r="H4443" s="20"/>
    </row>
    <row r="4444" spans="2:8" x14ac:dyDescent="0.2">
      <c r="B4444" s="20"/>
      <c r="F4444" s="20"/>
      <c r="H4444" s="20"/>
    </row>
    <row r="4445" spans="2:8" x14ac:dyDescent="0.2">
      <c r="B4445" s="20"/>
      <c r="F4445" s="20"/>
      <c r="H4445" s="20"/>
    </row>
    <row r="4446" spans="2:8" x14ac:dyDescent="0.2">
      <c r="B4446" s="20"/>
      <c r="F4446" s="20"/>
      <c r="H4446" s="20"/>
    </row>
    <row r="4447" spans="2:8" x14ac:dyDescent="0.2">
      <c r="B4447" s="20"/>
      <c r="F4447" s="20"/>
      <c r="H4447" s="20"/>
    </row>
    <row r="4448" spans="2:8" x14ac:dyDescent="0.2">
      <c r="B4448" s="20"/>
      <c r="F4448" s="20"/>
      <c r="H4448" s="20"/>
    </row>
    <row r="4449" spans="2:8" x14ac:dyDescent="0.2">
      <c r="B4449" s="20"/>
      <c r="F4449" s="20"/>
      <c r="H4449" s="20"/>
    </row>
    <row r="4450" spans="2:8" x14ac:dyDescent="0.2">
      <c r="B4450" s="20"/>
      <c r="F4450" s="20"/>
      <c r="H4450" s="20"/>
    </row>
    <row r="4451" spans="2:8" x14ac:dyDescent="0.2">
      <c r="B4451" s="20"/>
      <c r="F4451" s="20"/>
      <c r="H4451" s="20"/>
    </row>
    <row r="4452" spans="2:8" x14ac:dyDescent="0.2">
      <c r="B4452" s="20"/>
      <c r="F4452" s="20"/>
      <c r="H4452" s="20"/>
    </row>
    <row r="4453" spans="2:8" x14ac:dyDescent="0.2">
      <c r="B4453" s="20"/>
      <c r="F4453" s="20"/>
      <c r="H4453" s="20"/>
    </row>
    <row r="4454" spans="2:8" x14ac:dyDescent="0.2">
      <c r="B4454" s="20"/>
      <c r="F4454" s="20"/>
      <c r="H4454" s="20"/>
    </row>
    <row r="4455" spans="2:8" x14ac:dyDescent="0.2">
      <c r="B4455" s="20"/>
      <c r="F4455" s="20"/>
      <c r="H4455" s="20"/>
    </row>
    <row r="4456" spans="2:8" x14ac:dyDescent="0.2">
      <c r="B4456" s="20"/>
      <c r="F4456" s="20"/>
      <c r="H4456" s="20"/>
    </row>
    <row r="4457" spans="2:8" x14ac:dyDescent="0.2">
      <c r="B4457" s="20"/>
      <c r="F4457" s="20"/>
      <c r="H4457" s="20"/>
    </row>
    <row r="4458" spans="2:8" x14ac:dyDescent="0.2">
      <c r="B4458" s="20"/>
      <c r="F4458" s="20"/>
      <c r="H4458" s="20"/>
    </row>
    <row r="4459" spans="2:8" x14ac:dyDescent="0.2">
      <c r="B4459" s="20"/>
      <c r="F4459" s="20"/>
      <c r="H4459" s="20"/>
    </row>
    <row r="4460" spans="2:8" x14ac:dyDescent="0.2">
      <c r="B4460" s="20"/>
      <c r="F4460" s="20"/>
      <c r="H4460" s="20"/>
    </row>
    <row r="4461" spans="2:8" x14ac:dyDescent="0.2">
      <c r="B4461" s="20"/>
      <c r="F4461" s="20"/>
      <c r="H4461" s="20"/>
    </row>
    <row r="4462" spans="2:8" x14ac:dyDescent="0.2">
      <c r="B4462" s="20"/>
      <c r="F4462" s="20"/>
      <c r="H4462" s="20"/>
    </row>
    <row r="4463" spans="2:8" x14ac:dyDescent="0.2">
      <c r="B4463" s="20"/>
      <c r="F4463" s="20"/>
      <c r="H4463" s="20"/>
    </row>
    <row r="4464" spans="2:8" x14ac:dyDescent="0.2">
      <c r="B4464" s="20"/>
      <c r="F4464" s="20"/>
      <c r="H4464" s="20"/>
    </row>
    <row r="4465" spans="2:8" x14ac:dyDescent="0.2">
      <c r="B4465" s="20"/>
      <c r="F4465" s="20"/>
      <c r="H4465" s="20"/>
    </row>
    <row r="4466" spans="2:8" x14ac:dyDescent="0.2">
      <c r="B4466" s="20"/>
      <c r="F4466" s="20"/>
      <c r="H4466" s="20"/>
    </row>
    <row r="4467" spans="2:8" x14ac:dyDescent="0.2">
      <c r="B4467" s="20"/>
      <c r="F4467" s="20"/>
      <c r="H4467" s="20"/>
    </row>
    <row r="4468" spans="2:8" x14ac:dyDescent="0.2">
      <c r="B4468" s="20"/>
      <c r="F4468" s="20"/>
      <c r="H4468" s="20"/>
    </row>
    <row r="4469" spans="2:8" x14ac:dyDescent="0.2">
      <c r="B4469" s="20"/>
      <c r="F4469" s="20"/>
      <c r="H4469" s="20"/>
    </row>
    <row r="4470" spans="2:8" x14ac:dyDescent="0.2">
      <c r="B4470" s="20"/>
      <c r="F4470" s="20"/>
      <c r="H4470" s="20"/>
    </row>
    <row r="4471" spans="2:8" x14ac:dyDescent="0.2">
      <c r="B4471" s="20"/>
      <c r="F4471" s="20"/>
      <c r="H4471" s="20"/>
    </row>
    <row r="4472" spans="2:8" x14ac:dyDescent="0.2">
      <c r="B4472" s="20"/>
      <c r="F4472" s="20"/>
      <c r="H4472" s="20"/>
    </row>
    <row r="4473" spans="2:8" x14ac:dyDescent="0.2">
      <c r="B4473" s="20"/>
      <c r="F4473" s="20"/>
      <c r="H4473" s="20"/>
    </row>
    <row r="4474" spans="2:8" x14ac:dyDescent="0.2">
      <c r="B4474" s="20"/>
      <c r="F4474" s="20"/>
      <c r="H4474" s="20"/>
    </row>
    <row r="4475" spans="2:8" x14ac:dyDescent="0.2">
      <c r="B4475" s="20"/>
      <c r="F4475" s="20"/>
      <c r="H4475" s="20"/>
    </row>
    <row r="4476" spans="2:8" x14ac:dyDescent="0.2">
      <c r="B4476" s="20"/>
      <c r="F4476" s="20"/>
      <c r="H4476" s="20"/>
    </row>
    <row r="4477" spans="2:8" x14ac:dyDescent="0.2">
      <c r="B4477" s="20"/>
      <c r="F4477" s="20"/>
      <c r="H4477" s="20"/>
    </row>
    <row r="4478" spans="2:8" x14ac:dyDescent="0.2">
      <c r="B4478" s="20"/>
      <c r="F4478" s="20"/>
      <c r="H4478" s="20"/>
    </row>
    <row r="4479" spans="2:8" x14ac:dyDescent="0.2">
      <c r="B4479" s="20"/>
      <c r="F4479" s="20"/>
      <c r="H4479" s="20"/>
    </row>
    <row r="4480" spans="2:8" x14ac:dyDescent="0.2">
      <c r="B4480" s="20"/>
      <c r="F4480" s="20"/>
      <c r="H4480" s="20"/>
    </row>
    <row r="4481" spans="2:8" x14ac:dyDescent="0.2">
      <c r="B4481" s="20"/>
      <c r="F4481" s="20"/>
      <c r="H4481" s="20"/>
    </row>
    <row r="4482" spans="2:8" x14ac:dyDescent="0.2">
      <c r="B4482" s="20"/>
      <c r="F4482" s="20"/>
      <c r="H4482" s="20"/>
    </row>
    <row r="4483" spans="2:8" x14ac:dyDescent="0.2">
      <c r="B4483" s="20"/>
      <c r="F4483" s="20"/>
      <c r="H4483" s="20"/>
    </row>
    <row r="4484" spans="2:8" x14ac:dyDescent="0.2">
      <c r="B4484" s="20"/>
      <c r="F4484" s="20"/>
      <c r="H4484" s="20"/>
    </row>
    <row r="4485" spans="2:8" x14ac:dyDescent="0.2">
      <c r="B4485" s="20"/>
      <c r="F4485" s="20"/>
      <c r="H4485" s="20"/>
    </row>
    <row r="4486" spans="2:8" x14ac:dyDescent="0.2">
      <c r="B4486" s="20"/>
      <c r="F4486" s="20"/>
      <c r="H4486" s="20"/>
    </row>
    <row r="4487" spans="2:8" x14ac:dyDescent="0.2">
      <c r="B4487" s="20"/>
      <c r="F4487" s="20"/>
      <c r="H4487" s="20"/>
    </row>
    <row r="4488" spans="2:8" x14ac:dyDescent="0.2">
      <c r="B4488" s="20"/>
      <c r="F4488" s="20"/>
      <c r="H4488" s="20"/>
    </row>
    <row r="4489" spans="2:8" x14ac:dyDescent="0.2">
      <c r="B4489" s="20"/>
      <c r="F4489" s="20"/>
      <c r="H4489" s="20"/>
    </row>
    <row r="4490" spans="2:8" x14ac:dyDescent="0.2">
      <c r="B4490" s="20"/>
      <c r="F4490" s="20"/>
      <c r="H4490" s="20"/>
    </row>
    <row r="4491" spans="2:8" x14ac:dyDescent="0.2">
      <c r="B4491" s="20"/>
      <c r="F4491" s="20"/>
      <c r="H4491" s="20"/>
    </row>
    <row r="4492" spans="2:8" x14ac:dyDescent="0.2">
      <c r="B4492" s="20"/>
      <c r="F4492" s="20"/>
      <c r="H4492" s="20"/>
    </row>
    <row r="4493" spans="2:8" x14ac:dyDescent="0.2">
      <c r="B4493" s="20"/>
      <c r="F4493" s="20"/>
      <c r="H4493" s="20"/>
    </row>
    <row r="4494" spans="2:8" x14ac:dyDescent="0.2">
      <c r="B4494" s="20"/>
      <c r="F4494" s="20"/>
      <c r="H4494" s="20"/>
    </row>
    <row r="4495" spans="2:8" x14ac:dyDescent="0.2">
      <c r="B4495" s="20"/>
      <c r="F4495" s="20"/>
      <c r="H4495" s="20"/>
    </row>
    <row r="4496" spans="2:8" x14ac:dyDescent="0.2">
      <c r="B4496" s="20"/>
      <c r="F4496" s="20"/>
      <c r="H4496" s="20"/>
    </row>
    <row r="4497" spans="2:8" x14ac:dyDescent="0.2">
      <c r="B4497" s="20"/>
      <c r="F4497" s="20"/>
      <c r="H4497" s="20"/>
    </row>
    <row r="4498" spans="2:8" x14ac:dyDescent="0.2">
      <c r="B4498" s="20"/>
      <c r="F4498" s="20"/>
      <c r="H4498" s="20"/>
    </row>
    <row r="4499" spans="2:8" x14ac:dyDescent="0.2">
      <c r="B4499" s="20"/>
      <c r="F4499" s="20"/>
      <c r="H4499" s="20"/>
    </row>
    <row r="4500" spans="2:8" x14ac:dyDescent="0.2">
      <c r="B4500" s="20"/>
      <c r="F4500" s="20"/>
      <c r="H4500" s="20"/>
    </row>
    <row r="4501" spans="2:8" x14ac:dyDescent="0.2">
      <c r="B4501" s="20"/>
      <c r="F4501" s="20"/>
      <c r="H4501" s="20"/>
    </row>
    <row r="4502" spans="2:8" x14ac:dyDescent="0.2">
      <c r="B4502" s="20"/>
      <c r="F4502" s="20"/>
      <c r="H4502" s="20"/>
    </row>
    <row r="4503" spans="2:8" x14ac:dyDescent="0.2">
      <c r="B4503" s="20"/>
      <c r="F4503" s="20"/>
      <c r="H4503" s="20"/>
    </row>
    <row r="4504" spans="2:8" x14ac:dyDescent="0.2">
      <c r="B4504" s="20"/>
      <c r="F4504" s="20"/>
      <c r="H4504" s="20"/>
    </row>
    <row r="4505" spans="2:8" x14ac:dyDescent="0.2">
      <c r="B4505" s="20"/>
      <c r="F4505" s="20"/>
      <c r="H4505" s="20"/>
    </row>
    <row r="4506" spans="2:8" x14ac:dyDescent="0.2">
      <c r="B4506" s="20"/>
      <c r="F4506" s="20"/>
      <c r="H4506" s="20"/>
    </row>
    <row r="4507" spans="2:8" x14ac:dyDescent="0.2">
      <c r="B4507" s="20"/>
      <c r="F4507" s="20"/>
      <c r="H4507" s="20"/>
    </row>
    <row r="4508" spans="2:8" x14ac:dyDescent="0.2">
      <c r="B4508" s="20"/>
      <c r="F4508" s="20"/>
      <c r="H4508" s="20"/>
    </row>
    <row r="4509" spans="2:8" x14ac:dyDescent="0.2">
      <c r="B4509" s="20"/>
      <c r="F4509" s="20"/>
      <c r="H4509" s="20"/>
    </row>
    <row r="4510" spans="2:8" x14ac:dyDescent="0.2">
      <c r="B4510" s="20"/>
      <c r="F4510" s="20"/>
      <c r="H4510" s="20"/>
    </row>
    <row r="4511" spans="2:8" x14ac:dyDescent="0.2">
      <c r="B4511" s="20"/>
      <c r="F4511" s="20"/>
      <c r="H4511" s="20"/>
    </row>
    <row r="4512" spans="2:8" x14ac:dyDescent="0.2">
      <c r="B4512" s="20"/>
      <c r="F4512" s="20"/>
      <c r="H4512" s="20"/>
    </row>
    <row r="4513" spans="2:8" x14ac:dyDescent="0.2">
      <c r="B4513" s="20"/>
      <c r="F4513" s="20"/>
      <c r="H4513" s="20"/>
    </row>
    <row r="4514" spans="2:8" x14ac:dyDescent="0.2">
      <c r="B4514" s="20"/>
      <c r="F4514" s="20"/>
      <c r="H4514" s="20"/>
    </row>
    <row r="4515" spans="2:8" x14ac:dyDescent="0.2">
      <c r="B4515" s="20"/>
      <c r="F4515" s="20"/>
      <c r="H4515" s="20"/>
    </row>
    <row r="4516" spans="2:8" x14ac:dyDescent="0.2">
      <c r="B4516" s="20"/>
      <c r="F4516" s="20"/>
      <c r="H4516" s="20"/>
    </row>
    <row r="4517" spans="2:8" x14ac:dyDescent="0.2">
      <c r="B4517" s="20"/>
      <c r="F4517" s="20"/>
      <c r="H4517" s="20"/>
    </row>
    <row r="4518" spans="2:8" x14ac:dyDescent="0.2">
      <c r="B4518" s="20"/>
      <c r="F4518" s="20"/>
      <c r="H4518" s="20"/>
    </row>
    <row r="4519" spans="2:8" x14ac:dyDescent="0.2">
      <c r="B4519" s="20"/>
      <c r="F4519" s="20"/>
      <c r="H4519" s="20"/>
    </row>
    <row r="4520" spans="2:8" x14ac:dyDescent="0.2">
      <c r="B4520" s="20"/>
      <c r="F4520" s="20"/>
      <c r="H4520" s="20"/>
    </row>
    <row r="4521" spans="2:8" x14ac:dyDescent="0.2">
      <c r="B4521" s="20"/>
      <c r="F4521" s="20"/>
      <c r="H4521" s="20"/>
    </row>
    <row r="4522" spans="2:8" x14ac:dyDescent="0.2">
      <c r="B4522" s="20"/>
      <c r="F4522" s="20"/>
      <c r="H4522" s="20"/>
    </row>
    <row r="4523" spans="2:8" x14ac:dyDescent="0.2">
      <c r="B4523" s="20"/>
      <c r="F4523" s="20"/>
      <c r="H4523" s="20"/>
    </row>
    <row r="4524" spans="2:8" x14ac:dyDescent="0.2">
      <c r="B4524" s="20"/>
      <c r="F4524" s="20"/>
      <c r="H4524" s="20"/>
    </row>
    <row r="4525" spans="2:8" x14ac:dyDescent="0.2">
      <c r="B4525" s="20"/>
      <c r="F4525" s="20"/>
      <c r="H4525" s="20"/>
    </row>
    <row r="4526" spans="2:8" x14ac:dyDescent="0.2">
      <c r="B4526" s="20"/>
      <c r="F4526" s="20"/>
      <c r="H4526" s="20"/>
    </row>
    <row r="4527" spans="2:8" x14ac:dyDescent="0.2">
      <c r="B4527" s="20"/>
      <c r="F4527" s="20"/>
      <c r="H4527" s="20"/>
    </row>
    <row r="4528" spans="2:8" x14ac:dyDescent="0.2">
      <c r="B4528" s="20"/>
      <c r="F4528" s="20"/>
      <c r="H4528" s="20"/>
    </row>
    <row r="4529" spans="2:8" x14ac:dyDescent="0.2">
      <c r="B4529" s="20"/>
      <c r="F4529" s="20"/>
      <c r="H4529" s="20"/>
    </row>
    <row r="4530" spans="2:8" x14ac:dyDescent="0.2">
      <c r="B4530" s="20"/>
      <c r="F4530" s="20"/>
      <c r="H4530" s="20"/>
    </row>
    <row r="4531" spans="2:8" x14ac:dyDescent="0.2">
      <c r="B4531" s="20"/>
      <c r="F4531" s="20"/>
      <c r="H4531" s="20"/>
    </row>
    <row r="4532" spans="2:8" x14ac:dyDescent="0.2">
      <c r="B4532" s="20"/>
      <c r="F4532" s="20"/>
      <c r="H4532" s="20"/>
    </row>
    <row r="4533" spans="2:8" x14ac:dyDescent="0.2">
      <c r="B4533" s="20"/>
      <c r="F4533" s="20"/>
      <c r="H4533" s="20"/>
    </row>
    <row r="4534" spans="2:8" x14ac:dyDescent="0.2">
      <c r="B4534" s="20"/>
      <c r="F4534" s="20"/>
      <c r="H4534" s="20"/>
    </row>
    <row r="4535" spans="2:8" x14ac:dyDescent="0.2">
      <c r="B4535" s="20"/>
      <c r="F4535" s="20"/>
      <c r="H4535" s="20"/>
    </row>
    <row r="4536" spans="2:8" x14ac:dyDescent="0.2">
      <c r="B4536" s="20"/>
      <c r="F4536" s="20"/>
      <c r="H4536" s="20"/>
    </row>
    <row r="4537" spans="2:8" x14ac:dyDescent="0.2">
      <c r="B4537" s="20"/>
      <c r="F4537" s="20"/>
      <c r="H4537" s="20"/>
    </row>
    <row r="4538" spans="2:8" x14ac:dyDescent="0.2">
      <c r="B4538" s="20"/>
      <c r="F4538" s="20"/>
      <c r="H4538" s="20"/>
    </row>
    <row r="4539" spans="2:8" x14ac:dyDescent="0.2">
      <c r="B4539" s="20"/>
      <c r="F4539" s="20"/>
      <c r="H4539" s="20"/>
    </row>
    <row r="4540" spans="2:8" x14ac:dyDescent="0.2">
      <c r="B4540" s="20"/>
      <c r="F4540" s="20"/>
      <c r="H4540" s="20"/>
    </row>
    <row r="4541" spans="2:8" x14ac:dyDescent="0.2">
      <c r="B4541" s="20"/>
      <c r="F4541" s="20"/>
      <c r="H4541" s="20"/>
    </row>
    <row r="4542" spans="2:8" x14ac:dyDescent="0.2">
      <c r="B4542" s="20"/>
      <c r="F4542" s="20"/>
      <c r="H4542" s="20"/>
    </row>
    <row r="4543" spans="2:8" x14ac:dyDescent="0.2">
      <c r="B4543" s="20"/>
      <c r="F4543" s="20"/>
      <c r="H4543" s="20"/>
    </row>
    <row r="4544" spans="2:8" x14ac:dyDescent="0.2">
      <c r="B4544" s="20"/>
      <c r="F4544" s="20"/>
      <c r="H4544" s="20"/>
    </row>
    <row r="4545" spans="2:8" x14ac:dyDescent="0.2">
      <c r="B4545" s="20"/>
      <c r="F4545" s="20"/>
      <c r="H4545" s="20"/>
    </row>
    <row r="4546" spans="2:8" x14ac:dyDescent="0.2">
      <c r="B4546" s="20"/>
      <c r="F4546" s="20"/>
      <c r="H4546" s="20"/>
    </row>
    <row r="4547" spans="2:8" x14ac:dyDescent="0.2">
      <c r="B4547" s="20"/>
      <c r="F4547" s="20"/>
      <c r="H4547" s="20"/>
    </row>
    <row r="4548" spans="2:8" x14ac:dyDescent="0.2">
      <c r="B4548" s="20"/>
      <c r="F4548" s="20"/>
      <c r="H4548" s="20"/>
    </row>
    <row r="4549" spans="2:8" x14ac:dyDescent="0.2">
      <c r="B4549" s="20"/>
      <c r="F4549" s="20"/>
      <c r="H4549" s="20"/>
    </row>
    <row r="4550" spans="2:8" x14ac:dyDescent="0.2">
      <c r="B4550" s="20"/>
      <c r="F4550" s="20"/>
      <c r="H4550" s="20"/>
    </row>
    <row r="4551" spans="2:8" x14ac:dyDescent="0.2">
      <c r="B4551" s="20"/>
      <c r="F4551" s="20"/>
      <c r="H4551" s="20"/>
    </row>
    <row r="4552" spans="2:8" x14ac:dyDescent="0.2">
      <c r="B4552" s="20"/>
      <c r="F4552" s="20"/>
      <c r="H4552" s="20"/>
    </row>
    <row r="4553" spans="2:8" x14ac:dyDescent="0.2">
      <c r="B4553" s="20"/>
      <c r="F4553" s="20"/>
      <c r="H4553" s="20"/>
    </row>
    <row r="4554" spans="2:8" x14ac:dyDescent="0.2">
      <c r="B4554" s="20"/>
      <c r="F4554" s="20"/>
      <c r="H4554" s="20"/>
    </row>
    <row r="4555" spans="2:8" x14ac:dyDescent="0.2">
      <c r="B4555" s="20"/>
      <c r="F4555" s="20"/>
      <c r="H4555" s="20"/>
    </row>
    <row r="4556" spans="2:8" x14ac:dyDescent="0.2">
      <c r="B4556" s="20"/>
      <c r="F4556" s="20"/>
      <c r="H4556" s="20"/>
    </row>
    <row r="4557" spans="2:8" x14ac:dyDescent="0.2">
      <c r="B4557" s="20"/>
      <c r="F4557" s="20"/>
      <c r="H4557" s="20"/>
    </row>
    <row r="4558" spans="2:8" x14ac:dyDescent="0.2">
      <c r="B4558" s="20"/>
      <c r="F4558" s="20"/>
      <c r="H4558" s="20"/>
    </row>
    <row r="4559" spans="2:8" x14ac:dyDescent="0.2">
      <c r="B4559" s="20"/>
      <c r="F4559" s="20"/>
      <c r="H4559" s="20"/>
    </row>
    <row r="4560" spans="2:8" x14ac:dyDescent="0.2">
      <c r="B4560" s="20"/>
      <c r="F4560" s="20"/>
      <c r="H4560" s="20"/>
    </row>
    <row r="4561" spans="2:8" x14ac:dyDescent="0.2">
      <c r="B4561" s="20"/>
      <c r="F4561" s="20"/>
      <c r="H4561" s="20"/>
    </row>
    <row r="4562" spans="2:8" x14ac:dyDescent="0.2">
      <c r="B4562" s="20"/>
      <c r="F4562" s="20"/>
      <c r="H4562" s="20"/>
    </row>
    <row r="4563" spans="2:8" x14ac:dyDescent="0.2">
      <c r="B4563" s="20"/>
      <c r="F4563" s="20"/>
      <c r="H4563" s="20"/>
    </row>
    <row r="4564" spans="2:8" x14ac:dyDescent="0.2">
      <c r="B4564" s="20"/>
      <c r="F4564" s="20"/>
      <c r="H4564" s="20"/>
    </row>
    <row r="4565" spans="2:8" x14ac:dyDescent="0.2">
      <c r="B4565" s="20"/>
      <c r="F4565" s="20"/>
      <c r="H4565" s="20"/>
    </row>
    <row r="4566" spans="2:8" x14ac:dyDescent="0.2">
      <c r="B4566" s="20"/>
      <c r="F4566" s="20"/>
      <c r="H4566" s="20"/>
    </row>
    <row r="4567" spans="2:8" x14ac:dyDescent="0.2">
      <c r="B4567" s="20"/>
      <c r="F4567" s="20"/>
      <c r="H4567" s="20"/>
    </row>
    <row r="4568" spans="2:8" x14ac:dyDescent="0.2">
      <c r="B4568" s="20"/>
      <c r="F4568" s="20"/>
      <c r="H4568" s="20"/>
    </row>
    <row r="4569" spans="2:8" x14ac:dyDescent="0.2">
      <c r="B4569" s="20"/>
      <c r="F4569" s="20"/>
      <c r="H4569" s="20"/>
    </row>
    <row r="4570" spans="2:8" x14ac:dyDescent="0.2">
      <c r="B4570" s="20"/>
      <c r="F4570" s="20"/>
      <c r="H4570" s="20"/>
    </row>
    <row r="4571" spans="2:8" x14ac:dyDescent="0.2">
      <c r="B4571" s="20"/>
      <c r="F4571" s="20"/>
      <c r="H4571" s="20"/>
    </row>
    <row r="4572" spans="2:8" x14ac:dyDescent="0.2">
      <c r="B4572" s="20"/>
      <c r="F4572" s="20"/>
      <c r="H4572" s="20"/>
    </row>
    <row r="4573" spans="2:8" x14ac:dyDescent="0.2">
      <c r="B4573" s="20"/>
      <c r="F4573" s="20"/>
      <c r="H4573" s="20"/>
    </row>
    <row r="4574" spans="2:8" x14ac:dyDescent="0.2">
      <c r="B4574" s="20"/>
      <c r="F4574" s="20"/>
      <c r="H4574" s="20"/>
    </row>
    <row r="4575" spans="2:8" x14ac:dyDescent="0.2">
      <c r="B4575" s="20"/>
      <c r="F4575" s="20"/>
      <c r="H4575" s="20"/>
    </row>
    <row r="4576" spans="2:8" x14ac:dyDescent="0.2">
      <c r="B4576" s="20"/>
      <c r="F4576" s="20"/>
      <c r="H4576" s="20"/>
    </row>
    <row r="4577" spans="2:8" x14ac:dyDescent="0.2">
      <c r="B4577" s="20"/>
      <c r="F4577" s="20"/>
      <c r="H4577" s="20"/>
    </row>
    <row r="4578" spans="2:8" x14ac:dyDescent="0.2">
      <c r="B4578" s="20"/>
      <c r="F4578" s="20"/>
      <c r="H4578" s="20"/>
    </row>
    <row r="4579" spans="2:8" x14ac:dyDescent="0.2">
      <c r="B4579" s="20"/>
      <c r="F4579" s="20"/>
      <c r="H4579" s="20"/>
    </row>
    <row r="4580" spans="2:8" x14ac:dyDescent="0.2">
      <c r="B4580" s="20"/>
      <c r="F4580" s="20"/>
      <c r="H4580" s="20"/>
    </row>
    <row r="4581" spans="2:8" x14ac:dyDescent="0.2">
      <c r="B4581" s="20"/>
      <c r="F4581" s="20"/>
      <c r="H4581" s="20"/>
    </row>
    <row r="4582" spans="2:8" x14ac:dyDescent="0.2">
      <c r="B4582" s="20"/>
      <c r="F4582" s="20"/>
      <c r="H4582" s="20"/>
    </row>
    <row r="4583" spans="2:8" x14ac:dyDescent="0.2">
      <c r="B4583" s="20"/>
      <c r="F4583" s="20"/>
      <c r="H4583" s="20"/>
    </row>
    <row r="4584" spans="2:8" x14ac:dyDescent="0.2">
      <c r="B4584" s="20"/>
      <c r="F4584" s="20"/>
      <c r="H4584" s="20"/>
    </row>
    <row r="4585" spans="2:8" x14ac:dyDescent="0.2">
      <c r="B4585" s="20"/>
      <c r="F4585" s="20"/>
      <c r="H4585" s="20"/>
    </row>
    <row r="4586" spans="2:8" x14ac:dyDescent="0.2">
      <c r="B4586" s="20"/>
      <c r="F4586" s="20"/>
      <c r="H4586" s="20"/>
    </row>
    <row r="4587" spans="2:8" x14ac:dyDescent="0.2">
      <c r="B4587" s="20"/>
      <c r="F4587" s="20"/>
      <c r="H4587" s="20"/>
    </row>
    <row r="4588" spans="2:8" x14ac:dyDescent="0.2">
      <c r="B4588" s="20"/>
      <c r="F4588" s="20"/>
      <c r="H4588" s="20"/>
    </row>
    <row r="4589" spans="2:8" x14ac:dyDescent="0.2">
      <c r="B4589" s="20"/>
      <c r="F4589" s="20"/>
      <c r="H4589" s="20"/>
    </row>
    <row r="4590" spans="2:8" x14ac:dyDescent="0.2">
      <c r="B4590" s="20"/>
      <c r="F4590" s="20"/>
      <c r="H4590" s="20"/>
    </row>
    <row r="4591" spans="2:8" x14ac:dyDescent="0.2">
      <c r="B4591" s="20"/>
      <c r="F4591" s="20"/>
      <c r="H4591" s="20"/>
    </row>
    <row r="4592" spans="2:8" x14ac:dyDescent="0.2">
      <c r="B4592" s="20"/>
      <c r="F4592" s="20"/>
      <c r="H4592" s="20"/>
    </row>
    <row r="4593" spans="2:8" x14ac:dyDescent="0.2">
      <c r="B4593" s="20"/>
      <c r="F4593" s="20"/>
      <c r="H4593" s="20"/>
    </row>
    <row r="4594" spans="2:8" x14ac:dyDescent="0.2">
      <c r="B4594" s="20"/>
      <c r="F4594" s="20"/>
      <c r="H4594" s="20"/>
    </row>
    <row r="4595" spans="2:8" x14ac:dyDescent="0.2">
      <c r="B4595" s="20"/>
      <c r="F4595" s="20"/>
      <c r="H4595" s="20"/>
    </row>
    <row r="4596" spans="2:8" x14ac:dyDescent="0.2">
      <c r="B4596" s="20"/>
      <c r="F4596" s="20"/>
      <c r="H4596" s="20"/>
    </row>
    <row r="4597" spans="2:8" x14ac:dyDescent="0.2">
      <c r="B4597" s="20"/>
      <c r="F4597" s="20"/>
      <c r="H4597" s="20"/>
    </row>
    <row r="4598" spans="2:8" x14ac:dyDescent="0.2">
      <c r="B4598" s="20"/>
      <c r="F4598" s="20"/>
      <c r="H4598" s="20"/>
    </row>
    <row r="4599" spans="2:8" x14ac:dyDescent="0.2">
      <c r="B4599" s="20"/>
      <c r="F4599" s="20"/>
      <c r="H4599" s="20"/>
    </row>
    <row r="4600" spans="2:8" x14ac:dyDescent="0.2">
      <c r="B4600" s="20"/>
      <c r="F4600" s="20"/>
      <c r="H4600" s="20"/>
    </row>
    <row r="4601" spans="2:8" x14ac:dyDescent="0.2">
      <c r="B4601" s="20"/>
      <c r="F4601" s="20"/>
      <c r="H4601" s="20"/>
    </row>
    <row r="4602" spans="2:8" x14ac:dyDescent="0.2">
      <c r="B4602" s="20"/>
      <c r="F4602" s="20"/>
      <c r="H4602" s="20"/>
    </row>
    <row r="4603" spans="2:8" x14ac:dyDescent="0.2">
      <c r="B4603" s="20"/>
      <c r="F4603" s="20"/>
      <c r="H4603" s="20"/>
    </row>
    <row r="4604" spans="2:8" x14ac:dyDescent="0.2">
      <c r="B4604" s="20"/>
      <c r="F4604" s="20"/>
      <c r="H4604" s="20"/>
    </row>
    <row r="4605" spans="2:8" x14ac:dyDescent="0.2">
      <c r="B4605" s="20"/>
      <c r="F4605" s="20"/>
      <c r="H4605" s="20"/>
    </row>
    <row r="4606" spans="2:8" x14ac:dyDescent="0.2">
      <c r="B4606" s="20"/>
      <c r="F4606" s="20"/>
      <c r="H4606" s="20"/>
    </row>
    <row r="4607" spans="2:8" x14ac:dyDescent="0.2">
      <c r="B4607" s="20"/>
      <c r="F4607" s="20"/>
      <c r="H4607" s="20"/>
    </row>
    <row r="4608" spans="2:8" x14ac:dyDescent="0.2">
      <c r="B4608" s="20"/>
      <c r="F4608" s="20"/>
      <c r="H4608" s="20"/>
    </row>
    <row r="4609" spans="2:8" x14ac:dyDescent="0.2">
      <c r="B4609" s="20"/>
      <c r="F4609" s="20"/>
      <c r="H4609" s="20"/>
    </row>
    <row r="4610" spans="2:8" x14ac:dyDescent="0.2">
      <c r="B4610" s="20"/>
      <c r="F4610" s="20"/>
      <c r="H4610" s="20"/>
    </row>
    <row r="4611" spans="2:8" x14ac:dyDescent="0.2">
      <c r="B4611" s="20"/>
      <c r="F4611" s="20"/>
      <c r="H4611" s="20"/>
    </row>
    <row r="4612" spans="2:8" x14ac:dyDescent="0.2">
      <c r="B4612" s="20"/>
      <c r="F4612" s="20"/>
      <c r="H4612" s="20"/>
    </row>
    <row r="4613" spans="2:8" x14ac:dyDescent="0.2">
      <c r="B4613" s="20"/>
      <c r="F4613" s="20"/>
      <c r="H4613" s="20"/>
    </row>
    <row r="4614" spans="2:8" x14ac:dyDescent="0.2">
      <c r="B4614" s="20"/>
      <c r="F4614" s="20"/>
      <c r="H4614" s="20"/>
    </row>
    <row r="4615" spans="2:8" x14ac:dyDescent="0.2">
      <c r="B4615" s="20"/>
      <c r="F4615" s="20"/>
      <c r="H4615" s="20"/>
    </row>
    <row r="4616" spans="2:8" x14ac:dyDescent="0.2">
      <c r="B4616" s="20"/>
      <c r="F4616" s="20"/>
      <c r="H4616" s="20"/>
    </row>
    <row r="4617" spans="2:8" x14ac:dyDescent="0.2">
      <c r="B4617" s="20"/>
      <c r="F4617" s="20"/>
      <c r="H4617" s="20"/>
    </row>
    <row r="4618" spans="2:8" x14ac:dyDescent="0.2">
      <c r="B4618" s="20"/>
      <c r="F4618" s="20"/>
      <c r="H4618" s="20"/>
    </row>
    <row r="4619" spans="2:8" x14ac:dyDescent="0.2">
      <c r="B4619" s="20"/>
      <c r="F4619" s="20"/>
      <c r="H4619" s="20"/>
    </row>
    <row r="4620" spans="2:8" x14ac:dyDescent="0.2">
      <c r="B4620" s="20"/>
      <c r="F4620" s="20"/>
      <c r="H4620" s="20"/>
    </row>
    <row r="4621" spans="2:8" x14ac:dyDescent="0.2">
      <c r="B4621" s="20"/>
      <c r="F4621" s="20"/>
      <c r="H4621" s="20"/>
    </row>
    <row r="4622" spans="2:8" x14ac:dyDescent="0.2">
      <c r="B4622" s="20"/>
      <c r="F4622" s="20"/>
      <c r="H4622" s="20"/>
    </row>
    <row r="4623" spans="2:8" x14ac:dyDescent="0.2">
      <c r="B4623" s="20"/>
      <c r="F4623" s="20"/>
      <c r="H4623" s="20"/>
    </row>
    <row r="4624" spans="2:8" x14ac:dyDescent="0.2">
      <c r="B4624" s="20"/>
      <c r="F4624" s="20"/>
      <c r="H4624" s="20"/>
    </row>
    <row r="4625" spans="2:8" x14ac:dyDescent="0.2">
      <c r="B4625" s="20"/>
      <c r="F4625" s="20"/>
      <c r="H4625" s="20"/>
    </row>
    <row r="4626" spans="2:8" x14ac:dyDescent="0.2">
      <c r="B4626" s="20"/>
      <c r="F4626" s="20"/>
      <c r="H4626" s="20"/>
    </row>
    <row r="4627" spans="2:8" x14ac:dyDescent="0.2">
      <c r="B4627" s="20"/>
      <c r="F4627" s="20"/>
      <c r="H4627" s="20"/>
    </row>
    <row r="4628" spans="2:8" x14ac:dyDescent="0.2">
      <c r="B4628" s="20"/>
      <c r="F4628" s="20"/>
      <c r="H4628" s="20"/>
    </row>
    <row r="4629" spans="2:8" x14ac:dyDescent="0.2">
      <c r="B4629" s="20"/>
      <c r="F4629" s="20"/>
      <c r="H4629" s="20"/>
    </row>
    <row r="4630" spans="2:8" x14ac:dyDescent="0.2">
      <c r="B4630" s="20"/>
      <c r="F4630" s="20"/>
      <c r="H4630" s="20"/>
    </row>
    <row r="4631" spans="2:8" x14ac:dyDescent="0.2">
      <c r="B4631" s="20"/>
      <c r="F4631" s="20"/>
      <c r="H4631" s="20"/>
    </row>
    <row r="4632" spans="2:8" x14ac:dyDescent="0.2">
      <c r="B4632" s="20"/>
      <c r="F4632" s="20"/>
      <c r="H4632" s="20"/>
    </row>
    <row r="4633" spans="2:8" x14ac:dyDescent="0.2">
      <c r="B4633" s="20"/>
      <c r="F4633" s="20"/>
      <c r="H4633" s="20"/>
    </row>
    <row r="4634" spans="2:8" x14ac:dyDescent="0.2">
      <c r="B4634" s="20"/>
      <c r="F4634" s="20"/>
      <c r="H4634" s="20"/>
    </row>
    <row r="4635" spans="2:8" x14ac:dyDescent="0.2">
      <c r="B4635" s="20"/>
      <c r="F4635" s="20"/>
      <c r="H4635" s="20"/>
    </row>
    <row r="4636" spans="2:8" x14ac:dyDescent="0.2">
      <c r="B4636" s="20"/>
      <c r="F4636" s="20"/>
      <c r="H4636" s="20"/>
    </row>
    <row r="4637" spans="2:8" x14ac:dyDescent="0.2">
      <c r="B4637" s="20"/>
      <c r="F4637" s="20"/>
      <c r="H4637" s="20"/>
    </row>
    <row r="4638" spans="2:8" x14ac:dyDescent="0.2">
      <c r="B4638" s="20"/>
      <c r="F4638" s="20"/>
      <c r="H4638" s="20"/>
    </row>
    <row r="4639" spans="2:8" x14ac:dyDescent="0.2">
      <c r="B4639" s="20"/>
      <c r="F4639" s="20"/>
      <c r="H4639" s="20"/>
    </row>
    <row r="4640" spans="2:8" x14ac:dyDescent="0.2">
      <c r="B4640" s="20"/>
      <c r="F4640" s="20"/>
      <c r="H4640" s="20"/>
    </row>
    <row r="4641" spans="2:8" x14ac:dyDescent="0.2">
      <c r="B4641" s="20"/>
      <c r="F4641" s="20"/>
      <c r="H4641" s="20"/>
    </row>
    <row r="4642" spans="2:8" x14ac:dyDescent="0.2">
      <c r="B4642" s="20"/>
      <c r="F4642" s="20"/>
      <c r="H4642" s="20"/>
    </row>
    <row r="4643" spans="2:8" x14ac:dyDescent="0.2">
      <c r="B4643" s="20"/>
      <c r="F4643" s="20"/>
      <c r="H4643" s="20"/>
    </row>
    <row r="4644" spans="2:8" x14ac:dyDescent="0.2">
      <c r="B4644" s="20"/>
      <c r="F4644" s="20"/>
      <c r="H4644" s="20"/>
    </row>
    <row r="4645" spans="2:8" x14ac:dyDescent="0.2">
      <c r="B4645" s="20"/>
      <c r="F4645" s="20"/>
      <c r="H4645" s="20"/>
    </row>
    <row r="4646" spans="2:8" x14ac:dyDescent="0.2">
      <c r="B4646" s="20"/>
      <c r="F4646" s="20"/>
      <c r="H4646" s="20"/>
    </row>
    <row r="4647" spans="2:8" x14ac:dyDescent="0.2">
      <c r="B4647" s="20"/>
      <c r="F4647" s="20"/>
      <c r="H4647" s="20"/>
    </row>
    <row r="4648" spans="2:8" x14ac:dyDescent="0.2">
      <c r="B4648" s="20"/>
      <c r="F4648" s="20"/>
      <c r="H4648" s="20"/>
    </row>
    <row r="4649" spans="2:8" x14ac:dyDescent="0.2">
      <c r="B4649" s="20"/>
      <c r="F4649" s="20"/>
      <c r="H4649" s="20"/>
    </row>
    <row r="4650" spans="2:8" x14ac:dyDescent="0.2">
      <c r="B4650" s="20"/>
      <c r="F4650" s="20"/>
      <c r="H4650" s="20"/>
    </row>
    <row r="4651" spans="2:8" x14ac:dyDescent="0.2">
      <c r="B4651" s="20"/>
      <c r="F4651" s="20"/>
      <c r="H4651" s="20"/>
    </row>
    <row r="4652" spans="2:8" x14ac:dyDescent="0.2">
      <c r="B4652" s="20"/>
      <c r="F4652" s="20"/>
      <c r="H4652" s="20"/>
    </row>
    <row r="4653" spans="2:8" x14ac:dyDescent="0.2">
      <c r="B4653" s="20"/>
      <c r="F4653" s="20"/>
      <c r="H4653" s="20"/>
    </row>
    <row r="4654" spans="2:8" x14ac:dyDescent="0.2">
      <c r="B4654" s="20"/>
      <c r="F4654" s="20"/>
      <c r="H4654" s="20"/>
    </row>
    <row r="4655" spans="2:8" x14ac:dyDescent="0.2">
      <c r="B4655" s="20"/>
      <c r="F4655" s="20"/>
      <c r="H4655" s="20"/>
    </row>
    <row r="4656" spans="2:8" x14ac:dyDescent="0.2">
      <c r="B4656" s="20"/>
      <c r="F4656" s="20"/>
      <c r="H4656" s="20"/>
    </row>
    <row r="4657" spans="2:8" x14ac:dyDescent="0.2">
      <c r="B4657" s="20"/>
      <c r="F4657" s="20"/>
      <c r="H4657" s="20"/>
    </row>
    <row r="4658" spans="2:8" x14ac:dyDescent="0.2">
      <c r="B4658" s="20"/>
      <c r="F4658" s="20"/>
      <c r="H4658" s="20"/>
    </row>
    <row r="4659" spans="2:8" x14ac:dyDescent="0.2">
      <c r="B4659" s="20"/>
      <c r="F4659" s="20"/>
      <c r="H4659" s="20"/>
    </row>
    <row r="4660" spans="2:8" x14ac:dyDescent="0.2">
      <c r="B4660" s="20"/>
      <c r="F4660" s="20"/>
      <c r="H4660" s="20"/>
    </row>
    <row r="4661" spans="2:8" x14ac:dyDescent="0.2">
      <c r="B4661" s="20"/>
      <c r="F4661" s="20"/>
      <c r="H4661" s="20"/>
    </row>
    <row r="4662" spans="2:8" x14ac:dyDescent="0.2">
      <c r="B4662" s="20"/>
      <c r="F4662" s="20"/>
      <c r="H4662" s="20"/>
    </row>
    <row r="4663" spans="2:8" x14ac:dyDescent="0.2">
      <c r="B4663" s="20"/>
      <c r="F4663" s="20"/>
      <c r="H4663" s="20"/>
    </row>
    <row r="4664" spans="2:8" x14ac:dyDescent="0.2">
      <c r="B4664" s="20"/>
      <c r="F4664" s="20"/>
      <c r="H4664" s="20"/>
    </row>
    <row r="4665" spans="2:8" x14ac:dyDescent="0.2">
      <c r="B4665" s="20"/>
      <c r="F4665" s="20"/>
      <c r="H4665" s="20"/>
    </row>
    <row r="4666" spans="2:8" x14ac:dyDescent="0.2">
      <c r="B4666" s="20"/>
      <c r="F4666" s="20"/>
      <c r="H4666" s="20"/>
    </row>
    <row r="4667" spans="2:8" x14ac:dyDescent="0.2">
      <c r="B4667" s="20"/>
      <c r="F4667" s="20"/>
      <c r="H4667" s="20"/>
    </row>
    <row r="4668" spans="2:8" x14ac:dyDescent="0.2">
      <c r="B4668" s="20"/>
      <c r="F4668" s="20"/>
      <c r="H4668" s="20"/>
    </row>
    <row r="4669" spans="2:8" x14ac:dyDescent="0.2">
      <c r="B4669" s="20"/>
      <c r="F4669" s="20"/>
      <c r="H4669" s="20"/>
    </row>
    <row r="4670" spans="2:8" x14ac:dyDescent="0.2">
      <c r="B4670" s="20"/>
      <c r="F4670" s="20"/>
      <c r="H4670" s="20"/>
    </row>
    <row r="4671" spans="2:8" x14ac:dyDescent="0.2">
      <c r="B4671" s="20"/>
      <c r="F4671" s="20"/>
      <c r="H4671" s="20"/>
    </row>
    <row r="4672" spans="2:8" x14ac:dyDescent="0.2">
      <c r="B4672" s="20"/>
      <c r="F4672" s="20"/>
      <c r="H4672" s="20"/>
    </row>
    <row r="4673" spans="2:8" x14ac:dyDescent="0.2">
      <c r="B4673" s="20"/>
      <c r="F4673" s="20"/>
      <c r="H4673" s="20"/>
    </row>
    <row r="4674" spans="2:8" x14ac:dyDescent="0.2">
      <c r="B4674" s="20"/>
      <c r="F4674" s="20"/>
      <c r="H4674" s="20"/>
    </row>
    <row r="4675" spans="2:8" x14ac:dyDescent="0.2">
      <c r="B4675" s="20"/>
      <c r="F4675" s="20"/>
      <c r="H4675" s="20"/>
    </row>
    <row r="4676" spans="2:8" x14ac:dyDescent="0.2">
      <c r="B4676" s="20"/>
      <c r="F4676" s="20"/>
      <c r="H4676" s="20"/>
    </row>
    <row r="4677" spans="2:8" x14ac:dyDescent="0.2">
      <c r="B4677" s="20"/>
      <c r="F4677" s="20"/>
      <c r="H4677" s="20"/>
    </row>
    <row r="4678" spans="2:8" x14ac:dyDescent="0.2">
      <c r="B4678" s="20"/>
      <c r="F4678" s="20"/>
      <c r="H4678" s="20"/>
    </row>
    <row r="4679" spans="2:8" x14ac:dyDescent="0.2">
      <c r="B4679" s="20"/>
      <c r="F4679" s="20"/>
      <c r="H4679" s="20"/>
    </row>
    <row r="4680" spans="2:8" x14ac:dyDescent="0.2">
      <c r="B4680" s="20"/>
      <c r="F4680" s="20"/>
      <c r="H4680" s="20"/>
    </row>
    <row r="4681" spans="2:8" x14ac:dyDescent="0.2">
      <c r="B4681" s="20"/>
      <c r="F4681" s="20"/>
      <c r="H4681" s="20"/>
    </row>
    <row r="4682" spans="2:8" x14ac:dyDescent="0.2">
      <c r="B4682" s="20"/>
      <c r="F4682" s="20"/>
      <c r="H4682" s="20"/>
    </row>
    <row r="4683" spans="2:8" x14ac:dyDescent="0.2">
      <c r="B4683" s="20"/>
      <c r="F4683" s="20"/>
      <c r="H4683" s="20"/>
    </row>
    <row r="4684" spans="2:8" x14ac:dyDescent="0.2">
      <c r="B4684" s="20"/>
      <c r="F4684" s="20"/>
      <c r="H4684" s="20"/>
    </row>
    <row r="4685" spans="2:8" x14ac:dyDescent="0.2">
      <c r="B4685" s="20"/>
      <c r="F4685" s="20"/>
      <c r="H4685" s="20"/>
    </row>
    <row r="4686" spans="2:8" x14ac:dyDescent="0.2">
      <c r="B4686" s="20"/>
      <c r="F4686" s="20"/>
      <c r="H4686" s="20"/>
    </row>
    <row r="4687" spans="2:8" x14ac:dyDescent="0.2">
      <c r="B4687" s="20"/>
      <c r="F4687" s="20"/>
      <c r="H4687" s="20"/>
    </row>
    <row r="4688" spans="2:8" x14ac:dyDescent="0.2">
      <c r="B4688" s="20"/>
      <c r="F4688" s="20"/>
      <c r="H4688" s="20"/>
    </row>
    <row r="4689" spans="2:8" x14ac:dyDescent="0.2">
      <c r="B4689" s="20"/>
      <c r="F4689" s="20"/>
      <c r="H4689" s="20"/>
    </row>
    <row r="4690" spans="2:8" x14ac:dyDescent="0.2">
      <c r="B4690" s="20"/>
      <c r="F4690" s="20"/>
      <c r="H4690" s="20"/>
    </row>
    <row r="4691" spans="2:8" x14ac:dyDescent="0.2">
      <c r="B4691" s="20"/>
      <c r="F4691" s="20"/>
      <c r="H4691" s="20"/>
    </row>
    <row r="4692" spans="2:8" x14ac:dyDescent="0.2">
      <c r="B4692" s="20"/>
      <c r="F4692" s="20"/>
      <c r="H4692" s="20"/>
    </row>
    <row r="4693" spans="2:8" x14ac:dyDescent="0.2">
      <c r="B4693" s="20"/>
      <c r="F4693" s="20"/>
      <c r="H4693" s="20"/>
    </row>
    <row r="4694" spans="2:8" x14ac:dyDescent="0.2">
      <c r="B4694" s="20"/>
      <c r="F4694" s="20"/>
      <c r="H4694" s="20"/>
    </row>
    <row r="4695" spans="2:8" x14ac:dyDescent="0.2">
      <c r="B4695" s="20"/>
      <c r="F4695" s="20"/>
      <c r="H4695" s="20"/>
    </row>
    <row r="4696" spans="2:8" x14ac:dyDescent="0.2">
      <c r="B4696" s="20"/>
      <c r="F4696" s="20"/>
      <c r="H4696" s="20"/>
    </row>
    <row r="4697" spans="2:8" x14ac:dyDescent="0.2">
      <c r="B4697" s="20"/>
      <c r="F4697" s="20"/>
      <c r="H4697" s="20"/>
    </row>
    <row r="4698" spans="2:8" x14ac:dyDescent="0.2">
      <c r="B4698" s="20"/>
      <c r="F4698" s="20"/>
      <c r="H4698" s="20"/>
    </row>
    <row r="4699" spans="2:8" x14ac:dyDescent="0.2">
      <c r="B4699" s="20"/>
      <c r="F4699" s="20"/>
      <c r="H4699" s="20"/>
    </row>
    <row r="4700" spans="2:8" x14ac:dyDescent="0.2">
      <c r="B4700" s="20"/>
      <c r="F4700" s="20"/>
      <c r="H4700" s="20"/>
    </row>
    <row r="4701" spans="2:8" x14ac:dyDescent="0.2">
      <c r="B4701" s="20"/>
      <c r="F4701" s="20"/>
      <c r="H4701" s="20"/>
    </row>
    <row r="4702" spans="2:8" x14ac:dyDescent="0.2">
      <c r="B4702" s="20"/>
      <c r="F4702" s="20"/>
      <c r="H4702" s="20"/>
    </row>
    <row r="4703" spans="2:8" x14ac:dyDescent="0.2">
      <c r="B4703" s="20"/>
      <c r="F4703" s="20"/>
      <c r="H4703" s="20"/>
    </row>
    <row r="4704" spans="2:8" x14ac:dyDescent="0.2">
      <c r="B4704" s="20"/>
      <c r="F4704" s="20"/>
      <c r="H4704" s="20"/>
    </row>
    <row r="4705" spans="2:8" x14ac:dyDescent="0.2">
      <c r="B4705" s="20"/>
      <c r="F4705" s="20"/>
      <c r="H4705" s="20"/>
    </row>
    <row r="4706" spans="2:8" x14ac:dyDescent="0.2">
      <c r="B4706" s="20"/>
      <c r="F4706" s="20"/>
      <c r="H4706" s="20"/>
    </row>
    <row r="4707" spans="2:8" x14ac:dyDescent="0.2">
      <c r="B4707" s="20"/>
      <c r="F4707" s="20"/>
      <c r="H4707" s="20"/>
    </row>
    <row r="4708" spans="2:8" x14ac:dyDescent="0.2">
      <c r="B4708" s="20"/>
      <c r="F4708" s="20"/>
      <c r="H4708" s="20"/>
    </row>
    <row r="4709" spans="2:8" x14ac:dyDescent="0.2">
      <c r="B4709" s="20"/>
      <c r="F4709" s="20"/>
      <c r="H4709" s="20"/>
    </row>
    <row r="4710" spans="2:8" x14ac:dyDescent="0.2">
      <c r="B4710" s="20"/>
      <c r="F4710" s="20"/>
      <c r="H4710" s="20"/>
    </row>
    <row r="4711" spans="2:8" x14ac:dyDescent="0.2">
      <c r="B4711" s="20"/>
      <c r="F4711" s="20"/>
      <c r="H4711" s="20"/>
    </row>
    <row r="4712" spans="2:8" x14ac:dyDescent="0.2">
      <c r="B4712" s="20"/>
      <c r="F4712" s="20"/>
      <c r="H4712" s="20"/>
    </row>
    <row r="4713" spans="2:8" x14ac:dyDescent="0.2">
      <c r="B4713" s="20"/>
      <c r="F4713" s="20"/>
      <c r="H4713" s="20"/>
    </row>
    <row r="4714" spans="2:8" x14ac:dyDescent="0.2">
      <c r="B4714" s="20"/>
      <c r="F4714" s="20"/>
      <c r="H4714" s="20"/>
    </row>
    <row r="4715" spans="2:8" x14ac:dyDescent="0.2">
      <c r="B4715" s="20"/>
      <c r="F4715" s="20"/>
      <c r="H4715" s="20"/>
    </row>
    <row r="4716" spans="2:8" x14ac:dyDescent="0.2">
      <c r="B4716" s="20"/>
      <c r="F4716" s="20"/>
      <c r="H4716" s="20"/>
    </row>
    <row r="4717" spans="2:8" x14ac:dyDescent="0.2">
      <c r="B4717" s="20"/>
      <c r="F4717" s="20"/>
      <c r="H4717" s="20"/>
    </row>
    <row r="4718" spans="2:8" x14ac:dyDescent="0.2">
      <c r="B4718" s="20"/>
      <c r="F4718" s="20"/>
      <c r="H4718" s="20"/>
    </row>
    <row r="4719" spans="2:8" x14ac:dyDescent="0.2">
      <c r="B4719" s="20"/>
      <c r="F4719" s="20"/>
      <c r="H4719" s="20"/>
    </row>
    <row r="4720" spans="2:8" x14ac:dyDescent="0.2">
      <c r="B4720" s="20"/>
      <c r="F4720" s="20"/>
      <c r="H4720" s="20"/>
    </row>
    <row r="4721" spans="2:8" x14ac:dyDescent="0.2">
      <c r="B4721" s="20"/>
      <c r="F4721" s="20"/>
      <c r="H4721" s="20"/>
    </row>
    <row r="4722" spans="2:8" x14ac:dyDescent="0.2">
      <c r="B4722" s="20"/>
      <c r="F4722" s="20"/>
      <c r="H4722" s="20"/>
    </row>
    <row r="4723" spans="2:8" x14ac:dyDescent="0.2">
      <c r="B4723" s="20"/>
      <c r="F4723" s="20"/>
      <c r="H4723" s="20"/>
    </row>
    <row r="4724" spans="2:8" x14ac:dyDescent="0.2">
      <c r="B4724" s="20"/>
      <c r="F4724" s="20"/>
      <c r="H4724" s="20"/>
    </row>
    <row r="4725" spans="2:8" x14ac:dyDescent="0.2">
      <c r="B4725" s="20"/>
      <c r="F4725" s="20"/>
      <c r="H4725" s="20"/>
    </row>
    <row r="4726" spans="2:8" x14ac:dyDescent="0.2">
      <c r="B4726" s="20"/>
      <c r="F4726" s="20"/>
      <c r="H4726" s="20"/>
    </row>
    <row r="4727" spans="2:8" x14ac:dyDescent="0.2">
      <c r="B4727" s="20"/>
      <c r="F4727" s="20"/>
      <c r="H4727" s="20"/>
    </row>
    <row r="4728" spans="2:8" x14ac:dyDescent="0.2">
      <c r="B4728" s="20"/>
      <c r="F4728" s="20"/>
      <c r="H4728" s="20"/>
    </row>
    <row r="4729" spans="2:8" x14ac:dyDescent="0.2">
      <c r="B4729" s="20"/>
      <c r="F4729" s="20"/>
      <c r="H4729" s="20"/>
    </row>
    <row r="4730" spans="2:8" x14ac:dyDescent="0.2">
      <c r="B4730" s="20"/>
      <c r="F4730" s="20"/>
      <c r="H4730" s="20"/>
    </row>
    <row r="4731" spans="2:8" x14ac:dyDescent="0.2">
      <c r="B4731" s="20"/>
      <c r="F4731" s="20"/>
      <c r="H4731" s="20"/>
    </row>
    <row r="4732" spans="2:8" x14ac:dyDescent="0.2">
      <c r="B4732" s="20"/>
      <c r="F4732" s="20"/>
      <c r="H4732" s="20"/>
    </row>
    <row r="4733" spans="2:8" x14ac:dyDescent="0.2">
      <c r="B4733" s="20"/>
      <c r="F4733" s="20"/>
      <c r="H4733" s="20"/>
    </row>
    <row r="4734" spans="2:8" x14ac:dyDescent="0.2">
      <c r="B4734" s="20"/>
      <c r="F4734" s="20"/>
      <c r="H4734" s="20"/>
    </row>
    <row r="4735" spans="2:8" x14ac:dyDescent="0.2">
      <c r="B4735" s="20"/>
      <c r="F4735" s="20"/>
      <c r="H4735" s="20"/>
    </row>
    <row r="4736" spans="2:8" x14ac:dyDescent="0.2">
      <c r="B4736" s="20"/>
      <c r="F4736" s="20"/>
      <c r="H4736" s="20"/>
    </row>
    <row r="4737" spans="2:8" x14ac:dyDescent="0.2">
      <c r="B4737" s="20"/>
      <c r="F4737" s="20"/>
      <c r="H4737" s="20"/>
    </row>
    <row r="4738" spans="2:8" x14ac:dyDescent="0.2">
      <c r="B4738" s="20"/>
      <c r="F4738" s="20"/>
      <c r="H4738" s="20"/>
    </row>
    <row r="4739" spans="2:8" x14ac:dyDescent="0.2">
      <c r="B4739" s="20"/>
      <c r="F4739" s="20"/>
      <c r="H4739" s="20"/>
    </row>
    <row r="4740" spans="2:8" x14ac:dyDescent="0.2">
      <c r="B4740" s="20"/>
      <c r="F4740" s="20"/>
      <c r="H4740" s="20"/>
    </row>
    <row r="4741" spans="2:8" x14ac:dyDescent="0.2">
      <c r="B4741" s="20"/>
      <c r="F4741" s="20"/>
      <c r="H4741" s="20"/>
    </row>
    <row r="4742" spans="2:8" x14ac:dyDescent="0.2">
      <c r="B4742" s="20"/>
      <c r="F4742" s="20"/>
      <c r="H4742" s="20"/>
    </row>
    <row r="4743" spans="2:8" x14ac:dyDescent="0.2">
      <c r="B4743" s="20"/>
      <c r="F4743" s="20"/>
      <c r="H4743" s="20"/>
    </row>
    <row r="4744" spans="2:8" x14ac:dyDescent="0.2">
      <c r="B4744" s="20"/>
      <c r="F4744" s="20"/>
      <c r="H4744" s="20"/>
    </row>
    <row r="4745" spans="2:8" x14ac:dyDescent="0.2">
      <c r="B4745" s="20"/>
      <c r="F4745" s="20"/>
      <c r="H4745" s="20"/>
    </row>
    <row r="4746" spans="2:8" x14ac:dyDescent="0.2">
      <c r="B4746" s="20"/>
      <c r="F4746" s="20"/>
      <c r="H4746" s="20"/>
    </row>
    <row r="4747" spans="2:8" x14ac:dyDescent="0.2">
      <c r="B4747" s="20"/>
      <c r="F4747" s="20"/>
      <c r="H4747" s="20"/>
    </row>
    <row r="4748" spans="2:8" x14ac:dyDescent="0.2">
      <c r="B4748" s="20"/>
      <c r="F4748" s="20"/>
      <c r="H4748" s="20"/>
    </row>
    <row r="4749" spans="2:8" x14ac:dyDescent="0.2">
      <c r="B4749" s="20"/>
      <c r="F4749" s="20"/>
      <c r="H4749" s="20"/>
    </row>
    <row r="4750" spans="2:8" x14ac:dyDescent="0.2">
      <c r="B4750" s="20"/>
      <c r="F4750" s="20"/>
      <c r="H4750" s="20"/>
    </row>
    <row r="4751" spans="2:8" x14ac:dyDescent="0.2">
      <c r="B4751" s="20"/>
      <c r="F4751" s="20"/>
      <c r="H4751" s="20"/>
    </row>
    <row r="4752" spans="2:8" x14ac:dyDescent="0.2">
      <c r="B4752" s="20"/>
      <c r="F4752" s="20"/>
      <c r="H4752" s="20"/>
    </row>
    <row r="4753" spans="2:8" x14ac:dyDescent="0.2">
      <c r="B4753" s="20"/>
      <c r="F4753" s="20"/>
      <c r="H4753" s="20"/>
    </row>
    <row r="4754" spans="2:8" x14ac:dyDescent="0.2">
      <c r="B4754" s="20"/>
      <c r="F4754" s="20"/>
      <c r="H4754" s="20"/>
    </row>
    <row r="4755" spans="2:8" x14ac:dyDescent="0.2">
      <c r="B4755" s="20"/>
      <c r="F4755" s="20"/>
      <c r="H4755" s="20"/>
    </row>
    <row r="4756" spans="2:8" x14ac:dyDescent="0.2">
      <c r="B4756" s="20"/>
      <c r="F4756" s="20"/>
      <c r="H4756" s="20"/>
    </row>
    <row r="4757" spans="2:8" x14ac:dyDescent="0.2">
      <c r="B4757" s="20"/>
      <c r="F4757" s="20"/>
      <c r="H4757" s="20"/>
    </row>
    <row r="4758" spans="2:8" x14ac:dyDescent="0.2">
      <c r="B4758" s="20"/>
      <c r="F4758" s="20"/>
      <c r="H4758" s="20"/>
    </row>
    <row r="4759" spans="2:8" x14ac:dyDescent="0.2">
      <c r="B4759" s="20"/>
      <c r="F4759" s="20"/>
      <c r="H4759" s="20"/>
    </row>
    <row r="4760" spans="2:8" x14ac:dyDescent="0.2">
      <c r="B4760" s="20"/>
      <c r="F4760" s="20"/>
      <c r="H4760" s="20"/>
    </row>
    <row r="4761" spans="2:8" x14ac:dyDescent="0.2">
      <c r="B4761" s="20"/>
      <c r="F4761" s="20"/>
      <c r="H4761" s="20"/>
    </row>
    <row r="4762" spans="2:8" x14ac:dyDescent="0.2">
      <c r="B4762" s="20"/>
      <c r="F4762" s="20"/>
      <c r="H4762" s="20"/>
    </row>
    <row r="4763" spans="2:8" x14ac:dyDescent="0.2">
      <c r="B4763" s="20"/>
      <c r="F4763" s="20"/>
      <c r="H4763" s="20"/>
    </row>
    <row r="4764" spans="2:8" x14ac:dyDescent="0.2">
      <c r="B4764" s="20"/>
      <c r="F4764" s="20"/>
      <c r="H4764" s="20"/>
    </row>
    <row r="4765" spans="2:8" x14ac:dyDescent="0.2">
      <c r="B4765" s="20"/>
      <c r="F4765" s="20"/>
      <c r="H4765" s="20"/>
    </row>
    <row r="4766" spans="2:8" x14ac:dyDescent="0.2">
      <c r="B4766" s="20"/>
      <c r="F4766" s="20"/>
      <c r="H4766" s="20"/>
    </row>
    <row r="4767" spans="2:8" x14ac:dyDescent="0.2">
      <c r="B4767" s="20"/>
      <c r="F4767" s="20"/>
      <c r="H4767" s="20"/>
    </row>
    <row r="4768" spans="2:8" x14ac:dyDescent="0.2">
      <c r="B4768" s="20"/>
      <c r="F4768" s="20"/>
      <c r="H4768" s="20"/>
    </row>
    <row r="4769" spans="2:8" x14ac:dyDescent="0.2">
      <c r="B4769" s="20"/>
      <c r="F4769" s="20"/>
      <c r="H4769" s="20"/>
    </row>
    <row r="4770" spans="2:8" x14ac:dyDescent="0.2">
      <c r="B4770" s="20"/>
      <c r="F4770" s="20"/>
      <c r="H4770" s="20"/>
    </row>
    <row r="4771" spans="2:8" x14ac:dyDescent="0.2">
      <c r="B4771" s="20"/>
      <c r="F4771" s="20"/>
      <c r="H4771" s="20"/>
    </row>
    <row r="4772" spans="2:8" x14ac:dyDescent="0.2">
      <c r="B4772" s="20"/>
      <c r="F4772" s="20"/>
      <c r="H4772" s="20"/>
    </row>
    <row r="4773" spans="2:8" x14ac:dyDescent="0.2">
      <c r="B4773" s="20"/>
      <c r="F4773" s="20"/>
      <c r="H4773" s="20"/>
    </row>
    <row r="4774" spans="2:8" x14ac:dyDescent="0.2">
      <c r="B4774" s="20"/>
      <c r="F4774" s="20"/>
      <c r="H4774" s="20"/>
    </row>
    <row r="4775" spans="2:8" x14ac:dyDescent="0.2">
      <c r="B4775" s="20"/>
      <c r="F4775" s="20"/>
      <c r="H4775" s="20"/>
    </row>
    <row r="4776" spans="2:8" x14ac:dyDescent="0.2">
      <c r="B4776" s="20"/>
      <c r="F4776" s="20"/>
      <c r="H4776" s="20"/>
    </row>
    <row r="4777" spans="2:8" x14ac:dyDescent="0.2">
      <c r="B4777" s="20"/>
      <c r="F4777" s="20"/>
      <c r="H4777" s="20"/>
    </row>
    <row r="4778" spans="2:8" x14ac:dyDescent="0.2">
      <c r="B4778" s="20"/>
      <c r="F4778" s="20"/>
      <c r="H4778" s="20"/>
    </row>
    <row r="4779" spans="2:8" x14ac:dyDescent="0.2">
      <c r="B4779" s="20"/>
      <c r="F4779" s="20"/>
      <c r="H4779" s="20"/>
    </row>
    <row r="4780" spans="2:8" x14ac:dyDescent="0.2">
      <c r="B4780" s="20"/>
      <c r="F4780" s="20"/>
      <c r="H4780" s="20"/>
    </row>
    <row r="4781" spans="2:8" x14ac:dyDescent="0.2">
      <c r="B4781" s="20"/>
      <c r="F4781" s="20"/>
      <c r="H4781" s="20"/>
    </row>
    <row r="4782" spans="2:8" x14ac:dyDescent="0.2">
      <c r="B4782" s="20"/>
      <c r="F4782" s="20"/>
      <c r="H4782" s="20"/>
    </row>
    <row r="4783" spans="2:8" x14ac:dyDescent="0.2">
      <c r="B4783" s="20"/>
      <c r="F4783" s="20"/>
      <c r="H4783" s="20"/>
    </row>
    <row r="4784" spans="2:8" x14ac:dyDescent="0.2">
      <c r="B4784" s="20"/>
      <c r="F4784" s="20"/>
      <c r="H4784" s="20"/>
    </row>
    <row r="4785" spans="2:8" x14ac:dyDescent="0.2">
      <c r="B4785" s="20"/>
      <c r="F4785" s="20"/>
      <c r="H4785" s="20"/>
    </row>
    <row r="4786" spans="2:8" x14ac:dyDescent="0.2">
      <c r="B4786" s="20"/>
      <c r="F4786" s="20"/>
      <c r="H4786" s="20"/>
    </row>
    <row r="4787" spans="2:8" x14ac:dyDescent="0.2">
      <c r="B4787" s="20"/>
      <c r="F4787" s="20"/>
      <c r="H4787" s="20"/>
    </row>
    <row r="4788" spans="2:8" x14ac:dyDescent="0.2">
      <c r="B4788" s="20"/>
      <c r="F4788" s="20"/>
      <c r="H4788" s="20"/>
    </row>
    <row r="4789" spans="2:8" x14ac:dyDescent="0.2">
      <c r="B4789" s="20"/>
      <c r="F4789" s="20"/>
      <c r="H4789" s="20"/>
    </row>
    <row r="4790" spans="2:8" x14ac:dyDescent="0.2">
      <c r="B4790" s="20"/>
      <c r="F4790" s="20"/>
      <c r="H4790" s="20"/>
    </row>
    <row r="4791" spans="2:8" x14ac:dyDescent="0.2">
      <c r="B4791" s="20"/>
      <c r="F4791" s="20"/>
      <c r="H4791" s="20"/>
    </row>
    <row r="4792" spans="2:8" x14ac:dyDescent="0.2">
      <c r="B4792" s="20"/>
      <c r="F4792" s="20"/>
      <c r="H4792" s="20"/>
    </row>
    <row r="4793" spans="2:8" x14ac:dyDescent="0.2">
      <c r="B4793" s="20"/>
      <c r="F4793" s="20"/>
      <c r="H4793" s="20"/>
    </row>
    <row r="4794" spans="2:8" x14ac:dyDescent="0.2">
      <c r="B4794" s="20"/>
      <c r="F4794" s="20"/>
      <c r="H4794" s="20"/>
    </row>
    <row r="4795" spans="2:8" x14ac:dyDescent="0.2">
      <c r="B4795" s="20"/>
      <c r="F4795" s="20"/>
      <c r="H4795" s="20"/>
    </row>
    <row r="4796" spans="2:8" x14ac:dyDescent="0.2">
      <c r="B4796" s="20"/>
      <c r="F4796" s="20"/>
      <c r="H4796" s="20"/>
    </row>
    <row r="4797" spans="2:8" x14ac:dyDescent="0.2">
      <c r="B4797" s="20"/>
      <c r="F4797" s="20"/>
      <c r="H4797" s="20"/>
    </row>
    <row r="4798" spans="2:8" x14ac:dyDescent="0.2">
      <c r="B4798" s="20"/>
      <c r="F4798" s="20"/>
      <c r="H4798" s="20"/>
    </row>
    <row r="4799" spans="2:8" x14ac:dyDescent="0.2">
      <c r="B4799" s="20"/>
      <c r="F4799" s="20"/>
      <c r="H4799" s="20"/>
    </row>
    <row r="4800" spans="2:8" x14ac:dyDescent="0.2">
      <c r="B4800" s="20"/>
      <c r="F4800" s="20"/>
      <c r="H4800" s="20"/>
    </row>
    <row r="4801" spans="2:8" x14ac:dyDescent="0.2">
      <c r="B4801" s="20"/>
      <c r="F4801" s="20"/>
      <c r="H4801" s="20"/>
    </row>
    <row r="4802" spans="2:8" x14ac:dyDescent="0.2">
      <c r="B4802" s="20"/>
      <c r="F4802" s="20"/>
      <c r="H4802" s="20"/>
    </row>
    <row r="4803" spans="2:8" x14ac:dyDescent="0.2">
      <c r="B4803" s="20"/>
      <c r="F4803" s="20"/>
      <c r="H4803" s="20"/>
    </row>
    <row r="4804" spans="2:8" x14ac:dyDescent="0.2">
      <c r="B4804" s="20"/>
      <c r="F4804" s="20"/>
      <c r="H4804" s="20"/>
    </row>
    <row r="4805" spans="2:8" x14ac:dyDescent="0.2">
      <c r="B4805" s="20"/>
      <c r="F4805" s="20"/>
      <c r="H4805" s="20"/>
    </row>
    <row r="4806" spans="2:8" x14ac:dyDescent="0.2">
      <c r="B4806" s="20"/>
      <c r="F4806" s="20"/>
      <c r="H4806" s="20"/>
    </row>
    <row r="4807" spans="2:8" x14ac:dyDescent="0.2">
      <c r="B4807" s="20"/>
      <c r="F4807" s="20"/>
      <c r="H4807" s="20"/>
    </row>
    <row r="4808" spans="2:8" x14ac:dyDescent="0.2">
      <c r="B4808" s="20"/>
      <c r="F4808" s="20"/>
      <c r="H4808" s="20"/>
    </row>
    <row r="4809" spans="2:8" x14ac:dyDescent="0.2">
      <c r="B4809" s="20"/>
      <c r="F4809" s="20"/>
      <c r="H4809" s="20"/>
    </row>
    <row r="4810" spans="2:8" x14ac:dyDescent="0.2">
      <c r="B4810" s="20"/>
      <c r="F4810" s="20"/>
      <c r="H4810" s="20"/>
    </row>
    <row r="4811" spans="2:8" x14ac:dyDescent="0.2">
      <c r="B4811" s="20"/>
      <c r="F4811" s="20"/>
      <c r="H4811" s="20"/>
    </row>
    <row r="4812" spans="2:8" x14ac:dyDescent="0.2">
      <c r="B4812" s="20"/>
      <c r="F4812" s="20"/>
      <c r="H4812" s="20"/>
    </row>
    <row r="4813" spans="2:8" x14ac:dyDescent="0.2">
      <c r="B4813" s="20"/>
      <c r="F4813" s="20"/>
      <c r="H4813" s="20"/>
    </row>
    <row r="4814" spans="2:8" x14ac:dyDescent="0.2">
      <c r="B4814" s="20"/>
      <c r="F4814" s="20"/>
      <c r="H4814" s="20"/>
    </row>
    <row r="4815" spans="2:8" x14ac:dyDescent="0.2">
      <c r="B4815" s="20"/>
      <c r="F4815" s="20"/>
      <c r="H4815" s="20"/>
    </row>
    <row r="4816" spans="2:8" x14ac:dyDescent="0.2">
      <c r="B4816" s="20"/>
      <c r="F4816" s="20"/>
      <c r="H4816" s="20"/>
    </row>
    <row r="4817" spans="2:8" x14ac:dyDescent="0.2">
      <c r="B4817" s="20"/>
      <c r="F4817" s="20"/>
      <c r="H4817" s="20"/>
    </row>
    <row r="4818" spans="2:8" x14ac:dyDescent="0.2">
      <c r="B4818" s="20"/>
      <c r="F4818" s="20"/>
      <c r="H4818" s="20"/>
    </row>
    <row r="4819" spans="2:8" x14ac:dyDescent="0.2">
      <c r="B4819" s="20"/>
      <c r="F4819" s="20"/>
      <c r="H4819" s="20"/>
    </row>
    <row r="4820" spans="2:8" x14ac:dyDescent="0.2">
      <c r="B4820" s="20"/>
      <c r="F4820" s="20"/>
      <c r="H4820" s="20"/>
    </row>
    <row r="4821" spans="2:8" x14ac:dyDescent="0.2">
      <c r="B4821" s="20"/>
      <c r="F4821" s="20"/>
      <c r="H4821" s="20"/>
    </row>
    <row r="4822" spans="2:8" x14ac:dyDescent="0.2">
      <c r="B4822" s="20"/>
      <c r="F4822" s="20"/>
      <c r="H4822" s="20"/>
    </row>
    <row r="4823" spans="2:8" x14ac:dyDescent="0.2">
      <c r="B4823" s="20"/>
      <c r="F4823" s="20"/>
      <c r="H4823" s="20"/>
    </row>
    <row r="4824" spans="2:8" x14ac:dyDescent="0.2">
      <c r="B4824" s="20"/>
      <c r="F4824" s="20"/>
      <c r="H4824" s="20"/>
    </row>
    <row r="4825" spans="2:8" x14ac:dyDescent="0.2">
      <c r="B4825" s="20"/>
      <c r="F4825" s="20"/>
      <c r="H4825" s="20"/>
    </row>
    <row r="4826" spans="2:8" x14ac:dyDescent="0.2">
      <c r="B4826" s="20"/>
      <c r="F4826" s="20"/>
      <c r="H4826" s="20"/>
    </row>
    <row r="4827" spans="2:8" x14ac:dyDescent="0.2">
      <c r="B4827" s="20"/>
      <c r="F4827" s="20"/>
      <c r="H4827" s="20"/>
    </row>
    <row r="4828" spans="2:8" x14ac:dyDescent="0.2">
      <c r="B4828" s="20"/>
      <c r="F4828" s="20"/>
      <c r="H4828" s="20"/>
    </row>
    <row r="4829" spans="2:8" x14ac:dyDescent="0.2">
      <c r="B4829" s="20"/>
      <c r="F4829" s="20"/>
      <c r="H4829" s="20"/>
    </row>
    <row r="4830" spans="2:8" x14ac:dyDescent="0.2">
      <c r="B4830" s="20"/>
      <c r="F4830" s="20"/>
      <c r="H4830" s="20"/>
    </row>
    <row r="4831" spans="2:8" x14ac:dyDescent="0.2">
      <c r="B4831" s="20"/>
      <c r="F4831" s="20"/>
      <c r="H4831" s="20"/>
    </row>
    <row r="4832" spans="2:8" x14ac:dyDescent="0.2">
      <c r="B4832" s="20"/>
      <c r="F4832" s="20"/>
      <c r="H4832" s="20"/>
    </row>
    <row r="4833" spans="2:8" x14ac:dyDescent="0.2">
      <c r="B4833" s="20"/>
      <c r="F4833" s="20"/>
      <c r="H4833" s="20"/>
    </row>
    <row r="4834" spans="2:8" x14ac:dyDescent="0.2">
      <c r="B4834" s="20"/>
      <c r="F4834" s="20"/>
      <c r="H4834" s="20"/>
    </row>
    <row r="4835" spans="2:8" x14ac:dyDescent="0.2">
      <c r="B4835" s="20"/>
      <c r="F4835" s="20"/>
      <c r="H4835" s="20"/>
    </row>
    <row r="4836" spans="2:8" x14ac:dyDescent="0.2">
      <c r="B4836" s="20"/>
      <c r="F4836" s="20"/>
      <c r="H4836" s="20"/>
    </row>
    <row r="4837" spans="2:8" x14ac:dyDescent="0.2">
      <c r="B4837" s="20"/>
      <c r="F4837" s="20"/>
      <c r="H4837" s="20"/>
    </row>
    <row r="4838" spans="2:8" x14ac:dyDescent="0.2">
      <c r="B4838" s="20"/>
      <c r="F4838" s="20"/>
      <c r="H4838" s="20"/>
    </row>
    <row r="4839" spans="2:8" x14ac:dyDescent="0.2">
      <c r="B4839" s="20"/>
      <c r="F4839" s="20"/>
      <c r="H4839" s="20"/>
    </row>
    <row r="4840" spans="2:8" x14ac:dyDescent="0.2">
      <c r="B4840" s="20"/>
      <c r="F4840" s="20"/>
      <c r="H4840" s="20"/>
    </row>
    <row r="4841" spans="2:8" x14ac:dyDescent="0.2">
      <c r="B4841" s="20"/>
      <c r="F4841" s="20"/>
      <c r="H4841" s="20"/>
    </row>
    <row r="4842" spans="2:8" x14ac:dyDescent="0.2">
      <c r="B4842" s="20"/>
      <c r="F4842" s="20"/>
      <c r="H4842" s="20"/>
    </row>
    <row r="4843" spans="2:8" x14ac:dyDescent="0.2">
      <c r="B4843" s="20"/>
      <c r="F4843" s="20"/>
      <c r="H4843" s="20"/>
    </row>
    <row r="4844" spans="2:8" x14ac:dyDescent="0.2">
      <c r="B4844" s="20"/>
      <c r="F4844" s="20"/>
      <c r="H4844" s="20"/>
    </row>
    <row r="4845" spans="2:8" x14ac:dyDescent="0.2">
      <c r="B4845" s="20"/>
      <c r="F4845" s="20"/>
      <c r="H4845" s="20"/>
    </row>
    <row r="4846" spans="2:8" x14ac:dyDescent="0.2">
      <c r="B4846" s="20"/>
      <c r="F4846" s="20"/>
      <c r="H4846" s="20"/>
    </row>
    <row r="4847" spans="2:8" x14ac:dyDescent="0.2">
      <c r="B4847" s="20"/>
      <c r="F4847" s="20"/>
      <c r="H4847" s="20"/>
    </row>
    <row r="4848" spans="2:8" x14ac:dyDescent="0.2">
      <c r="B4848" s="20"/>
      <c r="F4848" s="20"/>
      <c r="H4848" s="20"/>
    </row>
    <row r="4849" spans="2:8" x14ac:dyDescent="0.2">
      <c r="B4849" s="20"/>
      <c r="F4849" s="20"/>
      <c r="H4849" s="20"/>
    </row>
    <row r="4850" spans="2:8" x14ac:dyDescent="0.2">
      <c r="B4850" s="20"/>
      <c r="F4850" s="20"/>
      <c r="H4850" s="20"/>
    </row>
    <row r="4851" spans="2:8" x14ac:dyDescent="0.2">
      <c r="B4851" s="20"/>
      <c r="F4851" s="20"/>
      <c r="H4851" s="20"/>
    </row>
    <row r="4852" spans="2:8" x14ac:dyDescent="0.2">
      <c r="B4852" s="20"/>
      <c r="F4852" s="20"/>
      <c r="H4852" s="20"/>
    </row>
    <row r="4853" spans="2:8" x14ac:dyDescent="0.2">
      <c r="B4853" s="20"/>
      <c r="F4853" s="20"/>
      <c r="H4853" s="20"/>
    </row>
    <row r="4854" spans="2:8" x14ac:dyDescent="0.2">
      <c r="B4854" s="20"/>
      <c r="F4854" s="20"/>
      <c r="H4854" s="20"/>
    </row>
    <row r="4855" spans="2:8" x14ac:dyDescent="0.2">
      <c r="B4855" s="20"/>
      <c r="F4855" s="20"/>
      <c r="H4855" s="20"/>
    </row>
    <row r="4856" spans="2:8" x14ac:dyDescent="0.2">
      <c r="B4856" s="20"/>
      <c r="F4856" s="20"/>
      <c r="H4856" s="20"/>
    </row>
    <row r="4857" spans="2:8" x14ac:dyDescent="0.2">
      <c r="B4857" s="20"/>
      <c r="F4857" s="20"/>
      <c r="H4857" s="20"/>
    </row>
    <row r="4858" spans="2:8" x14ac:dyDescent="0.2">
      <c r="B4858" s="20"/>
      <c r="F4858" s="20"/>
      <c r="H4858" s="20"/>
    </row>
    <row r="4859" spans="2:8" x14ac:dyDescent="0.2">
      <c r="B4859" s="20"/>
      <c r="F4859" s="20"/>
      <c r="H4859" s="20"/>
    </row>
    <row r="4860" spans="2:8" x14ac:dyDescent="0.2">
      <c r="B4860" s="20"/>
      <c r="F4860" s="20"/>
      <c r="H4860" s="20"/>
    </row>
    <row r="4861" spans="2:8" x14ac:dyDescent="0.2">
      <c r="B4861" s="20"/>
      <c r="F4861" s="20"/>
      <c r="H4861" s="20"/>
    </row>
    <row r="4862" spans="2:8" x14ac:dyDescent="0.2">
      <c r="B4862" s="20"/>
      <c r="F4862" s="20"/>
      <c r="H4862" s="20"/>
    </row>
    <row r="4863" spans="2:8" x14ac:dyDescent="0.2">
      <c r="B4863" s="20"/>
      <c r="F4863" s="20"/>
      <c r="H4863" s="20"/>
    </row>
    <row r="4864" spans="2:8" x14ac:dyDescent="0.2">
      <c r="B4864" s="20"/>
      <c r="F4864" s="20"/>
      <c r="H4864" s="20"/>
    </row>
    <row r="4865" spans="2:8" x14ac:dyDescent="0.2">
      <c r="B4865" s="20"/>
      <c r="F4865" s="20"/>
      <c r="H4865" s="20"/>
    </row>
    <row r="4866" spans="2:8" x14ac:dyDescent="0.2">
      <c r="B4866" s="20"/>
      <c r="F4866" s="20"/>
      <c r="H4866" s="20"/>
    </row>
    <row r="4867" spans="2:8" x14ac:dyDescent="0.2">
      <c r="B4867" s="20"/>
      <c r="F4867" s="20"/>
      <c r="H4867" s="20"/>
    </row>
    <row r="4868" spans="2:8" x14ac:dyDescent="0.2">
      <c r="B4868" s="20"/>
      <c r="F4868" s="20"/>
      <c r="H4868" s="20"/>
    </row>
    <row r="4869" spans="2:8" x14ac:dyDescent="0.2">
      <c r="B4869" s="20"/>
      <c r="F4869" s="20"/>
      <c r="H4869" s="20"/>
    </row>
    <row r="4870" spans="2:8" x14ac:dyDescent="0.2">
      <c r="B4870" s="20"/>
      <c r="F4870" s="20"/>
      <c r="H4870" s="20"/>
    </row>
    <row r="4871" spans="2:8" x14ac:dyDescent="0.2">
      <c r="B4871" s="20"/>
      <c r="F4871" s="20"/>
      <c r="H4871" s="20"/>
    </row>
    <row r="4872" spans="2:8" x14ac:dyDescent="0.2">
      <c r="B4872" s="20"/>
      <c r="F4872" s="20"/>
      <c r="H4872" s="20"/>
    </row>
    <row r="4873" spans="2:8" x14ac:dyDescent="0.2">
      <c r="B4873" s="20"/>
      <c r="F4873" s="20"/>
      <c r="H4873" s="20"/>
    </row>
    <row r="4874" spans="2:8" x14ac:dyDescent="0.2">
      <c r="B4874" s="20"/>
      <c r="F4874" s="20"/>
      <c r="H4874" s="20"/>
    </row>
    <row r="4875" spans="2:8" x14ac:dyDescent="0.2">
      <c r="B4875" s="20"/>
      <c r="F4875" s="20"/>
      <c r="H4875" s="20"/>
    </row>
    <row r="4876" spans="2:8" x14ac:dyDescent="0.2">
      <c r="B4876" s="20"/>
      <c r="F4876" s="20"/>
      <c r="H4876" s="20"/>
    </row>
    <row r="4877" spans="2:8" x14ac:dyDescent="0.2">
      <c r="B4877" s="20"/>
      <c r="F4877" s="20"/>
      <c r="H4877" s="20"/>
    </row>
    <row r="4878" spans="2:8" x14ac:dyDescent="0.2">
      <c r="B4878" s="20"/>
      <c r="F4878" s="20"/>
      <c r="H4878" s="20"/>
    </row>
    <row r="4879" spans="2:8" x14ac:dyDescent="0.2">
      <c r="B4879" s="20"/>
      <c r="F4879" s="20"/>
      <c r="H4879" s="20"/>
    </row>
    <row r="4880" spans="2:8" x14ac:dyDescent="0.2">
      <c r="B4880" s="20"/>
      <c r="F4880" s="20"/>
      <c r="H4880" s="20"/>
    </row>
    <row r="4881" spans="2:8" x14ac:dyDescent="0.2">
      <c r="B4881" s="20"/>
      <c r="F4881" s="20"/>
      <c r="H4881" s="20"/>
    </row>
    <row r="4882" spans="2:8" x14ac:dyDescent="0.2">
      <c r="B4882" s="20"/>
      <c r="F4882" s="20"/>
      <c r="H4882" s="20"/>
    </row>
    <row r="4883" spans="2:8" x14ac:dyDescent="0.2">
      <c r="B4883" s="20"/>
      <c r="F4883" s="20"/>
      <c r="H4883" s="20"/>
    </row>
    <row r="4884" spans="2:8" x14ac:dyDescent="0.2">
      <c r="B4884" s="20"/>
      <c r="F4884" s="20"/>
      <c r="H4884" s="20"/>
    </row>
    <row r="4885" spans="2:8" x14ac:dyDescent="0.2">
      <c r="B4885" s="20"/>
      <c r="F4885" s="20"/>
      <c r="H4885" s="20"/>
    </row>
    <row r="4886" spans="2:8" x14ac:dyDescent="0.2">
      <c r="B4886" s="20"/>
      <c r="F4886" s="20"/>
      <c r="H4886" s="20"/>
    </row>
    <row r="4887" spans="2:8" x14ac:dyDescent="0.2">
      <c r="B4887" s="20"/>
      <c r="F4887" s="20"/>
      <c r="H4887" s="20"/>
    </row>
    <row r="4888" spans="2:8" x14ac:dyDescent="0.2">
      <c r="B4888" s="20"/>
      <c r="F4888" s="20"/>
      <c r="H4888" s="20"/>
    </row>
    <row r="4889" spans="2:8" x14ac:dyDescent="0.2">
      <c r="B4889" s="20"/>
      <c r="F4889" s="20"/>
      <c r="H4889" s="20"/>
    </row>
    <row r="4890" spans="2:8" x14ac:dyDescent="0.2">
      <c r="B4890" s="20"/>
      <c r="F4890" s="20"/>
      <c r="H4890" s="20"/>
    </row>
    <row r="4891" spans="2:8" x14ac:dyDescent="0.2">
      <c r="B4891" s="20"/>
      <c r="F4891" s="20"/>
      <c r="H4891" s="20"/>
    </row>
    <row r="4892" spans="2:8" x14ac:dyDescent="0.2">
      <c r="B4892" s="20"/>
      <c r="F4892" s="20"/>
      <c r="H4892" s="20"/>
    </row>
    <row r="4893" spans="2:8" x14ac:dyDescent="0.2">
      <c r="B4893" s="20"/>
      <c r="F4893" s="20"/>
      <c r="H4893" s="20"/>
    </row>
    <row r="4894" spans="2:8" x14ac:dyDescent="0.2">
      <c r="B4894" s="20"/>
      <c r="F4894" s="20"/>
      <c r="H4894" s="20"/>
    </row>
    <row r="4895" spans="2:8" x14ac:dyDescent="0.2">
      <c r="B4895" s="20"/>
      <c r="F4895" s="20"/>
      <c r="H4895" s="20"/>
    </row>
    <row r="4896" spans="2:8" x14ac:dyDescent="0.2">
      <c r="B4896" s="20"/>
      <c r="F4896" s="20"/>
      <c r="H4896" s="20"/>
    </row>
    <row r="4897" spans="2:8" x14ac:dyDescent="0.2">
      <c r="B4897" s="20"/>
      <c r="F4897" s="20"/>
      <c r="H4897" s="20"/>
    </row>
    <row r="4898" spans="2:8" x14ac:dyDescent="0.2">
      <c r="B4898" s="20"/>
      <c r="F4898" s="20"/>
      <c r="H4898" s="20"/>
    </row>
    <row r="4899" spans="2:8" x14ac:dyDescent="0.2">
      <c r="B4899" s="20"/>
      <c r="F4899" s="20"/>
      <c r="H4899" s="20"/>
    </row>
    <row r="4900" spans="2:8" x14ac:dyDescent="0.2">
      <c r="B4900" s="20"/>
      <c r="F4900" s="20"/>
      <c r="H4900" s="20"/>
    </row>
    <row r="4901" spans="2:8" x14ac:dyDescent="0.2">
      <c r="B4901" s="20"/>
      <c r="F4901" s="20"/>
      <c r="H4901" s="20"/>
    </row>
    <row r="4902" spans="2:8" x14ac:dyDescent="0.2">
      <c r="B4902" s="20"/>
      <c r="F4902" s="20"/>
      <c r="H4902" s="20"/>
    </row>
    <row r="4903" spans="2:8" x14ac:dyDescent="0.2">
      <c r="B4903" s="20"/>
      <c r="F4903" s="20"/>
      <c r="H4903" s="20"/>
    </row>
    <row r="4904" spans="2:8" x14ac:dyDescent="0.2">
      <c r="B4904" s="20"/>
      <c r="F4904" s="20"/>
      <c r="H4904" s="20"/>
    </row>
    <row r="4905" spans="2:8" x14ac:dyDescent="0.2">
      <c r="B4905" s="20"/>
      <c r="F4905" s="20"/>
      <c r="H4905" s="20"/>
    </row>
    <row r="4906" spans="2:8" x14ac:dyDescent="0.2">
      <c r="B4906" s="20"/>
      <c r="F4906" s="20"/>
      <c r="H4906" s="20"/>
    </row>
    <row r="4907" spans="2:8" x14ac:dyDescent="0.2">
      <c r="B4907" s="20"/>
      <c r="F4907" s="20"/>
      <c r="H4907" s="20"/>
    </row>
    <row r="4908" spans="2:8" x14ac:dyDescent="0.2">
      <c r="B4908" s="20"/>
      <c r="F4908" s="20"/>
      <c r="H4908" s="20"/>
    </row>
    <row r="4909" spans="2:8" x14ac:dyDescent="0.2">
      <c r="B4909" s="20"/>
      <c r="F4909" s="20"/>
      <c r="H4909" s="20"/>
    </row>
    <row r="4910" spans="2:8" x14ac:dyDescent="0.2">
      <c r="B4910" s="20"/>
      <c r="F4910" s="20"/>
      <c r="H4910" s="20"/>
    </row>
    <row r="4911" spans="2:8" x14ac:dyDescent="0.2">
      <c r="B4911" s="20"/>
      <c r="F4911" s="20"/>
      <c r="H4911" s="20"/>
    </row>
    <row r="4912" spans="2:8" x14ac:dyDescent="0.2">
      <c r="B4912" s="20"/>
      <c r="F4912" s="20"/>
      <c r="H4912" s="20"/>
    </row>
    <row r="4913" spans="2:8" x14ac:dyDescent="0.2">
      <c r="B4913" s="20"/>
      <c r="F4913" s="20"/>
      <c r="H4913" s="20"/>
    </row>
    <row r="4914" spans="2:8" x14ac:dyDescent="0.2">
      <c r="B4914" s="20"/>
      <c r="F4914" s="20"/>
      <c r="H4914" s="20"/>
    </row>
    <row r="4915" spans="2:8" x14ac:dyDescent="0.2">
      <c r="B4915" s="20"/>
      <c r="F4915" s="20"/>
      <c r="H4915" s="20"/>
    </row>
    <row r="4916" spans="2:8" x14ac:dyDescent="0.2">
      <c r="B4916" s="20"/>
      <c r="F4916" s="20"/>
      <c r="H4916" s="20"/>
    </row>
    <row r="4917" spans="2:8" x14ac:dyDescent="0.2">
      <c r="B4917" s="20"/>
      <c r="F4917" s="20"/>
      <c r="H4917" s="20"/>
    </row>
    <row r="4918" spans="2:8" x14ac:dyDescent="0.2">
      <c r="B4918" s="20"/>
      <c r="F4918" s="20"/>
      <c r="H4918" s="20"/>
    </row>
    <row r="4919" spans="2:8" x14ac:dyDescent="0.2">
      <c r="B4919" s="20"/>
      <c r="F4919" s="20"/>
      <c r="H4919" s="20"/>
    </row>
    <row r="4920" spans="2:8" x14ac:dyDescent="0.2">
      <c r="B4920" s="20"/>
      <c r="F4920" s="20"/>
      <c r="H4920" s="20"/>
    </row>
    <row r="4921" spans="2:8" x14ac:dyDescent="0.2">
      <c r="B4921" s="20"/>
      <c r="F4921" s="20"/>
      <c r="H4921" s="20"/>
    </row>
    <row r="4922" spans="2:8" x14ac:dyDescent="0.2">
      <c r="B4922" s="20"/>
      <c r="F4922" s="20"/>
      <c r="H4922" s="20"/>
    </row>
    <row r="4923" spans="2:8" x14ac:dyDescent="0.2">
      <c r="B4923" s="20"/>
      <c r="F4923" s="20"/>
      <c r="H4923" s="20"/>
    </row>
    <row r="4924" spans="2:8" x14ac:dyDescent="0.2">
      <c r="B4924" s="20"/>
      <c r="F4924" s="20"/>
      <c r="H4924" s="20"/>
    </row>
    <row r="4925" spans="2:8" x14ac:dyDescent="0.2">
      <c r="B4925" s="20"/>
      <c r="F4925" s="20"/>
      <c r="H4925" s="20"/>
    </row>
    <row r="4926" spans="2:8" x14ac:dyDescent="0.2">
      <c r="B4926" s="20"/>
      <c r="F4926" s="20"/>
      <c r="H4926" s="20"/>
    </row>
    <row r="4927" spans="2:8" x14ac:dyDescent="0.2">
      <c r="B4927" s="20"/>
      <c r="F4927" s="20"/>
      <c r="H4927" s="20"/>
    </row>
    <row r="4928" spans="2:8" x14ac:dyDescent="0.2">
      <c r="B4928" s="20"/>
      <c r="F4928" s="20"/>
      <c r="H4928" s="20"/>
    </row>
    <row r="4929" spans="2:8" x14ac:dyDescent="0.2">
      <c r="B4929" s="20"/>
      <c r="F4929" s="20"/>
      <c r="H4929" s="20"/>
    </row>
    <row r="4930" spans="2:8" x14ac:dyDescent="0.2">
      <c r="B4930" s="20"/>
      <c r="F4930" s="20"/>
      <c r="H4930" s="20"/>
    </row>
    <row r="4931" spans="2:8" x14ac:dyDescent="0.2">
      <c r="B4931" s="20"/>
      <c r="F4931" s="20"/>
      <c r="H4931" s="20"/>
    </row>
    <row r="4932" spans="2:8" x14ac:dyDescent="0.2">
      <c r="B4932" s="20"/>
      <c r="F4932" s="20"/>
      <c r="H4932" s="20"/>
    </row>
    <row r="4933" spans="2:8" x14ac:dyDescent="0.2">
      <c r="B4933" s="20"/>
      <c r="F4933" s="20"/>
      <c r="H4933" s="20"/>
    </row>
    <row r="4934" spans="2:8" x14ac:dyDescent="0.2">
      <c r="B4934" s="20"/>
      <c r="F4934" s="20"/>
      <c r="H4934" s="20"/>
    </row>
    <row r="4935" spans="2:8" x14ac:dyDescent="0.2">
      <c r="B4935" s="20"/>
      <c r="F4935" s="20"/>
      <c r="H4935" s="20"/>
    </row>
    <row r="4936" spans="2:8" x14ac:dyDescent="0.2">
      <c r="B4936" s="20"/>
      <c r="F4936" s="20"/>
      <c r="H4936" s="20"/>
    </row>
    <row r="4937" spans="2:8" x14ac:dyDescent="0.2">
      <c r="B4937" s="20"/>
      <c r="F4937" s="20"/>
      <c r="H4937" s="20"/>
    </row>
    <row r="4938" spans="2:8" x14ac:dyDescent="0.2">
      <c r="B4938" s="20"/>
      <c r="F4938" s="20"/>
      <c r="H4938" s="20"/>
    </row>
    <row r="4939" spans="2:8" x14ac:dyDescent="0.2">
      <c r="B4939" s="20"/>
      <c r="F4939" s="20"/>
      <c r="H4939" s="20"/>
    </row>
    <row r="4940" spans="2:8" x14ac:dyDescent="0.2">
      <c r="B4940" s="20"/>
      <c r="F4940" s="20"/>
      <c r="H4940" s="20"/>
    </row>
    <row r="4941" spans="2:8" x14ac:dyDescent="0.2">
      <c r="B4941" s="20"/>
      <c r="F4941" s="20"/>
      <c r="H4941" s="20"/>
    </row>
    <row r="4942" spans="2:8" x14ac:dyDescent="0.2">
      <c r="B4942" s="20"/>
      <c r="F4942" s="20"/>
      <c r="H4942" s="20"/>
    </row>
    <row r="4943" spans="2:8" x14ac:dyDescent="0.2">
      <c r="B4943" s="20"/>
      <c r="F4943" s="20"/>
      <c r="H4943" s="20"/>
    </row>
    <row r="4944" spans="2:8" x14ac:dyDescent="0.2">
      <c r="B4944" s="20"/>
      <c r="F4944" s="20"/>
      <c r="H4944" s="20"/>
    </row>
    <row r="4945" spans="2:8" x14ac:dyDescent="0.2">
      <c r="B4945" s="20"/>
      <c r="F4945" s="20"/>
      <c r="H4945" s="20"/>
    </row>
    <row r="4946" spans="2:8" x14ac:dyDescent="0.2">
      <c r="B4946" s="20"/>
      <c r="F4946" s="20"/>
      <c r="H4946" s="20"/>
    </row>
    <row r="4947" spans="2:8" x14ac:dyDescent="0.2">
      <c r="B4947" s="20"/>
      <c r="F4947" s="20"/>
      <c r="H4947" s="20"/>
    </row>
    <row r="4948" spans="2:8" x14ac:dyDescent="0.2">
      <c r="B4948" s="20"/>
      <c r="F4948" s="20"/>
      <c r="H4948" s="20"/>
    </row>
    <row r="4949" spans="2:8" x14ac:dyDescent="0.2">
      <c r="B4949" s="20"/>
      <c r="F4949" s="20"/>
      <c r="H4949" s="20"/>
    </row>
    <row r="4950" spans="2:8" x14ac:dyDescent="0.2">
      <c r="B4950" s="20"/>
      <c r="F4950" s="20"/>
      <c r="H4950" s="20"/>
    </row>
    <row r="4951" spans="2:8" x14ac:dyDescent="0.2">
      <c r="B4951" s="20"/>
      <c r="F4951" s="20"/>
      <c r="H4951" s="20"/>
    </row>
    <row r="4952" spans="2:8" x14ac:dyDescent="0.2">
      <c r="B4952" s="20"/>
      <c r="F4952" s="20"/>
      <c r="H4952" s="20"/>
    </row>
    <row r="4953" spans="2:8" x14ac:dyDescent="0.2">
      <c r="B4953" s="20"/>
      <c r="F4953" s="20"/>
      <c r="H4953" s="20"/>
    </row>
    <row r="4954" spans="2:8" x14ac:dyDescent="0.2">
      <c r="B4954" s="20"/>
      <c r="F4954" s="20"/>
      <c r="H4954" s="20"/>
    </row>
    <row r="4955" spans="2:8" x14ac:dyDescent="0.2">
      <c r="B4955" s="20"/>
      <c r="F4955" s="20"/>
      <c r="H4955" s="20"/>
    </row>
    <row r="4956" spans="2:8" x14ac:dyDescent="0.2">
      <c r="B4956" s="20"/>
      <c r="F4956" s="20"/>
      <c r="H4956" s="20"/>
    </row>
    <row r="4957" spans="2:8" x14ac:dyDescent="0.2">
      <c r="B4957" s="20"/>
      <c r="F4957" s="20"/>
      <c r="H4957" s="20"/>
    </row>
    <row r="4958" spans="2:8" x14ac:dyDescent="0.2">
      <c r="B4958" s="20"/>
      <c r="F4958" s="20"/>
      <c r="H4958" s="20"/>
    </row>
    <row r="4959" spans="2:8" x14ac:dyDescent="0.2">
      <c r="B4959" s="20"/>
      <c r="F4959" s="20"/>
      <c r="H4959" s="20"/>
    </row>
    <row r="4960" spans="2:8" x14ac:dyDescent="0.2">
      <c r="B4960" s="20"/>
      <c r="F4960" s="20"/>
      <c r="H4960" s="20"/>
    </row>
    <row r="4961" spans="2:8" x14ac:dyDescent="0.2">
      <c r="B4961" s="20"/>
      <c r="F4961" s="20"/>
      <c r="H4961" s="20"/>
    </row>
    <row r="4962" spans="2:8" x14ac:dyDescent="0.2">
      <c r="B4962" s="20"/>
      <c r="F4962" s="20"/>
      <c r="H4962" s="20"/>
    </row>
    <row r="4963" spans="2:8" x14ac:dyDescent="0.2">
      <c r="B4963" s="20"/>
      <c r="F4963" s="20"/>
      <c r="H4963" s="20"/>
    </row>
    <row r="4964" spans="2:8" x14ac:dyDescent="0.2">
      <c r="B4964" s="20"/>
      <c r="F4964" s="20"/>
      <c r="H4964" s="20"/>
    </row>
    <row r="4965" spans="2:8" x14ac:dyDescent="0.2">
      <c r="B4965" s="20"/>
      <c r="F4965" s="20"/>
      <c r="H4965" s="20"/>
    </row>
    <row r="4966" spans="2:8" x14ac:dyDescent="0.2">
      <c r="B4966" s="20"/>
      <c r="F4966" s="20"/>
      <c r="H4966" s="20"/>
    </row>
    <row r="4967" spans="2:8" x14ac:dyDescent="0.2">
      <c r="B4967" s="20"/>
      <c r="F4967" s="20"/>
      <c r="H4967" s="20"/>
    </row>
    <row r="4968" spans="2:8" x14ac:dyDescent="0.2">
      <c r="B4968" s="20"/>
      <c r="F4968" s="20"/>
      <c r="H4968" s="20"/>
    </row>
    <row r="4969" spans="2:8" x14ac:dyDescent="0.2">
      <c r="B4969" s="20"/>
      <c r="F4969" s="20"/>
      <c r="H4969" s="20"/>
    </row>
    <row r="4970" spans="2:8" x14ac:dyDescent="0.2">
      <c r="B4970" s="20"/>
      <c r="F4970" s="20"/>
      <c r="H4970" s="20"/>
    </row>
    <row r="4971" spans="2:8" x14ac:dyDescent="0.2">
      <c r="B4971" s="20"/>
      <c r="F4971" s="20"/>
      <c r="H4971" s="20"/>
    </row>
    <row r="4972" spans="2:8" x14ac:dyDescent="0.2">
      <c r="B4972" s="20"/>
      <c r="F4972" s="20"/>
      <c r="H4972" s="20"/>
    </row>
    <row r="4973" spans="2:8" x14ac:dyDescent="0.2">
      <c r="B4973" s="20"/>
      <c r="F4973" s="20"/>
      <c r="H4973" s="20"/>
    </row>
    <row r="4974" spans="2:8" x14ac:dyDescent="0.2">
      <c r="B4974" s="20"/>
      <c r="F4974" s="20"/>
      <c r="H4974" s="20"/>
    </row>
    <row r="4975" spans="2:8" x14ac:dyDescent="0.2">
      <c r="B4975" s="20"/>
      <c r="F4975" s="20"/>
      <c r="H4975" s="20"/>
    </row>
    <row r="4976" spans="2:8" x14ac:dyDescent="0.2">
      <c r="B4976" s="20"/>
      <c r="F4976" s="20"/>
      <c r="H4976" s="20"/>
    </row>
    <row r="4977" spans="2:8" x14ac:dyDescent="0.2">
      <c r="B4977" s="20"/>
      <c r="F4977" s="20"/>
      <c r="H4977" s="20"/>
    </row>
    <row r="4978" spans="2:8" x14ac:dyDescent="0.2">
      <c r="B4978" s="20"/>
      <c r="F4978" s="20"/>
      <c r="H4978" s="20"/>
    </row>
    <row r="4979" spans="2:8" x14ac:dyDescent="0.2">
      <c r="B4979" s="20"/>
      <c r="F4979" s="20"/>
      <c r="H4979" s="20"/>
    </row>
    <row r="4980" spans="2:8" x14ac:dyDescent="0.2">
      <c r="B4980" s="20"/>
      <c r="F4980" s="20"/>
      <c r="H4980" s="20"/>
    </row>
    <row r="4981" spans="2:8" x14ac:dyDescent="0.2">
      <c r="B4981" s="20"/>
      <c r="F4981" s="20"/>
      <c r="H4981" s="20"/>
    </row>
    <row r="4982" spans="2:8" x14ac:dyDescent="0.2">
      <c r="B4982" s="20"/>
      <c r="F4982" s="20"/>
      <c r="H4982" s="20"/>
    </row>
    <row r="4983" spans="2:8" x14ac:dyDescent="0.2">
      <c r="B4983" s="20"/>
      <c r="F4983" s="20"/>
      <c r="H4983" s="20"/>
    </row>
    <row r="4984" spans="2:8" x14ac:dyDescent="0.2">
      <c r="B4984" s="20"/>
      <c r="F4984" s="20"/>
      <c r="H4984" s="20"/>
    </row>
    <row r="4985" spans="2:8" x14ac:dyDescent="0.2">
      <c r="B4985" s="20"/>
      <c r="F4985" s="20"/>
      <c r="H4985" s="20"/>
    </row>
    <row r="4986" spans="2:8" x14ac:dyDescent="0.2">
      <c r="B4986" s="20"/>
      <c r="F4986" s="20"/>
      <c r="H4986" s="20"/>
    </row>
    <row r="4987" spans="2:8" x14ac:dyDescent="0.2">
      <c r="B4987" s="20"/>
      <c r="F4987" s="20"/>
      <c r="H4987" s="20"/>
    </row>
    <row r="4988" spans="2:8" x14ac:dyDescent="0.2">
      <c r="B4988" s="20"/>
      <c r="F4988" s="20"/>
      <c r="H4988" s="20"/>
    </row>
    <row r="4989" spans="2:8" x14ac:dyDescent="0.2">
      <c r="B4989" s="20"/>
      <c r="F4989" s="20"/>
      <c r="H4989" s="20"/>
    </row>
    <row r="4990" spans="2:8" x14ac:dyDescent="0.2">
      <c r="B4990" s="20"/>
      <c r="F4990" s="20"/>
      <c r="H4990" s="20"/>
    </row>
    <row r="4991" spans="2:8" x14ac:dyDescent="0.2">
      <c r="B4991" s="20"/>
      <c r="F4991" s="20"/>
      <c r="H4991" s="20"/>
    </row>
    <row r="4992" spans="2:8" x14ac:dyDescent="0.2">
      <c r="B4992" s="20"/>
      <c r="F4992" s="20"/>
      <c r="H4992" s="20"/>
    </row>
    <row r="4993" spans="2:8" x14ac:dyDescent="0.2">
      <c r="B4993" s="20"/>
      <c r="F4993" s="20"/>
      <c r="H4993" s="20"/>
    </row>
    <row r="4994" spans="2:8" x14ac:dyDescent="0.2">
      <c r="B4994" s="20"/>
      <c r="F4994" s="20"/>
      <c r="H4994" s="20"/>
    </row>
    <row r="4995" spans="2:8" x14ac:dyDescent="0.2">
      <c r="B4995" s="20"/>
      <c r="F4995" s="20"/>
      <c r="H4995" s="20"/>
    </row>
    <row r="4996" spans="2:8" x14ac:dyDescent="0.2">
      <c r="B4996" s="20"/>
      <c r="F4996" s="20"/>
      <c r="H4996" s="20"/>
    </row>
    <row r="4997" spans="2:8" x14ac:dyDescent="0.2">
      <c r="B4997" s="20"/>
      <c r="F4997" s="20"/>
      <c r="H4997" s="20"/>
    </row>
    <row r="4998" spans="2:8" x14ac:dyDescent="0.2">
      <c r="B4998" s="20"/>
      <c r="F4998" s="20"/>
      <c r="H4998" s="20"/>
    </row>
    <row r="4999" spans="2:8" x14ac:dyDescent="0.2">
      <c r="B4999" s="20"/>
      <c r="F4999" s="20"/>
      <c r="H4999" s="20"/>
    </row>
    <row r="5000" spans="2:8" x14ac:dyDescent="0.2">
      <c r="B5000" s="20"/>
      <c r="F5000" s="20"/>
      <c r="H5000" s="20"/>
    </row>
    <row r="5001" spans="2:8" x14ac:dyDescent="0.2">
      <c r="B5001" s="20"/>
      <c r="F5001" s="20"/>
      <c r="H5001" s="20"/>
    </row>
    <row r="5002" spans="2:8" x14ac:dyDescent="0.2">
      <c r="B5002" s="20"/>
      <c r="F5002" s="20"/>
      <c r="H5002" s="20"/>
    </row>
    <row r="5003" spans="2:8" x14ac:dyDescent="0.2">
      <c r="B5003" s="20"/>
      <c r="F5003" s="20"/>
      <c r="H5003" s="20"/>
    </row>
    <row r="5004" spans="2:8" x14ac:dyDescent="0.2">
      <c r="B5004" s="20"/>
      <c r="F5004" s="20"/>
      <c r="H5004" s="20"/>
    </row>
    <row r="5005" spans="2:8" x14ac:dyDescent="0.2">
      <c r="B5005" s="20"/>
      <c r="F5005" s="20"/>
      <c r="H5005" s="20"/>
    </row>
    <row r="5006" spans="2:8" x14ac:dyDescent="0.2">
      <c r="B5006" s="20"/>
      <c r="F5006" s="20"/>
      <c r="H5006" s="20"/>
    </row>
    <row r="5007" spans="2:8" x14ac:dyDescent="0.2">
      <c r="B5007" s="20"/>
      <c r="F5007" s="20"/>
      <c r="H5007" s="20"/>
    </row>
    <row r="5008" spans="2:8" x14ac:dyDescent="0.2">
      <c r="B5008" s="20"/>
      <c r="F5008" s="20"/>
      <c r="H5008" s="20"/>
    </row>
    <row r="5009" spans="2:8" x14ac:dyDescent="0.2">
      <c r="B5009" s="20"/>
      <c r="F5009" s="20"/>
      <c r="H5009" s="20"/>
    </row>
    <row r="5010" spans="2:8" x14ac:dyDescent="0.2">
      <c r="B5010" s="20"/>
      <c r="F5010" s="20"/>
      <c r="H5010" s="20"/>
    </row>
    <row r="5011" spans="2:8" x14ac:dyDescent="0.2">
      <c r="B5011" s="20"/>
      <c r="F5011" s="20"/>
      <c r="H5011" s="20"/>
    </row>
    <row r="5012" spans="2:8" x14ac:dyDescent="0.2">
      <c r="B5012" s="20"/>
      <c r="F5012" s="20"/>
      <c r="H5012" s="20"/>
    </row>
    <row r="5013" spans="2:8" x14ac:dyDescent="0.2">
      <c r="B5013" s="20"/>
      <c r="F5013" s="20"/>
      <c r="H5013" s="20"/>
    </row>
    <row r="5014" spans="2:8" x14ac:dyDescent="0.2">
      <c r="B5014" s="20"/>
      <c r="F5014" s="20"/>
      <c r="H5014" s="20"/>
    </row>
    <row r="5015" spans="2:8" x14ac:dyDescent="0.2">
      <c r="B5015" s="20"/>
      <c r="F5015" s="20"/>
      <c r="H5015" s="20"/>
    </row>
    <row r="5016" spans="2:8" x14ac:dyDescent="0.2">
      <c r="B5016" s="20"/>
      <c r="F5016" s="20"/>
      <c r="H5016" s="20"/>
    </row>
    <row r="5017" spans="2:8" x14ac:dyDescent="0.2">
      <c r="B5017" s="20"/>
      <c r="F5017" s="20"/>
      <c r="H5017" s="20"/>
    </row>
    <row r="5018" spans="2:8" x14ac:dyDescent="0.2">
      <c r="B5018" s="20"/>
      <c r="F5018" s="20"/>
      <c r="H5018" s="20"/>
    </row>
    <row r="5019" spans="2:8" x14ac:dyDescent="0.2">
      <c r="B5019" s="20"/>
      <c r="F5019" s="20"/>
      <c r="H5019" s="20"/>
    </row>
    <row r="5020" spans="2:8" x14ac:dyDescent="0.2">
      <c r="B5020" s="20"/>
      <c r="F5020" s="20"/>
      <c r="H5020" s="20"/>
    </row>
    <row r="5021" spans="2:8" x14ac:dyDescent="0.2">
      <c r="B5021" s="20"/>
      <c r="F5021" s="20"/>
      <c r="H5021" s="20"/>
    </row>
    <row r="5022" spans="2:8" x14ac:dyDescent="0.2">
      <c r="B5022" s="20"/>
      <c r="F5022" s="20"/>
      <c r="H5022" s="20"/>
    </row>
    <row r="5023" spans="2:8" x14ac:dyDescent="0.2">
      <c r="B5023" s="20"/>
      <c r="F5023" s="20"/>
      <c r="H5023" s="20"/>
    </row>
    <row r="5024" spans="2:8" x14ac:dyDescent="0.2">
      <c r="B5024" s="20"/>
      <c r="F5024" s="20"/>
      <c r="H5024" s="20"/>
    </row>
    <row r="5025" spans="2:8" x14ac:dyDescent="0.2">
      <c r="B5025" s="20"/>
      <c r="F5025" s="20"/>
      <c r="H5025" s="20"/>
    </row>
    <row r="5026" spans="2:8" x14ac:dyDescent="0.2">
      <c r="B5026" s="20"/>
      <c r="F5026" s="20"/>
      <c r="H5026" s="20"/>
    </row>
    <row r="5027" spans="2:8" x14ac:dyDescent="0.2">
      <c r="B5027" s="20"/>
      <c r="F5027" s="20"/>
      <c r="H5027" s="20"/>
    </row>
    <row r="5028" spans="2:8" x14ac:dyDescent="0.2">
      <c r="B5028" s="20"/>
      <c r="F5028" s="20"/>
      <c r="H5028" s="20"/>
    </row>
    <row r="5029" spans="2:8" x14ac:dyDescent="0.2">
      <c r="B5029" s="20"/>
      <c r="F5029" s="20"/>
      <c r="H5029" s="20"/>
    </row>
    <row r="5030" spans="2:8" x14ac:dyDescent="0.2">
      <c r="B5030" s="20"/>
      <c r="F5030" s="20"/>
      <c r="H5030" s="20"/>
    </row>
    <row r="5031" spans="2:8" x14ac:dyDescent="0.2">
      <c r="B5031" s="20"/>
      <c r="F5031" s="20"/>
      <c r="H5031" s="20"/>
    </row>
    <row r="5032" spans="2:8" x14ac:dyDescent="0.2">
      <c r="B5032" s="20"/>
      <c r="F5032" s="20"/>
      <c r="H5032" s="20"/>
    </row>
    <row r="5033" spans="2:8" x14ac:dyDescent="0.2">
      <c r="B5033" s="20"/>
      <c r="F5033" s="20"/>
      <c r="H5033" s="20"/>
    </row>
    <row r="5034" spans="2:8" x14ac:dyDescent="0.2">
      <c r="B5034" s="20"/>
      <c r="F5034" s="20"/>
      <c r="H5034" s="20"/>
    </row>
    <row r="5035" spans="2:8" x14ac:dyDescent="0.2">
      <c r="B5035" s="20"/>
      <c r="F5035" s="20"/>
      <c r="H5035" s="20"/>
    </row>
    <row r="5036" spans="2:8" x14ac:dyDescent="0.2">
      <c r="B5036" s="20"/>
      <c r="F5036" s="20"/>
      <c r="H5036" s="20"/>
    </row>
    <row r="5037" spans="2:8" x14ac:dyDescent="0.2">
      <c r="B5037" s="20"/>
      <c r="F5037" s="20"/>
      <c r="H5037" s="20"/>
    </row>
    <row r="5038" spans="2:8" x14ac:dyDescent="0.2">
      <c r="B5038" s="20"/>
      <c r="F5038" s="20"/>
      <c r="H5038" s="20"/>
    </row>
    <row r="5039" spans="2:8" x14ac:dyDescent="0.2">
      <c r="B5039" s="20"/>
      <c r="F5039" s="20"/>
      <c r="H5039" s="20"/>
    </row>
    <row r="5040" spans="2:8" x14ac:dyDescent="0.2">
      <c r="B5040" s="20"/>
      <c r="F5040" s="20"/>
      <c r="H5040" s="20"/>
    </row>
    <row r="5041" spans="2:8" x14ac:dyDescent="0.2">
      <c r="B5041" s="20"/>
      <c r="F5041" s="20"/>
      <c r="H5041" s="20"/>
    </row>
    <row r="5042" spans="2:8" x14ac:dyDescent="0.2">
      <c r="B5042" s="20"/>
      <c r="F5042" s="20"/>
      <c r="H5042" s="20"/>
    </row>
    <row r="5043" spans="2:8" x14ac:dyDescent="0.2">
      <c r="B5043" s="20"/>
      <c r="F5043" s="20"/>
      <c r="H5043" s="20"/>
    </row>
    <row r="5044" spans="2:8" x14ac:dyDescent="0.2">
      <c r="B5044" s="20"/>
      <c r="F5044" s="20"/>
      <c r="H5044" s="20"/>
    </row>
    <row r="5045" spans="2:8" x14ac:dyDescent="0.2">
      <c r="B5045" s="20"/>
      <c r="F5045" s="20"/>
      <c r="H5045" s="20"/>
    </row>
    <row r="5046" spans="2:8" x14ac:dyDescent="0.2">
      <c r="B5046" s="20"/>
      <c r="F5046" s="20"/>
      <c r="H5046" s="20"/>
    </row>
    <row r="5047" spans="2:8" x14ac:dyDescent="0.2">
      <c r="B5047" s="20"/>
      <c r="F5047" s="20"/>
      <c r="H5047" s="20"/>
    </row>
    <row r="5048" spans="2:8" x14ac:dyDescent="0.2">
      <c r="B5048" s="20"/>
      <c r="F5048" s="20"/>
      <c r="H5048" s="20"/>
    </row>
    <row r="5049" spans="2:8" x14ac:dyDescent="0.2">
      <c r="B5049" s="20"/>
      <c r="F5049" s="20"/>
      <c r="H5049" s="20"/>
    </row>
    <row r="5050" spans="2:8" x14ac:dyDescent="0.2">
      <c r="B5050" s="20"/>
      <c r="F5050" s="20"/>
      <c r="H5050" s="20"/>
    </row>
    <row r="5051" spans="2:8" x14ac:dyDescent="0.2">
      <c r="B5051" s="20"/>
      <c r="F5051" s="20"/>
      <c r="H5051" s="20"/>
    </row>
    <row r="5052" spans="2:8" x14ac:dyDescent="0.2">
      <c r="B5052" s="20"/>
      <c r="F5052" s="20"/>
      <c r="H5052" s="20"/>
    </row>
    <row r="5053" spans="2:8" x14ac:dyDescent="0.2">
      <c r="B5053" s="20"/>
      <c r="F5053" s="20"/>
      <c r="H5053" s="20"/>
    </row>
    <row r="5054" spans="2:8" x14ac:dyDescent="0.2">
      <c r="B5054" s="20"/>
      <c r="F5054" s="20"/>
      <c r="H5054" s="20"/>
    </row>
    <row r="5055" spans="2:8" x14ac:dyDescent="0.2">
      <c r="B5055" s="20"/>
      <c r="F5055" s="20"/>
      <c r="H5055" s="20"/>
    </row>
    <row r="5056" spans="2:8" x14ac:dyDescent="0.2">
      <c r="B5056" s="20"/>
      <c r="F5056" s="20"/>
      <c r="H5056" s="20"/>
    </row>
    <row r="5057" spans="2:8" x14ac:dyDescent="0.2">
      <c r="B5057" s="20"/>
      <c r="F5057" s="20"/>
      <c r="H5057" s="20"/>
    </row>
    <row r="5058" spans="2:8" x14ac:dyDescent="0.2">
      <c r="B5058" s="20"/>
      <c r="F5058" s="20"/>
      <c r="H5058" s="20"/>
    </row>
    <row r="5059" spans="2:8" x14ac:dyDescent="0.2">
      <c r="B5059" s="20"/>
      <c r="F5059" s="20"/>
      <c r="H5059" s="20"/>
    </row>
    <row r="5060" spans="2:8" x14ac:dyDescent="0.2">
      <c r="B5060" s="20"/>
      <c r="F5060" s="20"/>
      <c r="H5060" s="20"/>
    </row>
    <row r="5061" spans="2:8" x14ac:dyDescent="0.2">
      <c r="B5061" s="20"/>
      <c r="F5061" s="20"/>
      <c r="H5061" s="20"/>
    </row>
    <row r="5062" spans="2:8" x14ac:dyDescent="0.2">
      <c r="B5062" s="20"/>
      <c r="F5062" s="20"/>
      <c r="H5062" s="20"/>
    </row>
    <row r="5063" spans="2:8" x14ac:dyDescent="0.2">
      <c r="B5063" s="20"/>
      <c r="F5063" s="20"/>
      <c r="H5063" s="20"/>
    </row>
    <row r="5064" spans="2:8" x14ac:dyDescent="0.2">
      <c r="B5064" s="20"/>
      <c r="F5064" s="20"/>
      <c r="H5064" s="20"/>
    </row>
    <row r="5065" spans="2:8" x14ac:dyDescent="0.2">
      <c r="B5065" s="20"/>
      <c r="F5065" s="20"/>
      <c r="H5065" s="20"/>
    </row>
    <row r="5066" spans="2:8" x14ac:dyDescent="0.2">
      <c r="B5066" s="20"/>
      <c r="F5066" s="20"/>
      <c r="H5066" s="20"/>
    </row>
    <row r="5067" spans="2:8" x14ac:dyDescent="0.2">
      <c r="B5067" s="20"/>
      <c r="F5067" s="20"/>
      <c r="H5067" s="20"/>
    </row>
    <row r="5068" spans="2:8" x14ac:dyDescent="0.2">
      <c r="B5068" s="20"/>
      <c r="F5068" s="20"/>
      <c r="H5068" s="20"/>
    </row>
    <row r="5069" spans="2:8" x14ac:dyDescent="0.2">
      <c r="B5069" s="20"/>
      <c r="F5069" s="20"/>
      <c r="H5069" s="20"/>
    </row>
    <row r="5070" spans="2:8" x14ac:dyDescent="0.2">
      <c r="B5070" s="20"/>
      <c r="F5070" s="20"/>
      <c r="H5070" s="20"/>
    </row>
    <row r="5071" spans="2:8" x14ac:dyDescent="0.2">
      <c r="B5071" s="20"/>
      <c r="F5071" s="20"/>
      <c r="H5071" s="20"/>
    </row>
    <row r="5072" spans="2:8" x14ac:dyDescent="0.2">
      <c r="B5072" s="20"/>
      <c r="F5072" s="20"/>
      <c r="H5072" s="20"/>
    </row>
    <row r="5073" spans="2:8" x14ac:dyDescent="0.2">
      <c r="B5073" s="20"/>
      <c r="F5073" s="20"/>
      <c r="H5073" s="20"/>
    </row>
    <row r="5074" spans="2:8" x14ac:dyDescent="0.2">
      <c r="B5074" s="20"/>
      <c r="F5074" s="20"/>
      <c r="H5074" s="20"/>
    </row>
    <row r="5075" spans="2:8" x14ac:dyDescent="0.2">
      <c r="B5075" s="20"/>
      <c r="F5075" s="20"/>
      <c r="H5075" s="20"/>
    </row>
    <row r="5076" spans="2:8" x14ac:dyDescent="0.2">
      <c r="B5076" s="20"/>
      <c r="F5076" s="20"/>
      <c r="H5076" s="20"/>
    </row>
    <row r="5077" spans="2:8" x14ac:dyDescent="0.2">
      <c r="B5077" s="20"/>
      <c r="F5077" s="20"/>
      <c r="H5077" s="20"/>
    </row>
    <row r="5078" spans="2:8" x14ac:dyDescent="0.2">
      <c r="B5078" s="20"/>
      <c r="F5078" s="20"/>
      <c r="H5078" s="20"/>
    </row>
    <row r="5079" spans="2:8" x14ac:dyDescent="0.2">
      <c r="B5079" s="20"/>
      <c r="F5079" s="20"/>
      <c r="H5079" s="20"/>
    </row>
    <row r="5080" spans="2:8" x14ac:dyDescent="0.2">
      <c r="B5080" s="20"/>
      <c r="F5080" s="20"/>
      <c r="H5080" s="20"/>
    </row>
    <row r="5081" spans="2:8" x14ac:dyDescent="0.2">
      <c r="B5081" s="20"/>
      <c r="F5081" s="20"/>
      <c r="H5081" s="20"/>
    </row>
    <row r="5082" spans="2:8" x14ac:dyDescent="0.2">
      <c r="B5082" s="20"/>
      <c r="F5082" s="20"/>
      <c r="H5082" s="20"/>
    </row>
    <row r="5083" spans="2:8" x14ac:dyDescent="0.2">
      <c r="B5083" s="20"/>
      <c r="F5083" s="20"/>
      <c r="H5083" s="20"/>
    </row>
    <row r="5084" spans="2:8" x14ac:dyDescent="0.2">
      <c r="B5084" s="20"/>
      <c r="F5084" s="20"/>
      <c r="H5084" s="20"/>
    </row>
    <row r="5085" spans="2:8" x14ac:dyDescent="0.2">
      <c r="B5085" s="20"/>
      <c r="F5085" s="20"/>
      <c r="H5085" s="20"/>
    </row>
    <row r="5086" spans="2:8" x14ac:dyDescent="0.2">
      <c r="B5086" s="20"/>
      <c r="F5086" s="20"/>
      <c r="H5086" s="20"/>
    </row>
    <row r="5087" spans="2:8" x14ac:dyDescent="0.2">
      <c r="B5087" s="20"/>
      <c r="F5087" s="20"/>
      <c r="H5087" s="20"/>
    </row>
    <row r="5088" spans="2:8" x14ac:dyDescent="0.2">
      <c r="B5088" s="20"/>
      <c r="F5088" s="20"/>
      <c r="H5088" s="20"/>
    </row>
    <row r="5089" spans="2:8" x14ac:dyDescent="0.2">
      <c r="B5089" s="20"/>
      <c r="F5089" s="20"/>
      <c r="H5089" s="20"/>
    </row>
    <row r="5090" spans="2:8" x14ac:dyDescent="0.2">
      <c r="B5090" s="20"/>
      <c r="F5090" s="20"/>
      <c r="H5090" s="20"/>
    </row>
    <row r="5091" spans="2:8" x14ac:dyDescent="0.2">
      <c r="B5091" s="20"/>
      <c r="F5091" s="20"/>
      <c r="H5091" s="20"/>
    </row>
    <row r="5092" spans="2:8" x14ac:dyDescent="0.2">
      <c r="B5092" s="20"/>
      <c r="F5092" s="20"/>
      <c r="H5092" s="20"/>
    </row>
    <row r="5093" spans="2:8" x14ac:dyDescent="0.2">
      <c r="B5093" s="20"/>
      <c r="F5093" s="20"/>
      <c r="H5093" s="20"/>
    </row>
    <row r="5094" spans="2:8" x14ac:dyDescent="0.2">
      <c r="B5094" s="20"/>
      <c r="F5094" s="20"/>
      <c r="H5094" s="20"/>
    </row>
    <row r="5095" spans="2:8" x14ac:dyDescent="0.2">
      <c r="B5095" s="20"/>
      <c r="F5095" s="20"/>
      <c r="H5095" s="20"/>
    </row>
    <row r="5096" spans="2:8" x14ac:dyDescent="0.2">
      <c r="B5096" s="20"/>
      <c r="F5096" s="20"/>
      <c r="H5096" s="20"/>
    </row>
    <row r="5097" spans="2:8" x14ac:dyDescent="0.2">
      <c r="B5097" s="20"/>
      <c r="F5097" s="20"/>
      <c r="H5097" s="20"/>
    </row>
    <row r="5098" spans="2:8" x14ac:dyDescent="0.2">
      <c r="B5098" s="20"/>
      <c r="F5098" s="20"/>
      <c r="H5098" s="20"/>
    </row>
    <row r="5099" spans="2:8" x14ac:dyDescent="0.2">
      <c r="B5099" s="20"/>
      <c r="F5099" s="20"/>
      <c r="H5099" s="20"/>
    </row>
    <row r="5100" spans="2:8" x14ac:dyDescent="0.2">
      <c r="B5100" s="20"/>
      <c r="F5100" s="20"/>
      <c r="H5100" s="20"/>
    </row>
    <row r="5101" spans="2:8" x14ac:dyDescent="0.2">
      <c r="B5101" s="20"/>
      <c r="F5101" s="20"/>
      <c r="H5101" s="20"/>
    </row>
    <row r="5102" spans="2:8" x14ac:dyDescent="0.2">
      <c r="B5102" s="20"/>
      <c r="F5102" s="20"/>
      <c r="H5102" s="20"/>
    </row>
    <row r="5103" spans="2:8" x14ac:dyDescent="0.2">
      <c r="B5103" s="20"/>
      <c r="F5103" s="20"/>
      <c r="H5103" s="20"/>
    </row>
    <row r="5104" spans="2:8" x14ac:dyDescent="0.2">
      <c r="B5104" s="20"/>
      <c r="F5104" s="20"/>
      <c r="H5104" s="20"/>
    </row>
    <row r="5105" spans="2:8" x14ac:dyDescent="0.2">
      <c r="B5105" s="20"/>
      <c r="F5105" s="20"/>
      <c r="H5105" s="20"/>
    </row>
    <row r="5106" spans="2:8" x14ac:dyDescent="0.2">
      <c r="B5106" s="20"/>
      <c r="F5106" s="20"/>
      <c r="H5106" s="20"/>
    </row>
    <row r="5107" spans="2:8" x14ac:dyDescent="0.2">
      <c r="B5107" s="20"/>
      <c r="F5107" s="20"/>
      <c r="H5107" s="20"/>
    </row>
    <row r="5108" spans="2:8" x14ac:dyDescent="0.2">
      <c r="B5108" s="20"/>
      <c r="F5108" s="20"/>
      <c r="H5108" s="20"/>
    </row>
    <row r="5109" spans="2:8" x14ac:dyDescent="0.2">
      <c r="B5109" s="20"/>
      <c r="F5109" s="20"/>
      <c r="H5109" s="20"/>
    </row>
    <row r="5110" spans="2:8" x14ac:dyDescent="0.2">
      <c r="B5110" s="20"/>
      <c r="F5110" s="20"/>
      <c r="H5110" s="20"/>
    </row>
    <row r="5111" spans="2:8" x14ac:dyDescent="0.2">
      <c r="B5111" s="20"/>
      <c r="F5111" s="20"/>
      <c r="H5111" s="20"/>
    </row>
    <row r="5112" spans="2:8" x14ac:dyDescent="0.2">
      <c r="B5112" s="20"/>
      <c r="F5112" s="20"/>
      <c r="H5112" s="20"/>
    </row>
    <row r="5113" spans="2:8" x14ac:dyDescent="0.2">
      <c r="B5113" s="20"/>
      <c r="F5113" s="20"/>
      <c r="H5113" s="20"/>
    </row>
    <row r="5114" spans="2:8" x14ac:dyDescent="0.2">
      <c r="B5114" s="20"/>
      <c r="F5114" s="20"/>
      <c r="H5114" s="20"/>
    </row>
    <row r="5115" spans="2:8" x14ac:dyDescent="0.2">
      <c r="B5115" s="20"/>
      <c r="F5115" s="20"/>
      <c r="H5115" s="20"/>
    </row>
    <row r="5116" spans="2:8" x14ac:dyDescent="0.2">
      <c r="B5116" s="20"/>
      <c r="F5116" s="20"/>
      <c r="H5116" s="20"/>
    </row>
    <row r="5117" spans="2:8" x14ac:dyDescent="0.2">
      <c r="B5117" s="20"/>
      <c r="F5117" s="20"/>
      <c r="H5117" s="20"/>
    </row>
    <row r="5118" spans="2:8" x14ac:dyDescent="0.2">
      <c r="B5118" s="20"/>
      <c r="F5118" s="20"/>
      <c r="H5118" s="20"/>
    </row>
    <row r="5119" spans="2:8" x14ac:dyDescent="0.2">
      <c r="B5119" s="20"/>
      <c r="F5119" s="20"/>
      <c r="H5119" s="20"/>
    </row>
    <row r="5120" spans="2:8" x14ac:dyDescent="0.2">
      <c r="B5120" s="20"/>
      <c r="F5120" s="20"/>
      <c r="H5120" s="20"/>
    </row>
    <row r="5121" spans="2:8" x14ac:dyDescent="0.2">
      <c r="B5121" s="20"/>
      <c r="F5121" s="20"/>
      <c r="H5121" s="20"/>
    </row>
    <row r="5122" spans="2:8" x14ac:dyDescent="0.2">
      <c r="B5122" s="20"/>
      <c r="F5122" s="20"/>
      <c r="H5122" s="20"/>
    </row>
    <row r="5123" spans="2:8" x14ac:dyDescent="0.2">
      <c r="B5123" s="20"/>
      <c r="F5123" s="20"/>
      <c r="H5123" s="20"/>
    </row>
    <row r="5124" spans="2:8" x14ac:dyDescent="0.2">
      <c r="B5124" s="20"/>
      <c r="F5124" s="20"/>
      <c r="H5124" s="20"/>
    </row>
    <row r="5125" spans="2:8" x14ac:dyDescent="0.2">
      <c r="B5125" s="20"/>
      <c r="F5125" s="20"/>
      <c r="H5125" s="20"/>
    </row>
    <row r="5126" spans="2:8" x14ac:dyDescent="0.2">
      <c r="B5126" s="20"/>
      <c r="F5126" s="20"/>
      <c r="H5126" s="20"/>
    </row>
    <row r="5127" spans="2:8" x14ac:dyDescent="0.2">
      <c r="B5127" s="20"/>
      <c r="F5127" s="20"/>
      <c r="H5127" s="20"/>
    </row>
    <row r="5128" spans="2:8" x14ac:dyDescent="0.2">
      <c r="B5128" s="20"/>
      <c r="F5128" s="20"/>
      <c r="H5128" s="20"/>
    </row>
    <row r="5129" spans="2:8" x14ac:dyDescent="0.2">
      <c r="B5129" s="20"/>
      <c r="F5129" s="20"/>
      <c r="H5129" s="20"/>
    </row>
    <row r="5130" spans="2:8" x14ac:dyDescent="0.2">
      <c r="B5130" s="20"/>
      <c r="F5130" s="20"/>
      <c r="H5130" s="20"/>
    </row>
    <row r="5131" spans="2:8" x14ac:dyDescent="0.2">
      <c r="B5131" s="20"/>
      <c r="F5131" s="20"/>
      <c r="H5131" s="20"/>
    </row>
    <row r="5132" spans="2:8" x14ac:dyDescent="0.2">
      <c r="B5132" s="20"/>
      <c r="F5132" s="20"/>
      <c r="H5132" s="20"/>
    </row>
    <row r="5133" spans="2:8" x14ac:dyDescent="0.2">
      <c r="B5133" s="20"/>
      <c r="F5133" s="20"/>
      <c r="H5133" s="20"/>
    </row>
    <row r="5134" spans="2:8" x14ac:dyDescent="0.2">
      <c r="B5134" s="20"/>
      <c r="F5134" s="20"/>
      <c r="H5134" s="20"/>
    </row>
    <row r="5135" spans="2:8" x14ac:dyDescent="0.2">
      <c r="B5135" s="20"/>
      <c r="F5135" s="20"/>
      <c r="H5135" s="20"/>
    </row>
    <row r="5136" spans="2:8" x14ac:dyDescent="0.2">
      <c r="B5136" s="20"/>
      <c r="F5136" s="20"/>
      <c r="H5136" s="20"/>
    </row>
    <row r="5137" spans="2:8" x14ac:dyDescent="0.2">
      <c r="B5137" s="20"/>
      <c r="F5137" s="20"/>
      <c r="H5137" s="20"/>
    </row>
    <row r="5138" spans="2:8" x14ac:dyDescent="0.2">
      <c r="B5138" s="20"/>
      <c r="F5138" s="20"/>
      <c r="H5138" s="20"/>
    </row>
    <row r="5139" spans="2:8" x14ac:dyDescent="0.2">
      <c r="B5139" s="20"/>
      <c r="F5139" s="20"/>
      <c r="H5139" s="20"/>
    </row>
    <row r="5140" spans="2:8" x14ac:dyDescent="0.2">
      <c r="B5140" s="20"/>
      <c r="F5140" s="20"/>
      <c r="H5140" s="20"/>
    </row>
    <row r="5141" spans="2:8" x14ac:dyDescent="0.2">
      <c r="B5141" s="20"/>
      <c r="F5141" s="20"/>
      <c r="H5141" s="20"/>
    </row>
    <row r="5142" spans="2:8" x14ac:dyDescent="0.2">
      <c r="B5142" s="20"/>
      <c r="F5142" s="20"/>
      <c r="H5142" s="20"/>
    </row>
    <row r="5143" spans="2:8" x14ac:dyDescent="0.2">
      <c r="B5143" s="20"/>
      <c r="F5143" s="20"/>
      <c r="H5143" s="20"/>
    </row>
    <row r="5144" spans="2:8" x14ac:dyDescent="0.2">
      <c r="B5144" s="20"/>
      <c r="F5144" s="20"/>
      <c r="H5144" s="20"/>
    </row>
    <row r="5145" spans="2:8" x14ac:dyDescent="0.2">
      <c r="B5145" s="20"/>
      <c r="F5145" s="20"/>
      <c r="H5145" s="20"/>
    </row>
    <row r="5146" spans="2:8" x14ac:dyDescent="0.2">
      <c r="B5146" s="20"/>
      <c r="F5146" s="20"/>
      <c r="H5146" s="20"/>
    </row>
    <row r="5147" spans="2:8" x14ac:dyDescent="0.2">
      <c r="B5147" s="20"/>
      <c r="F5147" s="20"/>
      <c r="H5147" s="20"/>
    </row>
    <row r="5148" spans="2:8" x14ac:dyDescent="0.2">
      <c r="B5148" s="20"/>
      <c r="F5148" s="20"/>
      <c r="H5148" s="20"/>
    </row>
    <row r="5149" spans="2:8" x14ac:dyDescent="0.2">
      <c r="B5149" s="20"/>
      <c r="F5149" s="20"/>
      <c r="H5149" s="20"/>
    </row>
    <row r="5150" spans="2:8" x14ac:dyDescent="0.2">
      <c r="B5150" s="20"/>
      <c r="F5150" s="20"/>
      <c r="H5150" s="20"/>
    </row>
    <row r="5151" spans="2:8" x14ac:dyDescent="0.2">
      <c r="B5151" s="20"/>
      <c r="F5151" s="20"/>
      <c r="H5151" s="20"/>
    </row>
    <row r="5152" spans="2:8" x14ac:dyDescent="0.2">
      <c r="B5152" s="20"/>
      <c r="F5152" s="20"/>
      <c r="H5152" s="20"/>
    </row>
    <row r="5153" spans="2:8" x14ac:dyDescent="0.2">
      <c r="B5153" s="20"/>
      <c r="F5153" s="20"/>
      <c r="H5153" s="20"/>
    </row>
    <row r="5154" spans="2:8" x14ac:dyDescent="0.2">
      <c r="B5154" s="20"/>
      <c r="F5154" s="20"/>
      <c r="H5154" s="20"/>
    </row>
    <row r="5155" spans="2:8" x14ac:dyDescent="0.2">
      <c r="B5155" s="20"/>
      <c r="F5155" s="20"/>
      <c r="H5155" s="20"/>
    </row>
    <row r="5156" spans="2:8" x14ac:dyDescent="0.2">
      <c r="B5156" s="20"/>
      <c r="F5156" s="20"/>
      <c r="H5156" s="20"/>
    </row>
    <row r="5157" spans="2:8" x14ac:dyDescent="0.2">
      <c r="B5157" s="20"/>
      <c r="F5157" s="20"/>
      <c r="H5157" s="20"/>
    </row>
    <row r="5158" spans="2:8" x14ac:dyDescent="0.2">
      <c r="B5158" s="20"/>
      <c r="F5158" s="20"/>
      <c r="H5158" s="20"/>
    </row>
    <row r="5159" spans="2:8" x14ac:dyDescent="0.2">
      <c r="B5159" s="20"/>
      <c r="F5159" s="20"/>
      <c r="H5159" s="20"/>
    </row>
    <row r="5160" spans="2:8" x14ac:dyDescent="0.2">
      <c r="B5160" s="20"/>
      <c r="F5160" s="20"/>
      <c r="H5160" s="20"/>
    </row>
    <row r="5161" spans="2:8" x14ac:dyDescent="0.2">
      <c r="B5161" s="20"/>
      <c r="F5161" s="20"/>
      <c r="H5161" s="20"/>
    </row>
    <row r="5162" spans="2:8" x14ac:dyDescent="0.2">
      <c r="B5162" s="20"/>
      <c r="F5162" s="20"/>
      <c r="H5162" s="20"/>
    </row>
    <row r="5163" spans="2:8" x14ac:dyDescent="0.2">
      <c r="B5163" s="20"/>
      <c r="F5163" s="20"/>
      <c r="H5163" s="20"/>
    </row>
    <row r="5164" spans="2:8" x14ac:dyDescent="0.2">
      <c r="B5164" s="20"/>
      <c r="F5164" s="20"/>
      <c r="H5164" s="20"/>
    </row>
    <row r="5165" spans="2:8" x14ac:dyDescent="0.2">
      <c r="B5165" s="20"/>
      <c r="F5165" s="20"/>
      <c r="H5165" s="20"/>
    </row>
    <row r="5166" spans="2:8" x14ac:dyDescent="0.2">
      <c r="B5166" s="20"/>
      <c r="F5166" s="20"/>
      <c r="H5166" s="20"/>
    </row>
    <row r="5167" spans="2:8" x14ac:dyDescent="0.2">
      <c r="B5167" s="20"/>
      <c r="F5167" s="20"/>
      <c r="H5167" s="20"/>
    </row>
    <row r="5168" spans="2:8" x14ac:dyDescent="0.2">
      <c r="B5168" s="20"/>
      <c r="F5168" s="20"/>
      <c r="H5168" s="20"/>
    </row>
    <row r="5169" spans="2:8" x14ac:dyDescent="0.2">
      <c r="B5169" s="20"/>
      <c r="F5169" s="20"/>
      <c r="H5169" s="20"/>
    </row>
    <row r="5170" spans="2:8" x14ac:dyDescent="0.2">
      <c r="B5170" s="20"/>
      <c r="F5170" s="20"/>
      <c r="H5170" s="20"/>
    </row>
    <row r="5171" spans="2:8" x14ac:dyDescent="0.2">
      <c r="B5171" s="20"/>
      <c r="F5171" s="20"/>
      <c r="H5171" s="20"/>
    </row>
    <row r="5172" spans="2:8" x14ac:dyDescent="0.2">
      <c r="B5172" s="20"/>
      <c r="F5172" s="20"/>
      <c r="H5172" s="20"/>
    </row>
    <row r="5173" spans="2:8" x14ac:dyDescent="0.2">
      <c r="B5173" s="20"/>
      <c r="F5173" s="20"/>
      <c r="H5173" s="20"/>
    </row>
    <row r="5174" spans="2:8" x14ac:dyDescent="0.2">
      <c r="B5174" s="20"/>
      <c r="F5174" s="20"/>
      <c r="H5174" s="20"/>
    </row>
    <row r="5175" spans="2:8" x14ac:dyDescent="0.2">
      <c r="B5175" s="20"/>
      <c r="F5175" s="20"/>
      <c r="H5175" s="20"/>
    </row>
    <row r="5176" spans="2:8" x14ac:dyDescent="0.2">
      <c r="B5176" s="20"/>
      <c r="F5176" s="20"/>
      <c r="H5176" s="20"/>
    </row>
    <row r="5177" spans="2:8" x14ac:dyDescent="0.2">
      <c r="B5177" s="20"/>
      <c r="F5177" s="20"/>
      <c r="H5177" s="20"/>
    </row>
    <row r="5178" spans="2:8" x14ac:dyDescent="0.2">
      <c r="B5178" s="20"/>
      <c r="F5178" s="20"/>
      <c r="H5178" s="20"/>
    </row>
    <row r="5179" spans="2:8" x14ac:dyDescent="0.2">
      <c r="B5179" s="20"/>
      <c r="F5179" s="20"/>
      <c r="H5179" s="20"/>
    </row>
    <row r="5180" spans="2:8" x14ac:dyDescent="0.2">
      <c r="B5180" s="20"/>
      <c r="F5180" s="20"/>
      <c r="H5180" s="20"/>
    </row>
    <row r="5181" spans="2:8" x14ac:dyDescent="0.2">
      <c r="B5181" s="20"/>
      <c r="F5181" s="20"/>
      <c r="H5181" s="20"/>
    </row>
    <row r="5182" spans="2:8" x14ac:dyDescent="0.2">
      <c r="B5182" s="20"/>
      <c r="F5182" s="20"/>
      <c r="H5182" s="20"/>
    </row>
    <row r="5183" spans="2:8" x14ac:dyDescent="0.2">
      <c r="B5183" s="20"/>
      <c r="F5183" s="20"/>
      <c r="H5183" s="20"/>
    </row>
    <row r="5184" spans="2:8" x14ac:dyDescent="0.2">
      <c r="B5184" s="20"/>
      <c r="F5184" s="20"/>
      <c r="H5184" s="20"/>
    </row>
    <row r="5185" spans="2:8" x14ac:dyDescent="0.2">
      <c r="B5185" s="20"/>
      <c r="F5185" s="20"/>
      <c r="H5185" s="20"/>
    </row>
    <row r="5186" spans="2:8" x14ac:dyDescent="0.2">
      <c r="B5186" s="20"/>
      <c r="F5186" s="20"/>
      <c r="H5186" s="20"/>
    </row>
    <row r="5187" spans="2:8" x14ac:dyDescent="0.2">
      <c r="B5187" s="20"/>
      <c r="F5187" s="20"/>
      <c r="H5187" s="20"/>
    </row>
    <row r="5188" spans="2:8" x14ac:dyDescent="0.2">
      <c r="B5188" s="20"/>
      <c r="F5188" s="20"/>
      <c r="H5188" s="20"/>
    </row>
    <row r="5189" spans="2:8" x14ac:dyDescent="0.2">
      <c r="B5189" s="20"/>
      <c r="F5189" s="20"/>
      <c r="H5189" s="20"/>
    </row>
    <row r="5190" spans="2:8" x14ac:dyDescent="0.2">
      <c r="B5190" s="20"/>
      <c r="F5190" s="20"/>
      <c r="H5190" s="20"/>
    </row>
    <row r="5191" spans="2:8" x14ac:dyDescent="0.2">
      <c r="B5191" s="20"/>
      <c r="F5191" s="20"/>
      <c r="H5191" s="20"/>
    </row>
    <row r="5192" spans="2:8" x14ac:dyDescent="0.2">
      <c r="B5192" s="20"/>
      <c r="F5192" s="20"/>
      <c r="H5192" s="20"/>
    </row>
    <row r="5193" spans="2:8" x14ac:dyDescent="0.2">
      <c r="B5193" s="20"/>
      <c r="F5193" s="20"/>
      <c r="H5193" s="20"/>
    </row>
    <row r="5194" spans="2:8" x14ac:dyDescent="0.2">
      <c r="B5194" s="20"/>
      <c r="F5194" s="20"/>
      <c r="H5194" s="20"/>
    </row>
    <row r="5195" spans="2:8" x14ac:dyDescent="0.2">
      <c r="B5195" s="20"/>
      <c r="F5195" s="20"/>
      <c r="H5195" s="20"/>
    </row>
    <row r="5196" spans="2:8" x14ac:dyDescent="0.2">
      <c r="B5196" s="20"/>
      <c r="F5196" s="20"/>
      <c r="H5196" s="20"/>
    </row>
    <row r="5197" spans="2:8" x14ac:dyDescent="0.2">
      <c r="B5197" s="20"/>
      <c r="F5197" s="20"/>
      <c r="H5197" s="20"/>
    </row>
    <row r="5198" spans="2:8" x14ac:dyDescent="0.2">
      <c r="B5198" s="20"/>
      <c r="F5198" s="20"/>
      <c r="H5198" s="20"/>
    </row>
    <row r="5199" spans="2:8" x14ac:dyDescent="0.2">
      <c r="B5199" s="20"/>
      <c r="F5199" s="20"/>
      <c r="H5199" s="20"/>
    </row>
    <row r="5200" spans="2:8" x14ac:dyDescent="0.2">
      <c r="B5200" s="20"/>
      <c r="F5200" s="20"/>
      <c r="H5200" s="20"/>
    </row>
    <row r="5201" spans="2:8" x14ac:dyDescent="0.2">
      <c r="B5201" s="20"/>
      <c r="F5201" s="20"/>
      <c r="H5201" s="20"/>
    </row>
    <row r="5202" spans="2:8" x14ac:dyDescent="0.2">
      <c r="B5202" s="20"/>
      <c r="F5202" s="20"/>
      <c r="H5202" s="20"/>
    </row>
    <row r="5203" spans="2:8" x14ac:dyDescent="0.2">
      <c r="B5203" s="20"/>
      <c r="F5203" s="20"/>
      <c r="H5203" s="20"/>
    </row>
    <row r="5204" spans="2:8" x14ac:dyDescent="0.2">
      <c r="B5204" s="20"/>
      <c r="F5204" s="20"/>
      <c r="H5204" s="20"/>
    </row>
    <row r="5205" spans="2:8" x14ac:dyDescent="0.2">
      <c r="B5205" s="20"/>
      <c r="F5205" s="20"/>
      <c r="H5205" s="20"/>
    </row>
    <row r="5206" spans="2:8" x14ac:dyDescent="0.2">
      <c r="B5206" s="20"/>
      <c r="F5206" s="20"/>
      <c r="H5206" s="20"/>
    </row>
    <row r="5207" spans="2:8" x14ac:dyDescent="0.2">
      <c r="B5207" s="20"/>
      <c r="F5207" s="20"/>
      <c r="H5207" s="20"/>
    </row>
    <row r="5208" spans="2:8" x14ac:dyDescent="0.2">
      <c r="B5208" s="20"/>
      <c r="F5208" s="20"/>
      <c r="H5208" s="20"/>
    </row>
    <row r="5209" spans="2:8" x14ac:dyDescent="0.2">
      <c r="B5209" s="20"/>
      <c r="F5209" s="20"/>
      <c r="H5209" s="20"/>
    </row>
    <row r="5210" spans="2:8" x14ac:dyDescent="0.2">
      <c r="B5210" s="20"/>
      <c r="F5210" s="20"/>
      <c r="H5210" s="20"/>
    </row>
    <row r="5211" spans="2:8" x14ac:dyDescent="0.2">
      <c r="B5211" s="20"/>
      <c r="F5211" s="20"/>
      <c r="H5211" s="20"/>
    </row>
    <row r="5212" spans="2:8" x14ac:dyDescent="0.2">
      <c r="B5212" s="20"/>
      <c r="F5212" s="20"/>
      <c r="H5212" s="20"/>
    </row>
    <row r="5213" spans="2:8" x14ac:dyDescent="0.2">
      <c r="B5213" s="20"/>
      <c r="F5213" s="20"/>
      <c r="H5213" s="20"/>
    </row>
    <row r="5214" spans="2:8" x14ac:dyDescent="0.2">
      <c r="B5214" s="20"/>
      <c r="F5214" s="20"/>
      <c r="H5214" s="20"/>
    </row>
    <row r="5215" spans="2:8" x14ac:dyDescent="0.2">
      <c r="B5215" s="20"/>
      <c r="F5215" s="20"/>
      <c r="H5215" s="20"/>
    </row>
    <row r="5216" spans="2:8" x14ac:dyDescent="0.2">
      <c r="B5216" s="20"/>
      <c r="F5216" s="20"/>
      <c r="H5216" s="20"/>
    </row>
    <row r="5217" spans="2:8" x14ac:dyDescent="0.2">
      <c r="B5217" s="20"/>
      <c r="F5217" s="20"/>
      <c r="H5217" s="20"/>
    </row>
    <row r="5218" spans="2:8" x14ac:dyDescent="0.2">
      <c r="B5218" s="20"/>
      <c r="F5218" s="20"/>
      <c r="H5218" s="20"/>
    </row>
    <row r="5219" spans="2:8" x14ac:dyDescent="0.2">
      <c r="B5219" s="20"/>
      <c r="F5219" s="20"/>
      <c r="H5219" s="20"/>
    </row>
    <row r="5220" spans="2:8" x14ac:dyDescent="0.2">
      <c r="B5220" s="20"/>
      <c r="F5220" s="20"/>
      <c r="H5220" s="20"/>
    </row>
    <row r="5221" spans="2:8" x14ac:dyDescent="0.2">
      <c r="B5221" s="20"/>
      <c r="F5221" s="20"/>
      <c r="H5221" s="20"/>
    </row>
    <row r="5222" spans="2:8" x14ac:dyDescent="0.2">
      <c r="B5222" s="20"/>
      <c r="F5222" s="20"/>
      <c r="H5222" s="20"/>
    </row>
    <row r="5223" spans="2:8" x14ac:dyDescent="0.2">
      <c r="B5223" s="20"/>
      <c r="F5223" s="20"/>
      <c r="H5223" s="20"/>
    </row>
    <row r="5224" spans="2:8" x14ac:dyDescent="0.2">
      <c r="B5224" s="20"/>
      <c r="F5224" s="20"/>
      <c r="H5224" s="20"/>
    </row>
    <row r="5225" spans="2:8" x14ac:dyDescent="0.2">
      <c r="B5225" s="20"/>
      <c r="F5225" s="20"/>
      <c r="H5225" s="20"/>
    </row>
    <row r="5226" spans="2:8" x14ac:dyDescent="0.2">
      <c r="B5226" s="20"/>
      <c r="F5226" s="20"/>
      <c r="H5226" s="20"/>
    </row>
    <row r="5227" spans="2:8" x14ac:dyDescent="0.2">
      <c r="B5227" s="20"/>
      <c r="F5227" s="20"/>
      <c r="H5227" s="20"/>
    </row>
    <row r="5228" spans="2:8" x14ac:dyDescent="0.2">
      <c r="B5228" s="20"/>
      <c r="F5228" s="20"/>
      <c r="H5228" s="20"/>
    </row>
    <row r="5229" spans="2:8" x14ac:dyDescent="0.2">
      <c r="B5229" s="20"/>
      <c r="F5229" s="20"/>
      <c r="H5229" s="20"/>
    </row>
    <row r="5230" spans="2:8" x14ac:dyDescent="0.2">
      <c r="B5230" s="20"/>
      <c r="F5230" s="20"/>
      <c r="H5230" s="20"/>
    </row>
    <row r="5231" spans="2:8" x14ac:dyDescent="0.2">
      <c r="B5231" s="20"/>
      <c r="F5231" s="20"/>
      <c r="H5231" s="20"/>
    </row>
    <row r="5232" spans="2:8" x14ac:dyDescent="0.2">
      <c r="B5232" s="20"/>
      <c r="F5232" s="20"/>
      <c r="H5232" s="20"/>
    </row>
    <row r="5233" spans="2:8" x14ac:dyDescent="0.2">
      <c r="B5233" s="20"/>
      <c r="F5233" s="20"/>
      <c r="H5233" s="20"/>
    </row>
    <row r="5234" spans="2:8" x14ac:dyDescent="0.2">
      <c r="B5234" s="20"/>
      <c r="F5234" s="20"/>
      <c r="H5234" s="20"/>
    </row>
    <row r="5235" spans="2:8" x14ac:dyDescent="0.2">
      <c r="B5235" s="20"/>
      <c r="F5235" s="20"/>
      <c r="H5235" s="20"/>
    </row>
    <row r="5236" spans="2:8" x14ac:dyDescent="0.2">
      <c r="B5236" s="20"/>
      <c r="F5236" s="20"/>
      <c r="H5236" s="20"/>
    </row>
    <row r="5237" spans="2:8" x14ac:dyDescent="0.2">
      <c r="B5237" s="20"/>
      <c r="F5237" s="20"/>
      <c r="H5237" s="20"/>
    </row>
    <row r="5238" spans="2:8" x14ac:dyDescent="0.2">
      <c r="B5238" s="20"/>
      <c r="F5238" s="20"/>
      <c r="H5238" s="20"/>
    </row>
    <row r="5239" spans="2:8" x14ac:dyDescent="0.2">
      <c r="B5239" s="20"/>
      <c r="F5239" s="20"/>
      <c r="H5239" s="20"/>
    </row>
    <row r="5240" spans="2:8" x14ac:dyDescent="0.2">
      <c r="B5240" s="20"/>
      <c r="F5240" s="20"/>
      <c r="H5240" s="20"/>
    </row>
    <row r="5241" spans="2:8" x14ac:dyDescent="0.2">
      <c r="B5241" s="20"/>
      <c r="F5241" s="20"/>
      <c r="H5241" s="20"/>
    </row>
    <row r="5242" spans="2:8" x14ac:dyDescent="0.2">
      <c r="B5242" s="20"/>
      <c r="F5242" s="20"/>
      <c r="H5242" s="20"/>
    </row>
    <row r="5243" spans="2:8" x14ac:dyDescent="0.2">
      <c r="B5243" s="20"/>
      <c r="F5243" s="20"/>
      <c r="H5243" s="20"/>
    </row>
    <row r="5244" spans="2:8" x14ac:dyDescent="0.2">
      <c r="B5244" s="20"/>
      <c r="F5244" s="20"/>
      <c r="H5244" s="20"/>
    </row>
    <row r="5245" spans="2:8" x14ac:dyDescent="0.2">
      <c r="B5245" s="20"/>
      <c r="F5245" s="20"/>
      <c r="H5245" s="20"/>
    </row>
    <row r="5246" spans="2:8" x14ac:dyDescent="0.2">
      <c r="B5246" s="20"/>
      <c r="F5246" s="20"/>
      <c r="H5246" s="20"/>
    </row>
    <row r="5247" spans="2:8" x14ac:dyDescent="0.2">
      <c r="B5247" s="20"/>
      <c r="F5247" s="20"/>
      <c r="H5247" s="20"/>
    </row>
    <row r="5248" spans="2:8" x14ac:dyDescent="0.2">
      <c r="B5248" s="20"/>
      <c r="F5248" s="20"/>
      <c r="H5248" s="20"/>
    </row>
    <row r="5249" spans="2:8" x14ac:dyDescent="0.2">
      <c r="B5249" s="20"/>
      <c r="F5249" s="20"/>
      <c r="H5249" s="20"/>
    </row>
    <row r="5250" spans="2:8" x14ac:dyDescent="0.2">
      <c r="B5250" s="20"/>
      <c r="F5250" s="20"/>
      <c r="H5250" s="20"/>
    </row>
    <row r="5251" spans="2:8" x14ac:dyDescent="0.2">
      <c r="B5251" s="20"/>
      <c r="F5251" s="20"/>
      <c r="H5251" s="20"/>
    </row>
    <row r="5252" spans="2:8" x14ac:dyDescent="0.2">
      <c r="B5252" s="20"/>
      <c r="F5252" s="20"/>
      <c r="H5252" s="20"/>
    </row>
    <row r="5253" spans="2:8" x14ac:dyDescent="0.2">
      <c r="B5253" s="20"/>
      <c r="F5253" s="20"/>
      <c r="H5253" s="20"/>
    </row>
    <row r="5254" spans="2:8" x14ac:dyDescent="0.2">
      <c r="B5254" s="20"/>
      <c r="F5254" s="20"/>
      <c r="H5254" s="20"/>
    </row>
    <row r="5255" spans="2:8" x14ac:dyDescent="0.2">
      <c r="B5255" s="20"/>
      <c r="F5255" s="20"/>
      <c r="H5255" s="20"/>
    </row>
    <row r="5256" spans="2:8" x14ac:dyDescent="0.2">
      <c r="B5256" s="20"/>
      <c r="F5256" s="20"/>
      <c r="H5256" s="20"/>
    </row>
    <row r="5257" spans="2:8" x14ac:dyDescent="0.2">
      <c r="B5257" s="20"/>
      <c r="F5257" s="20"/>
      <c r="H5257" s="20"/>
    </row>
    <row r="5258" spans="2:8" x14ac:dyDescent="0.2">
      <c r="B5258" s="20"/>
      <c r="F5258" s="20"/>
      <c r="H5258" s="20"/>
    </row>
    <row r="5259" spans="2:8" x14ac:dyDescent="0.2">
      <c r="B5259" s="20"/>
      <c r="F5259" s="20"/>
      <c r="H5259" s="20"/>
    </row>
    <row r="5260" spans="2:8" x14ac:dyDescent="0.2">
      <c r="B5260" s="20"/>
      <c r="F5260" s="20"/>
      <c r="H5260" s="20"/>
    </row>
    <row r="5261" spans="2:8" x14ac:dyDescent="0.2">
      <c r="B5261" s="20"/>
      <c r="F5261" s="20"/>
      <c r="H5261" s="20"/>
    </row>
    <row r="5262" spans="2:8" x14ac:dyDescent="0.2">
      <c r="B5262" s="20"/>
      <c r="F5262" s="20"/>
      <c r="H5262" s="20"/>
    </row>
    <row r="5263" spans="2:8" x14ac:dyDescent="0.2">
      <c r="B5263" s="20"/>
      <c r="F5263" s="20"/>
      <c r="H5263" s="20"/>
    </row>
    <row r="5264" spans="2:8" x14ac:dyDescent="0.2">
      <c r="B5264" s="20"/>
      <c r="F5264" s="20"/>
      <c r="H5264" s="20"/>
    </row>
    <row r="5265" spans="2:8" x14ac:dyDescent="0.2">
      <c r="B5265" s="20"/>
      <c r="F5265" s="20"/>
      <c r="H5265" s="20"/>
    </row>
    <row r="5266" spans="2:8" x14ac:dyDescent="0.2">
      <c r="B5266" s="20"/>
      <c r="F5266" s="20"/>
      <c r="H5266" s="20"/>
    </row>
    <row r="5267" spans="2:8" x14ac:dyDescent="0.2">
      <c r="B5267" s="20"/>
      <c r="F5267" s="20"/>
      <c r="H5267" s="20"/>
    </row>
    <row r="5268" spans="2:8" x14ac:dyDescent="0.2">
      <c r="B5268" s="20"/>
      <c r="F5268" s="20"/>
      <c r="H5268" s="20"/>
    </row>
    <row r="5269" spans="2:8" x14ac:dyDescent="0.2">
      <c r="B5269" s="20"/>
      <c r="F5269" s="20"/>
      <c r="H5269" s="20"/>
    </row>
    <row r="5270" spans="2:8" x14ac:dyDescent="0.2">
      <c r="B5270" s="20"/>
      <c r="F5270" s="20"/>
      <c r="H5270" s="20"/>
    </row>
    <row r="5271" spans="2:8" x14ac:dyDescent="0.2">
      <c r="B5271" s="20"/>
      <c r="F5271" s="20"/>
      <c r="H5271" s="20"/>
    </row>
    <row r="5272" spans="2:8" x14ac:dyDescent="0.2">
      <c r="B5272" s="20"/>
      <c r="F5272" s="20"/>
      <c r="H5272" s="20"/>
    </row>
    <row r="5273" spans="2:8" x14ac:dyDescent="0.2">
      <c r="B5273" s="20"/>
      <c r="F5273" s="20"/>
      <c r="H5273" s="20"/>
    </row>
    <row r="5274" spans="2:8" x14ac:dyDescent="0.2">
      <c r="B5274" s="20"/>
      <c r="F5274" s="20"/>
      <c r="H5274" s="20"/>
    </row>
    <row r="5275" spans="2:8" x14ac:dyDescent="0.2">
      <c r="B5275" s="20"/>
      <c r="F5275" s="20"/>
      <c r="H5275" s="20"/>
    </row>
    <row r="5276" spans="2:8" x14ac:dyDescent="0.2">
      <c r="B5276" s="20"/>
      <c r="F5276" s="20"/>
      <c r="H5276" s="20"/>
    </row>
    <row r="5277" spans="2:8" x14ac:dyDescent="0.2">
      <c r="B5277" s="20"/>
      <c r="F5277" s="20"/>
      <c r="H5277" s="20"/>
    </row>
    <row r="5278" spans="2:8" x14ac:dyDescent="0.2">
      <c r="B5278" s="20"/>
      <c r="F5278" s="20"/>
      <c r="H5278" s="20"/>
    </row>
    <row r="5279" spans="2:8" x14ac:dyDescent="0.2">
      <c r="B5279" s="20"/>
      <c r="F5279" s="20"/>
      <c r="H5279" s="20"/>
    </row>
    <row r="5280" spans="2:8" x14ac:dyDescent="0.2">
      <c r="B5280" s="20"/>
      <c r="F5280" s="20"/>
      <c r="H5280" s="20"/>
    </row>
    <row r="5281" spans="2:8" x14ac:dyDescent="0.2">
      <c r="B5281" s="20"/>
      <c r="F5281" s="20"/>
      <c r="H5281" s="20"/>
    </row>
    <row r="5282" spans="2:8" x14ac:dyDescent="0.2">
      <c r="B5282" s="20"/>
      <c r="F5282" s="20"/>
      <c r="H5282" s="20"/>
    </row>
    <row r="5283" spans="2:8" x14ac:dyDescent="0.2">
      <c r="B5283" s="20"/>
      <c r="F5283" s="20"/>
      <c r="H5283" s="20"/>
    </row>
    <row r="5284" spans="2:8" x14ac:dyDescent="0.2">
      <c r="B5284" s="20"/>
      <c r="F5284" s="20"/>
      <c r="H5284" s="20"/>
    </row>
    <row r="5285" spans="2:8" x14ac:dyDescent="0.2">
      <c r="B5285" s="20"/>
      <c r="F5285" s="20"/>
      <c r="H5285" s="20"/>
    </row>
    <row r="5286" spans="2:8" x14ac:dyDescent="0.2">
      <c r="B5286" s="20"/>
      <c r="F5286" s="20"/>
      <c r="H5286" s="20"/>
    </row>
    <row r="5287" spans="2:8" x14ac:dyDescent="0.2">
      <c r="B5287" s="20"/>
      <c r="F5287" s="20"/>
      <c r="H5287" s="20"/>
    </row>
    <row r="5288" spans="2:8" x14ac:dyDescent="0.2">
      <c r="B5288" s="20"/>
      <c r="F5288" s="20"/>
      <c r="H5288" s="20"/>
    </row>
    <row r="5289" spans="2:8" x14ac:dyDescent="0.2">
      <c r="B5289" s="20"/>
      <c r="F5289" s="20"/>
      <c r="H5289" s="20"/>
    </row>
    <row r="5290" spans="2:8" x14ac:dyDescent="0.2">
      <c r="B5290" s="20"/>
      <c r="F5290" s="20"/>
      <c r="H5290" s="20"/>
    </row>
    <row r="5291" spans="2:8" x14ac:dyDescent="0.2">
      <c r="B5291" s="20"/>
      <c r="F5291" s="20"/>
      <c r="H5291" s="20"/>
    </row>
    <row r="5292" spans="2:8" x14ac:dyDescent="0.2">
      <c r="B5292" s="20"/>
      <c r="F5292" s="20"/>
      <c r="H5292" s="20"/>
    </row>
    <row r="5293" spans="2:8" x14ac:dyDescent="0.2">
      <c r="B5293" s="20"/>
      <c r="F5293" s="20"/>
      <c r="H5293" s="20"/>
    </row>
    <row r="5294" spans="2:8" x14ac:dyDescent="0.2">
      <c r="B5294" s="20"/>
      <c r="F5294" s="20"/>
      <c r="H5294" s="20"/>
    </row>
    <row r="5295" spans="2:8" x14ac:dyDescent="0.2">
      <c r="B5295" s="20"/>
      <c r="F5295" s="20"/>
      <c r="H5295" s="20"/>
    </row>
    <row r="5296" spans="2:8" x14ac:dyDescent="0.2">
      <c r="B5296" s="20"/>
      <c r="F5296" s="20"/>
      <c r="H5296" s="20"/>
    </row>
    <row r="5297" spans="2:8" x14ac:dyDescent="0.2">
      <c r="B5297" s="20"/>
      <c r="F5297" s="20"/>
      <c r="H5297" s="20"/>
    </row>
    <row r="5298" spans="2:8" x14ac:dyDescent="0.2">
      <c r="B5298" s="20"/>
      <c r="F5298" s="20"/>
      <c r="H5298" s="20"/>
    </row>
    <row r="5299" spans="2:8" x14ac:dyDescent="0.2">
      <c r="B5299" s="20"/>
      <c r="F5299" s="20"/>
      <c r="H5299" s="20"/>
    </row>
    <row r="5300" spans="2:8" x14ac:dyDescent="0.2">
      <c r="B5300" s="20"/>
      <c r="F5300" s="20"/>
      <c r="H5300" s="20"/>
    </row>
    <row r="5301" spans="2:8" x14ac:dyDescent="0.2">
      <c r="B5301" s="20"/>
      <c r="F5301" s="20"/>
      <c r="H5301" s="20"/>
    </row>
    <row r="5302" spans="2:8" x14ac:dyDescent="0.2">
      <c r="B5302" s="20"/>
      <c r="F5302" s="20"/>
      <c r="H5302" s="20"/>
    </row>
    <row r="5303" spans="2:8" x14ac:dyDescent="0.2">
      <c r="B5303" s="20"/>
      <c r="F5303" s="20"/>
      <c r="H5303" s="20"/>
    </row>
    <row r="5304" spans="2:8" x14ac:dyDescent="0.2">
      <c r="B5304" s="20"/>
      <c r="F5304" s="20"/>
      <c r="H5304" s="20"/>
    </row>
    <row r="5305" spans="2:8" x14ac:dyDescent="0.2">
      <c r="B5305" s="20"/>
      <c r="F5305" s="20"/>
      <c r="H5305" s="20"/>
    </row>
    <row r="5306" spans="2:8" x14ac:dyDescent="0.2">
      <c r="B5306" s="20"/>
      <c r="F5306" s="20"/>
      <c r="H5306" s="20"/>
    </row>
    <row r="5307" spans="2:8" x14ac:dyDescent="0.2">
      <c r="B5307" s="20"/>
      <c r="F5307" s="20"/>
      <c r="H5307" s="20"/>
    </row>
    <row r="5308" spans="2:8" x14ac:dyDescent="0.2">
      <c r="B5308" s="20"/>
      <c r="F5308" s="20"/>
      <c r="H5308" s="20"/>
    </row>
    <row r="5309" spans="2:8" x14ac:dyDescent="0.2">
      <c r="B5309" s="20"/>
      <c r="F5309" s="20"/>
      <c r="H5309" s="20"/>
    </row>
    <row r="5310" spans="2:8" x14ac:dyDescent="0.2">
      <c r="B5310" s="20"/>
      <c r="F5310" s="20"/>
      <c r="H5310" s="20"/>
    </row>
    <row r="5311" spans="2:8" x14ac:dyDescent="0.2">
      <c r="B5311" s="20"/>
      <c r="F5311" s="20"/>
      <c r="H5311" s="20"/>
    </row>
    <row r="5312" spans="2:8" x14ac:dyDescent="0.2">
      <c r="B5312" s="20"/>
      <c r="F5312" s="20"/>
      <c r="H5312" s="20"/>
    </row>
    <row r="5313" spans="2:8" x14ac:dyDescent="0.2">
      <c r="B5313" s="20"/>
      <c r="F5313" s="20"/>
      <c r="H5313" s="20"/>
    </row>
    <row r="5314" spans="2:8" x14ac:dyDescent="0.2">
      <c r="B5314" s="20"/>
      <c r="F5314" s="20"/>
      <c r="H5314" s="20"/>
    </row>
    <row r="5315" spans="2:8" x14ac:dyDescent="0.2">
      <c r="B5315" s="20"/>
      <c r="F5315" s="20"/>
      <c r="H5315" s="20"/>
    </row>
    <row r="5316" spans="2:8" x14ac:dyDescent="0.2">
      <c r="B5316" s="20"/>
      <c r="F5316" s="20"/>
      <c r="H5316" s="20"/>
    </row>
    <row r="5317" spans="2:8" x14ac:dyDescent="0.2">
      <c r="B5317" s="20"/>
      <c r="F5317" s="20"/>
      <c r="H5317" s="20"/>
    </row>
    <row r="5318" spans="2:8" x14ac:dyDescent="0.2">
      <c r="B5318" s="20"/>
      <c r="F5318" s="20"/>
      <c r="H5318" s="20"/>
    </row>
    <row r="5319" spans="2:8" x14ac:dyDescent="0.2">
      <c r="B5319" s="20"/>
      <c r="F5319" s="20"/>
      <c r="H5319" s="20"/>
    </row>
    <row r="5320" spans="2:8" x14ac:dyDescent="0.2">
      <c r="B5320" s="20"/>
      <c r="F5320" s="20"/>
      <c r="H5320" s="20"/>
    </row>
    <row r="5321" spans="2:8" x14ac:dyDescent="0.2">
      <c r="B5321" s="20"/>
      <c r="F5321" s="20"/>
      <c r="H5321" s="20"/>
    </row>
    <row r="5322" spans="2:8" x14ac:dyDescent="0.2">
      <c r="B5322" s="20"/>
      <c r="F5322" s="20"/>
      <c r="H5322" s="20"/>
    </row>
    <row r="5323" spans="2:8" x14ac:dyDescent="0.2">
      <c r="B5323" s="20"/>
      <c r="F5323" s="20"/>
      <c r="H5323" s="20"/>
    </row>
    <row r="5324" spans="2:8" x14ac:dyDescent="0.2">
      <c r="B5324" s="20"/>
      <c r="F5324" s="20"/>
      <c r="H5324" s="20"/>
    </row>
    <row r="5325" spans="2:8" x14ac:dyDescent="0.2">
      <c r="B5325" s="20"/>
      <c r="F5325" s="20"/>
      <c r="H5325" s="20"/>
    </row>
    <row r="5326" spans="2:8" x14ac:dyDescent="0.2">
      <c r="B5326" s="20"/>
      <c r="F5326" s="20"/>
      <c r="H5326" s="20"/>
    </row>
    <row r="5327" spans="2:8" x14ac:dyDescent="0.2">
      <c r="B5327" s="20"/>
      <c r="F5327" s="20"/>
      <c r="H5327" s="20"/>
    </row>
    <row r="5328" spans="2:8" x14ac:dyDescent="0.2">
      <c r="B5328" s="20"/>
      <c r="F5328" s="20"/>
      <c r="H5328" s="20"/>
    </row>
    <row r="5329" spans="2:8" x14ac:dyDescent="0.2">
      <c r="B5329" s="20"/>
      <c r="F5329" s="20"/>
      <c r="H5329" s="20"/>
    </row>
    <row r="5330" spans="2:8" x14ac:dyDescent="0.2">
      <c r="B5330" s="20"/>
      <c r="F5330" s="20"/>
      <c r="H5330" s="20"/>
    </row>
    <row r="5331" spans="2:8" x14ac:dyDescent="0.2">
      <c r="B5331" s="20"/>
      <c r="F5331" s="20"/>
      <c r="H5331" s="20"/>
    </row>
    <row r="5332" spans="2:8" x14ac:dyDescent="0.2">
      <c r="B5332" s="20"/>
      <c r="F5332" s="20"/>
      <c r="H5332" s="20"/>
    </row>
    <row r="5333" spans="2:8" x14ac:dyDescent="0.2">
      <c r="B5333" s="20"/>
      <c r="F5333" s="20"/>
      <c r="H5333" s="20"/>
    </row>
    <row r="5334" spans="2:8" x14ac:dyDescent="0.2">
      <c r="B5334" s="20"/>
      <c r="F5334" s="20"/>
      <c r="H5334" s="20"/>
    </row>
    <row r="5335" spans="2:8" x14ac:dyDescent="0.2">
      <c r="B5335" s="20"/>
      <c r="F5335" s="20"/>
      <c r="H5335" s="20"/>
    </row>
    <row r="5336" spans="2:8" x14ac:dyDescent="0.2">
      <c r="B5336" s="20"/>
      <c r="F5336" s="20"/>
      <c r="H5336" s="20"/>
    </row>
    <row r="5337" spans="2:8" x14ac:dyDescent="0.2">
      <c r="B5337" s="20"/>
      <c r="F5337" s="20"/>
      <c r="H5337" s="20"/>
    </row>
    <row r="5338" spans="2:8" x14ac:dyDescent="0.2">
      <c r="B5338" s="20"/>
      <c r="F5338" s="20"/>
      <c r="H5338" s="20"/>
    </row>
    <row r="5339" spans="2:8" x14ac:dyDescent="0.2">
      <c r="B5339" s="20"/>
      <c r="F5339" s="20"/>
      <c r="H5339" s="20"/>
    </row>
    <row r="5340" spans="2:8" x14ac:dyDescent="0.2">
      <c r="B5340" s="20"/>
      <c r="F5340" s="20"/>
      <c r="H5340" s="20"/>
    </row>
    <row r="5341" spans="2:8" x14ac:dyDescent="0.2">
      <c r="B5341" s="20"/>
      <c r="F5341" s="20"/>
      <c r="H5341" s="20"/>
    </row>
    <row r="5342" spans="2:8" x14ac:dyDescent="0.2">
      <c r="B5342" s="20"/>
      <c r="F5342" s="20"/>
      <c r="H5342" s="20"/>
    </row>
    <row r="5343" spans="2:8" x14ac:dyDescent="0.2">
      <c r="B5343" s="20"/>
      <c r="F5343" s="20"/>
      <c r="H5343" s="20"/>
    </row>
    <row r="5344" spans="2:8" x14ac:dyDescent="0.2">
      <c r="B5344" s="20"/>
      <c r="F5344" s="20"/>
      <c r="H5344" s="20"/>
    </row>
    <row r="5345" spans="2:8" x14ac:dyDescent="0.2">
      <c r="B5345" s="20"/>
      <c r="F5345" s="20"/>
      <c r="H5345" s="20"/>
    </row>
    <row r="5346" spans="2:8" x14ac:dyDescent="0.2">
      <c r="B5346" s="20"/>
      <c r="F5346" s="20"/>
      <c r="H5346" s="20"/>
    </row>
    <row r="5347" spans="2:8" x14ac:dyDescent="0.2">
      <c r="B5347" s="20"/>
      <c r="F5347" s="20"/>
      <c r="H5347" s="20"/>
    </row>
    <row r="5348" spans="2:8" x14ac:dyDescent="0.2">
      <c r="B5348" s="20"/>
      <c r="F5348" s="20"/>
      <c r="H5348" s="20"/>
    </row>
    <row r="5349" spans="2:8" x14ac:dyDescent="0.2">
      <c r="B5349" s="20"/>
      <c r="F5349" s="20"/>
      <c r="H5349" s="20"/>
    </row>
    <row r="5350" spans="2:8" x14ac:dyDescent="0.2">
      <c r="B5350" s="20"/>
      <c r="F5350" s="20"/>
      <c r="H5350" s="20"/>
    </row>
    <row r="5351" spans="2:8" x14ac:dyDescent="0.2">
      <c r="B5351" s="20"/>
      <c r="F5351" s="20"/>
      <c r="H5351" s="20"/>
    </row>
    <row r="5352" spans="2:8" x14ac:dyDescent="0.2">
      <c r="B5352" s="20"/>
      <c r="F5352" s="20"/>
      <c r="H5352" s="20"/>
    </row>
    <row r="5353" spans="2:8" x14ac:dyDescent="0.2">
      <c r="B5353" s="20"/>
      <c r="F5353" s="20"/>
      <c r="H5353" s="20"/>
    </row>
    <row r="5354" spans="2:8" x14ac:dyDescent="0.2">
      <c r="B5354" s="20"/>
      <c r="F5354" s="20"/>
      <c r="H5354" s="20"/>
    </row>
    <row r="5355" spans="2:8" x14ac:dyDescent="0.2">
      <c r="B5355" s="20"/>
      <c r="F5355" s="20"/>
      <c r="H5355" s="20"/>
    </row>
    <row r="5356" spans="2:8" x14ac:dyDescent="0.2">
      <c r="B5356" s="20"/>
      <c r="F5356" s="20"/>
      <c r="H5356" s="20"/>
    </row>
    <row r="5357" spans="2:8" x14ac:dyDescent="0.2">
      <c r="B5357" s="20"/>
      <c r="F5357" s="20"/>
      <c r="H5357" s="20"/>
    </row>
    <row r="5358" spans="2:8" x14ac:dyDescent="0.2">
      <c r="B5358" s="20"/>
      <c r="F5358" s="20"/>
      <c r="H5358" s="20"/>
    </row>
    <row r="5359" spans="2:8" x14ac:dyDescent="0.2">
      <c r="B5359" s="20"/>
      <c r="F5359" s="20"/>
      <c r="H5359" s="20"/>
    </row>
    <row r="5360" spans="2:8" x14ac:dyDescent="0.2">
      <c r="B5360" s="20"/>
      <c r="F5360" s="20"/>
      <c r="H5360" s="20"/>
    </row>
    <row r="5361" spans="2:8" x14ac:dyDescent="0.2">
      <c r="B5361" s="20"/>
      <c r="F5361" s="20"/>
      <c r="H5361" s="20"/>
    </row>
    <row r="5362" spans="2:8" x14ac:dyDescent="0.2">
      <c r="B5362" s="20"/>
      <c r="F5362" s="20"/>
      <c r="H5362" s="20"/>
    </row>
    <row r="5363" spans="2:8" x14ac:dyDescent="0.2">
      <c r="B5363" s="20"/>
      <c r="F5363" s="20"/>
      <c r="H5363" s="20"/>
    </row>
    <row r="5364" spans="2:8" x14ac:dyDescent="0.2">
      <c r="B5364" s="20"/>
      <c r="F5364" s="20"/>
      <c r="H5364" s="20"/>
    </row>
    <row r="5365" spans="2:8" x14ac:dyDescent="0.2">
      <c r="B5365" s="20"/>
      <c r="F5365" s="20"/>
      <c r="H5365" s="20"/>
    </row>
    <row r="5366" spans="2:8" x14ac:dyDescent="0.2">
      <c r="B5366" s="20"/>
      <c r="F5366" s="20"/>
      <c r="H5366" s="20"/>
    </row>
    <row r="5367" spans="2:8" x14ac:dyDescent="0.2">
      <c r="B5367" s="20"/>
      <c r="F5367" s="20"/>
      <c r="H5367" s="20"/>
    </row>
    <row r="5368" spans="2:8" x14ac:dyDescent="0.2">
      <c r="B5368" s="20"/>
      <c r="F5368" s="20"/>
      <c r="H5368" s="20"/>
    </row>
    <row r="5369" spans="2:8" x14ac:dyDescent="0.2">
      <c r="B5369" s="20"/>
      <c r="F5369" s="20"/>
      <c r="H5369" s="20"/>
    </row>
    <row r="5370" spans="2:8" x14ac:dyDescent="0.2">
      <c r="B5370" s="20"/>
      <c r="F5370" s="20"/>
      <c r="H5370" s="20"/>
    </row>
    <row r="5371" spans="2:8" x14ac:dyDescent="0.2">
      <c r="B5371" s="20"/>
      <c r="F5371" s="20"/>
      <c r="H5371" s="20"/>
    </row>
    <row r="5372" spans="2:8" x14ac:dyDescent="0.2">
      <c r="B5372" s="20"/>
      <c r="F5372" s="20"/>
      <c r="H5372" s="20"/>
    </row>
    <row r="5373" spans="2:8" x14ac:dyDescent="0.2">
      <c r="B5373" s="20"/>
      <c r="F5373" s="20"/>
      <c r="H5373" s="20"/>
    </row>
    <row r="5374" spans="2:8" x14ac:dyDescent="0.2">
      <c r="B5374" s="20"/>
      <c r="F5374" s="20"/>
      <c r="H5374" s="20"/>
    </row>
    <row r="5375" spans="2:8" x14ac:dyDescent="0.2">
      <c r="B5375" s="20"/>
      <c r="F5375" s="20"/>
      <c r="H5375" s="20"/>
    </row>
    <row r="5376" spans="2:8" x14ac:dyDescent="0.2">
      <c r="B5376" s="20"/>
      <c r="F5376" s="20"/>
      <c r="H5376" s="20"/>
    </row>
    <row r="5377" spans="2:8" x14ac:dyDescent="0.2">
      <c r="B5377" s="20"/>
      <c r="F5377" s="20"/>
      <c r="H5377" s="20"/>
    </row>
    <row r="5378" spans="2:8" x14ac:dyDescent="0.2">
      <c r="B5378" s="20"/>
      <c r="F5378" s="20"/>
      <c r="H5378" s="20"/>
    </row>
    <row r="5379" spans="2:8" x14ac:dyDescent="0.2">
      <c r="B5379" s="20"/>
      <c r="F5379" s="20"/>
      <c r="H5379" s="20"/>
    </row>
    <row r="5380" spans="2:8" x14ac:dyDescent="0.2">
      <c r="B5380" s="20"/>
      <c r="F5380" s="20"/>
      <c r="H5380" s="20"/>
    </row>
    <row r="5381" spans="2:8" x14ac:dyDescent="0.2">
      <c r="B5381" s="20"/>
      <c r="F5381" s="20"/>
      <c r="H5381" s="20"/>
    </row>
    <row r="5382" spans="2:8" x14ac:dyDescent="0.2">
      <c r="B5382" s="20"/>
      <c r="F5382" s="20"/>
      <c r="H5382" s="20"/>
    </row>
    <row r="5383" spans="2:8" x14ac:dyDescent="0.2">
      <c r="B5383" s="20"/>
      <c r="F5383" s="20"/>
      <c r="H5383" s="20"/>
    </row>
    <row r="5384" spans="2:8" x14ac:dyDescent="0.2">
      <c r="B5384" s="20"/>
      <c r="F5384" s="20"/>
      <c r="H5384" s="20"/>
    </row>
    <row r="5385" spans="2:8" x14ac:dyDescent="0.2">
      <c r="B5385" s="20"/>
      <c r="F5385" s="20"/>
      <c r="H5385" s="20"/>
    </row>
    <row r="5386" spans="2:8" x14ac:dyDescent="0.2">
      <c r="B5386" s="20"/>
      <c r="F5386" s="20"/>
      <c r="H5386" s="20"/>
    </row>
    <row r="5387" spans="2:8" x14ac:dyDescent="0.2">
      <c r="B5387" s="20"/>
      <c r="F5387" s="20"/>
      <c r="H5387" s="20"/>
    </row>
    <row r="5388" spans="2:8" x14ac:dyDescent="0.2">
      <c r="B5388" s="20"/>
      <c r="F5388" s="20"/>
      <c r="H5388" s="20"/>
    </row>
    <row r="5389" spans="2:8" x14ac:dyDescent="0.2">
      <c r="B5389" s="20"/>
      <c r="F5389" s="20"/>
      <c r="H5389" s="20"/>
    </row>
    <row r="5390" spans="2:8" x14ac:dyDescent="0.2">
      <c r="B5390" s="20"/>
      <c r="F5390" s="20"/>
      <c r="H5390" s="20"/>
    </row>
    <row r="5391" spans="2:8" x14ac:dyDescent="0.2">
      <c r="B5391" s="20"/>
      <c r="F5391" s="20"/>
      <c r="H5391" s="20"/>
    </row>
    <row r="5392" spans="2:8" x14ac:dyDescent="0.2">
      <c r="B5392" s="20"/>
      <c r="F5392" s="20"/>
      <c r="H5392" s="20"/>
    </row>
    <row r="5393" spans="2:8" x14ac:dyDescent="0.2">
      <c r="B5393" s="20"/>
      <c r="F5393" s="20"/>
      <c r="H5393" s="20"/>
    </row>
    <row r="5394" spans="2:8" x14ac:dyDescent="0.2">
      <c r="B5394" s="20"/>
      <c r="F5394" s="20"/>
      <c r="H5394" s="20"/>
    </row>
    <row r="5395" spans="2:8" x14ac:dyDescent="0.2">
      <c r="B5395" s="20"/>
      <c r="F5395" s="20"/>
      <c r="H5395" s="20"/>
    </row>
    <row r="5396" spans="2:8" x14ac:dyDescent="0.2">
      <c r="B5396" s="20"/>
      <c r="F5396" s="20"/>
      <c r="H5396" s="20"/>
    </row>
    <row r="5397" spans="2:8" x14ac:dyDescent="0.2">
      <c r="B5397" s="20"/>
      <c r="F5397" s="20"/>
      <c r="H5397" s="20"/>
    </row>
    <row r="5398" spans="2:8" x14ac:dyDescent="0.2">
      <c r="B5398" s="20"/>
      <c r="F5398" s="20"/>
      <c r="H5398" s="20"/>
    </row>
    <row r="5399" spans="2:8" x14ac:dyDescent="0.2">
      <c r="B5399" s="20"/>
      <c r="F5399" s="20"/>
      <c r="H5399" s="20"/>
    </row>
    <row r="5400" spans="2:8" x14ac:dyDescent="0.2">
      <c r="B5400" s="20"/>
      <c r="F5400" s="20"/>
      <c r="H5400" s="20"/>
    </row>
    <row r="5401" spans="2:8" x14ac:dyDescent="0.2">
      <c r="B5401" s="20"/>
      <c r="F5401" s="20"/>
      <c r="H5401" s="20"/>
    </row>
    <row r="5402" spans="2:8" x14ac:dyDescent="0.2">
      <c r="B5402" s="20"/>
      <c r="F5402" s="20"/>
      <c r="H5402" s="20"/>
    </row>
    <row r="5403" spans="2:8" x14ac:dyDescent="0.2">
      <c r="B5403" s="20"/>
      <c r="F5403" s="20"/>
      <c r="H5403" s="20"/>
    </row>
    <row r="5404" spans="2:8" x14ac:dyDescent="0.2">
      <c r="B5404" s="20"/>
      <c r="F5404" s="20"/>
      <c r="H5404" s="20"/>
    </row>
    <row r="5405" spans="2:8" x14ac:dyDescent="0.2">
      <c r="B5405" s="20"/>
      <c r="F5405" s="20"/>
      <c r="H5405" s="20"/>
    </row>
    <row r="5406" spans="2:8" x14ac:dyDescent="0.2">
      <c r="B5406" s="20"/>
      <c r="F5406" s="20"/>
      <c r="H5406" s="20"/>
    </row>
    <row r="5407" spans="2:8" x14ac:dyDescent="0.2">
      <c r="B5407" s="20"/>
      <c r="F5407" s="20"/>
      <c r="H5407" s="20"/>
    </row>
    <row r="5408" spans="2:8" x14ac:dyDescent="0.2">
      <c r="B5408" s="20"/>
      <c r="F5408" s="20"/>
      <c r="H5408" s="20"/>
    </row>
    <row r="5409" spans="2:8" x14ac:dyDescent="0.2">
      <c r="B5409" s="20"/>
      <c r="F5409" s="20"/>
      <c r="H5409" s="20"/>
    </row>
    <row r="5410" spans="2:8" x14ac:dyDescent="0.2">
      <c r="B5410" s="20"/>
      <c r="F5410" s="20"/>
      <c r="H5410" s="20"/>
    </row>
    <row r="5411" spans="2:8" x14ac:dyDescent="0.2">
      <c r="B5411" s="20"/>
      <c r="F5411" s="20"/>
      <c r="H5411" s="20"/>
    </row>
    <row r="5412" spans="2:8" x14ac:dyDescent="0.2">
      <c r="B5412" s="20"/>
      <c r="F5412" s="20"/>
      <c r="H5412" s="20"/>
    </row>
    <row r="5413" spans="2:8" x14ac:dyDescent="0.2">
      <c r="B5413" s="20"/>
      <c r="F5413" s="20"/>
      <c r="H5413" s="20"/>
    </row>
    <row r="5414" spans="2:8" x14ac:dyDescent="0.2">
      <c r="B5414" s="20"/>
      <c r="F5414" s="20"/>
      <c r="H5414" s="20"/>
    </row>
    <row r="5415" spans="2:8" x14ac:dyDescent="0.2">
      <c r="B5415" s="20"/>
      <c r="F5415" s="20"/>
      <c r="H5415" s="20"/>
    </row>
    <row r="5416" spans="2:8" x14ac:dyDescent="0.2">
      <c r="B5416" s="20"/>
      <c r="F5416" s="20"/>
      <c r="H5416" s="20"/>
    </row>
    <row r="5417" spans="2:8" x14ac:dyDescent="0.2">
      <c r="B5417" s="20"/>
      <c r="F5417" s="20"/>
      <c r="H5417" s="20"/>
    </row>
    <row r="5418" spans="2:8" x14ac:dyDescent="0.2">
      <c r="B5418" s="20"/>
      <c r="F5418" s="20"/>
      <c r="H5418" s="20"/>
    </row>
    <row r="5419" spans="2:8" x14ac:dyDescent="0.2">
      <c r="B5419" s="20"/>
      <c r="F5419" s="20"/>
      <c r="H5419" s="20"/>
    </row>
    <row r="5420" spans="2:8" x14ac:dyDescent="0.2">
      <c r="B5420" s="20"/>
      <c r="F5420" s="20"/>
      <c r="H5420" s="20"/>
    </row>
    <row r="5421" spans="2:8" x14ac:dyDescent="0.2">
      <c r="B5421" s="20"/>
      <c r="F5421" s="20"/>
      <c r="H5421" s="20"/>
    </row>
    <row r="5422" spans="2:8" x14ac:dyDescent="0.2">
      <c r="B5422" s="20"/>
      <c r="F5422" s="20"/>
      <c r="H5422" s="20"/>
    </row>
    <row r="5423" spans="2:8" x14ac:dyDescent="0.2">
      <c r="B5423" s="20"/>
      <c r="F5423" s="20"/>
      <c r="H5423" s="20"/>
    </row>
    <row r="5424" spans="2:8" x14ac:dyDescent="0.2">
      <c r="B5424" s="20"/>
      <c r="F5424" s="20"/>
      <c r="H5424" s="20"/>
    </row>
    <row r="5425" spans="2:8" x14ac:dyDescent="0.2">
      <c r="B5425" s="20"/>
      <c r="F5425" s="20"/>
      <c r="H5425" s="20"/>
    </row>
    <row r="5426" spans="2:8" x14ac:dyDescent="0.2">
      <c r="B5426" s="20"/>
      <c r="F5426" s="20"/>
      <c r="H5426" s="20"/>
    </row>
    <row r="5427" spans="2:8" x14ac:dyDescent="0.2">
      <c r="B5427" s="20"/>
      <c r="F5427" s="20"/>
      <c r="H5427" s="20"/>
    </row>
    <row r="5428" spans="2:8" x14ac:dyDescent="0.2">
      <c r="B5428" s="20"/>
      <c r="F5428" s="20"/>
      <c r="H5428" s="20"/>
    </row>
    <row r="5429" spans="2:8" x14ac:dyDescent="0.2">
      <c r="B5429" s="20"/>
      <c r="F5429" s="20"/>
      <c r="H5429" s="20"/>
    </row>
    <row r="5430" spans="2:8" x14ac:dyDescent="0.2">
      <c r="B5430" s="20"/>
      <c r="F5430" s="20"/>
      <c r="H5430" s="20"/>
    </row>
    <row r="5431" spans="2:8" x14ac:dyDescent="0.2">
      <c r="B5431" s="20"/>
      <c r="F5431" s="20"/>
      <c r="H5431" s="20"/>
    </row>
    <row r="5432" spans="2:8" x14ac:dyDescent="0.2">
      <c r="B5432" s="20"/>
      <c r="F5432" s="20"/>
      <c r="H5432" s="20"/>
    </row>
    <row r="5433" spans="2:8" x14ac:dyDescent="0.2">
      <c r="B5433" s="20"/>
      <c r="F5433" s="20"/>
      <c r="H5433" s="20"/>
    </row>
    <row r="5434" spans="2:8" x14ac:dyDescent="0.2">
      <c r="B5434" s="20"/>
      <c r="F5434" s="20"/>
      <c r="H5434" s="20"/>
    </row>
    <row r="5435" spans="2:8" x14ac:dyDescent="0.2">
      <c r="B5435" s="20"/>
      <c r="F5435" s="20"/>
      <c r="H5435" s="20"/>
    </row>
    <row r="5436" spans="2:8" x14ac:dyDescent="0.2">
      <c r="B5436" s="20"/>
      <c r="F5436" s="20"/>
      <c r="H5436" s="20"/>
    </row>
    <row r="5437" spans="2:8" x14ac:dyDescent="0.2">
      <c r="B5437" s="20"/>
      <c r="F5437" s="20"/>
      <c r="H5437" s="20"/>
    </row>
    <row r="5438" spans="2:8" x14ac:dyDescent="0.2">
      <c r="B5438" s="20"/>
      <c r="F5438" s="20"/>
      <c r="H5438" s="20"/>
    </row>
    <row r="5439" spans="2:8" x14ac:dyDescent="0.2">
      <c r="B5439" s="20"/>
      <c r="F5439" s="20"/>
      <c r="H5439" s="20"/>
    </row>
    <row r="5440" spans="2:8" x14ac:dyDescent="0.2">
      <c r="B5440" s="20"/>
      <c r="F5440" s="20"/>
      <c r="H5440" s="20"/>
    </row>
    <row r="5441" spans="2:8" x14ac:dyDescent="0.2">
      <c r="B5441" s="20"/>
      <c r="F5441" s="20"/>
      <c r="H5441" s="20"/>
    </row>
    <row r="5442" spans="2:8" x14ac:dyDescent="0.2">
      <c r="B5442" s="20"/>
      <c r="F5442" s="20"/>
      <c r="H5442" s="20"/>
    </row>
    <row r="5443" spans="2:8" x14ac:dyDescent="0.2">
      <c r="B5443" s="20"/>
      <c r="F5443" s="20"/>
      <c r="H5443" s="20"/>
    </row>
    <row r="5444" spans="2:8" x14ac:dyDescent="0.2">
      <c r="B5444" s="20"/>
      <c r="F5444" s="20"/>
      <c r="H5444" s="20"/>
    </row>
    <row r="5445" spans="2:8" x14ac:dyDescent="0.2">
      <c r="B5445" s="20"/>
      <c r="F5445" s="20"/>
      <c r="H5445" s="20"/>
    </row>
    <row r="5446" spans="2:8" x14ac:dyDescent="0.2">
      <c r="B5446" s="20"/>
      <c r="F5446" s="20"/>
      <c r="H5446" s="20"/>
    </row>
    <row r="5447" spans="2:8" x14ac:dyDescent="0.2">
      <c r="B5447" s="20"/>
      <c r="F5447" s="20"/>
      <c r="H5447" s="20"/>
    </row>
    <row r="5448" spans="2:8" x14ac:dyDescent="0.2">
      <c r="B5448" s="20"/>
      <c r="F5448" s="20"/>
      <c r="H5448" s="20"/>
    </row>
    <row r="5449" spans="2:8" x14ac:dyDescent="0.2">
      <c r="B5449" s="20"/>
      <c r="F5449" s="20"/>
      <c r="H5449" s="20"/>
    </row>
    <row r="5450" spans="2:8" x14ac:dyDescent="0.2">
      <c r="B5450" s="20"/>
      <c r="F5450" s="20"/>
      <c r="H5450" s="20"/>
    </row>
    <row r="5451" spans="2:8" x14ac:dyDescent="0.2">
      <c r="B5451" s="20"/>
      <c r="F5451" s="20"/>
      <c r="H5451" s="20"/>
    </row>
    <row r="5452" spans="2:8" x14ac:dyDescent="0.2">
      <c r="B5452" s="20"/>
      <c r="F5452" s="20"/>
      <c r="H5452" s="20"/>
    </row>
    <row r="5453" spans="2:8" x14ac:dyDescent="0.2">
      <c r="B5453" s="20"/>
      <c r="F5453" s="20"/>
      <c r="H5453" s="20"/>
    </row>
    <row r="5454" spans="2:8" x14ac:dyDescent="0.2">
      <c r="B5454" s="20"/>
      <c r="F5454" s="20"/>
      <c r="H5454" s="20"/>
    </row>
    <row r="5455" spans="2:8" x14ac:dyDescent="0.2">
      <c r="B5455" s="20"/>
      <c r="F5455" s="20"/>
      <c r="H5455" s="20"/>
    </row>
    <row r="5456" spans="2:8" x14ac:dyDescent="0.2">
      <c r="B5456" s="20"/>
      <c r="F5456" s="20"/>
      <c r="H5456" s="20"/>
    </row>
    <row r="5457" spans="2:8" x14ac:dyDescent="0.2">
      <c r="B5457" s="20"/>
      <c r="F5457" s="20"/>
      <c r="H5457" s="20"/>
    </row>
    <row r="5458" spans="2:8" x14ac:dyDescent="0.2">
      <c r="B5458" s="20"/>
      <c r="F5458" s="20"/>
      <c r="H5458" s="20"/>
    </row>
    <row r="5459" spans="2:8" x14ac:dyDescent="0.2">
      <c r="B5459" s="20"/>
      <c r="F5459" s="20"/>
      <c r="H5459" s="20"/>
    </row>
    <row r="5460" spans="2:8" x14ac:dyDescent="0.2">
      <c r="B5460" s="20"/>
      <c r="F5460" s="20"/>
      <c r="H5460" s="20"/>
    </row>
    <row r="5461" spans="2:8" x14ac:dyDescent="0.2">
      <c r="B5461" s="20"/>
      <c r="F5461" s="20"/>
      <c r="H5461" s="20"/>
    </row>
    <row r="5462" spans="2:8" x14ac:dyDescent="0.2">
      <c r="B5462" s="20"/>
      <c r="F5462" s="20"/>
      <c r="H5462" s="20"/>
    </row>
    <row r="5463" spans="2:8" x14ac:dyDescent="0.2">
      <c r="B5463" s="20"/>
      <c r="F5463" s="20"/>
      <c r="H5463" s="20"/>
    </row>
    <row r="5464" spans="2:8" x14ac:dyDescent="0.2">
      <c r="B5464" s="20"/>
      <c r="F5464" s="20"/>
      <c r="H5464" s="20"/>
    </row>
    <row r="5465" spans="2:8" x14ac:dyDescent="0.2">
      <c r="B5465" s="20"/>
      <c r="F5465" s="20"/>
      <c r="H5465" s="20"/>
    </row>
    <row r="5466" spans="2:8" x14ac:dyDescent="0.2">
      <c r="B5466" s="20"/>
      <c r="F5466" s="20"/>
      <c r="H5466" s="20"/>
    </row>
    <row r="5467" spans="2:8" x14ac:dyDescent="0.2">
      <c r="B5467" s="20"/>
      <c r="F5467" s="20"/>
      <c r="H5467" s="20"/>
    </row>
    <row r="5468" spans="2:8" x14ac:dyDescent="0.2">
      <c r="B5468" s="20"/>
      <c r="F5468" s="20"/>
      <c r="H5468" s="20"/>
    </row>
    <row r="5469" spans="2:8" x14ac:dyDescent="0.2">
      <c r="B5469" s="20"/>
      <c r="F5469" s="20"/>
      <c r="H5469" s="20"/>
    </row>
    <row r="5470" spans="2:8" x14ac:dyDescent="0.2">
      <c r="B5470" s="20"/>
      <c r="F5470" s="20"/>
      <c r="H5470" s="20"/>
    </row>
    <row r="5471" spans="2:8" x14ac:dyDescent="0.2">
      <c r="B5471" s="20"/>
      <c r="F5471" s="20"/>
      <c r="H5471" s="20"/>
    </row>
    <row r="5472" spans="2:8" x14ac:dyDescent="0.2">
      <c r="B5472" s="20"/>
      <c r="F5472" s="20"/>
      <c r="H5472" s="20"/>
    </row>
    <row r="5473" spans="2:8" x14ac:dyDescent="0.2">
      <c r="B5473" s="20"/>
      <c r="F5473" s="20"/>
      <c r="H5473" s="20"/>
    </row>
    <row r="5474" spans="2:8" x14ac:dyDescent="0.2">
      <c r="B5474" s="20"/>
      <c r="F5474" s="20"/>
      <c r="H5474" s="20"/>
    </row>
    <row r="5475" spans="2:8" x14ac:dyDescent="0.2">
      <c r="B5475" s="20"/>
      <c r="F5475" s="20"/>
      <c r="H5475" s="20"/>
    </row>
    <row r="5476" spans="2:8" x14ac:dyDescent="0.2">
      <c r="B5476" s="20"/>
      <c r="F5476" s="20"/>
      <c r="H5476" s="20"/>
    </row>
    <row r="5477" spans="2:8" x14ac:dyDescent="0.2">
      <c r="B5477" s="20"/>
      <c r="F5477" s="20"/>
      <c r="H5477" s="20"/>
    </row>
    <row r="5478" spans="2:8" x14ac:dyDescent="0.2">
      <c r="B5478" s="20"/>
      <c r="F5478" s="20"/>
      <c r="H5478" s="20"/>
    </row>
    <row r="5479" spans="2:8" x14ac:dyDescent="0.2">
      <c r="B5479" s="20"/>
      <c r="F5479" s="20"/>
      <c r="H5479" s="20"/>
    </row>
    <row r="5480" spans="2:8" x14ac:dyDescent="0.2">
      <c r="B5480" s="20"/>
      <c r="F5480" s="20"/>
      <c r="H5480" s="20"/>
    </row>
    <row r="5481" spans="2:8" x14ac:dyDescent="0.2">
      <c r="B5481" s="20"/>
      <c r="F5481" s="20"/>
      <c r="H5481" s="20"/>
    </row>
    <row r="5482" spans="2:8" x14ac:dyDescent="0.2">
      <c r="B5482" s="20"/>
      <c r="F5482" s="20"/>
      <c r="H5482" s="20"/>
    </row>
    <row r="5483" spans="2:8" x14ac:dyDescent="0.2">
      <c r="B5483" s="20"/>
      <c r="F5483" s="20"/>
      <c r="H5483" s="20"/>
    </row>
    <row r="5484" spans="2:8" x14ac:dyDescent="0.2">
      <c r="B5484" s="20"/>
      <c r="F5484" s="20"/>
      <c r="H5484" s="20"/>
    </row>
    <row r="5485" spans="2:8" x14ac:dyDescent="0.2">
      <c r="B5485" s="20"/>
      <c r="F5485" s="20"/>
      <c r="H5485" s="20"/>
    </row>
    <row r="5486" spans="2:8" x14ac:dyDescent="0.2">
      <c r="B5486" s="20"/>
      <c r="F5486" s="20"/>
      <c r="H5486" s="20"/>
    </row>
    <row r="5487" spans="2:8" x14ac:dyDescent="0.2">
      <c r="B5487" s="20"/>
      <c r="F5487" s="20"/>
      <c r="H5487" s="20"/>
    </row>
    <row r="5488" spans="2:8" x14ac:dyDescent="0.2">
      <c r="B5488" s="20"/>
      <c r="F5488" s="20"/>
      <c r="H5488" s="20"/>
    </row>
    <row r="5489" spans="2:8" x14ac:dyDescent="0.2">
      <c r="B5489" s="20"/>
      <c r="F5489" s="20"/>
      <c r="H5489" s="20"/>
    </row>
    <row r="5490" spans="2:8" x14ac:dyDescent="0.2">
      <c r="B5490" s="20"/>
      <c r="F5490" s="20"/>
      <c r="H5490" s="20"/>
    </row>
    <row r="5491" spans="2:8" x14ac:dyDescent="0.2">
      <c r="B5491" s="20"/>
      <c r="F5491" s="20"/>
      <c r="H5491" s="20"/>
    </row>
    <row r="5492" spans="2:8" x14ac:dyDescent="0.2">
      <c r="B5492" s="20"/>
      <c r="F5492" s="20"/>
      <c r="H5492" s="20"/>
    </row>
    <row r="5493" spans="2:8" x14ac:dyDescent="0.2">
      <c r="B5493" s="20"/>
      <c r="F5493" s="20"/>
      <c r="H5493" s="20"/>
    </row>
    <row r="5494" spans="2:8" x14ac:dyDescent="0.2">
      <c r="B5494" s="20"/>
      <c r="F5494" s="20"/>
      <c r="H5494" s="20"/>
    </row>
    <row r="5495" spans="2:8" x14ac:dyDescent="0.2">
      <c r="B5495" s="20"/>
      <c r="F5495" s="20"/>
      <c r="H5495" s="20"/>
    </row>
    <row r="5496" spans="2:8" x14ac:dyDescent="0.2">
      <c r="B5496" s="20"/>
      <c r="F5496" s="20"/>
      <c r="H5496" s="20"/>
    </row>
    <row r="5497" spans="2:8" x14ac:dyDescent="0.2">
      <c r="B5497" s="20"/>
      <c r="F5497" s="20"/>
      <c r="H5497" s="20"/>
    </row>
    <row r="5498" spans="2:8" x14ac:dyDescent="0.2">
      <c r="B5498" s="20"/>
      <c r="F5498" s="20"/>
      <c r="H5498" s="20"/>
    </row>
    <row r="5499" spans="2:8" x14ac:dyDescent="0.2">
      <c r="B5499" s="20"/>
      <c r="F5499" s="20"/>
      <c r="H5499" s="20"/>
    </row>
    <row r="5500" spans="2:8" x14ac:dyDescent="0.2">
      <c r="B5500" s="20"/>
      <c r="F5500" s="20"/>
      <c r="H5500" s="20"/>
    </row>
    <row r="5501" spans="2:8" x14ac:dyDescent="0.2">
      <c r="B5501" s="20"/>
      <c r="F5501" s="20"/>
      <c r="H5501" s="20"/>
    </row>
    <row r="5502" spans="2:8" x14ac:dyDescent="0.2">
      <c r="B5502" s="20"/>
      <c r="F5502" s="20"/>
      <c r="H5502" s="20"/>
    </row>
    <row r="5503" spans="2:8" x14ac:dyDescent="0.2">
      <c r="B5503" s="20"/>
      <c r="F5503" s="20"/>
      <c r="H5503" s="20"/>
    </row>
    <row r="5504" spans="2:8" x14ac:dyDescent="0.2">
      <c r="B5504" s="20"/>
      <c r="F5504" s="20"/>
      <c r="H5504" s="20"/>
    </row>
    <row r="5505" spans="2:8" x14ac:dyDescent="0.2">
      <c r="B5505" s="20"/>
      <c r="F5505" s="20"/>
      <c r="H5505" s="20"/>
    </row>
    <row r="5506" spans="2:8" x14ac:dyDescent="0.2">
      <c r="B5506" s="20"/>
      <c r="F5506" s="20"/>
      <c r="H5506" s="20"/>
    </row>
    <row r="5507" spans="2:8" x14ac:dyDescent="0.2">
      <c r="B5507" s="20"/>
      <c r="F5507" s="20"/>
      <c r="H5507" s="20"/>
    </row>
    <row r="5508" spans="2:8" x14ac:dyDescent="0.2">
      <c r="B5508" s="20"/>
      <c r="F5508" s="20"/>
      <c r="H5508" s="20"/>
    </row>
    <row r="5509" spans="2:8" x14ac:dyDescent="0.2">
      <c r="B5509" s="20"/>
      <c r="F5509" s="20"/>
      <c r="H5509" s="20"/>
    </row>
    <row r="5510" spans="2:8" x14ac:dyDescent="0.2">
      <c r="B5510" s="20"/>
      <c r="F5510" s="20"/>
      <c r="H5510" s="20"/>
    </row>
    <row r="5511" spans="2:8" x14ac:dyDescent="0.2">
      <c r="B5511" s="20"/>
      <c r="F5511" s="20"/>
      <c r="H5511" s="20"/>
    </row>
    <row r="5512" spans="2:8" x14ac:dyDescent="0.2">
      <c r="B5512" s="20"/>
      <c r="F5512" s="20"/>
      <c r="H5512" s="20"/>
    </row>
    <row r="5513" spans="2:8" x14ac:dyDescent="0.2">
      <c r="B5513" s="20"/>
      <c r="F5513" s="20"/>
      <c r="H5513" s="20"/>
    </row>
    <row r="5514" spans="2:8" x14ac:dyDescent="0.2">
      <c r="B5514" s="20"/>
      <c r="F5514" s="20"/>
      <c r="H5514" s="20"/>
    </row>
    <row r="5515" spans="2:8" x14ac:dyDescent="0.2">
      <c r="B5515" s="20"/>
      <c r="F5515" s="20"/>
      <c r="H5515" s="20"/>
    </row>
    <row r="5516" spans="2:8" x14ac:dyDescent="0.2">
      <c r="B5516" s="20"/>
      <c r="F5516" s="20"/>
      <c r="H5516" s="20"/>
    </row>
    <row r="5517" spans="2:8" x14ac:dyDescent="0.2">
      <c r="B5517" s="20"/>
      <c r="F5517" s="20"/>
      <c r="H5517" s="20"/>
    </row>
    <row r="5518" spans="2:8" x14ac:dyDescent="0.2">
      <c r="B5518" s="20"/>
      <c r="F5518" s="20"/>
      <c r="H5518" s="20"/>
    </row>
    <row r="5519" spans="2:8" x14ac:dyDescent="0.2">
      <c r="B5519" s="20"/>
      <c r="F5519" s="20"/>
      <c r="H5519" s="20"/>
    </row>
    <row r="5520" spans="2:8" x14ac:dyDescent="0.2">
      <c r="B5520" s="20"/>
      <c r="F5520" s="20"/>
      <c r="H5520" s="20"/>
    </row>
    <row r="5521" spans="2:8" x14ac:dyDescent="0.2">
      <c r="B5521" s="20"/>
      <c r="F5521" s="20"/>
      <c r="H5521" s="20"/>
    </row>
    <row r="5522" spans="2:8" x14ac:dyDescent="0.2">
      <c r="B5522" s="20"/>
      <c r="F5522" s="20"/>
      <c r="H5522" s="20"/>
    </row>
    <row r="5523" spans="2:8" x14ac:dyDescent="0.2">
      <c r="B5523" s="20"/>
      <c r="F5523" s="20"/>
      <c r="H5523" s="20"/>
    </row>
    <row r="5524" spans="2:8" x14ac:dyDescent="0.2">
      <c r="B5524" s="20"/>
      <c r="F5524" s="20"/>
      <c r="H5524" s="20"/>
    </row>
    <row r="5525" spans="2:8" x14ac:dyDescent="0.2">
      <c r="B5525" s="20"/>
      <c r="F5525" s="20"/>
      <c r="H5525" s="20"/>
    </row>
    <row r="5526" spans="2:8" x14ac:dyDescent="0.2">
      <c r="B5526" s="20"/>
      <c r="F5526" s="20"/>
      <c r="H5526" s="20"/>
    </row>
    <row r="5527" spans="2:8" x14ac:dyDescent="0.2">
      <c r="B5527" s="20"/>
      <c r="F5527" s="20"/>
      <c r="H5527" s="20"/>
    </row>
    <row r="5528" spans="2:8" x14ac:dyDescent="0.2">
      <c r="B5528" s="20"/>
      <c r="F5528" s="20"/>
      <c r="H5528" s="20"/>
    </row>
    <row r="5529" spans="2:8" x14ac:dyDescent="0.2">
      <c r="B5529" s="20"/>
      <c r="F5529" s="20"/>
      <c r="H5529" s="20"/>
    </row>
    <row r="5530" spans="2:8" x14ac:dyDescent="0.2">
      <c r="B5530" s="20"/>
      <c r="F5530" s="20"/>
      <c r="H5530" s="20"/>
    </row>
    <row r="5531" spans="2:8" x14ac:dyDescent="0.2">
      <c r="B5531" s="20"/>
      <c r="F5531" s="20"/>
      <c r="H5531" s="20"/>
    </row>
    <row r="5532" spans="2:8" x14ac:dyDescent="0.2">
      <c r="B5532" s="20"/>
      <c r="F5532" s="20"/>
      <c r="H5532" s="20"/>
    </row>
    <row r="5533" spans="2:8" x14ac:dyDescent="0.2">
      <c r="B5533" s="20"/>
      <c r="F5533" s="20"/>
      <c r="H5533" s="20"/>
    </row>
    <row r="5534" spans="2:8" x14ac:dyDescent="0.2">
      <c r="B5534" s="20"/>
      <c r="F5534" s="20"/>
      <c r="H5534" s="20"/>
    </row>
    <row r="5535" spans="2:8" x14ac:dyDescent="0.2">
      <c r="B5535" s="20"/>
      <c r="F5535" s="20"/>
      <c r="H5535" s="20"/>
    </row>
    <row r="5536" spans="2:8" x14ac:dyDescent="0.2">
      <c r="B5536" s="20"/>
      <c r="F5536" s="20"/>
      <c r="H5536" s="20"/>
    </row>
    <row r="5537" spans="2:8" x14ac:dyDescent="0.2">
      <c r="B5537" s="20"/>
      <c r="F5537" s="20"/>
      <c r="H5537" s="20"/>
    </row>
    <row r="5538" spans="2:8" x14ac:dyDescent="0.2">
      <c r="B5538" s="20"/>
      <c r="F5538" s="20"/>
      <c r="H5538" s="20"/>
    </row>
    <row r="5539" spans="2:8" x14ac:dyDescent="0.2">
      <c r="B5539" s="20"/>
      <c r="F5539" s="20"/>
      <c r="H5539" s="20"/>
    </row>
    <row r="5540" spans="2:8" x14ac:dyDescent="0.2">
      <c r="B5540" s="20"/>
      <c r="F5540" s="20"/>
      <c r="H5540" s="20"/>
    </row>
    <row r="5541" spans="2:8" x14ac:dyDescent="0.2">
      <c r="B5541" s="20"/>
      <c r="F5541" s="20"/>
      <c r="H5541" s="20"/>
    </row>
    <row r="5542" spans="2:8" x14ac:dyDescent="0.2">
      <c r="B5542" s="20"/>
      <c r="F5542" s="20"/>
      <c r="H5542" s="20"/>
    </row>
    <row r="5543" spans="2:8" x14ac:dyDescent="0.2">
      <c r="B5543" s="20"/>
      <c r="F5543" s="20"/>
      <c r="H5543" s="20"/>
    </row>
    <row r="5544" spans="2:8" x14ac:dyDescent="0.2">
      <c r="B5544" s="20"/>
      <c r="F5544" s="20"/>
      <c r="H5544" s="20"/>
    </row>
    <row r="5545" spans="2:8" x14ac:dyDescent="0.2">
      <c r="B5545" s="20"/>
      <c r="F5545" s="20"/>
      <c r="H5545" s="20"/>
    </row>
    <row r="5546" spans="2:8" x14ac:dyDescent="0.2">
      <c r="B5546" s="20"/>
      <c r="F5546" s="20"/>
      <c r="H5546" s="20"/>
    </row>
    <row r="5547" spans="2:8" x14ac:dyDescent="0.2">
      <c r="B5547" s="20"/>
      <c r="F5547" s="20"/>
      <c r="H5547" s="20"/>
    </row>
    <row r="5548" spans="2:8" x14ac:dyDescent="0.2">
      <c r="B5548" s="20"/>
      <c r="F5548" s="20"/>
      <c r="H5548" s="20"/>
    </row>
    <row r="5549" spans="2:8" x14ac:dyDescent="0.2">
      <c r="B5549" s="20"/>
      <c r="F5549" s="20"/>
      <c r="H5549" s="20"/>
    </row>
    <row r="5550" spans="2:8" x14ac:dyDescent="0.2">
      <c r="B5550" s="20"/>
      <c r="F5550" s="20"/>
      <c r="H5550" s="20"/>
    </row>
    <row r="5551" spans="2:8" x14ac:dyDescent="0.2">
      <c r="B5551" s="20"/>
      <c r="F5551" s="20"/>
      <c r="H5551" s="20"/>
    </row>
    <row r="5552" spans="2:8" x14ac:dyDescent="0.2">
      <c r="B5552" s="20"/>
      <c r="F5552" s="20"/>
      <c r="H5552" s="20"/>
    </row>
    <row r="5553" spans="2:8" x14ac:dyDescent="0.2">
      <c r="B5553" s="20"/>
      <c r="F5553" s="20"/>
      <c r="H5553" s="20"/>
    </row>
    <row r="5554" spans="2:8" x14ac:dyDescent="0.2">
      <c r="B5554" s="20"/>
      <c r="F5554" s="20"/>
      <c r="H5554" s="20"/>
    </row>
    <row r="5555" spans="2:8" x14ac:dyDescent="0.2">
      <c r="B5555" s="20"/>
      <c r="F5555" s="20"/>
      <c r="H5555" s="20"/>
    </row>
    <row r="5556" spans="2:8" x14ac:dyDescent="0.2">
      <c r="B5556" s="20"/>
      <c r="F5556" s="20"/>
      <c r="H5556" s="20"/>
    </row>
    <row r="5557" spans="2:8" x14ac:dyDescent="0.2">
      <c r="B5557" s="20"/>
      <c r="F5557" s="20"/>
      <c r="H5557" s="20"/>
    </row>
    <row r="5558" spans="2:8" x14ac:dyDescent="0.2">
      <c r="B5558" s="20"/>
      <c r="F5558" s="20"/>
      <c r="H5558" s="20"/>
    </row>
    <row r="5559" spans="2:8" x14ac:dyDescent="0.2">
      <c r="B5559" s="20"/>
      <c r="F5559" s="20"/>
      <c r="H5559" s="20"/>
    </row>
    <row r="5560" spans="2:8" x14ac:dyDescent="0.2">
      <c r="B5560" s="20"/>
      <c r="F5560" s="20"/>
      <c r="H5560" s="20"/>
    </row>
    <row r="5561" spans="2:8" x14ac:dyDescent="0.2">
      <c r="B5561" s="20"/>
      <c r="F5561" s="20"/>
      <c r="H5561" s="20"/>
    </row>
    <row r="5562" spans="2:8" x14ac:dyDescent="0.2">
      <c r="B5562" s="20"/>
      <c r="F5562" s="20"/>
      <c r="H5562" s="20"/>
    </row>
    <row r="5563" spans="2:8" x14ac:dyDescent="0.2">
      <c r="B5563" s="20"/>
      <c r="F5563" s="20"/>
      <c r="H5563" s="20"/>
    </row>
    <row r="5564" spans="2:8" x14ac:dyDescent="0.2">
      <c r="B5564" s="20"/>
      <c r="F5564" s="20"/>
      <c r="H5564" s="20"/>
    </row>
    <row r="5565" spans="2:8" x14ac:dyDescent="0.2">
      <c r="B5565" s="20"/>
      <c r="F5565" s="20"/>
      <c r="H5565" s="20"/>
    </row>
    <row r="5566" spans="2:8" x14ac:dyDescent="0.2">
      <c r="B5566" s="20"/>
      <c r="F5566" s="20"/>
      <c r="H5566" s="20"/>
    </row>
    <row r="5567" spans="2:8" x14ac:dyDescent="0.2">
      <c r="B5567" s="20"/>
      <c r="F5567" s="20"/>
      <c r="H5567" s="20"/>
    </row>
    <row r="5568" spans="2:8" x14ac:dyDescent="0.2">
      <c r="B5568" s="20"/>
      <c r="F5568" s="20"/>
      <c r="H5568" s="20"/>
    </row>
    <row r="5569" spans="2:8" x14ac:dyDescent="0.2">
      <c r="B5569" s="20"/>
      <c r="F5569" s="20"/>
      <c r="H5569" s="20"/>
    </row>
    <row r="5570" spans="2:8" x14ac:dyDescent="0.2">
      <c r="B5570" s="20"/>
      <c r="F5570" s="20"/>
      <c r="H5570" s="20"/>
    </row>
    <row r="5571" spans="2:8" x14ac:dyDescent="0.2">
      <c r="B5571" s="20"/>
      <c r="F5571" s="20"/>
      <c r="H5571" s="20"/>
    </row>
    <row r="5572" spans="2:8" x14ac:dyDescent="0.2">
      <c r="B5572" s="20"/>
      <c r="F5572" s="20"/>
      <c r="H5572" s="20"/>
    </row>
    <row r="5573" spans="2:8" x14ac:dyDescent="0.2">
      <c r="B5573" s="20"/>
      <c r="F5573" s="20"/>
      <c r="H5573" s="20"/>
    </row>
    <row r="5574" spans="2:8" x14ac:dyDescent="0.2">
      <c r="B5574" s="20"/>
      <c r="F5574" s="20"/>
      <c r="H5574" s="20"/>
    </row>
    <row r="5575" spans="2:8" x14ac:dyDescent="0.2">
      <c r="B5575" s="20"/>
      <c r="F5575" s="20"/>
      <c r="H5575" s="20"/>
    </row>
    <row r="5576" spans="2:8" x14ac:dyDescent="0.2">
      <c r="B5576" s="20"/>
      <c r="F5576" s="20"/>
      <c r="H5576" s="20"/>
    </row>
    <row r="5577" spans="2:8" x14ac:dyDescent="0.2">
      <c r="B5577" s="20"/>
      <c r="F5577" s="20"/>
      <c r="H5577" s="20"/>
    </row>
    <row r="5578" spans="2:8" x14ac:dyDescent="0.2">
      <c r="B5578" s="20"/>
      <c r="F5578" s="20"/>
      <c r="H5578" s="20"/>
    </row>
    <row r="5579" spans="2:8" x14ac:dyDescent="0.2">
      <c r="B5579" s="20"/>
      <c r="F5579" s="20"/>
      <c r="H5579" s="20"/>
    </row>
    <row r="5580" spans="2:8" x14ac:dyDescent="0.2">
      <c r="B5580" s="20"/>
      <c r="F5580" s="20"/>
      <c r="H5580" s="20"/>
    </row>
    <row r="5581" spans="2:8" x14ac:dyDescent="0.2">
      <c r="B5581" s="20"/>
      <c r="F5581" s="20"/>
      <c r="H5581" s="20"/>
    </row>
    <row r="5582" spans="2:8" x14ac:dyDescent="0.2">
      <c r="B5582" s="20"/>
      <c r="F5582" s="20"/>
      <c r="H5582" s="20"/>
    </row>
    <row r="5583" spans="2:8" x14ac:dyDescent="0.2">
      <c r="B5583" s="20"/>
      <c r="F5583" s="20"/>
      <c r="H5583" s="20"/>
    </row>
    <row r="5584" spans="2:8" x14ac:dyDescent="0.2">
      <c r="B5584" s="20"/>
      <c r="F5584" s="20"/>
      <c r="H5584" s="20"/>
    </row>
    <row r="5585" spans="2:8" x14ac:dyDescent="0.2">
      <c r="B5585" s="20"/>
      <c r="F5585" s="20"/>
      <c r="H5585" s="20"/>
    </row>
    <row r="5586" spans="2:8" x14ac:dyDescent="0.2">
      <c r="B5586" s="20"/>
      <c r="F5586" s="20"/>
      <c r="H5586" s="20"/>
    </row>
    <row r="5587" spans="2:8" x14ac:dyDescent="0.2">
      <c r="B5587" s="20"/>
      <c r="F5587" s="20"/>
      <c r="H5587" s="20"/>
    </row>
    <row r="5588" spans="2:8" x14ac:dyDescent="0.2">
      <c r="B5588" s="20"/>
      <c r="F5588" s="20"/>
      <c r="H5588" s="20"/>
    </row>
    <row r="5589" spans="2:8" x14ac:dyDescent="0.2">
      <c r="B5589" s="20"/>
      <c r="F5589" s="20"/>
      <c r="H5589" s="20"/>
    </row>
    <row r="5590" spans="2:8" x14ac:dyDescent="0.2">
      <c r="B5590" s="20"/>
      <c r="F5590" s="20"/>
      <c r="H5590" s="20"/>
    </row>
    <row r="5591" spans="2:8" x14ac:dyDescent="0.2">
      <c r="B5591" s="20"/>
      <c r="F5591" s="20"/>
      <c r="H5591" s="20"/>
    </row>
    <row r="5592" spans="2:8" x14ac:dyDescent="0.2">
      <c r="B5592" s="20"/>
      <c r="F5592" s="20"/>
      <c r="H5592" s="20"/>
    </row>
    <row r="5593" spans="2:8" x14ac:dyDescent="0.2">
      <c r="B5593" s="20"/>
      <c r="F5593" s="20"/>
      <c r="H5593" s="20"/>
    </row>
    <row r="5594" spans="2:8" x14ac:dyDescent="0.2">
      <c r="B5594" s="20"/>
      <c r="F5594" s="20"/>
      <c r="H5594" s="20"/>
    </row>
    <row r="5595" spans="2:8" x14ac:dyDescent="0.2">
      <c r="B5595" s="20"/>
      <c r="F5595" s="20"/>
      <c r="H5595" s="20"/>
    </row>
    <row r="5596" spans="2:8" x14ac:dyDescent="0.2">
      <c r="B5596" s="20"/>
      <c r="F5596" s="20"/>
      <c r="H5596" s="20"/>
    </row>
    <row r="5597" spans="2:8" x14ac:dyDescent="0.2">
      <c r="B5597" s="20"/>
      <c r="F5597" s="20"/>
      <c r="H5597" s="20"/>
    </row>
    <row r="5598" spans="2:8" x14ac:dyDescent="0.2">
      <c r="B5598" s="20"/>
      <c r="F5598" s="20"/>
      <c r="H5598" s="20"/>
    </row>
    <row r="5599" spans="2:8" x14ac:dyDescent="0.2">
      <c r="B5599" s="20"/>
      <c r="F5599" s="20"/>
      <c r="H5599" s="20"/>
    </row>
    <row r="5600" spans="2:8" x14ac:dyDescent="0.2">
      <c r="B5600" s="20"/>
      <c r="F5600" s="20"/>
      <c r="H5600" s="20"/>
    </row>
    <row r="5601" spans="2:8" x14ac:dyDescent="0.2">
      <c r="B5601" s="20"/>
      <c r="F5601" s="20"/>
      <c r="H5601" s="20"/>
    </row>
    <row r="5602" spans="2:8" x14ac:dyDescent="0.2">
      <c r="B5602" s="20"/>
      <c r="F5602" s="20"/>
      <c r="H5602" s="20"/>
    </row>
    <row r="5603" spans="2:8" x14ac:dyDescent="0.2">
      <c r="B5603" s="20"/>
      <c r="F5603" s="20"/>
      <c r="H5603" s="20"/>
    </row>
    <row r="5604" spans="2:8" x14ac:dyDescent="0.2">
      <c r="B5604" s="20"/>
      <c r="F5604" s="20"/>
      <c r="H5604" s="20"/>
    </row>
    <row r="5605" spans="2:8" x14ac:dyDescent="0.2">
      <c r="B5605" s="20"/>
      <c r="F5605" s="20"/>
      <c r="H5605" s="20"/>
    </row>
    <row r="5606" spans="2:8" x14ac:dyDescent="0.2">
      <c r="B5606" s="20"/>
      <c r="F5606" s="20"/>
      <c r="H5606" s="20"/>
    </row>
    <row r="5607" spans="2:8" x14ac:dyDescent="0.2">
      <c r="B5607" s="20"/>
      <c r="F5607" s="20"/>
      <c r="H5607" s="20"/>
    </row>
    <row r="5608" spans="2:8" x14ac:dyDescent="0.2">
      <c r="B5608" s="20"/>
      <c r="F5608" s="20"/>
      <c r="H5608" s="20"/>
    </row>
    <row r="5609" spans="2:8" x14ac:dyDescent="0.2">
      <c r="B5609" s="20"/>
      <c r="F5609" s="20"/>
      <c r="H5609" s="20"/>
    </row>
    <row r="5610" spans="2:8" x14ac:dyDescent="0.2">
      <c r="B5610" s="20"/>
      <c r="F5610" s="20"/>
      <c r="H5610" s="20"/>
    </row>
    <row r="5611" spans="2:8" x14ac:dyDescent="0.2">
      <c r="B5611" s="20"/>
      <c r="F5611" s="20"/>
      <c r="H5611" s="20"/>
    </row>
    <row r="5612" spans="2:8" x14ac:dyDescent="0.2">
      <c r="B5612" s="20"/>
      <c r="F5612" s="20"/>
      <c r="H5612" s="20"/>
    </row>
    <row r="5613" spans="2:8" x14ac:dyDescent="0.2">
      <c r="B5613" s="20"/>
      <c r="F5613" s="20"/>
      <c r="H5613" s="20"/>
    </row>
    <row r="5614" spans="2:8" x14ac:dyDescent="0.2">
      <c r="B5614" s="20"/>
      <c r="F5614" s="20"/>
      <c r="H5614" s="20"/>
    </row>
    <row r="5615" spans="2:8" x14ac:dyDescent="0.2">
      <c r="B5615" s="20"/>
      <c r="F5615" s="20"/>
      <c r="H5615" s="20"/>
    </row>
    <row r="5616" spans="2:8" x14ac:dyDescent="0.2">
      <c r="B5616" s="20"/>
      <c r="F5616" s="20"/>
      <c r="H5616" s="20"/>
    </row>
    <row r="5617" spans="2:8" x14ac:dyDescent="0.2">
      <c r="B5617" s="20"/>
      <c r="F5617" s="20"/>
      <c r="H5617" s="20"/>
    </row>
    <row r="5618" spans="2:8" x14ac:dyDescent="0.2">
      <c r="B5618" s="20"/>
      <c r="F5618" s="20"/>
      <c r="H5618" s="20"/>
    </row>
    <row r="5619" spans="2:8" x14ac:dyDescent="0.2">
      <c r="B5619" s="20"/>
      <c r="F5619" s="20"/>
      <c r="H5619" s="20"/>
    </row>
    <row r="5620" spans="2:8" x14ac:dyDescent="0.2">
      <c r="B5620" s="20"/>
      <c r="F5620" s="20"/>
      <c r="H5620" s="20"/>
    </row>
    <row r="5621" spans="2:8" x14ac:dyDescent="0.2">
      <c r="B5621" s="20"/>
      <c r="F5621" s="20"/>
      <c r="H5621" s="20"/>
    </row>
    <row r="5622" spans="2:8" x14ac:dyDescent="0.2">
      <c r="B5622" s="20"/>
      <c r="F5622" s="20"/>
      <c r="H5622" s="20"/>
    </row>
    <row r="5623" spans="2:8" x14ac:dyDescent="0.2">
      <c r="B5623" s="20"/>
      <c r="F5623" s="20"/>
      <c r="H5623" s="20"/>
    </row>
    <row r="5624" spans="2:8" x14ac:dyDescent="0.2">
      <c r="B5624" s="20"/>
      <c r="F5624" s="20"/>
      <c r="H5624" s="20"/>
    </row>
    <row r="5625" spans="2:8" x14ac:dyDescent="0.2">
      <c r="B5625" s="20"/>
      <c r="F5625" s="20"/>
      <c r="H5625" s="20"/>
    </row>
    <row r="5626" spans="2:8" x14ac:dyDescent="0.2">
      <c r="B5626" s="20"/>
      <c r="F5626" s="20"/>
      <c r="H5626" s="20"/>
    </row>
    <row r="5627" spans="2:8" x14ac:dyDescent="0.2">
      <c r="B5627" s="20"/>
      <c r="F5627" s="20"/>
      <c r="H5627" s="20"/>
    </row>
    <row r="5628" spans="2:8" x14ac:dyDescent="0.2">
      <c r="B5628" s="20"/>
      <c r="F5628" s="20"/>
      <c r="H5628" s="20"/>
    </row>
    <row r="5629" spans="2:8" x14ac:dyDescent="0.2">
      <c r="B5629" s="20"/>
      <c r="F5629" s="20"/>
      <c r="H5629" s="20"/>
    </row>
    <row r="5630" spans="2:8" x14ac:dyDescent="0.2">
      <c r="B5630" s="20"/>
      <c r="F5630" s="20"/>
      <c r="H5630" s="20"/>
    </row>
    <row r="5631" spans="2:8" x14ac:dyDescent="0.2">
      <c r="B5631" s="20"/>
      <c r="F5631" s="20"/>
      <c r="H5631" s="20"/>
    </row>
    <row r="5632" spans="2:8" x14ac:dyDescent="0.2">
      <c r="B5632" s="20"/>
      <c r="F5632" s="20"/>
      <c r="H5632" s="20"/>
    </row>
    <row r="5633" spans="2:8" x14ac:dyDescent="0.2">
      <c r="B5633" s="20"/>
      <c r="F5633" s="20"/>
      <c r="H5633" s="20"/>
    </row>
    <row r="5634" spans="2:8" x14ac:dyDescent="0.2">
      <c r="B5634" s="20"/>
      <c r="F5634" s="20"/>
      <c r="H5634" s="20"/>
    </row>
    <row r="5635" spans="2:8" x14ac:dyDescent="0.2">
      <c r="B5635" s="20"/>
      <c r="F5635" s="20"/>
      <c r="H5635" s="20"/>
    </row>
    <row r="5636" spans="2:8" x14ac:dyDescent="0.2">
      <c r="B5636" s="20"/>
      <c r="F5636" s="20"/>
      <c r="H5636" s="20"/>
    </row>
    <row r="5637" spans="2:8" x14ac:dyDescent="0.2">
      <c r="B5637" s="20"/>
      <c r="F5637" s="20"/>
      <c r="H5637" s="20"/>
    </row>
    <row r="5638" spans="2:8" x14ac:dyDescent="0.2">
      <c r="B5638" s="20"/>
      <c r="F5638" s="20"/>
      <c r="H5638" s="20"/>
    </row>
    <row r="5639" spans="2:8" x14ac:dyDescent="0.2">
      <c r="B5639" s="20"/>
      <c r="F5639" s="20"/>
      <c r="H5639" s="20"/>
    </row>
    <row r="5640" spans="2:8" x14ac:dyDescent="0.2">
      <c r="B5640" s="20"/>
      <c r="F5640" s="20"/>
      <c r="H5640" s="20"/>
    </row>
    <row r="5641" spans="2:8" x14ac:dyDescent="0.2">
      <c r="B5641" s="20"/>
      <c r="F5641" s="20"/>
      <c r="H5641" s="20"/>
    </row>
    <row r="5642" spans="2:8" x14ac:dyDescent="0.2">
      <c r="B5642" s="20"/>
      <c r="F5642" s="20"/>
      <c r="H5642" s="20"/>
    </row>
    <row r="5643" spans="2:8" x14ac:dyDescent="0.2">
      <c r="B5643" s="20"/>
      <c r="F5643" s="20"/>
      <c r="H5643" s="20"/>
    </row>
    <row r="5644" spans="2:8" x14ac:dyDescent="0.2">
      <c r="B5644" s="20"/>
      <c r="F5644" s="20"/>
      <c r="H5644" s="20"/>
    </row>
    <row r="5645" spans="2:8" x14ac:dyDescent="0.2">
      <c r="B5645" s="20"/>
      <c r="F5645" s="20"/>
      <c r="H5645" s="20"/>
    </row>
    <row r="5646" spans="2:8" x14ac:dyDescent="0.2">
      <c r="B5646" s="20"/>
      <c r="F5646" s="20"/>
      <c r="H5646" s="20"/>
    </row>
    <row r="5647" spans="2:8" x14ac:dyDescent="0.2">
      <c r="B5647" s="20"/>
      <c r="F5647" s="20"/>
      <c r="H5647" s="20"/>
    </row>
    <row r="5648" spans="2:8" x14ac:dyDescent="0.2">
      <c r="B5648" s="20"/>
      <c r="F5648" s="20"/>
      <c r="H5648" s="20"/>
    </row>
    <row r="5649" spans="2:8" x14ac:dyDescent="0.2">
      <c r="B5649" s="20"/>
      <c r="F5649" s="20"/>
      <c r="H5649" s="20"/>
    </row>
    <row r="5650" spans="2:8" x14ac:dyDescent="0.2">
      <c r="B5650" s="20"/>
      <c r="F5650" s="20"/>
      <c r="H5650" s="20"/>
    </row>
    <row r="5651" spans="2:8" x14ac:dyDescent="0.2">
      <c r="B5651" s="20"/>
      <c r="F5651" s="20"/>
      <c r="H5651" s="20"/>
    </row>
    <row r="5652" spans="2:8" x14ac:dyDescent="0.2">
      <c r="B5652" s="20"/>
      <c r="F5652" s="20"/>
      <c r="H5652" s="20"/>
    </row>
    <row r="5653" spans="2:8" x14ac:dyDescent="0.2">
      <c r="B5653" s="20"/>
      <c r="F5653" s="20"/>
      <c r="H5653" s="20"/>
    </row>
    <row r="5654" spans="2:8" x14ac:dyDescent="0.2">
      <c r="B5654" s="20"/>
      <c r="F5654" s="20"/>
      <c r="H5654" s="20"/>
    </row>
    <row r="5655" spans="2:8" x14ac:dyDescent="0.2">
      <c r="B5655" s="20"/>
      <c r="F5655" s="20"/>
      <c r="H5655" s="20"/>
    </row>
    <row r="5656" spans="2:8" x14ac:dyDescent="0.2">
      <c r="B5656" s="20"/>
      <c r="F5656" s="20"/>
      <c r="H5656" s="20"/>
    </row>
    <row r="5657" spans="2:8" x14ac:dyDescent="0.2">
      <c r="B5657" s="20"/>
      <c r="F5657" s="20"/>
      <c r="H5657" s="20"/>
    </row>
    <row r="5658" spans="2:8" x14ac:dyDescent="0.2">
      <c r="B5658" s="20"/>
      <c r="F5658" s="20"/>
      <c r="H5658" s="20"/>
    </row>
    <row r="5659" spans="2:8" x14ac:dyDescent="0.2">
      <c r="B5659" s="20"/>
      <c r="F5659" s="20"/>
      <c r="H5659" s="20"/>
    </row>
    <row r="5660" spans="2:8" x14ac:dyDescent="0.2">
      <c r="B5660" s="20"/>
      <c r="F5660" s="20"/>
      <c r="H5660" s="20"/>
    </row>
    <row r="5661" spans="2:8" x14ac:dyDescent="0.2">
      <c r="B5661" s="20"/>
      <c r="F5661" s="20"/>
      <c r="H5661" s="20"/>
    </row>
    <row r="5662" spans="2:8" x14ac:dyDescent="0.2">
      <c r="B5662" s="20"/>
      <c r="F5662" s="20"/>
      <c r="H5662" s="20"/>
    </row>
    <row r="5663" spans="2:8" x14ac:dyDescent="0.2">
      <c r="B5663" s="20"/>
      <c r="F5663" s="20"/>
      <c r="H5663" s="20"/>
    </row>
    <row r="5664" spans="2:8" x14ac:dyDescent="0.2">
      <c r="B5664" s="20"/>
      <c r="F5664" s="20"/>
      <c r="H5664" s="20"/>
    </row>
    <row r="5665" spans="2:8" x14ac:dyDescent="0.2">
      <c r="B5665" s="20"/>
      <c r="F5665" s="20"/>
      <c r="H5665" s="20"/>
    </row>
    <row r="5666" spans="2:8" x14ac:dyDescent="0.2">
      <c r="B5666" s="20"/>
      <c r="F5666" s="20"/>
      <c r="H5666" s="20"/>
    </row>
    <row r="5667" spans="2:8" x14ac:dyDescent="0.2">
      <c r="B5667" s="20"/>
      <c r="F5667" s="20"/>
      <c r="H5667" s="20"/>
    </row>
    <row r="5668" spans="2:8" x14ac:dyDescent="0.2">
      <c r="B5668" s="20"/>
      <c r="F5668" s="20"/>
      <c r="H5668" s="20"/>
    </row>
    <row r="5669" spans="2:8" x14ac:dyDescent="0.2">
      <c r="B5669" s="20"/>
      <c r="F5669" s="20"/>
      <c r="H5669" s="20"/>
    </row>
    <row r="5670" spans="2:8" x14ac:dyDescent="0.2">
      <c r="B5670" s="20"/>
      <c r="F5670" s="20"/>
      <c r="H5670" s="20"/>
    </row>
    <row r="5671" spans="2:8" x14ac:dyDescent="0.2">
      <c r="B5671" s="20"/>
      <c r="F5671" s="20"/>
      <c r="H5671" s="20"/>
    </row>
    <row r="5672" spans="2:8" x14ac:dyDescent="0.2">
      <c r="B5672" s="20"/>
      <c r="F5672" s="20"/>
      <c r="H5672" s="20"/>
    </row>
    <row r="5673" spans="2:8" x14ac:dyDescent="0.2">
      <c r="B5673" s="20"/>
      <c r="F5673" s="20"/>
      <c r="H5673" s="20"/>
    </row>
    <row r="5674" spans="2:8" x14ac:dyDescent="0.2">
      <c r="B5674" s="20"/>
      <c r="F5674" s="20"/>
      <c r="H5674" s="20"/>
    </row>
    <row r="5675" spans="2:8" x14ac:dyDescent="0.2">
      <c r="B5675" s="20"/>
      <c r="F5675" s="20"/>
      <c r="H5675" s="20"/>
    </row>
    <row r="5676" spans="2:8" x14ac:dyDescent="0.2">
      <c r="B5676" s="20"/>
      <c r="F5676" s="20"/>
      <c r="H5676" s="20"/>
    </row>
    <row r="5677" spans="2:8" x14ac:dyDescent="0.2">
      <c r="B5677" s="20"/>
      <c r="F5677" s="20"/>
      <c r="H5677" s="20"/>
    </row>
    <row r="5678" spans="2:8" x14ac:dyDescent="0.2">
      <c r="B5678" s="20"/>
      <c r="F5678" s="20"/>
      <c r="H5678" s="20"/>
    </row>
    <row r="5679" spans="2:8" x14ac:dyDescent="0.2">
      <c r="B5679" s="20"/>
      <c r="F5679" s="20"/>
      <c r="H5679" s="20"/>
    </row>
    <row r="5680" spans="2:8" x14ac:dyDescent="0.2">
      <c r="B5680" s="20"/>
      <c r="F5680" s="20"/>
      <c r="H5680" s="20"/>
    </row>
    <row r="5681" spans="2:8" x14ac:dyDescent="0.2">
      <c r="B5681" s="20"/>
      <c r="F5681" s="20"/>
      <c r="H5681" s="20"/>
    </row>
    <row r="5682" spans="2:8" x14ac:dyDescent="0.2">
      <c r="B5682" s="20"/>
      <c r="F5682" s="20"/>
      <c r="H5682" s="20"/>
    </row>
    <row r="5683" spans="2:8" x14ac:dyDescent="0.2">
      <c r="B5683" s="20"/>
      <c r="F5683" s="20"/>
      <c r="H5683" s="20"/>
    </row>
    <row r="5684" spans="2:8" x14ac:dyDescent="0.2">
      <c r="B5684" s="20"/>
      <c r="F5684" s="20"/>
      <c r="H5684" s="20"/>
    </row>
    <row r="5685" spans="2:8" x14ac:dyDescent="0.2">
      <c r="B5685" s="20"/>
      <c r="F5685" s="20"/>
      <c r="H5685" s="20"/>
    </row>
    <row r="5686" spans="2:8" x14ac:dyDescent="0.2">
      <c r="B5686" s="20"/>
      <c r="F5686" s="20"/>
      <c r="H5686" s="20"/>
    </row>
    <row r="5687" spans="2:8" x14ac:dyDescent="0.2">
      <c r="B5687" s="20"/>
      <c r="F5687" s="20"/>
      <c r="H5687" s="20"/>
    </row>
    <row r="5688" spans="2:8" x14ac:dyDescent="0.2">
      <c r="B5688" s="20"/>
      <c r="F5688" s="20"/>
      <c r="H5688" s="20"/>
    </row>
    <row r="5689" spans="2:8" x14ac:dyDescent="0.2">
      <c r="B5689" s="20"/>
      <c r="F5689" s="20"/>
      <c r="H5689" s="20"/>
    </row>
    <row r="5690" spans="2:8" x14ac:dyDescent="0.2">
      <c r="B5690" s="20"/>
      <c r="F5690" s="20"/>
      <c r="H5690" s="20"/>
    </row>
    <row r="5691" spans="2:8" x14ac:dyDescent="0.2">
      <c r="B5691" s="20"/>
      <c r="F5691" s="20"/>
      <c r="H5691" s="20"/>
    </row>
    <row r="5692" spans="2:8" x14ac:dyDescent="0.2">
      <c r="B5692" s="20"/>
      <c r="F5692" s="20"/>
      <c r="H5692" s="20"/>
    </row>
    <row r="5693" spans="2:8" x14ac:dyDescent="0.2">
      <c r="B5693" s="20"/>
      <c r="F5693" s="20"/>
      <c r="H5693" s="20"/>
    </row>
    <row r="5694" spans="2:8" x14ac:dyDescent="0.2">
      <c r="B5694" s="20"/>
      <c r="F5694" s="20"/>
      <c r="H5694" s="20"/>
    </row>
    <row r="5695" spans="2:8" x14ac:dyDescent="0.2">
      <c r="B5695" s="20"/>
      <c r="F5695" s="20"/>
      <c r="H5695" s="20"/>
    </row>
    <row r="5696" spans="2:8" x14ac:dyDescent="0.2">
      <c r="B5696" s="20"/>
      <c r="F5696" s="20"/>
      <c r="H5696" s="20"/>
    </row>
    <row r="5697" spans="2:8" x14ac:dyDescent="0.2">
      <c r="B5697" s="20"/>
      <c r="F5697" s="20"/>
      <c r="H5697" s="20"/>
    </row>
    <row r="5698" spans="2:8" x14ac:dyDescent="0.2">
      <c r="B5698" s="20"/>
      <c r="F5698" s="20"/>
      <c r="H5698" s="20"/>
    </row>
    <row r="5699" spans="2:8" x14ac:dyDescent="0.2">
      <c r="B5699" s="20"/>
      <c r="F5699" s="20"/>
      <c r="H5699" s="20"/>
    </row>
    <row r="5700" spans="2:8" x14ac:dyDescent="0.2">
      <c r="B5700" s="20"/>
      <c r="F5700" s="20"/>
      <c r="H5700" s="20"/>
    </row>
    <row r="5701" spans="2:8" x14ac:dyDescent="0.2">
      <c r="B5701" s="20"/>
      <c r="F5701" s="20"/>
      <c r="H5701" s="20"/>
    </row>
    <row r="5702" spans="2:8" x14ac:dyDescent="0.2">
      <c r="B5702" s="20"/>
      <c r="F5702" s="20"/>
      <c r="H5702" s="20"/>
    </row>
    <row r="5703" spans="2:8" x14ac:dyDescent="0.2">
      <c r="B5703" s="20"/>
      <c r="F5703" s="20"/>
      <c r="H5703" s="20"/>
    </row>
    <row r="5704" spans="2:8" x14ac:dyDescent="0.2">
      <c r="B5704" s="20"/>
      <c r="F5704" s="20"/>
      <c r="H5704" s="20"/>
    </row>
    <row r="5705" spans="2:8" x14ac:dyDescent="0.2">
      <c r="B5705" s="20"/>
      <c r="F5705" s="20"/>
      <c r="H5705" s="20"/>
    </row>
    <row r="5706" spans="2:8" x14ac:dyDescent="0.2">
      <c r="B5706" s="20"/>
      <c r="F5706" s="20"/>
      <c r="H5706" s="20"/>
    </row>
    <row r="5707" spans="2:8" x14ac:dyDescent="0.2">
      <c r="B5707" s="20"/>
      <c r="F5707" s="20"/>
      <c r="H5707" s="20"/>
    </row>
    <row r="5708" spans="2:8" x14ac:dyDescent="0.2">
      <c r="B5708" s="20"/>
      <c r="F5708" s="20"/>
      <c r="H5708" s="20"/>
    </row>
    <row r="5709" spans="2:8" x14ac:dyDescent="0.2">
      <c r="B5709" s="20"/>
      <c r="F5709" s="20"/>
      <c r="H5709" s="20"/>
    </row>
    <row r="5710" spans="2:8" x14ac:dyDescent="0.2">
      <c r="B5710" s="20"/>
      <c r="F5710" s="20"/>
      <c r="H5710" s="20"/>
    </row>
    <row r="5711" spans="2:8" x14ac:dyDescent="0.2">
      <c r="B5711" s="20"/>
      <c r="F5711" s="20"/>
      <c r="H5711" s="20"/>
    </row>
    <row r="5712" spans="2:8" x14ac:dyDescent="0.2">
      <c r="B5712" s="20"/>
      <c r="F5712" s="20"/>
      <c r="H5712" s="20"/>
    </row>
    <row r="5713" spans="2:8" x14ac:dyDescent="0.2">
      <c r="B5713" s="20"/>
      <c r="F5713" s="20"/>
      <c r="H5713" s="20"/>
    </row>
    <row r="5714" spans="2:8" x14ac:dyDescent="0.2">
      <c r="B5714" s="20"/>
      <c r="F5714" s="20"/>
      <c r="H5714" s="20"/>
    </row>
    <row r="5715" spans="2:8" x14ac:dyDescent="0.2">
      <c r="B5715" s="20"/>
      <c r="F5715" s="20"/>
      <c r="H5715" s="20"/>
    </row>
    <row r="5716" spans="2:8" x14ac:dyDescent="0.2">
      <c r="B5716" s="20"/>
      <c r="F5716" s="20"/>
      <c r="H5716" s="20"/>
    </row>
    <row r="5717" spans="2:8" x14ac:dyDescent="0.2">
      <c r="B5717" s="20"/>
      <c r="F5717" s="20"/>
      <c r="H5717" s="20"/>
    </row>
    <row r="5718" spans="2:8" x14ac:dyDescent="0.2">
      <c r="B5718" s="20"/>
      <c r="F5718" s="20"/>
      <c r="H5718" s="20"/>
    </row>
    <row r="5719" spans="2:8" x14ac:dyDescent="0.2">
      <c r="B5719" s="20"/>
      <c r="F5719" s="20"/>
      <c r="H5719" s="20"/>
    </row>
    <row r="5720" spans="2:8" x14ac:dyDescent="0.2">
      <c r="B5720" s="20"/>
      <c r="F5720" s="20"/>
      <c r="H5720" s="20"/>
    </row>
    <row r="5721" spans="2:8" x14ac:dyDescent="0.2">
      <c r="B5721" s="20"/>
      <c r="F5721" s="20"/>
      <c r="H5721" s="20"/>
    </row>
    <row r="5722" spans="2:8" x14ac:dyDescent="0.2">
      <c r="B5722" s="20"/>
      <c r="F5722" s="20"/>
      <c r="H5722" s="20"/>
    </row>
    <row r="5723" spans="2:8" x14ac:dyDescent="0.2">
      <c r="B5723" s="20"/>
      <c r="F5723" s="20"/>
      <c r="H5723" s="20"/>
    </row>
    <row r="5724" spans="2:8" x14ac:dyDescent="0.2">
      <c r="B5724" s="20"/>
      <c r="F5724" s="20"/>
      <c r="H5724" s="20"/>
    </row>
    <row r="5725" spans="2:8" x14ac:dyDescent="0.2">
      <c r="B5725" s="20"/>
      <c r="F5725" s="20"/>
      <c r="H5725" s="20"/>
    </row>
    <row r="5726" spans="2:8" x14ac:dyDescent="0.2">
      <c r="B5726" s="20"/>
      <c r="F5726" s="20"/>
      <c r="H5726" s="20"/>
    </row>
    <row r="5727" spans="2:8" x14ac:dyDescent="0.2">
      <c r="B5727" s="20"/>
      <c r="F5727" s="20"/>
      <c r="H5727" s="20"/>
    </row>
    <row r="5728" spans="2:8" x14ac:dyDescent="0.2">
      <c r="B5728" s="20"/>
      <c r="F5728" s="20"/>
      <c r="H5728" s="20"/>
    </row>
    <row r="5729" spans="2:8" x14ac:dyDescent="0.2">
      <c r="B5729" s="20"/>
      <c r="F5729" s="20"/>
      <c r="H5729" s="20"/>
    </row>
    <row r="5730" spans="2:8" x14ac:dyDescent="0.2">
      <c r="B5730" s="20"/>
      <c r="F5730" s="20"/>
      <c r="H5730" s="20"/>
    </row>
    <row r="5731" spans="2:8" x14ac:dyDescent="0.2">
      <c r="B5731" s="20"/>
      <c r="F5731" s="20"/>
      <c r="H5731" s="20"/>
    </row>
    <row r="5732" spans="2:8" x14ac:dyDescent="0.2">
      <c r="B5732" s="20"/>
      <c r="F5732" s="20"/>
      <c r="H5732" s="20"/>
    </row>
    <row r="5733" spans="2:8" x14ac:dyDescent="0.2">
      <c r="B5733" s="20"/>
      <c r="F5733" s="20"/>
      <c r="H5733" s="20"/>
    </row>
    <row r="5734" spans="2:8" x14ac:dyDescent="0.2">
      <c r="B5734" s="20"/>
      <c r="F5734" s="20"/>
      <c r="H5734" s="20"/>
    </row>
    <row r="5735" spans="2:8" x14ac:dyDescent="0.2">
      <c r="B5735" s="20"/>
      <c r="F5735" s="20"/>
      <c r="H5735" s="20"/>
    </row>
    <row r="5736" spans="2:8" x14ac:dyDescent="0.2">
      <c r="B5736" s="20"/>
      <c r="F5736" s="20"/>
      <c r="H5736" s="20"/>
    </row>
    <row r="5737" spans="2:8" x14ac:dyDescent="0.2">
      <c r="B5737" s="20"/>
      <c r="F5737" s="20"/>
      <c r="H5737" s="20"/>
    </row>
    <row r="5738" spans="2:8" x14ac:dyDescent="0.2">
      <c r="B5738" s="20"/>
      <c r="F5738" s="20"/>
      <c r="H5738" s="20"/>
    </row>
    <row r="5739" spans="2:8" x14ac:dyDescent="0.2">
      <c r="B5739" s="20"/>
      <c r="F5739" s="20"/>
      <c r="H5739" s="20"/>
    </row>
    <row r="5740" spans="2:8" x14ac:dyDescent="0.2">
      <c r="B5740" s="20"/>
      <c r="F5740" s="20"/>
      <c r="H5740" s="20"/>
    </row>
    <row r="5741" spans="2:8" x14ac:dyDescent="0.2">
      <c r="B5741" s="20"/>
      <c r="F5741" s="20"/>
      <c r="H5741" s="20"/>
    </row>
    <row r="5742" spans="2:8" x14ac:dyDescent="0.2">
      <c r="B5742" s="20"/>
      <c r="F5742" s="20"/>
      <c r="H5742" s="20"/>
    </row>
    <row r="5743" spans="2:8" x14ac:dyDescent="0.2">
      <c r="B5743" s="20"/>
      <c r="F5743" s="20"/>
      <c r="H5743" s="20"/>
    </row>
    <row r="5744" spans="2:8" x14ac:dyDescent="0.2">
      <c r="B5744" s="20"/>
      <c r="F5744" s="20"/>
      <c r="H5744" s="20"/>
    </row>
    <row r="5745" spans="2:8" x14ac:dyDescent="0.2">
      <c r="B5745" s="20"/>
      <c r="F5745" s="20"/>
      <c r="H5745" s="20"/>
    </row>
    <row r="5746" spans="2:8" x14ac:dyDescent="0.2">
      <c r="B5746" s="20"/>
      <c r="F5746" s="20"/>
      <c r="H5746" s="20"/>
    </row>
    <row r="5747" spans="2:8" x14ac:dyDescent="0.2">
      <c r="B5747" s="20"/>
      <c r="F5747" s="20"/>
      <c r="H5747" s="20"/>
    </row>
    <row r="5748" spans="2:8" x14ac:dyDescent="0.2">
      <c r="B5748" s="20"/>
      <c r="F5748" s="20"/>
      <c r="H5748" s="20"/>
    </row>
    <row r="5749" spans="2:8" x14ac:dyDescent="0.2">
      <c r="B5749" s="20"/>
      <c r="F5749" s="20"/>
      <c r="H5749" s="20"/>
    </row>
    <row r="5750" spans="2:8" x14ac:dyDescent="0.2">
      <c r="B5750" s="20"/>
      <c r="F5750" s="20"/>
      <c r="H5750" s="20"/>
    </row>
    <row r="5751" spans="2:8" x14ac:dyDescent="0.2">
      <c r="B5751" s="20"/>
      <c r="F5751" s="20"/>
      <c r="H5751" s="20"/>
    </row>
    <row r="5752" spans="2:8" x14ac:dyDescent="0.2">
      <c r="B5752" s="20"/>
      <c r="F5752" s="20"/>
      <c r="H5752" s="20"/>
    </row>
    <row r="5753" spans="2:8" x14ac:dyDescent="0.2">
      <c r="B5753" s="20"/>
      <c r="F5753" s="20"/>
      <c r="H5753" s="20"/>
    </row>
    <row r="5754" spans="2:8" x14ac:dyDescent="0.2">
      <c r="B5754" s="20"/>
      <c r="F5754" s="20"/>
      <c r="H5754" s="20"/>
    </row>
    <row r="5755" spans="2:8" x14ac:dyDescent="0.2">
      <c r="B5755" s="20"/>
      <c r="F5755" s="20"/>
      <c r="H5755" s="20"/>
    </row>
    <row r="5756" spans="2:8" x14ac:dyDescent="0.2">
      <c r="B5756" s="20"/>
      <c r="F5756" s="20"/>
      <c r="H5756" s="20"/>
    </row>
    <row r="5757" spans="2:8" x14ac:dyDescent="0.2">
      <c r="B5757" s="20"/>
      <c r="F5757" s="20"/>
      <c r="H5757" s="20"/>
    </row>
    <row r="5758" spans="2:8" x14ac:dyDescent="0.2">
      <c r="B5758" s="20"/>
      <c r="F5758" s="20"/>
      <c r="H5758" s="20"/>
    </row>
    <row r="5759" spans="2:8" x14ac:dyDescent="0.2">
      <c r="B5759" s="20"/>
      <c r="F5759" s="20"/>
      <c r="H5759" s="20"/>
    </row>
    <row r="5760" spans="2:8" x14ac:dyDescent="0.2">
      <c r="B5760" s="20"/>
      <c r="F5760" s="20"/>
      <c r="H5760" s="20"/>
    </row>
    <row r="5761" spans="2:8" x14ac:dyDescent="0.2">
      <c r="B5761" s="20"/>
      <c r="F5761" s="20"/>
      <c r="H5761" s="20"/>
    </row>
    <row r="5762" spans="2:8" x14ac:dyDescent="0.2">
      <c r="B5762" s="20"/>
      <c r="F5762" s="20"/>
      <c r="H5762" s="20"/>
    </row>
    <row r="5763" spans="2:8" x14ac:dyDescent="0.2">
      <c r="B5763" s="20"/>
      <c r="F5763" s="20"/>
      <c r="H5763" s="20"/>
    </row>
    <row r="5764" spans="2:8" x14ac:dyDescent="0.2">
      <c r="B5764" s="20"/>
      <c r="F5764" s="20"/>
      <c r="H5764" s="20"/>
    </row>
    <row r="5765" spans="2:8" x14ac:dyDescent="0.2">
      <c r="B5765" s="20"/>
      <c r="F5765" s="20"/>
      <c r="H5765" s="20"/>
    </row>
    <row r="5766" spans="2:8" x14ac:dyDescent="0.2">
      <c r="B5766" s="20"/>
      <c r="F5766" s="20"/>
      <c r="H5766" s="20"/>
    </row>
    <row r="5767" spans="2:8" x14ac:dyDescent="0.2">
      <c r="B5767" s="20"/>
      <c r="F5767" s="20"/>
      <c r="H5767" s="20"/>
    </row>
    <row r="5768" spans="2:8" x14ac:dyDescent="0.2">
      <c r="B5768" s="20"/>
      <c r="F5768" s="20"/>
      <c r="H5768" s="20"/>
    </row>
    <row r="5769" spans="2:8" x14ac:dyDescent="0.2">
      <c r="B5769" s="20"/>
      <c r="F5769" s="20"/>
      <c r="H5769" s="20"/>
    </row>
    <row r="5770" spans="2:8" x14ac:dyDescent="0.2">
      <c r="B5770" s="20"/>
      <c r="F5770" s="20"/>
      <c r="H5770" s="20"/>
    </row>
    <row r="5771" spans="2:8" x14ac:dyDescent="0.2">
      <c r="B5771" s="20"/>
      <c r="F5771" s="20"/>
      <c r="H5771" s="20"/>
    </row>
    <row r="5772" spans="2:8" x14ac:dyDescent="0.2">
      <c r="B5772" s="20"/>
      <c r="F5772" s="20"/>
      <c r="H5772" s="20"/>
    </row>
    <row r="5773" spans="2:8" x14ac:dyDescent="0.2">
      <c r="B5773" s="20"/>
      <c r="F5773" s="20"/>
      <c r="H5773" s="20"/>
    </row>
    <row r="5774" spans="2:8" x14ac:dyDescent="0.2">
      <c r="B5774" s="20"/>
      <c r="F5774" s="20"/>
      <c r="H5774" s="20"/>
    </row>
    <row r="5775" spans="2:8" x14ac:dyDescent="0.2">
      <c r="B5775" s="20"/>
      <c r="F5775" s="20"/>
      <c r="H5775" s="20"/>
    </row>
    <row r="5776" spans="2:8" x14ac:dyDescent="0.2">
      <c r="B5776" s="20"/>
      <c r="F5776" s="20"/>
      <c r="H5776" s="20"/>
    </row>
    <row r="5777" spans="2:8" x14ac:dyDescent="0.2">
      <c r="B5777" s="20"/>
      <c r="F5777" s="20"/>
      <c r="H5777" s="20"/>
    </row>
    <row r="5778" spans="2:8" x14ac:dyDescent="0.2">
      <c r="B5778" s="20"/>
      <c r="F5778" s="20"/>
      <c r="H5778" s="20"/>
    </row>
    <row r="5779" spans="2:8" x14ac:dyDescent="0.2">
      <c r="B5779" s="20"/>
      <c r="F5779" s="20"/>
      <c r="H5779" s="20"/>
    </row>
    <row r="5780" spans="2:8" x14ac:dyDescent="0.2">
      <c r="B5780" s="20"/>
      <c r="F5780" s="20"/>
      <c r="H5780" s="20"/>
    </row>
    <row r="5781" spans="2:8" x14ac:dyDescent="0.2">
      <c r="B5781" s="20"/>
      <c r="F5781" s="20"/>
      <c r="H5781" s="20"/>
    </row>
    <row r="5782" spans="2:8" x14ac:dyDescent="0.2">
      <c r="B5782" s="20"/>
      <c r="F5782" s="20"/>
      <c r="H5782" s="20"/>
    </row>
    <row r="5783" spans="2:8" x14ac:dyDescent="0.2">
      <c r="B5783" s="20"/>
      <c r="F5783" s="20"/>
      <c r="H5783" s="20"/>
    </row>
    <row r="5784" spans="2:8" x14ac:dyDescent="0.2">
      <c r="B5784" s="20"/>
      <c r="F5784" s="20"/>
      <c r="H5784" s="20"/>
    </row>
    <row r="5785" spans="2:8" x14ac:dyDescent="0.2">
      <c r="B5785" s="20"/>
      <c r="F5785" s="20"/>
      <c r="H5785" s="20"/>
    </row>
    <row r="5786" spans="2:8" x14ac:dyDescent="0.2">
      <c r="B5786" s="20"/>
      <c r="F5786" s="20"/>
      <c r="H5786" s="20"/>
    </row>
    <row r="5787" spans="2:8" x14ac:dyDescent="0.2">
      <c r="B5787" s="20"/>
      <c r="F5787" s="20"/>
      <c r="H5787" s="20"/>
    </row>
    <row r="5788" spans="2:8" x14ac:dyDescent="0.2">
      <c r="B5788" s="20"/>
      <c r="F5788" s="20"/>
      <c r="H5788" s="20"/>
    </row>
    <row r="5789" spans="2:8" x14ac:dyDescent="0.2">
      <c r="B5789" s="20"/>
      <c r="F5789" s="20"/>
      <c r="H5789" s="20"/>
    </row>
    <row r="5790" spans="2:8" x14ac:dyDescent="0.2">
      <c r="B5790" s="20"/>
      <c r="F5790" s="20"/>
      <c r="H5790" s="20"/>
    </row>
    <row r="5791" spans="2:8" x14ac:dyDescent="0.2">
      <c r="B5791" s="20"/>
      <c r="F5791" s="20"/>
      <c r="H5791" s="20"/>
    </row>
    <row r="5792" spans="2:8" x14ac:dyDescent="0.2">
      <c r="B5792" s="20"/>
      <c r="F5792" s="20"/>
      <c r="H5792" s="20"/>
    </row>
    <row r="5793" spans="2:8" x14ac:dyDescent="0.2">
      <c r="B5793" s="20"/>
      <c r="F5793" s="20"/>
      <c r="H5793" s="20"/>
    </row>
    <row r="5794" spans="2:8" x14ac:dyDescent="0.2">
      <c r="B5794" s="20"/>
      <c r="F5794" s="20"/>
      <c r="H5794" s="20"/>
    </row>
    <row r="5795" spans="2:8" x14ac:dyDescent="0.2">
      <c r="B5795" s="20"/>
      <c r="F5795" s="20"/>
      <c r="H5795" s="20"/>
    </row>
    <row r="5796" spans="2:8" x14ac:dyDescent="0.2">
      <c r="B5796" s="20"/>
      <c r="F5796" s="20"/>
      <c r="H5796" s="20"/>
    </row>
    <row r="5797" spans="2:8" x14ac:dyDescent="0.2">
      <c r="B5797" s="20"/>
      <c r="F5797" s="20"/>
      <c r="H5797" s="20"/>
    </row>
    <row r="5798" spans="2:8" x14ac:dyDescent="0.2">
      <c r="B5798" s="20"/>
      <c r="F5798" s="20"/>
      <c r="H5798" s="20"/>
    </row>
    <row r="5799" spans="2:8" x14ac:dyDescent="0.2">
      <c r="B5799" s="20"/>
      <c r="F5799" s="20"/>
      <c r="H5799" s="20"/>
    </row>
    <row r="5800" spans="2:8" x14ac:dyDescent="0.2">
      <c r="B5800" s="20"/>
      <c r="F5800" s="20"/>
      <c r="H5800" s="20"/>
    </row>
    <row r="5801" spans="2:8" x14ac:dyDescent="0.2">
      <c r="B5801" s="20"/>
      <c r="F5801" s="20"/>
      <c r="H5801" s="20"/>
    </row>
    <row r="5802" spans="2:8" x14ac:dyDescent="0.2">
      <c r="B5802" s="20"/>
      <c r="F5802" s="20"/>
      <c r="H5802" s="20"/>
    </row>
    <row r="5803" spans="2:8" x14ac:dyDescent="0.2">
      <c r="B5803" s="20"/>
      <c r="F5803" s="20"/>
      <c r="H5803" s="20"/>
    </row>
    <row r="5804" spans="2:8" x14ac:dyDescent="0.2">
      <c r="B5804" s="20"/>
      <c r="F5804" s="20"/>
      <c r="H5804" s="20"/>
    </row>
    <row r="5805" spans="2:8" x14ac:dyDescent="0.2">
      <c r="B5805" s="20"/>
      <c r="F5805" s="20"/>
      <c r="H5805" s="20"/>
    </row>
    <row r="5806" spans="2:8" x14ac:dyDescent="0.2">
      <c r="B5806" s="20"/>
      <c r="F5806" s="20"/>
      <c r="H5806" s="20"/>
    </row>
    <row r="5807" spans="2:8" x14ac:dyDescent="0.2">
      <c r="B5807" s="20"/>
      <c r="F5807" s="20"/>
      <c r="H5807" s="20"/>
    </row>
    <row r="5808" spans="2:8" x14ac:dyDescent="0.2">
      <c r="B5808" s="20"/>
      <c r="F5808" s="20"/>
      <c r="H5808" s="20"/>
    </row>
    <row r="5809" spans="2:8" x14ac:dyDescent="0.2">
      <c r="B5809" s="20"/>
      <c r="F5809" s="20"/>
      <c r="H5809" s="20"/>
    </row>
    <row r="5810" spans="2:8" x14ac:dyDescent="0.2">
      <c r="B5810" s="20"/>
      <c r="F5810" s="20"/>
      <c r="H5810" s="20"/>
    </row>
    <row r="5811" spans="2:8" x14ac:dyDescent="0.2">
      <c r="B5811" s="20"/>
      <c r="F5811" s="20"/>
      <c r="H5811" s="20"/>
    </row>
    <row r="5812" spans="2:8" x14ac:dyDescent="0.2">
      <c r="B5812" s="20"/>
      <c r="F5812" s="20"/>
      <c r="H5812" s="20"/>
    </row>
    <row r="5813" spans="2:8" x14ac:dyDescent="0.2">
      <c r="B5813" s="20"/>
      <c r="F5813" s="20"/>
      <c r="H5813" s="20"/>
    </row>
    <row r="5814" spans="2:8" x14ac:dyDescent="0.2">
      <c r="B5814" s="20"/>
      <c r="F5814" s="20"/>
      <c r="H5814" s="20"/>
    </row>
    <row r="5815" spans="2:8" x14ac:dyDescent="0.2">
      <c r="B5815" s="20"/>
      <c r="F5815" s="20"/>
      <c r="H5815" s="20"/>
    </row>
    <row r="5816" spans="2:8" x14ac:dyDescent="0.2">
      <c r="B5816" s="20"/>
      <c r="F5816" s="20"/>
      <c r="H5816" s="20"/>
    </row>
    <row r="5817" spans="2:8" x14ac:dyDescent="0.2">
      <c r="B5817" s="20"/>
      <c r="F5817" s="20"/>
      <c r="H5817" s="20"/>
    </row>
    <row r="5818" spans="2:8" x14ac:dyDescent="0.2">
      <c r="B5818" s="20"/>
      <c r="F5818" s="20"/>
      <c r="H5818" s="20"/>
    </row>
    <row r="5819" spans="2:8" x14ac:dyDescent="0.2">
      <c r="B5819" s="20"/>
      <c r="F5819" s="20"/>
      <c r="H5819" s="20"/>
    </row>
    <row r="5820" spans="2:8" x14ac:dyDescent="0.2">
      <c r="B5820" s="20"/>
      <c r="F5820" s="20"/>
      <c r="H5820" s="20"/>
    </row>
    <row r="5821" spans="2:8" x14ac:dyDescent="0.2">
      <c r="B5821" s="20"/>
      <c r="F5821" s="20"/>
      <c r="H5821" s="20"/>
    </row>
    <row r="5822" spans="2:8" x14ac:dyDescent="0.2">
      <c r="B5822" s="20"/>
      <c r="F5822" s="20"/>
      <c r="H5822" s="20"/>
    </row>
    <row r="5823" spans="2:8" x14ac:dyDescent="0.2">
      <c r="B5823" s="20"/>
      <c r="F5823" s="20"/>
      <c r="H5823" s="20"/>
    </row>
    <row r="5824" spans="2:8" x14ac:dyDescent="0.2">
      <c r="B5824" s="20"/>
      <c r="F5824" s="20"/>
      <c r="H5824" s="20"/>
    </row>
    <row r="5825" spans="2:8" x14ac:dyDescent="0.2">
      <c r="B5825" s="20"/>
      <c r="F5825" s="20"/>
      <c r="H5825" s="20"/>
    </row>
    <row r="5826" spans="2:8" x14ac:dyDescent="0.2">
      <c r="B5826" s="20"/>
      <c r="F5826" s="20"/>
      <c r="H5826" s="20"/>
    </row>
    <row r="5827" spans="2:8" x14ac:dyDescent="0.2">
      <c r="B5827" s="20"/>
      <c r="F5827" s="20"/>
      <c r="H5827" s="20"/>
    </row>
    <row r="5828" spans="2:8" x14ac:dyDescent="0.2">
      <c r="B5828" s="20"/>
      <c r="F5828" s="20"/>
      <c r="H5828" s="20"/>
    </row>
    <row r="5829" spans="2:8" x14ac:dyDescent="0.2">
      <c r="B5829" s="20"/>
      <c r="F5829" s="20"/>
      <c r="H5829" s="20"/>
    </row>
    <row r="5830" spans="2:8" x14ac:dyDescent="0.2">
      <c r="B5830" s="20"/>
      <c r="F5830" s="20"/>
      <c r="H5830" s="20"/>
    </row>
    <row r="5831" spans="2:8" x14ac:dyDescent="0.2">
      <c r="B5831" s="20"/>
      <c r="F5831" s="20"/>
      <c r="H5831" s="20"/>
    </row>
    <row r="5832" spans="2:8" x14ac:dyDescent="0.2">
      <c r="B5832" s="20"/>
      <c r="F5832" s="20"/>
      <c r="H5832" s="20"/>
    </row>
    <row r="5833" spans="2:8" x14ac:dyDescent="0.2">
      <c r="B5833" s="20"/>
      <c r="F5833" s="20"/>
      <c r="H5833" s="20"/>
    </row>
    <row r="5834" spans="2:8" x14ac:dyDescent="0.2">
      <c r="B5834" s="20"/>
      <c r="F5834" s="20"/>
      <c r="H5834" s="20"/>
    </row>
    <row r="5835" spans="2:8" x14ac:dyDescent="0.2">
      <c r="B5835" s="20"/>
      <c r="F5835" s="20"/>
      <c r="H5835" s="20"/>
    </row>
    <row r="5836" spans="2:8" x14ac:dyDescent="0.2">
      <c r="B5836" s="20"/>
      <c r="F5836" s="20"/>
      <c r="H5836" s="20"/>
    </row>
    <row r="5837" spans="2:8" x14ac:dyDescent="0.2">
      <c r="B5837" s="20"/>
      <c r="F5837" s="20"/>
      <c r="H5837" s="20"/>
    </row>
    <row r="5838" spans="2:8" x14ac:dyDescent="0.2">
      <c r="B5838" s="20"/>
      <c r="F5838" s="20"/>
      <c r="H5838" s="20"/>
    </row>
    <row r="5839" spans="2:8" x14ac:dyDescent="0.2">
      <c r="B5839" s="20"/>
      <c r="F5839" s="20"/>
      <c r="H5839" s="20"/>
    </row>
    <row r="5840" spans="2:8" x14ac:dyDescent="0.2">
      <c r="B5840" s="20"/>
      <c r="F5840" s="20"/>
      <c r="H5840" s="20"/>
    </row>
    <row r="5841" spans="2:8" x14ac:dyDescent="0.2">
      <c r="B5841" s="20"/>
      <c r="F5841" s="20"/>
      <c r="H5841" s="20"/>
    </row>
    <row r="5842" spans="2:8" x14ac:dyDescent="0.2">
      <c r="B5842" s="20"/>
      <c r="F5842" s="20"/>
      <c r="H5842" s="20"/>
    </row>
    <row r="5843" spans="2:8" x14ac:dyDescent="0.2">
      <c r="B5843" s="20"/>
      <c r="F5843" s="20"/>
      <c r="H5843" s="20"/>
    </row>
    <row r="5844" spans="2:8" x14ac:dyDescent="0.2">
      <c r="B5844" s="20"/>
      <c r="F5844" s="20"/>
      <c r="H5844" s="20"/>
    </row>
    <row r="5845" spans="2:8" x14ac:dyDescent="0.2">
      <c r="B5845" s="20"/>
      <c r="F5845" s="20"/>
      <c r="H5845" s="20"/>
    </row>
    <row r="5846" spans="2:8" x14ac:dyDescent="0.2">
      <c r="B5846" s="20"/>
      <c r="F5846" s="20"/>
      <c r="H5846" s="20"/>
    </row>
    <row r="5847" spans="2:8" x14ac:dyDescent="0.2">
      <c r="B5847" s="20"/>
      <c r="F5847" s="20"/>
      <c r="H5847" s="20"/>
    </row>
    <row r="5848" spans="2:8" x14ac:dyDescent="0.2">
      <c r="B5848" s="20"/>
      <c r="F5848" s="20"/>
      <c r="H5848" s="20"/>
    </row>
    <row r="5849" spans="2:8" x14ac:dyDescent="0.2">
      <c r="B5849" s="20"/>
      <c r="F5849" s="20"/>
      <c r="H5849" s="20"/>
    </row>
    <row r="5850" spans="2:8" x14ac:dyDescent="0.2">
      <c r="B5850" s="20"/>
      <c r="F5850" s="20"/>
      <c r="H5850" s="20"/>
    </row>
    <row r="5851" spans="2:8" x14ac:dyDescent="0.2">
      <c r="B5851" s="20"/>
      <c r="F5851" s="20"/>
      <c r="H5851" s="20"/>
    </row>
    <row r="5852" spans="2:8" x14ac:dyDescent="0.2">
      <c r="B5852" s="20"/>
      <c r="F5852" s="20"/>
      <c r="H5852" s="20"/>
    </row>
    <row r="5853" spans="2:8" x14ac:dyDescent="0.2">
      <c r="B5853" s="20"/>
      <c r="F5853" s="20"/>
      <c r="H5853" s="20"/>
    </row>
    <row r="5854" spans="2:8" x14ac:dyDescent="0.2">
      <c r="B5854" s="20"/>
      <c r="F5854" s="20"/>
      <c r="H5854" s="20"/>
    </row>
    <row r="5855" spans="2:8" x14ac:dyDescent="0.2">
      <c r="B5855" s="20"/>
      <c r="F5855" s="20"/>
      <c r="H5855" s="20"/>
    </row>
    <row r="5856" spans="2:8" x14ac:dyDescent="0.2">
      <c r="B5856" s="20"/>
      <c r="F5856" s="20"/>
      <c r="H5856" s="20"/>
    </row>
    <row r="5857" spans="2:8" x14ac:dyDescent="0.2">
      <c r="B5857" s="20"/>
      <c r="F5857" s="20"/>
      <c r="H5857" s="20"/>
    </row>
    <row r="5858" spans="2:8" x14ac:dyDescent="0.2">
      <c r="B5858" s="20"/>
      <c r="F5858" s="20"/>
      <c r="H5858" s="20"/>
    </row>
    <row r="5859" spans="2:8" x14ac:dyDescent="0.2">
      <c r="B5859" s="20"/>
      <c r="F5859" s="20"/>
      <c r="H5859" s="20"/>
    </row>
    <row r="5860" spans="2:8" x14ac:dyDescent="0.2">
      <c r="B5860" s="20"/>
      <c r="F5860" s="20"/>
      <c r="H5860" s="20"/>
    </row>
    <row r="5861" spans="2:8" x14ac:dyDescent="0.2">
      <c r="B5861" s="20"/>
      <c r="F5861" s="20"/>
      <c r="H5861" s="20"/>
    </row>
    <row r="5862" spans="2:8" x14ac:dyDescent="0.2">
      <c r="B5862" s="20"/>
      <c r="F5862" s="20"/>
      <c r="H5862" s="20"/>
    </row>
    <row r="5863" spans="2:8" x14ac:dyDescent="0.2">
      <c r="B5863" s="20"/>
      <c r="F5863" s="20"/>
      <c r="H5863" s="20"/>
    </row>
    <row r="5864" spans="2:8" x14ac:dyDescent="0.2">
      <c r="B5864" s="20"/>
      <c r="F5864" s="20"/>
      <c r="H5864" s="20"/>
    </row>
    <row r="5865" spans="2:8" x14ac:dyDescent="0.2">
      <c r="B5865" s="20"/>
      <c r="F5865" s="20"/>
      <c r="H5865" s="20"/>
    </row>
    <row r="5866" spans="2:8" x14ac:dyDescent="0.2">
      <c r="B5866" s="20"/>
      <c r="F5866" s="20"/>
      <c r="H5866" s="20"/>
    </row>
    <row r="5867" spans="2:8" x14ac:dyDescent="0.2">
      <c r="B5867" s="20"/>
      <c r="F5867" s="20"/>
      <c r="H5867" s="20"/>
    </row>
    <row r="5868" spans="2:8" x14ac:dyDescent="0.2">
      <c r="B5868" s="20"/>
      <c r="F5868" s="20"/>
      <c r="H5868" s="20"/>
    </row>
    <row r="5869" spans="2:8" x14ac:dyDescent="0.2">
      <c r="B5869" s="20"/>
      <c r="F5869" s="20"/>
      <c r="H5869" s="20"/>
    </row>
    <row r="5870" spans="2:8" x14ac:dyDescent="0.2">
      <c r="B5870" s="20"/>
      <c r="F5870" s="20"/>
      <c r="H5870" s="20"/>
    </row>
    <row r="5871" spans="2:8" x14ac:dyDescent="0.2">
      <c r="B5871" s="20"/>
      <c r="F5871" s="20"/>
      <c r="H5871" s="20"/>
    </row>
    <row r="5872" spans="2:8" x14ac:dyDescent="0.2">
      <c r="B5872" s="20"/>
      <c r="F5872" s="20"/>
      <c r="H5872" s="20"/>
    </row>
    <row r="5873" spans="2:8" x14ac:dyDescent="0.2">
      <c r="B5873" s="20"/>
      <c r="F5873" s="20"/>
      <c r="H5873" s="20"/>
    </row>
    <row r="5874" spans="2:8" x14ac:dyDescent="0.2">
      <c r="B5874" s="20"/>
      <c r="F5874" s="20"/>
      <c r="H5874" s="20"/>
    </row>
    <row r="5875" spans="2:8" x14ac:dyDescent="0.2">
      <c r="B5875" s="20"/>
      <c r="F5875" s="20"/>
      <c r="H5875" s="20"/>
    </row>
    <row r="5876" spans="2:8" x14ac:dyDescent="0.2">
      <c r="B5876" s="20"/>
      <c r="F5876" s="20"/>
      <c r="H5876" s="20"/>
    </row>
    <row r="5877" spans="2:8" x14ac:dyDescent="0.2">
      <c r="B5877" s="20"/>
      <c r="F5877" s="20"/>
      <c r="H5877" s="20"/>
    </row>
    <row r="5878" spans="2:8" x14ac:dyDescent="0.2">
      <c r="B5878" s="20"/>
      <c r="F5878" s="20"/>
      <c r="H5878" s="20"/>
    </row>
    <row r="5879" spans="2:8" x14ac:dyDescent="0.2">
      <c r="B5879" s="20"/>
      <c r="F5879" s="20"/>
      <c r="H5879" s="20"/>
    </row>
    <row r="5880" spans="2:8" x14ac:dyDescent="0.2">
      <c r="B5880" s="20"/>
      <c r="F5880" s="20"/>
      <c r="H5880" s="20"/>
    </row>
    <row r="5881" spans="2:8" x14ac:dyDescent="0.2">
      <c r="B5881" s="20"/>
      <c r="F5881" s="20"/>
      <c r="H5881" s="20"/>
    </row>
    <row r="5882" spans="2:8" x14ac:dyDescent="0.2">
      <c r="B5882" s="20"/>
      <c r="F5882" s="20"/>
      <c r="H5882" s="20"/>
    </row>
    <row r="5883" spans="2:8" x14ac:dyDescent="0.2">
      <c r="B5883" s="20"/>
      <c r="F5883" s="20"/>
      <c r="H5883" s="20"/>
    </row>
    <row r="5884" spans="2:8" x14ac:dyDescent="0.2">
      <c r="B5884" s="20"/>
      <c r="F5884" s="20"/>
      <c r="H5884" s="20"/>
    </row>
    <row r="5885" spans="2:8" x14ac:dyDescent="0.2">
      <c r="B5885" s="20"/>
      <c r="F5885" s="20"/>
      <c r="H5885" s="20"/>
    </row>
    <row r="5886" spans="2:8" x14ac:dyDescent="0.2">
      <c r="B5886" s="20"/>
      <c r="F5886" s="20"/>
      <c r="H5886" s="20"/>
    </row>
    <row r="5887" spans="2:8" x14ac:dyDescent="0.2">
      <c r="B5887" s="20"/>
      <c r="F5887" s="20"/>
      <c r="H5887" s="20"/>
    </row>
    <row r="5888" spans="2:8" x14ac:dyDescent="0.2">
      <c r="B5888" s="20"/>
      <c r="F5888" s="20"/>
      <c r="H5888" s="20"/>
    </row>
    <row r="5889" spans="2:8" x14ac:dyDescent="0.2">
      <c r="B5889" s="20"/>
      <c r="F5889" s="20"/>
      <c r="H5889" s="20"/>
    </row>
    <row r="5890" spans="2:8" x14ac:dyDescent="0.2">
      <c r="B5890" s="20"/>
      <c r="F5890" s="20"/>
      <c r="H5890" s="20"/>
    </row>
    <row r="5891" spans="2:8" x14ac:dyDescent="0.2">
      <c r="B5891" s="20"/>
      <c r="F5891" s="20"/>
      <c r="H5891" s="20"/>
    </row>
    <row r="5892" spans="2:8" x14ac:dyDescent="0.2">
      <c r="B5892" s="20"/>
      <c r="F5892" s="20"/>
      <c r="H5892" s="20"/>
    </row>
    <row r="5893" spans="2:8" x14ac:dyDescent="0.2">
      <c r="B5893" s="20"/>
      <c r="F5893" s="20"/>
      <c r="H5893" s="20"/>
    </row>
    <row r="5894" spans="2:8" x14ac:dyDescent="0.2">
      <c r="B5894" s="20"/>
      <c r="F5894" s="20"/>
      <c r="H5894" s="20"/>
    </row>
    <row r="5895" spans="2:8" x14ac:dyDescent="0.2">
      <c r="B5895" s="20"/>
      <c r="F5895" s="20"/>
      <c r="H5895" s="20"/>
    </row>
    <row r="5896" spans="2:8" x14ac:dyDescent="0.2">
      <c r="B5896" s="20"/>
      <c r="F5896" s="20"/>
      <c r="H5896" s="20"/>
    </row>
    <row r="5897" spans="2:8" x14ac:dyDescent="0.2">
      <c r="B5897" s="20"/>
      <c r="F5897" s="20"/>
      <c r="H5897" s="20"/>
    </row>
    <row r="5898" spans="2:8" x14ac:dyDescent="0.2">
      <c r="B5898" s="20"/>
      <c r="F5898" s="20"/>
      <c r="H5898" s="20"/>
    </row>
    <row r="5899" spans="2:8" x14ac:dyDescent="0.2">
      <c r="B5899" s="20"/>
      <c r="F5899" s="20"/>
      <c r="H5899" s="20"/>
    </row>
    <row r="5900" spans="2:8" x14ac:dyDescent="0.2">
      <c r="B5900" s="20"/>
      <c r="F5900" s="20"/>
      <c r="H5900" s="20"/>
    </row>
    <row r="5901" spans="2:8" x14ac:dyDescent="0.2">
      <c r="B5901" s="20"/>
      <c r="F5901" s="20"/>
      <c r="H5901" s="20"/>
    </row>
    <row r="5902" spans="2:8" x14ac:dyDescent="0.2">
      <c r="B5902" s="20"/>
      <c r="F5902" s="20"/>
      <c r="H5902" s="20"/>
    </row>
    <row r="5903" spans="2:8" x14ac:dyDescent="0.2">
      <c r="B5903" s="20"/>
      <c r="F5903" s="20"/>
      <c r="H5903" s="20"/>
    </row>
    <row r="5904" spans="2:8" x14ac:dyDescent="0.2">
      <c r="B5904" s="20"/>
      <c r="F5904" s="20"/>
      <c r="H5904" s="20"/>
    </row>
    <row r="5905" spans="2:8" x14ac:dyDescent="0.2">
      <c r="B5905" s="20"/>
      <c r="F5905" s="20"/>
      <c r="H5905" s="20"/>
    </row>
    <row r="5906" spans="2:8" x14ac:dyDescent="0.2">
      <c r="B5906" s="20"/>
      <c r="F5906" s="20"/>
      <c r="H5906" s="20"/>
    </row>
    <row r="5907" spans="2:8" x14ac:dyDescent="0.2">
      <c r="B5907" s="20"/>
      <c r="F5907" s="20"/>
      <c r="H5907" s="20"/>
    </row>
    <row r="5908" spans="2:8" x14ac:dyDescent="0.2">
      <c r="B5908" s="20"/>
      <c r="F5908" s="20"/>
      <c r="H5908" s="20"/>
    </row>
    <row r="5909" spans="2:8" x14ac:dyDescent="0.2">
      <c r="B5909" s="20"/>
      <c r="F5909" s="20"/>
      <c r="H5909" s="20"/>
    </row>
    <row r="5910" spans="2:8" x14ac:dyDescent="0.2">
      <c r="B5910" s="20"/>
      <c r="F5910" s="20"/>
      <c r="H5910" s="20"/>
    </row>
    <row r="5911" spans="2:8" x14ac:dyDescent="0.2">
      <c r="B5911" s="20"/>
      <c r="F5911" s="20"/>
      <c r="H5911" s="20"/>
    </row>
    <row r="5912" spans="2:8" x14ac:dyDescent="0.2">
      <c r="B5912" s="20"/>
      <c r="F5912" s="20"/>
      <c r="H5912" s="20"/>
    </row>
    <row r="5913" spans="2:8" x14ac:dyDescent="0.2">
      <c r="B5913" s="20"/>
      <c r="F5913" s="20"/>
      <c r="H5913" s="20"/>
    </row>
    <row r="5914" spans="2:8" x14ac:dyDescent="0.2">
      <c r="B5914" s="20"/>
      <c r="F5914" s="20"/>
      <c r="H5914" s="20"/>
    </row>
    <row r="5915" spans="2:8" x14ac:dyDescent="0.2">
      <c r="B5915" s="20"/>
      <c r="F5915" s="20"/>
      <c r="H5915" s="20"/>
    </row>
    <row r="5916" spans="2:8" x14ac:dyDescent="0.2">
      <c r="B5916" s="20"/>
      <c r="F5916" s="20"/>
      <c r="H5916" s="20"/>
    </row>
    <row r="5917" spans="2:8" x14ac:dyDescent="0.2">
      <c r="B5917" s="20"/>
      <c r="F5917" s="20"/>
      <c r="H5917" s="20"/>
    </row>
    <row r="5918" spans="2:8" x14ac:dyDescent="0.2">
      <c r="B5918" s="20"/>
      <c r="F5918" s="20"/>
      <c r="H5918" s="20"/>
    </row>
    <row r="5919" spans="2:8" x14ac:dyDescent="0.2">
      <c r="B5919" s="20"/>
      <c r="F5919" s="20"/>
      <c r="H5919" s="20"/>
    </row>
    <row r="5920" spans="2:8" x14ac:dyDescent="0.2">
      <c r="B5920" s="20"/>
      <c r="F5920" s="20"/>
      <c r="H5920" s="20"/>
    </row>
    <row r="5921" spans="2:8" x14ac:dyDescent="0.2">
      <c r="B5921" s="20"/>
      <c r="F5921" s="20"/>
      <c r="H5921" s="20"/>
    </row>
    <row r="5922" spans="2:8" x14ac:dyDescent="0.2">
      <c r="B5922" s="20"/>
      <c r="F5922" s="20"/>
      <c r="H5922" s="20"/>
    </row>
    <row r="5923" spans="2:8" x14ac:dyDescent="0.2">
      <c r="B5923" s="20"/>
      <c r="F5923" s="20"/>
      <c r="H5923" s="20"/>
    </row>
    <row r="5924" spans="2:8" x14ac:dyDescent="0.2">
      <c r="B5924" s="20"/>
      <c r="F5924" s="20"/>
      <c r="H5924" s="20"/>
    </row>
    <row r="5925" spans="2:8" x14ac:dyDescent="0.2">
      <c r="B5925" s="20"/>
      <c r="F5925" s="20"/>
      <c r="H5925" s="20"/>
    </row>
    <row r="5926" spans="2:8" x14ac:dyDescent="0.2">
      <c r="B5926" s="20"/>
      <c r="F5926" s="20"/>
      <c r="H5926" s="20"/>
    </row>
    <row r="5927" spans="2:8" x14ac:dyDescent="0.2">
      <c r="B5927" s="20"/>
      <c r="F5927" s="20"/>
      <c r="H5927" s="20"/>
    </row>
    <row r="5928" spans="2:8" x14ac:dyDescent="0.2">
      <c r="B5928" s="20"/>
      <c r="F5928" s="20"/>
      <c r="H5928" s="20"/>
    </row>
    <row r="5929" spans="2:8" x14ac:dyDescent="0.2">
      <c r="B5929" s="20"/>
      <c r="F5929" s="20"/>
      <c r="H5929" s="20"/>
    </row>
    <row r="5930" spans="2:8" x14ac:dyDescent="0.2">
      <c r="B5930" s="20"/>
      <c r="F5930" s="20"/>
      <c r="H5930" s="20"/>
    </row>
    <row r="5931" spans="2:8" x14ac:dyDescent="0.2">
      <c r="B5931" s="20"/>
      <c r="F5931" s="20"/>
      <c r="H5931" s="20"/>
    </row>
    <row r="5932" spans="2:8" x14ac:dyDescent="0.2">
      <c r="B5932" s="20"/>
      <c r="F5932" s="20"/>
      <c r="H5932" s="20"/>
    </row>
    <row r="5933" spans="2:8" x14ac:dyDescent="0.2">
      <c r="B5933" s="20"/>
      <c r="F5933" s="20"/>
      <c r="H5933" s="20"/>
    </row>
    <row r="5934" spans="2:8" x14ac:dyDescent="0.2">
      <c r="B5934" s="20"/>
      <c r="F5934" s="20"/>
      <c r="H5934" s="20"/>
    </row>
    <row r="5935" spans="2:8" x14ac:dyDescent="0.2">
      <c r="B5935" s="20"/>
      <c r="F5935" s="20"/>
      <c r="H5935" s="20"/>
    </row>
    <row r="5936" spans="2:8" x14ac:dyDescent="0.2">
      <c r="B5936" s="20"/>
      <c r="F5936" s="20"/>
      <c r="H5936" s="20"/>
    </row>
    <row r="5937" spans="2:8" x14ac:dyDescent="0.2">
      <c r="B5937" s="20"/>
      <c r="F5937" s="20"/>
      <c r="H5937" s="20"/>
    </row>
    <row r="5938" spans="2:8" x14ac:dyDescent="0.2">
      <c r="B5938" s="20"/>
      <c r="F5938" s="20"/>
      <c r="H5938" s="20"/>
    </row>
    <row r="5939" spans="2:8" x14ac:dyDescent="0.2">
      <c r="B5939" s="20"/>
      <c r="F5939" s="20"/>
      <c r="H5939" s="20"/>
    </row>
    <row r="5940" spans="2:8" x14ac:dyDescent="0.2">
      <c r="B5940" s="20"/>
      <c r="F5940" s="20"/>
      <c r="H5940" s="20"/>
    </row>
    <row r="5941" spans="2:8" x14ac:dyDescent="0.2">
      <c r="B5941" s="20"/>
      <c r="F5941" s="20"/>
      <c r="H5941" s="20"/>
    </row>
    <row r="5942" spans="2:8" x14ac:dyDescent="0.2">
      <c r="B5942" s="20"/>
      <c r="F5942" s="20"/>
      <c r="H5942" s="20"/>
    </row>
    <row r="5943" spans="2:8" x14ac:dyDescent="0.2">
      <c r="B5943" s="20"/>
      <c r="F5943" s="20"/>
      <c r="H5943" s="20"/>
    </row>
    <row r="5944" spans="2:8" x14ac:dyDescent="0.2">
      <c r="B5944" s="20"/>
      <c r="F5944" s="20"/>
      <c r="H5944" s="20"/>
    </row>
    <row r="5945" spans="2:8" x14ac:dyDescent="0.2">
      <c r="B5945" s="20"/>
      <c r="F5945" s="20"/>
      <c r="H5945" s="20"/>
    </row>
    <row r="5946" spans="2:8" x14ac:dyDescent="0.2">
      <c r="B5946" s="20"/>
      <c r="F5946" s="20"/>
      <c r="H5946" s="20"/>
    </row>
    <row r="5947" spans="2:8" x14ac:dyDescent="0.2">
      <c r="B5947" s="20"/>
      <c r="F5947" s="20"/>
      <c r="H5947" s="20"/>
    </row>
    <row r="5948" spans="2:8" x14ac:dyDescent="0.2">
      <c r="B5948" s="20"/>
      <c r="F5948" s="20"/>
      <c r="H5948" s="20"/>
    </row>
    <row r="5949" spans="2:8" x14ac:dyDescent="0.2">
      <c r="B5949" s="20"/>
      <c r="F5949" s="20"/>
      <c r="H5949" s="20"/>
    </row>
    <row r="5950" spans="2:8" x14ac:dyDescent="0.2">
      <c r="B5950" s="20"/>
      <c r="F5950" s="20"/>
      <c r="H5950" s="20"/>
    </row>
    <row r="5951" spans="2:8" x14ac:dyDescent="0.2">
      <c r="B5951" s="20"/>
      <c r="F5951" s="20"/>
      <c r="H5951" s="20"/>
    </row>
    <row r="5952" spans="2:8" x14ac:dyDescent="0.2">
      <c r="B5952" s="20"/>
      <c r="F5952" s="20"/>
      <c r="H5952" s="20"/>
    </row>
    <row r="5953" spans="2:8" x14ac:dyDescent="0.2">
      <c r="B5953" s="20"/>
      <c r="F5953" s="20"/>
      <c r="H5953" s="20"/>
    </row>
    <row r="5954" spans="2:8" x14ac:dyDescent="0.2">
      <c r="B5954" s="20"/>
      <c r="F5954" s="20"/>
      <c r="H5954" s="20"/>
    </row>
    <row r="5955" spans="2:8" x14ac:dyDescent="0.2">
      <c r="B5955" s="20"/>
      <c r="F5955" s="20"/>
      <c r="H5955" s="20"/>
    </row>
    <row r="5956" spans="2:8" x14ac:dyDescent="0.2">
      <c r="B5956" s="20"/>
      <c r="F5956" s="20"/>
      <c r="H5956" s="20"/>
    </row>
    <row r="5957" spans="2:8" x14ac:dyDescent="0.2">
      <c r="B5957" s="20"/>
      <c r="F5957" s="20"/>
      <c r="H5957" s="20"/>
    </row>
    <row r="5958" spans="2:8" x14ac:dyDescent="0.2">
      <c r="B5958" s="20"/>
      <c r="F5958" s="20"/>
      <c r="H5958" s="20"/>
    </row>
    <row r="5959" spans="2:8" x14ac:dyDescent="0.2">
      <c r="B5959" s="20"/>
      <c r="F5959" s="20"/>
      <c r="H5959" s="20"/>
    </row>
    <row r="5960" spans="2:8" x14ac:dyDescent="0.2">
      <c r="B5960" s="20"/>
      <c r="F5960" s="20"/>
      <c r="H5960" s="20"/>
    </row>
    <row r="5961" spans="2:8" x14ac:dyDescent="0.2">
      <c r="B5961" s="20"/>
      <c r="F5961" s="20"/>
      <c r="H5961" s="20"/>
    </row>
    <row r="5962" spans="2:8" x14ac:dyDescent="0.2">
      <c r="B5962" s="20"/>
      <c r="F5962" s="20"/>
      <c r="H5962" s="20"/>
    </row>
    <row r="5963" spans="2:8" x14ac:dyDescent="0.2">
      <c r="B5963" s="20"/>
      <c r="F5963" s="20"/>
      <c r="H5963" s="20"/>
    </row>
    <row r="5964" spans="2:8" x14ac:dyDescent="0.2">
      <c r="B5964" s="20"/>
      <c r="F5964" s="20"/>
      <c r="H5964" s="20"/>
    </row>
    <row r="5965" spans="2:8" x14ac:dyDescent="0.2">
      <c r="B5965" s="20"/>
      <c r="F5965" s="20"/>
      <c r="H5965" s="20"/>
    </row>
    <row r="5966" spans="2:8" x14ac:dyDescent="0.2">
      <c r="B5966" s="20"/>
      <c r="F5966" s="20"/>
      <c r="H5966" s="20"/>
    </row>
    <row r="5967" spans="2:8" x14ac:dyDescent="0.2">
      <c r="B5967" s="20"/>
      <c r="F5967" s="20"/>
      <c r="H5967" s="20"/>
    </row>
    <row r="5968" spans="2:8" x14ac:dyDescent="0.2">
      <c r="B5968" s="20"/>
      <c r="F5968" s="20"/>
      <c r="H5968" s="20"/>
    </row>
    <row r="5969" spans="2:8" x14ac:dyDescent="0.2">
      <c r="B5969" s="20"/>
      <c r="F5969" s="20"/>
      <c r="H5969" s="20"/>
    </row>
    <row r="5970" spans="2:8" x14ac:dyDescent="0.2">
      <c r="B5970" s="20"/>
      <c r="F5970" s="20"/>
      <c r="H5970" s="20"/>
    </row>
    <row r="5971" spans="2:8" x14ac:dyDescent="0.2">
      <c r="B5971" s="20"/>
      <c r="F5971" s="20"/>
      <c r="H5971" s="20"/>
    </row>
    <row r="5972" spans="2:8" x14ac:dyDescent="0.2">
      <c r="B5972" s="20"/>
      <c r="F5972" s="20"/>
      <c r="H5972" s="20"/>
    </row>
    <row r="5973" spans="2:8" x14ac:dyDescent="0.2">
      <c r="B5973" s="20"/>
      <c r="F5973" s="20"/>
      <c r="H5973" s="20"/>
    </row>
    <row r="5974" spans="2:8" x14ac:dyDescent="0.2">
      <c r="B5974" s="20"/>
      <c r="F5974" s="20"/>
      <c r="H5974" s="20"/>
    </row>
    <row r="5975" spans="2:8" x14ac:dyDescent="0.2">
      <c r="B5975" s="20"/>
      <c r="F5975" s="20"/>
      <c r="H5975" s="20"/>
    </row>
    <row r="5976" spans="2:8" x14ac:dyDescent="0.2">
      <c r="B5976" s="20"/>
      <c r="F5976" s="20"/>
      <c r="H5976" s="20"/>
    </row>
    <row r="5977" spans="2:8" x14ac:dyDescent="0.2">
      <c r="B5977" s="20"/>
      <c r="F5977" s="20"/>
      <c r="H5977" s="20"/>
    </row>
    <row r="5978" spans="2:8" x14ac:dyDescent="0.2">
      <c r="B5978" s="20"/>
      <c r="F5978" s="20"/>
      <c r="H5978" s="20"/>
    </row>
    <row r="5979" spans="2:8" x14ac:dyDescent="0.2">
      <c r="B5979" s="20"/>
      <c r="F5979" s="20"/>
      <c r="H5979" s="20"/>
    </row>
    <row r="5980" spans="2:8" x14ac:dyDescent="0.2">
      <c r="B5980" s="20"/>
      <c r="F5980" s="20"/>
      <c r="H5980" s="20"/>
    </row>
    <row r="5981" spans="2:8" x14ac:dyDescent="0.2">
      <c r="B5981" s="20"/>
      <c r="F5981" s="20"/>
      <c r="H5981" s="20"/>
    </row>
    <row r="5982" spans="2:8" x14ac:dyDescent="0.2">
      <c r="B5982" s="20"/>
      <c r="F5982" s="20"/>
      <c r="H5982" s="20"/>
    </row>
    <row r="5983" spans="2:8" x14ac:dyDescent="0.2">
      <c r="B5983" s="20"/>
      <c r="F5983" s="20"/>
      <c r="H5983" s="20"/>
    </row>
    <row r="5984" spans="2:8" x14ac:dyDescent="0.2">
      <c r="B5984" s="20"/>
      <c r="F5984" s="20"/>
      <c r="H5984" s="20"/>
    </row>
    <row r="5985" spans="2:8" x14ac:dyDescent="0.2">
      <c r="B5985" s="20"/>
      <c r="F5985" s="20"/>
      <c r="H5985" s="20"/>
    </row>
    <row r="5986" spans="2:8" x14ac:dyDescent="0.2">
      <c r="B5986" s="20"/>
      <c r="F5986" s="20"/>
      <c r="H5986" s="20"/>
    </row>
    <row r="5987" spans="2:8" x14ac:dyDescent="0.2">
      <c r="B5987" s="20"/>
      <c r="F5987" s="20"/>
      <c r="H5987" s="20"/>
    </row>
    <row r="5988" spans="2:8" x14ac:dyDescent="0.2">
      <c r="B5988" s="20"/>
      <c r="F5988" s="20"/>
      <c r="H5988" s="20"/>
    </row>
    <row r="5989" spans="2:8" x14ac:dyDescent="0.2">
      <c r="B5989" s="20"/>
      <c r="F5989" s="20"/>
      <c r="H5989" s="20"/>
    </row>
    <row r="5990" spans="2:8" x14ac:dyDescent="0.2">
      <c r="B5990" s="20"/>
      <c r="F5990" s="20"/>
      <c r="H5990" s="20"/>
    </row>
    <row r="5991" spans="2:8" x14ac:dyDescent="0.2">
      <c r="B5991" s="20"/>
      <c r="F5991" s="20"/>
      <c r="H5991" s="20"/>
    </row>
    <row r="5992" spans="2:8" x14ac:dyDescent="0.2">
      <c r="B5992" s="20"/>
      <c r="F5992" s="20"/>
      <c r="H5992" s="20"/>
    </row>
    <row r="5993" spans="2:8" x14ac:dyDescent="0.2">
      <c r="B5993" s="20"/>
      <c r="F5993" s="20"/>
      <c r="H5993" s="20"/>
    </row>
    <row r="5994" spans="2:8" x14ac:dyDescent="0.2">
      <c r="B5994" s="20"/>
      <c r="F5994" s="20"/>
      <c r="H5994" s="20"/>
    </row>
    <row r="5995" spans="2:8" x14ac:dyDescent="0.2">
      <c r="B5995" s="20"/>
      <c r="F5995" s="20"/>
      <c r="H5995" s="20"/>
    </row>
    <row r="5996" spans="2:8" x14ac:dyDescent="0.2">
      <c r="B5996" s="20"/>
      <c r="F5996" s="20"/>
      <c r="H5996" s="20"/>
    </row>
    <row r="5997" spans="2:8" x14ac:dyDescent="0.2">
      <c r="B5997" s="20"/>
      <c r="F5997" s="20"/>
      <c r="H5997" s="20"/>
    </row>
    <row r="5998" spans="2:8" x14ac:dyDescent="0.2">
      <c r="B5998" s="20"/>
      <c r="F5998" s="20"/>
      <c r="H5998" s="20"/>
    </row>
    <row r="5999" spans="2:8" x14ac:dyDescent="0.2">
      <c r="B5999" s="20"/>
      <c r="F5999" s="20"/>
      <c r="H5999" s="20"/>
    </row>
    <row r="6000" spans="2:8" x14ac:dyDescent="0.2">
      <c r="B6000" s="20"/>
      <c r="F6000" s="20"/>
      <c r="H6000" s="20"/>
    </row>
    <row r="6001" spans="2:8" x14ac:dyDescent="0.2">
      <c r="B6001" s="20"/>
      <c r="F6001" s="20"/>
      <c r="H6001" s="20"/>
    </row>
    <row r="6002" spans="2:8" x14ac:dyDescent="0.2">
      <c r="B6002" s="20"/>
      <c r="F6002" s="20"/>
      <c r="H6002" s="20"/>
    </row>
    <row r="6003" spans="2:8" x14ac:dyDescent="0.2">
      <c r="B6003" s="20"/>
      <c r="F6003" s="20"/>
      <c r="H6003" s="20"/>
    </row>
    <row r="6004" spans="2:8" x14ac:dyDescent="0.2">
      <c r="B6004" s="20"/>
      <c r="F6004" s="20"/>
      <c r="H6004" s="20"/>
    </row>
    <row r="6005" spans="2:8" x14ac:dyDescent="0.2">
      <c r="B6005" s="20"/>
      <c r="F6005" s="20"/>
      <c r="H6005" s="20"/>
    </row>
    <row r="6006" spans="2:8" x14ac:dyDescent="0.2">
      <c r="B6006" s="20"/>
      <c r="F6006" s="20"/>
      <c r="H6006" s="20"/>
    </row>
    <row r="6007" spans="2:8" x14ac:dyDescent="0.2">
      <c r="B6007" s="20"/>
      <c r="F6007" s="20"/>
      <c r="H6007" s="20"/>
    </row>
    <row r="6008" spans="2:8" x14ac:dyDescent="0.2">
      <c r="B6008" s="20"/>
      <c r="F6008" s="20"/>
      <c r="H6008" s="20"/>
    </row>
    <row r="6009" spans="2:8" x14ac:dyDescent="0.2">
      <c r="B6009" s="20"/>
      <c r="F6009" s="20"/>
      <c r="H6009" s="20"/>
    </row>
    <row r="6010" spans="2:8" x14ac:dyDescent="0.2">
      <c r="B6010" s="20"/>
      <c r="F6010" s="20"/>
      <c r="H6010" s="20"/>
    </row>
    <row r="6011" spans="2:8" x14ac:dyDescent="0.2">
      <c r="B6011" s="20"/>
      <c r="F6011" s="20"/>
      <c r="H6011" s="20"/>
    </row>
    <row r="6012" spans="2:8" x14ac:dyDescent="0.2">
      <c r="B6012" s="20"/>
      <c r="F6012" s="20"/>
      <c r="H6012" s="20"/>
    </row>
    <row r="6013" spans="2:8" x14ac:dyDescent="0.2">
      <c r="B6013" s="20"/>
      <c r="F6013" s="20"/>
      <c r="H6013" s="20"/>
    </row>
    <row r="6014" spans="2:8" x14ac:dyDescent="0.2">
      <c r="B6014" s="20"/>
      <c r="F6014" s="20"/>
      <c r="H6014" s="20"/>
    </row>
    <row r="6015" spans="2:8" x14ac:dyDescent="0.2">
      <c r="B6015" s="20"/>
      <c r="F6015" s="20"/>
      <c r="H6015" s="20"/>
    </row>
    <row r="6016" spans="2:8" x14ac:dyDescent="0.2">
      <c r="B6016" s="20"/>
      <c r="F6016" s="20"/>
      <c r="H6016" s="20"/>
    </row>
    <row r="6017" spans="2:8" x14ac:dyDescent="0.2">
      <c r="B6017" s="20"/>
      <c r="F6017" s="20"/>
      <c r="H6017" s="20"/>
    </row>
    <row r="6018" spans="2:8" x14ac:dyDescent="0.2">
      <c r="B6018" s="20"/>
      <c r="F6018" s="20"/>
      <c r="H6018" s="20"/>
    </row>
    <row r="6019" spans="2:8" x14ac:dyDescent="0.2">
      <c r="B6019" s="20"/>
      <c r="F6019" s="20"/>
      <c r="H6019" s="20"/>
    </row>
    <row r="6020" spans="2:8" x14ac:dyDescent="0.2">
      <c r="B6020" s="20"/>
      <c r="F6020" s="20"/>
      <c r="H6020" s="20"/>
    </row>
    <row r="6021" spans="2:8" x14ac:dyDescent="0.2">
      <c r="B6021" s="20"/>
      <c r="F6021" s="20"/>
      <c r="H6021" s="20"/>
    </row>
    <row r="6022" spans="2:8" x14ac:dyDescent="0.2">
      <c r="B6022" s="20"/>
      <c r="F6022" s="20"/>
      <c r="H6022" s="20"/>
    </row>
    <row r="6023" spans="2:8" x14ac:dyDescent="0.2">
      <c r="B6023" s="20"/>
      <c r="F6023" s="20"/>
      <c r="H6023" s="20"/>
    </row>
    <row r="6024" spans="2:8" x14ac:dyDescent="0.2">
      <c r="B6024" s="20"/>
      <c r="F6024" s="20"/>
      <c r="H6024" s="20"/>
    </row>
    <row r="6025" spans="2:8" x14ac:dyDescent="0.2">
      <c r="B6025" s="20"/>
      <c r="F6025" s="20"/>
      <c r="H6025" s="20"/>
    </row>
    <row r="6026" spans="2:8" x14ac:dyDescent="0.2">
      <c r="B6026" s="20"/>
      <c r="F6026" s="20"/>
      <c r="H6026" s="20"/>
    </row>
    <row r="6027" spans="2:8" x14ac:dyDescent="0.2">
      <c r="B6027" s="20"/>
      <c r="F6027" s="20"/>
      <c r="H6027" s="20"/>
    </row>
    <row r="6028" spans="2:8" x14ac:dyDescent="0.2">
      <c r="B6028" s="20"/>
      <c r="F6028" s="20"/>
      <c r="H6028" s="20"/>
    </row>
    <row r="6029" spans="2:8" x14ac:dyDescent="0.2">
      <c r="B6029" s="20"/>
      <c r="F6029" s="20"/>
      <c r="H6029" s="20"/>
    </row>
    <row r="6030" spans="2:8" x14ac:dyDescent="0.2">
      <c r="B6030" s="20"/>
      <c r="F6030" s="20"/>
      <c r="H6030" s="20"/>
    </row>
    <row r="6031" spans="2:8" x14ac:dyDescent="0.2">
      <c r="B6031" s="20"/>
      <c r="F6031" s="20"/>
      <c r="H6031" s="20"/>
    </row>
    <row r="6032" spans="2:8" x14ac:dyDescent="0.2">
      <c r="B6032" s="20"/>
      <c r="F6032" s="20"/>
      <c r="H6032" s="20"/>
    </row>
    <row r="6033" spans="2:8" x14ac:dyDescent="0.2">
      <c r="B6033" s="20"/>
      <c r="F6033" s="20"/>
      <c r="H6033" s="20"/>
    </row>
    <row r="6034" spans="2:8" x14ac:dyDescent="0.2">
      <c r="B6034" s="20"/>
      <c r="F6034" s="20"/>
      <c r="H6034" s="20"/>
    </row>
    <row r="6035" spans="2:8" x14ac:dyDescent="0.2">
      <c r="B6035" s="20"/>
      <c r="F6035" s="20"/>
      <c r="H6035" s="20"/>
    </row>
    <row r="6036" spans="2:8" x14ac:dyDescent="0.2">
      <c r="B6036" s="20"/>
      <c r="F6036" s="20"/>
      <c r="H6036" s="20"/>
    </row>
    <row r="6037" spans="2:8" x14ac:dyDescent="0.2">
      <c r="B6037" s="20"/>
      <c r="F6037" s="20"/>
      <c r="H6037" s="20"/>
    </row>
    <row r="6038" spans="2:8" x14ac:dyDescent="0.2">
      <c r="B6038" s="20"/>
      <c r="F6038" s="20"/>
      <c r="H6038" s="20"/>
    </row>
    <row r="6039" spans="2:8" x14ac:dyDescent="0.2">
      <c r="B6039" s="20"/>
      <c r="F6039" s="20"/>
      <c r="H6039" s="20"/>
    </row>
    <row r="6040" spans="2:8" x14ac:dyDescent="0.2">
      <c r="B6040" s="20"/>
      <c r="F6040" s="20"/>
      <c r="H6040" s="20"/>
    </row>
    <row r="6041" spans="2:8" x14ac:dyDescent="0.2">
      <c r="B6041" s="20"/>
      <c r="F6041" s="20"/>
      <c r="H6041" s="20"/>
    </row>
    <row r="6042" spans="2:8" x14ac:dyDescent="0.2">
      <c r="B6042" s="20"/>
      <c r="F6042" s="20"/>
      <c r="H6042" s="20"/>
    </row>
    <row r="6043" spans="2:8" x14ac:dyDescent="0.2">
      <c r="B6043" s="20"/>
      <c r="F6043" s="20"/>
      <c r="H6043" s="20"/>
    </row>
    <row r="6044" spans="2:8" x14ac:dyDescent="0.2">
      <c r="B6044" s="20"/>
      <c r="F6044" s="20"/>
      <c r="H6044" s="20"/>
    </row>
    <row r="6045" spans="2:8" x14ac:dyDescent="0.2">
      <c r="B6045" s="20"/>
      <c r="F6045" s="20"/>
      <c r="H6045" s="20"/>
    </row>
    <row r="6046" spans="2:8" x14ac:dyDescent="0.2">
      <c r="B6046" s="20"/>
      <c r="F6046" s="20"/>
      <c r="H6046" s="20"/>
    </row>
    <row r="6047" spans="2:8" x14ac:dyDescent="0.2">
      <c r="B6047" s="20"/>
      <c r="F6047" s="20"/>
      <c r="H6047" s="20"/>
    </row>
    <row r="6048" spans="2:8" x14ac:dyDescent="0.2">
      <c r="B6048" s="20"/>
      <c r="F6048" s="20"/>
      <c r="H6048" s="20"/>
    </row>
    <row r="6049" spans="2:8" x14ac:dyDescent="0.2">
      <c r="B6049" s="20"/>
      <c r="F6049" s="20"/>
      <c r="H6049" s="20"/>
    </row>
    <row r="6050" spans="2:8" x14ac:dyDescent="0.2">
      <c r="B6050" s="20"/>
      <c r="F6050" s="20"/>
      <c r="H6050" s="20"/>
    </row>
    <row r="6051" spans="2:8" x14ac:dyDescent="0.2">
      <c r="B6051" s="20"/>
      <c r="F6051" s="20"/>
      <c r="H6051" s="20"/>
    </row>
    <row r="6052" spans="2:8" x14ac:dyDescent="0.2">
      <c r="B6052" s="20"/>
      <c r="F6052" s="20"/>
      <c r="H6052" s="20"/>
    </row>
    <row r="6053" spans="2:8" x14ac:dyDescent="0.2">
      <c r="B6053" s="20"/>
      <c r="F6053" s="20"/>
      <c r="H6053" s="20"/>
    </row>
    <row r="6054" spans="2:8" x14ac:dyDescent="0.2">
      <c r="B6054" s="20"/>
      <c r="F6054" s="20"/>
      <c r="H6054" s="20"/>
    </row>
    <row r="6055" spans="2:8" x14ac:dyDescent="0.2">
      <c r="B6055" s="20"/>
      <c r="F6055" s="20"/>
      <c r="H6055" s="20"/>
    </row>
    <row r="6056" spans="2:8" x14ac:dyDescent="0.2">
      <c r="B6056" s="20"/>
      <c r="F6056" s="20"/>
      <c r="H6056" s="20"/>
    </row>
    <row r="6057" spans="2:8" x14ac:dyDescent="0.2">
      <c r="B6057" s="20"/>
      <c r="F6057" s="20"/>
      <c r="H6057" s="20"/>
    </row>
    <row r="6058" spans="2:8" x14ac:dyDescent="0.2">
      <c r="B6058" s="20"/>
      <c r="F6058" s="20"/>
      <c r="H6058" s="20"/>
    </row>
    <row r="6059" spans="2:8" x14ac:dyDescent="0.2">
      <c r="B6059" s="20"/>
      <c r="F6059" s="20"/>
      <c r="H6059" s="20"/>
    </row>
    <row r="6060" spans="2:8" x14ac:dyDescent="0.2">
      <c r="B6060" s="20"/>
      <c r="F6060" s="20"/>
      <c r="H6060" s="20"/>
    </row>
    <row r="6061" spans="2:8" x14ac:dyDescent="0.2">
      <c r="B6061" s="20"/>
      <c r="F6061" s="20"/>
      <c r="H6061" s="20"/>
    </row>
    <row r="6062" spans="2:8" x14ac:dyDescent="0.2">
      <c r="B6062" s="20"/>
      <c r="F6062" s="20"/>
      <c r="H6062" s="20"/>
    </row>
    <row r="6063" spans="2:8" x14ac:dyDescent="0.2">
      <c r="B6063" s="20"/>
      <c r="F6063" s="20"/>
      <c r="H6063" s="20"/>
    </row>
    <row r="6064" spans="2:8" x14ac:dyDescent="0.2">
      <c r="B6064" s="20"/>
      <c r="F6064" s="20"/>
      <c r="H6064" s="20"/>
    </row>
    <row r="6065" spans="2:8" x14ac:dyDescent="0.2">
      <c r="B6065" s="20"/>
      <c r="F6065" s="20"/>
      <c r="H6065" s="20"/>
    </row>
    <row r="6066" spans="2:8" x14ac:dyDescent="0.2">
      <c r="B6066" s="20"/>
      <c r="F6066" s="20"/>
      <c r="H6066" s="20"/>
    </row>
    <row r="6067" spans="2:8" x14ac:dyDescent="0.2">
      <c r="B6067" s="20"/>
      <c r="F6067" s="20"/>
      <c r="H6067" s="20"/>
    </row>
    <row r="6068" spans="2:8" x14ac:dyDescent="0.2">
      <c r="B6068" s="20"/>
      <c r="F6068" s="20"/>
      <c r="H6068" s="20"/>
    </row>
    <row r="6069" spans="2:8" x14ac:dyDescent="0.2">
      <c r="B6069" s="20"/>
      <c r="F6069" s="20"/>
      <c r="H6069" s="20"/>
    </row>
    <row r="6070" spans="2:8" x14ac:dyDescent="0.2">
      <c r="B6070" s="20"/>
      <c r="F6070" s="20"/>
      <c r="H6070" s="20"/>
    </row>
    <row r="6071" spans="2:8" x14ac:dyDescent="0.2">
      <c r="B6071" s="20"/>
      <c r="F6071" s="20"/>
      <c r="H6071" s="20"/>
    </row>
    <row r="6072" spans="2:8" x14ac:dyDescent="0.2">
      <c r="B6072" s="20"/>
      <c r="F6072" s="20"/>
      <c r="H6072" s="20"/>
    </row>
    <row r="6073" spans="2:8" x14ac:dyDescent="0.2">
      <c r="B6073" s="20"/>
      <c r="F6073" s="20"/>
      <c r="H6073" s="20"/>
    </row>
    <row r="6074" spans="2:8" x14ac:dyDescent="0.2">
      <c r="B6074" s="20"/>
      <c r="F6074" s="20"/>
      <c r="H6074" s="20"/>
    </row>
    <row r="6075" spans="2:8" x14ac:dyDescent="0.2">
      <c r="B6075" s="20"/>
      <c r="F6075" s="20"/>
      <c r="H6075" s="20"/>
    </row>
    <row r="6076" spans="2:8" x14ac:dyDescent="0.2">
      <c r="B6076" s="20"/>
      <c r="F6076" s="20"/>
      <c r="H6076" s="20"/>
    </row>
    <row r="6077" spans="2:8" x14ac:dyDescent="0.2">
      <c r="B6077" s="20"/>
      <c r="F6077" s="20"/>
      <c r="H6077" s="20"/>
    </row>
    <row r="6078" spans="2:8" x14ac:dyDescent="0.2">
      <c r="B6078" s="20"/>
      <c r="F6078" s="20"/>
      <c r="H6078" s="20"/>
    </row>
    <row r="6079" spans="2:8" x14ac:dyDescent="0.2">
      <c r="B6079" s="20"/>
      <c r="F6079" s="20"/>
      <c r="H6079" s="20"/>
    </row>
    <row r="6080" spans="2:8" x14ac:dyDescent="0.2">
      <c r="B6080" s="20"/>
      <c r="F6080" s="20"/>
      <c r="H6080" s="20"/>
    </row>
    <row r="6081" spans="2:8" x14ac:dyDescent="0.2">
      <c r="B6081" s="20"/>
      <c r="F6081" s="20"/>
      <c r="H6081" s="20"/>
    </row>
    <row r="6082" spans="2:8" x14ac:dyDescent="0.2">
      <c r="B6082" s="20"/>
      <c r="F6082" s="20"/>
      <c r="H6082" s="20"/>
    </row>
    <row r="6083" spans="2:8" x14ac:dyDescent="0.2">
      <c r="B6083" s="20"/>
      <c r="F6083" s="20"/>
      <c r="H6083" s="20"/>
    </row>
    <row r="6084" spans="2:8" x14ac:dyDescent="0.2">
      <c r="B6084" s="20"/>
      <c r="F6084" s="20"/>
      <c r="H6084" s="20"/>
    </row>
    <row r="6085" spans="2:8" x14ac:dyDescent="0.2">
      <c r="B6085" s="20"/>
      <c r="F6085" s="20"/>
      <c r="H6085" s="20"/>
    </row>
    <row r="6086" spans="2:8" x14ac:dyDescent="0.2">
      <c r="B6086" s="20"/>
      <c r="F6086" s="20"/>
      <c r="H6086" s="20"/>
    </row>
    <row r="6087" spans="2:8" x14ac:dyDescent="0.2">
      <c r="B6087" s="20"/>
      <c r="F6087" s="20"/>
      <c r="H6087" s="20"/>
    </row>
    <row r="6088" spans="2:8" x14ac:dyDescent="0.2">
      <c r="B6088" s="20"/>
      <c r="F6088" s="20"/>
      <c r="H6088" s="20"/>
    </row>
    <row r="6089" spans="2:8" x14ac:dyDescent="0.2">
      <c r="B6089" s="20"/>
      <c r="F6089" s="20"/>
      <c r="H6089" s="20"/>
    </row>
    <row r="6090" spans="2:8" x14ac:dyDescent="0.2">
      <c r="B6090" s="20"/>
      <c r="F6090" s="20"/>
      <c r="H6090" s="20"/>
    </row>
    <row r="6091" spans="2:8" x14ac:dyDescent="0.2">
      <c r="B6091" s="20"/>
      <c r="F6091" s="20"/>
      <c r="H6091" s="20"/>
    </row>
    <row r="6092" spans="2:8" x14ac:dyDescent="0.2">
      <c r="B6092" s="20"/>
      <c r="F6092" s="20"/>
      <c r="H6092" s="20"/>
    </row>
    <row r="6093" spans="2:8" x14ac:dyDescent="0.2">
      <c r="B6093" s="20"/>
      <c r="F6093" s="20"/>
      <c r="H6093" s="20"/>
    </row>
    <row r="6094" spans="2:8" x14ac:dyDescent="0.2">
      <c r="B6094" s="20"/>
      <c r="F6094" s="20"/>
      <c r="H6094" s="20"/>
    </row>
    <row r="6095" spans="2:8" x14ac:dyDescent="0.2">
      <c r="B6095" s="20"/>
      <c r="F6095" s="20"/>
      <c r="H6095" s="20"/>
    </row>
    <row r="6096" spans="2:8" x14ac:dyDescent="0.2">
      <c r="B6096" s="20"/>
      <c r="F6096" s="20"/>
      <c r="H6096" s="20"/>
    </row>
    <row r="6097" spans="2:8" x14ac:dyDescent="0.2">
      <c r="B6097" s="20"/>
      <c r="F6097" s="20"/>
      <c r="H6097" s="20"/>
    </row>
    <row r="6098" spans="2:8" x14ac:dyDescent="0.2">
      <c r="B6098" s="20"/>
      <c r="F6098" s="20"/>
      <c r="H6098" s="20"/>
    </row>
    <row r="6099" spans="2:8" x14ac:dyDescent="0.2">
      <c r="B6099" s="20"/>
      <c r="F6099" s="20"/>
      <c r="H6099" s="20"/>
    </row>
    <row r="6100" spans="2:8" x14ac:dyDescent="0.2">
      <c r="B6100" s="20"/>
      <c r="F6100" s="20"/>
      <c r="H6100" s="20"/>
    </row>
    <row r="6101" spans="2:8" x14ac:dyDescent="0.2">
      <c r="B6101" s="20"/>
      <c r="F6101" s="20"/>
      <c r="H6101" s="20"/>
    </row>
    <row r="6102" spans="2:8" x14ac:dyDescent="0.2">
      <c r="B6102" s="20"/>
      <c r="F6102" s="20"/>
      <c r="H6102" s="20"/>
    </row>
    <row r="6103" spans="2:8" x14ac:dyDescent="0.2">
      <c r="B6103" s="20"/>
      <c r="F6103" s="20"/>
      <c r="H6103" s="20"/>
    </row>
    <row r="6104" spans="2:8" x14ac:dyDescent="0.2">
      <c r="B6104" s="20"/>
      <c r="F6104" s="20"/>
      <c r="H6104" s="20"/>
    </row>
    <row r="6105" spans="2:8" x14ac:dyDescent="0.2">
      <c r="B6105" s="20"/>
      <c r="F6105" s="20"/>
      <c r="H6105" s="20"/>
    </row>
    <row r="6106" spans="2:8" x14ac:dyDescent="0.2">
      <c r="B6106" s="20"/>
      <c r="F6106" s="20"/>
      <c r="H6106" s="20"/>
    </row>
    <row r="6107" spans="2:8" x14ac:dyDescent="0.2">
      <c r="B6107" s="20"/>
      <c r="F6107" s="20"/>
      <c r="H6107" s="20"/>
    </row>
    <row r="6108" spans="2:8" x14ac:dyDescent="0.2">
      <c r="B6108" s="20"/>
      <c r="F6108" s="20"/>
      <c r="H6108" s="20"/>
    </row>
    <row r="6109" spans="2:8" x14ac:dyDescent="0.2">
      <c r="B6109" s="20"/>
      <c r="F6109" s="20"/>
      <c r="H6109" s="20"/>
    </row>
    <row r="6110" spans="2:8" x14ac:dyDescent="0.2">
      <c r="B6110" s="20"/>
      <c r="F6110" s="20"/>
      <c r="H6110" s="20"/>
    </row>
    <row r="6111" spans="2:8" x14ac:dyDescent="0.2">
      <c r="B6111" s="20"/>
      <c r="F6111" s="20"/>
      <c r="H6111" s="20"/>
    </row>
    <row r="6112" spans="2:8" x14ac:dyDescent="0.2">
      <c r="B6112" s="20"/>
      <c r="F6112" s="20"/>
      <c r="H6112" s="20"/>
    </row>
    <row r="6113" spans="2:8" x14ac:dyDescent="0.2">
      <c r="B6113" s="20"/>
      <c r="F6113" s="20"/>
      <c r="H6113" s="20"/>
    </row>
    <row r="6114" spans="2:8" x14ac:dyDescent="0.2">
      <c r="B6114" s="20"/>
      <c r="F6114" s="20"/>
      <c r="H6114" s="20"/>
    </row>
    <row r="6115" spans="2:8" x14ac:dyDescent="0.2">
      <c r="B6115" s="20"/>
      <c r="F6115" s="20"/>
      <c r="H6115" s="20"/>
    </row>
    <row r="6116" spans="2:8" x14ac:dyDescent="0.2">
      <c r="B6116" s="20"/>
      <c r="F6116" s="20"/>
      <c r="H6116" s="20"/>
    </row>
    <row r="6117" spans="2:8" x14ac:dyDescent="0.2">
      <c r="B6117" s="20"/>
      <c r="F6117" s="20"/>
      <c r="H6117" s="20"/>
    </row>
    <row r="6118" spans="2:8" x14ac:dyDescent="0.2">
      <c r="B6118" s="20"/>
      <c r="F6118" s="20"/>
      <c r="H6118" s="20"/>
    </row>
    <row r="6119" spans="2:8" x14ac:dyDescent="0.2">
      <c r="B6119" s="20"/>
      <c r="F6119" s="20"/>
      <c r="H6119" s="20"/>
    </row>
    <row r="6120" spans="2:8" x14ac:dyDescent="0.2">
      <c r="B6120" s="20"/>
      <c r="F6120" s="20"/>
      <c r="H6120" s="20"/>
    </row>
    <row r="6121" spans="2:8" x14ac:dyDescent="0.2">
      <c r="B6121" s="20"/>
      <c r="F6121" s="20"/>
      <c r="H6121" s="20"/>
    </row>
    <row r="6122" spans="2:8" x14ac:dyDescent="0.2">
      <c r="B6122" s="20"/>
      <c r="F6122" s="20"/>
      <c r="H6122" s="20"/>
    </row>
    <row r="6123" spans="2:8" x14ac:dyDescent="0.2">
      <c r="B6123" s="20"/>
      <c r="F6123" s="20"/>
      <c r="H6123" s="20"/>
    </row>
    <row r="6124" spans="2:8" x14ac:dyDescent="0.2">
      <c r="B6124" s="20"/>
      <c r="F6124" s="20"/>
      <c r="H6124" s="20"/>
    </row>
    <row r="6125" spans="2:8" x14ac:dyDescent="0.2">
      <c r="B6125" s="20"/>
      <c r="F6125" s="20"/>
      <c r="H6125" s="20"/>
    </row>
    <row r="6126" spans="2:8" x14ac:dyDescent="0.2">
      <c r="B6126" s="20"/>
      <c r="F6126" s="20"/>
      <c r="H6126" s="20"/>
    </row>
    <row r="6127" spans="2:8" x14ac:dyDescent="0.2">
      <c r="B6127" s="20"/>
      <c r="F6127" s="20"/>
      <c r="H6127" s="20"/>
    </row>
    <row r="6128" spans="2:8" x14ac:dyDescent="0.2">
      <c r="B6128" s="20"/>
      <c r="F6128" s="20"/>
      <c r="H6128" s="20"/>
    </row>
    <row r="6129" spans="2:8" x14ac:dyDescent="0.2">
      <c r="B6129" s="20"/>
      <c r="F6129" s="20"/>
      <c r="H6129" s="20"/>
    </row>
    <row r="6130" spans="2:8" x14ac:dyDescent="0.2">
      <c r="B6130" s="20"/>
      <c r="F6130" s="20"/>
      <c r="H6130" s="20"/>
    </row>
    <row r="6131" spans="2:8" x14ac:dyDescent="0.2">
      <c r="B6131" s="20"/>
      <c r="F6131" s="20"/>
      <c r="H6131" s="20"/>
    </row>
    <row r="6132" spans="2:8" x14ac:dyDescent="0.2">
      <c r="B6132" s="20"/>
      <c r="F6132" s="20"/>
      <c r="H6132" s="20"/>
    </row>
    <row r="6133" spans="2:8" x14ac:dyDescent="0.2">
      <c r="B6133" s="20"/>
      <c r="F6133" s="20"/>
      <c r="H6133" s="20"/>
    </row>
    <row r="6134" spans="2:8" x14ac:dyDescent="0.2">
      <c r="B6134" s="20"/>
      <c r="F6134" s="20"/>
      <c r="H6134" s="20"/>
    </row>
    <row r="6135" spans="2:8" x14ac:dyDescent="0.2">
      <c r="B6135" s="20"/>
      <c r="F6135" s="20"/>
      <c r="H6135" s="20"/>
    </row>
    <row r="6136" spans="2:8" x14ac:dyDescent="0.2">
      <c r="B6136" s="20"/>
      <c r="F6136" s="20"/>
      <c r="H6136" s="20"/>
    </row>
    <row r="6137" spans="2:8" x14ac:dyDescent="0.2">
      <c r="B6137" s="20"/>
      <c r="F6137" s="20"/>
      <c r="H6137" s="20"/>
    </row>
    <row r="6138" spans="2:8" x14ac:dyDescent="0.2">
      <c r="B6138" s="20"/>
      <c r="F6138" s="20"/>
      <c r="H6138" s="20"/>
    </row>
    <row r="6139" spans="2:8" x14ac:dyDescent="0.2">
      <c r="B6139" s="20"/>
      <c r="F6139" s="20"/>
      <c r="H6139" s="20"/>
    </row>
    <row r="6140" spans="2:8" x14ac:dyDescent="0.2">
      <c r="B6140" s="20"/>
      <c r="F6140" s="20"/>
      <c r="H6140" s="20"/>
    </row>
    <row r="6141" spans="2:8" x14ac:dyDescent="0.2">
      <c r="B6141" s="20"/>
      <c r="F6141" s="20"/>
      <c r="H6141" s="20"/>
    </row>
    <row r="6142" spans="2:8" x14ac:dyDescent="0.2">
      <c r="B6142" s="20"/>
      <c r="F6142" s="20"/>
      <c r="H6142" s="20"/>
    </row>
    <row r="6143" spans="2:8" x14ac:dyDescent="0.2">
      <c r="B6143" s="20"/>
      <c r="F6143" s="20"/>
      <c r="H6143" s="20"/>
    </row>
    <row r="6144" spans="2:8" x14ac:dyDescent="0.2">
      <c r="B6144" s="20"/>
      <c r="F6144" s="20"/>
      <c r="H6144" s="20"/>
    </row>
    <row r="6145" spans="2:8" x14ac:dyDescent="0.2">
      <c r="B6145" s="20"/>
      <c r="F6145" s="20"/>
      <c r="H6145" s="20"/>
    </row>
    <row r="6146" spans="2:8" x14ac:dyDescent="0.2">
      <c r="B6146" s="20"/>
      <c r="F6146" s="20"/>
      <c r="H6146" s="20"/>
    </row>
    <row r="6147" spans="2:8" x14ac:dyDescent="0.2">
      <c r="B6147" s="20"/>
      <c r="F6147" s="20"/>
      <c r="H6147" s="20"/>
    </row>
    <row r="6148" spans="2:8" x14ac:dyDescent="0.2">
      <c r="B6148" s="20"/>
      <c r="F6148" s="20"/>
      <c r="H6148" s="20"/>
    </row>
    <row r="6149" spans="2:8" x14ac:dyDescent="0.2">
      <c r="B6149" s="20"/>
      <c r="F6149" s="20"/>
      <c r="H6149" s="20"/>
    </row>
    <row r="6150" spans="2:8" x14ac:dyDescent="0.2">
      <c r="B6150" s="20"/>
      <c r="F6150" s="20"/>
      <c r="H6150" s="20"/>
    </row>
    <row r="6151" spans="2:8" x14ac:dyDescent="0.2">
      <c r="B6151" s="20"/>
      <c r="F6151" s="20"/>
      <c r="H6151" s="20"/>
    </row>
    <row r="6152" spans="2:8" x14ac:dyDescent="0.2">
      <c r="B6152" s="20"/>
      <c r="F6152" s="20"/>
      <c r="H6152" s="20"/>
    </row>
    <row r="6153" spans="2:8" x14ac:dyDescent="0.2">
      <c r="B6153" s="20"/>
      <c r="F6153" s="20"/>
      <c r="H6153" s="20"/>
    </row>
    <row r="6154" spans="2:8" x14ac:dyDescent="0.2">
      <c r="B6154" s="20"/>
      <c r="F6154" s="20"/>
      <c r="H6154" s="20"/>
    </row>
    <row r="6155" spans="2:8" x14ac:dyDescent="0.2">
      <c r="B6155" s="20"/>
      <c r="F6155" s="20"/>
      <c r="H6155" s="20"/>
    </row>
    <row r="6156" spans="2:8" x14ac:dyDescent="0.2">
      <c r="B6156" s="20"/>
      <c r="F6156" s="20"/>
      <c r="H6156" s="20"/>
    </row>
    <row r="6157" spans="2:8" x14ac:dyDescent="0.2">
      <c r="B6157" s="20"/>
      <c r="F6157" s="20"/>
      <c r="H6157" s="20"/>
    </row>
    <row r="6158" spans="2:8" x14ac:dyDescent="0.2">
      <c r="B6158" s="20"/>
      <c r="F6158" s="20"/>
      <c r="H6158" s="20"/>
    </row>
    <row r="6159" spans="2:8" x14ac:dyDescent="0.2">
      <c r="B6159" s="20"/>
      <c r="F6159" s="20"/>
      <c r="H6159" s="20"/>
    </row>
    <row r="6160" spans="2:8" x14ac:dyDescent="0.2">
      <c r="B6160" s="20"/>
      <c r="F6160" s="20"/>
      <c r="H6160" s="20"/>
    </row>
    <row r="6161" spans="2:8" x14ac:dyDescent="0.2">
      <c r="B6161" s="20"/>
      <c r="F6161" s="20"/>
      <c r="H6161" s="20"/>
    </row>
    <row r="6162" spans="2:8" x14ac:dyDescent="0.2">
      <c r="B6162" s="20"/>
      <c r="F6162" s="20"/>
      <c r="H6162" s="20"/>
    </row>
    <row r="6163" spans="2:8" x14ac:dyDescent="0.2">
      <c r="B6163" s="20"/>
      <c r="F6163" s="20"/>
      <c r="H6163" s="20"/>
    </row>
    <row r="6164" spans="2:8" x14ac:dyDescent="0.2">
      <c r="B6164" s="20"/>
      <c r="F6164" s="20"/>
      <c r="H6164" s="20"/>
    </row>
    <row r="6165" spans="2:8" x14ac:dyDescent="0.2">
      <c r="B6165" s="20"/>
      <c r="F6165" s="20"/>
      <c r="H6165" s="20"/>
    </row>
    <row r="6166" spans="2:8" x14ac:dyDescent="0.2">
      <c r="B6166" s="20"/>
      <c r="F6166" s="20"/>
      <c r="H6166" s="20"/>
    </row>
    <row r="6167" spans="2:8" x14ac:dyDescent="0.2">
      <c r="B6167" s="20"/>
      <c r="F6167" s="20"/>
      <c r="H6167" s="20"/>
    </row>
    <row r="6168" spans="2:8" x14ac:dyDescent="0.2">
      <c r="B6168" s="20"/>
      <c r="F6168" s="20"/>
      <c r="H6168" s="20"/>
    </row>
    <row r="6169" spans="2:8" x14ac:dyDescent="0.2">
      <c r="B6169" s="20"/>
      <c r="F6169" s="20"/>
      <c r="H6169" s="20"/>
    </row>
    <row r="6170" spans="2:8" x14ac:dyDescent="0.2">
      <c r="B6170" s="20"/>
      <c r="F6170" s="20"/>
      <c r="H6170" s="20"/>
    </row>
    <row r="6171" spans="2:8" x14ac:dyDescent="0.2">
      <c r="B6171" s="20"/>
      <c r="F6171" s="20"/>
      <c r="H6171" s="20"/>
    </row>
    <row r="6172" spans="2:8" x14ac:dyDescent="0.2">
      <c r="B6172" s="20"/>
      <c r="F6172" s="20"/>
      <c r="H6172" s="20"/>
    </row>
    <row r="6173" spans="2:8" x14ac:dyDescent="0.2">
      <c r="B6173" s="20"/>
      <c r="F6173" s="20"/>
      <c r="H6173" s="20"/>
    </row>
    <row r="6174" spans="2:8" x14ac:dyDescent="0.2">
      <c r="B6174" s="20"/>
      <c r="F6174" s="20"/>
      <c r="H6174" s="20"/>
    </row>
    <row r="6175" spans="2:8" x14ac:dyDescent="0.2">
      <c r="B6175" s="20"/>
      <c r="F6175" s="20"/>
      <c r="H6175" s="20"/>
    </row>
    <row r="6176" spans="2:8" x14ac:dyDescent="0.2">
      <c r="B6176" s="20"/>
      <c r="F6176" s="20"/>
      <c r="H6176" s="20"/>
    </row>
    <row r="6177" spans="2:8" x14ac:dyDescent="0.2">
      <c r="B6177" s="20"/>
      <c r="F6177" s="20"/>
      <c r="H6177" s="20"/>
    </row>
    <row r="6178" spans="2:8" x14ac:dyDescent="0.2">
      <c r="B6178" s="20"/>
      <c r="F6178" s="20"/>
      <c r="H6178" s="20"/>
    </row>
    <row r="6179" spans="2:8" x14ac:dyDescent="0.2">
      <c r="B6179" s="20"/>
      <c r="F6179" s="20"/>
      <c r="H6179" s="20"/>
    </row>
    <row r="6180" spans="2:8" x14ac:dyDescent="0.2">
      <c r="B6180" s="20"/>
      <c r="F6180" s="20"/>
      <c r="H6180" s="20"/>
    </row>
    <row r="6181" spans="2:8" x14ac:dyDescent="0.2">
      <c r="B6181" s="20"/>
      <c r="F6181" s="20"/>
      <c r="H6181" s="20"/>
    </row>
    <row r="6182" spans="2:8" x14ac:dyDescent="0.2">
      <c r="B6182" s="20"/>
      <c r="F6182" s="20"/>
      <c r="H6182" s="20"/>
    </row>
    <row r="6183" spans="2:8" x14ac:dyDescent="0.2">
      <c r="B6183" s="20"/>
      <c r="F6183" s="20"/>
      <c r="H6183" s="20"/>
    </row>
    <row r="6184" spans="2:8" x14ac:dyDescent="0.2">
      <c r="B6184" s="20"/>
      <c r="F6184" s="20"/>
      <c r="H6184" s="20"/>
    </row>
    <row r="6185" spans="2:8" x14ac:dyDescent="0.2">
      <c r="B6185" s="20"/>
      <c r="F6185" s="20"/>
      <c r="H6185" s="20"/>
    </row>
    <row r="6186" spans="2:8" x14ac:dyDescent="0.2">
      <c r="B6186" s="20"/>
      <c r="F6186" s="20"/>
      <c r="H6186" s="20"/>
    </row>
    <row r="6187" spans="2:8" x14ac:dyDescent="0.2">
      <c r="B6187" s="20"/>
      <c r="F6187" s="20"/>
      <c r="H6187" s="20"/>
    </row>
    <row r="6188" spans="2:8" x14ac:dyDescent="0.2">
      <c r="B6188" s="20"/>
      <c r="F6188" s="20"/>
      <c r="H6188" s="20"/>
    </row>
    <row r="6189" spans="2:8" x14ac:dyDescent="0.2">
      <c r="B6189" s="20"/>
      <c r="F6189" s="20"/>
      <c r="H6189" s="20"/>
    </row>
    <row r="6190" spans="2:8" x14ac:dyDescent="0.2">
      <c r="B6190" s="20"/>
      <c r="F6190" s="20"/>
      <c r="H6190" s="20"/>
    </row>
    <row r="6191" spans="2:8" x14ac:dyDescent="0.2">
      <c r="B6191" s="20"/>
      <c r="F6191" s="20"/>
      <c r="H6191" s="20"/>
    </row>
    <row r="6192" spans="2:8" x14ac:dyDescent="0.2">
      <c r="B6192" s="20"/>
      <c r="F6192" s="20"/>
      <c r="H6192" s="20"/>
    </row>
    <row r="6193" spans="2:8" x14ac:dyDescent="0.2">
      <c r="B6193" s="20"/>
      <c r="F6193" s="20"/>
      <c r="H6193" s="20"/>
    </row>
    <row r="6194" spans="2:8" x14ac:dyDescent="0.2">
      <c r="B6194" s="20"/>
      <c r="F6194" s="20"/>
      <c r="H6194" s="20"/>
    </row>
    <row r="6195" spans="2:8" x14ac:dyDescent="0.2">
      <c r="B6195" s="20"/>
      <c r="F6195" s="20"/>
      <c r="H6195" s="20"/>
    </row>
    <row r="6196" spans="2:8" x14ac:dyDescent="0.2">
      <c r="B6196" s="20"/>
      <c r="F6196" s="20"/>
      <c r="H6196" s="20"/>
    </row>
    <row r="6197" spans="2:8" x14ac:dyDescent="0.2">
      <c r="B6197" s="20"/>
      <c r="F6197" s="20"/>
      <c r="H6197" s="20"/>
    </row>
    <row r="6198" spans="2:8" x14ac:dyDescent="0.2">
      <c r="B6198" s="20"/>
      <c r="F6198" s="20"/>
      <c r="H6198" s="20"/>
    </row>
    <row r="6199" spans="2:8" x14ac:dyDescent="0.2">
      <c r="B6199" s="20"/>
      <c r="F6199" s="20"/>
      <c r="H6199" s="20"/>
    </row>
    <row r="6200" spans="2:8" x14ac:dyDescent="0.2">
      <c r="B6200" s="20"/>
      <c r="F6200" s="20"/>
      <c r="H6200" s="20"/>
    </row>
    <row r="6201" spans="2:8" x14ac:dyDescent="0.2">
      <c r="B6201" s="20"/>
      <c r="F6201" s="20"/>
      <c r="H6201" s="20"/>
    </row>
    <row r="6202" spans="2:8" x14ac:dyDescent="0.2">
      <c r="B6202" s="20"/>
      <c r="F6202" s="20"/>
      <c r="H6202" s="20"/>
    </row>
    <row r="6203" spans="2:8" x14ac:dyDescent="0.2">
      <c r="B6203" s="20"/>
      <c r="F6203" s="20"/>
      <c r="H6203" s="20"/>
    </row>
    <row r="6204" spans="2:8" x14ac:dyDescent="0.2">
      <c r="B6204" s="20"/>
      <c r="F6204" s="20"/>
      <c r="H6204" s="20"/>
    </row>
    <row r="6205" spans="2:8" x14ac:dyDescent="0.2">
      <c r="B6205" s="20"/>
      <c r="F6205" s="20"/>
      <c r="H6205" s="20"/>
    </row>
    <row r="6206" spans="2:8" x14ac:dyDescent="0.2">
      <c r="B6206" s="20"/>
      <c r="F6206" s="20"/>
      <c r="H6206" s="20"/>
    </row>
    <row r="6207" spans="2:8" x14ac:dyDescent="0.2">
      <c r="B6207" s="20"/>
      <c r="F6207" s="20"/>
      <c r="H6207" s="20"/>
    </row>
    <row r="6208" spans="2:8" x14ac:dyDescent="0.2">
      <c r="B6208" s="20"/>
      <c r="F6208" s="20"/>
      <c r="H6208" s="20"/>
    </row>
    <row r="6209" spans="2:8" x14ac:dyDescent="0.2">
      <c r="B6209" s="20"/>
      <c r="F6209" s="20"/>
      <c r="H6209" s="20"/>
    </row>
    <row r="6210" spans="2:8" x14ac:dyDescent="0.2">
      <c r="B6210" s="20"/>
      <c r="F6210" s="20"/>
      <c r="H6210" s="20"/>
    </row>
    <row r="6211" spans="2:8" x14ac:dyDescent="0.2">
      <c r="B6211" s="20"/>
      <c r="F6211" s="20"/>
      <c r="H6211" s="20"/>
    </row>
    <row r="6212" spans="2:8" x14ac:dyDescent="0.2">
      <c r="B6212" s="20"/>
      <c r="F6212" s="20"/>
      <c r="H6212" s="20"/>
    </row>
    <row r="6213" spans="2:8" x14ac:dyDescent="0.2">
      <c r="B6213" s="20"/>
      <c r="F6213" s="20"/>
      <c r="H6213" s="20"/>
    </row>
    <row r="6214" spans="2:8" x14ac:dyDescent="0.2">
      <c r="B6214" s="20"/>
      <c r="F6214" s="20"/>
      <c r="H6214" s="20"/>
    </row>
    <row r="6215" spans="2:8" x14ac:dyDescent="0.2">
      <c r="B6215" s="20"/>
      <c r="F6215" s="20"/>
      <c r="H6215" s="20"/>
    </row>
    <row r="6216" spans="2:8" x14ac:dyDescent="0.2">
      <c r="B6216" s="20"/>
      <c r="F6216" s="20"/>
      <c r="H6216" s="20"/>
    </row>
    <row r="6217" spans="2:8" x14ac:dyDescent="0.2">
      <c r="B6217" s="20"/>
      <c r="F6217" s="20"/>
      <c r="H6217" s="20"/>
    </row>
    <row r="6218" spans="2:8" x14ac:dyDescent="0.2">
      <c r="B6218" s="20"/>
      <c r="F6218" s="20"/>
      <c r="H6218" s="20"/>
    </row>
    <row r="6219" spans="2:8" x14ac:dyDescent="0.2">
      <c r="B6219" s="20"/>
      <c r="F6219" s="20"/>
      <c r="H6219" s="20"/>
    </row>
    <row r="6220" spans="2:8" x14ac:dyDescent="0.2">
      <c r="B6220" s="20"/>
      <c r="F6220" s="20"/>
      <c r="H6220" s="20"/>
    </row>
    <row r="6221" spans="2:8" x14ac:dyDescent="0.2">
      <c r="B6221" s="20"/>
      <c r="F6221" s="20"/>
      <c r="H6221" s="20"/>
    </row>
    <row r="6222" spans="2:8" x14ac:dyDescent="0.2">
      <c r="B6222" s="20"/>
      <c r="F6222" s="20"/>
      <c r="H6222" s="20"/>
    </row>
    <row r="6223" spans="2:8" x14ac:dyDescent="0.2">
      <c r="B6223" s="20"/>
      <c r="F6223" s="20"/>
      <c r="H6223" s="20"/>
    </row>
    <row r="6224" spans="2:8" x14ac:dyDescent="0.2">
      <c r="B6224" s="20"/>
      <c r="F6224" s="20"/>
      <c r="H6224" s="20"/>
    </row>
    <row r="6225" spans="2:8" x14ac:dyDescent="0.2">
      <c r="B6225" s="20"/>
      <c r="F6225" s="20"/>
      <c r="H6225" s="20"/>
    </row>
    <row r="6226" spans="2:8" x14ac:dyDescent="0.2">
      <c r="B6226" s="20"/>
      <c r="F6226" s="20"/>
      <c r="H6226" s="20"/>
    </row>
    <row r="6227" spans="2:8" x14ac:dyDescent="0.2">
      <c r="B6227" s="20"/>
      <c r="F6227" s="20"/>
      <c r="H6227" s="20"/>
    </row>
    <row r="6228" spans="2:8" x14ac:dyDescent="0.2">
      <c r="B6228" s="20"/>
      <c r="F6228" s="20"/>
      <c r="H6228" s="20"/>
    </row>
    <row r="6229" spans="2:8" x14ac:dyDescent="0.2">
      <c r="B6229" s="20"/>
      <c r="F6229" s="20"/>
      <c r="H6229" s="20"/>
    </row>
    <row r="6230" spans="2:8" x14ac:dyDescent="0.2">
      <c r="B6230" s="20"/>
      <c r="F6230" s="20"/>
      <c r="H6230" s="20"/>
    </row>
    <row r="6231" spans="2:8" x14ac:dyDescent="0.2">
      <c r="B6231" s="20"/>
      <c r="F6231" s="20"/>
      <c r="H6231" s="20"/>
    </row>
    <row r="6232" spans="2:8" x14ac:dyDescent="0.2">
      <c r="B6232" s="20"/>
      <c r="F6232" s="20"/>
      <c r="H6232" s="20"/>
    </row>
    <row r="6233" spans="2:8" x14ac:dyDescent="0.2">
      <c r="B6233" s="20"/>
      <c r="F6233" s="20"/>
      <c r="H6233" s="20"/>
    </row>
    <row r="6234" spans="2:8" x14ac:dyDescent="0.2">
      <c r="B6234" s="20"/>
      <c r="F6234" s="20"/>
      <c r="H6234" s="20"/>
    </row>
    <row r="6235" spans="2:8" x14ac:dyDescent="0.2">
      <c r="B6235" s="20"/>
      <c r="F6235" s="20"/>
      <c r="H6235" s="20"/>
    </row>
    <row r="6236" spans="2:8" x14ac:dyDescent="0.2">
      <c r="B6236" s="20"/>
      <c r="F6236" s="20"/>
      <c r="H6236" s="20"/>
    </row>
    <row r="6237" spans="2:8" x14ac:dyDescent="0.2">
      <c r="B6237" s="20"/>
      <c r="F6237" s="20"/>
      <c r="H6237" s="20"/>
    </row>
    <row r="6238" spans="2:8" x14ac:dyDescent="0.2">
      <c r="B6238" s="20"/>
      <c r="F6238" s="20"/>
      <c r="H6238" s="20"/>
    </row>
    <row r="6239" spans="2:8" x14ac:dyDescent="0.2">
      <c r="B6239" s="20"/>
      <c r="F6239" s="20"/>
      <c r="H6239" s="20"/>
    </row>
    <row r="6240" spans="2:8" x14ac:dyDescent="0.2">
      <c r="B6240" s="20"/>
      <c r="F6240" s="20"/>
      <c r="H6240" s="20"/>
    </row>
    <row r="6241" spans="2:8" x14ac:dyDescent="0.2">
      <c r="B6241" s="20"/>
      <c r="F6241" s="20"/>
      <c r="H6241" s="20"/>
    </row>
    <row r="6242" spans="2:8" x14ac:dyDescent="0.2">
      <c r="B6242" s="20"/>
      <c r="F6242" s="20"/>
      <c r="H6242" s="20"/>
    </row>
    <row r="6243" spans="2:8" x14ac:dyDescent="0.2">
      <c r="B6243" s="20"/>
      <c r="F6243" s="20"/>
      <c r="H6243" s="20"/>
    </row>
    <row r="6244" spans="2:8" x14ac:dyDescent="0.2">
      <c r="B6244" s="20"/>
      <c r="F6244" s="20"/>
      <c r="H6244" s="20"/>
    </row>
    <row r="6245" spans="2:8" x14ac:dyDescent="0.2">
      <c r="B6245" s="20"/>
      <c r="F6245" s="20"/>
      <c r="H6245" s="20"/>
    </row>
    <row r="6246" spans="2:8" x14ac:dyDescent="0.2">
      <c r="B6246" s="20"/>
      <c r="F6246" s="20"/>
      <c r="H6246" s="20"/>
    </row>
    <row r="6247" spans="2:8" x14ac:dyDescent="0.2">
      <c r="B6247" s="20"/>
      <c r="F6247" s="20"/>
      <c r="H6247" s="20"/>
    </row>
    <row r="6248" spans="2:8" x14ac:dyDescent="0.2">
      <c r="B6248" s="20"/>
      <c r="F6248" s="20"/>
      <c r="H6248" s="20"/>
    </row>
    <row r="6249" spans="2:8" x14ac:dyDescent="0.2">
      <c r="B6249" s="20"/>
      <c r="F6249" s="20"/>
      <c r="H6249" s="20"/>
    </row>
    <row r="6250" spans="2:8" x14ac:dyDescent="0.2">
      <c r="B6250" s="20"/>
      <c r="F6250" s="20"/>
      <c r="H6250" s="20"/>
    </row>
    <row r="6251" spans="2:8" x14ac:dyDescent="0.2">
      <c r="B6251" s="20"/>
      <c r="F6251" s="20"/>
      <c r="H6251" s="20"/>
    </row>
    <row r="6252" spans="2:8" x14ac:dyDescent="0.2">
      <c r="B6252" s="20"/>
      <c r="F6252" s="20"/>
      <c r="H6252" s="20"/>
    </row>
    <row r="6253" spans="2:8" x14ac:dyDescent="0.2">
      <c r="B6253" s="20"/>
      <c r="F6253" s="20"/>
      <c r="H6253" s="20"/>
    </row>
    <row r="6254" spans="2:8" x14ac:dyDescent="0.2">
      <c r="B6254" s="20"/>
      <c r="F6254" s="20"/>
      <c r="H6254" s="20"/>
    </row>
    <row r="6255" spans="2:8" x14ac:dyDescent="0.2">
      <c r="B6255" s="20"/>
      <c r="F6255" s="20"/>
      <c r="H6255" s="20"/>
    </row>
    <row r="6256" spans="2:8" x14ac:dyDescent="0.2">
      <c r="B6256" s="20"/>
      <c r="F6256" s="20"/>
      <c r="H6256" s="20"/>
    </row>
    <row r="6257" spans="2:8" x14ac:dyDescent="0.2">
      <c r="B6257" s="20"/>
      <c r="F6257" s="20"/>
      <c r="H6257" s="20"/>
    </row>
    <row r="6258" spans="2:8" x14ac:dyDescent="0.2">
      <c r="B6258" s="20"/>
      <c r="F6258" s="20"/>
      <c r="H6258" s="20"/>
    </row>
    <row r="6259" spans="2:8" x14ac:dyDescent="0.2">
      <c r="B6259" s="20"/>
      <c r="F6259" s="20"/>
      <c r="H6259" s="20"/>
    </row>
    <row r="6260" spans="2:8" x14ac:dyDescent="0.2">
      <c r="B6260" s="20"/>
      <c r="F6260" s="20"/>
      <c r="H6260" s="20"/>
    </row>
    <row r="6261" spans="2:8" x14ac:dyDescent="0.2">
      <c r="B6261" s="20"/>
      <c r="F6261" s="20"/>
      <c r="H6261" s="20"/>
    </row>
    <row r="6262" spans="2:8" x14ac:dyDescent="0.2">
      <c r="B6262" s="20"/>
      <c r="F6262" s="20"/>
      <c r="H6262" s="20"/>
    </row>
    <row r="6263" spans="2:8" x14ac:dyDescent="0.2">
      <c r="B6263" s="20"/>
      <c r="F6263" s="20"/>
      <c r="H6263" s="20"/>
    </row>
    <row r="6264" spans="2:8" x14ac:dyDescent="0.2">
      <c r="B6264" s="20"/>
      <c r="F6264" s="20"/>
      <c r="H6264" s="20"/>
    </row>
    <row r="6265" spans="2:8" x14ac:dyDescent="0.2">
      <c r="B6265" s="20"/>
      <c r="F6265" s="20"/>
      <c r="H6265" s="20"/>
    </row>
    <row r="6266" spans="2:8" x14ac:dyDescent="0.2">
      <c r="B6266" s="20"/>
      <c r="F6266" s="20"/>
      <c r="H6266" s="20"/>
    </row>
    <row r="6267" spans="2:8" x14ac:dyDescent="0.2">
      <c r="B6267" s="20"/>
      <c r="F6267" s="20"/>
      <c r="H6267" s="20"/>
    </row>
    <row r="6268" spans="2:8" x14ac:dyDescent="0.2">
      <c r="B6268" s="20"/>
      <c r="F6268" s="20"/>
      <c r="H6268" s="20"/>
    </row>
    <row r="6269" spans="2:8" x14ac:dyDescent="0.2">
      <c r="B6269" s="20"/>
      <c r="F6269" s="20"/>
      <c r="H6269" s="20"/>
    </row>
    <row r="6270" spans="2:8" x14ac:dyDescent="0.2">
      <c r="B6270" s="20"/>
      <c r="F6270" s="20"/>
      <c r="H6270" s="20"/>
    </row>
    <row r="6271" spans="2:8" x14ac:dyDescent="0.2">
      <c r="B6271" s="20"/>
      <c r="F6271" s="20"/>
      <c r="H6271" s="20"/>
    </row>
    <row r="6272" spans="2:8" x14ac:dyDescent="0.2">
      <c r="B6272" s="20"/>
      <c r="F6272" s="20"/>
      <c r="H6272" s="20"/>
    </row>
    <row r="6273" spans="2:8" x14ac:dyDescent="0.2">
      <c r="B6273" s="20"/>
      <c r="F6273" s="20"/>
      <c r="H6273" s="20"/>
    </row>
    <row r="6274" spans="2:8" x14ac:dyDescent="0.2">
      <c r="B6274" s="20"/>
      <c r="F6274" s="20"/>
      <c r="H6274" s="20"/>
    </row>
    <row r="6275" spans="2:8" x14ac:dyDescent="0.2">
      <c r="B6275" s="20"/>
      <c r="F6275" s="20"/>
      <c r="H6275" s="20"/>
    </row>
    <row r="6276" spans="2:8" x14ac:dyDescent="0.2">
      <c r="B6276" s="20"/>
      <c r="F6276" s="20"/>
      <c r="H6276" s="20"/>
    </row>
    <row r="6277" spans="2:8" x14ac:dyDescent="0.2">
      <c r="B6277" s="20"/>
      <c r="F6277" s="20"/>
      <c r="H6277" s="20"/>
    </row>
    <row r="6278" spans="2:8" x14ac:dyDescent="0.2">
      <c r="B6278" s="20"/>
      <c r="F6278" s="20"/>
      <c r="H6278" s="20"/>
    </row>
    <row r="6279" spans="2:8" x14ac:dyDescent="0.2">
      <c r="B6279" s="20"/>
      <c r="F6279" s="20"/>
      <c r="H6279" s="20"/>
    </row>
    <row r="6280" spans="2:8" x14ac:dyDescent="0.2">
      <c r="B6280" s="20"/>
      <c r="F6280" s="20"/>
      <c r="H6280" s="20"/>
    </row>
    <row r="6281" spans="2:8" x14ac:dyDescent="0.2">
      <c r="B6281" s="20"/>
      <c r="F6281" s="20"/>
      <c r="H6281" s="20"/>
    </row>
    <row r="6282" spans="2:8" x14ac:dyDescent="0.2">
      <c r="B6282" s="20"/>
      <c r="F6282" s="20"/>
      <c r="H6282" s="20"/>
    </row>
    <row r="6283" spans="2:8" x14ac:dyDescent="0.2">
      <c r="B6283" s="20"/>
      <c r="F6283" s="20"/>
      <c r="H6283" s="20"/>
    </row>
    <row r="6284" spans="2:8" x14ac:dyDescent="0.2">
      <c r="B6284" s="20"/>
      <c r="F6284" s="20"/>
      <c r="H6284" s="20"/>
    </row>
    <row r="6285" spans="2:8" x14ac:dyDescent="0.2">
      <c r="B6285" s="20"/>
      <c r="F6285" s="20"/>
      <c r="H6285" s="20"/>
    </row>
    <row r="6286" spans="2:8" x14ac:dyDescent="0.2">
      <c r="B6286" s="20"/>
      <c r="F6286" s="20"/>
      <c r="H6286" s="20"/>
    </row>
    <row r="6287" spans="2:8" x14ac:dyDescent="0.2">
      <c r="B6287" s="20"/>
      <c r="F6287" s="20"/>
      <c r="H6287" s="20"/>
    </row>
    <row r="6288" spans="2:8" x14ac:dyDescent="0.2">
      <c r="B6288" s="20"/>
      <c r="F6288" s="20"/>
      <c r="H6288" s="20"/>
    </row>
    <row r="6289" spans="2:8" x14ac:dyDescent="0.2">
      <c r="B6289" s="20"/>
      <c r="F6289" s="20"/>
      <c r="H6289" s="20"/>
    </row>
    <row r="6290" spans="2:8" x14ac:dyDescent="0.2">
      <c r="B6290" s="20"/>
      <c r="F6290" s="20"/>
      <c r="H6290" s="20"/>
    </row>
    <row r="6291" spans="2:8" x14ac:dyDescent="0.2">
      <c r="B6291" s="20"/>
      <c r="F6291" s="20"/>
      <c r="H6291" s="20"/>
    </row>
    <row r="6292" spans="2:8" x14ac:dyDescent="0.2">
      <c r="B6292" s="20"/>
      <c r="F6292" s="20"/>
      <c r="H6292" s="20"/>
    </row>
    <row r="6293" spans="2:8" x14ac:dyDescent="0.2">
      <c r="B6293" s="20"/>
      <c r="F6293" s="20"/>
      <c r="H6293" s="20"/>
    </row>
    <row r="6294" spans="2:8" x14ac:dyDescent="0.2">
      <c r="B6294" s="20"/>
      <c r="F6294" s="20"/>
      <c r="H6294" s="20"/>
    </row>
    <row r="6295" spans="2:8" x14ac:dyDescent="0.2">
      <c r="B6295" s="20"/>
      <c r="F6295" s="20"/>
      <c r="H6295" s="20"/>
    </row>
    <row r="6296" spans="2:8" x14ac:dyDescent="0.2">
      <c r="B6296" s="20"/>
      <c r="F6296" s="20"/>
      <c r="H6296" s="20"/>
    </row>
    <row r="6297" spans="2:8" x14ac:dyDescent="0.2">
      <c r="B6297" s="20"/>
      <c r="F6297" s="20"/>
      <c r="H6297" s="20"/>
    </row>
    <row r="6298" spans="2:8" x14ac:dyDescent="0.2">
      <c r="B6298" s="20"/>
      <c r="F6298" s="20"/>
      <c r="H6298" s="20"/>
    </row>
    <row r="6299" spans="2:8" x14ac:dyDescent="0.2">
      <c r="B6299" s="20"/>
      <c r="F6299" s="20"/>
      <c r="H6299" s="20"/>
    </row>
    <row r="6300" spans="2:8" x14ac:dyDescent="0.2">
      <c r="B6300" s="20"/>
      <c r="F6300" s="20"/>
      <c r="H6300" s="20"/>
    </row>
    <row r="6301" spans="2:8" x14ac:dyDescent="0.2">
      <c r="B6301" s="20"/>
      <c r="F6301" s="20"/>
      <c r="H6301" s="20"/>
    </row>
    <row r="6302" spans="2:8" x14ac:dyDescent="0.2">
      <c r="B6302" s="20"/>
      <c r="F6302" s="20"/>
      <c r="H6302" s="20"/>
    </row>
    <row r="6303" spans="2:8" x14ac:dyDescent="0.2">
      <c r="B6303" s="20"/>
      <c r="F6303" s="20"/>
      <c r="H6303" s="20"/>
    </row>
    <row r="6304" spans="2:8" x14ac:dyDescent="0.2">
      <c r="B6304" s="20"/>
      <c r="F6304" s="20"/>
      <c r="H6304" s="20"/>
    </row>
    <row r="6305" spans="2:8" x14ac:dyDescent="0.2">
      <c r="B6305" s="20"/>
      <c r="F6305" s="20"/>
      <c r="H6305" s="20"/>
    </row>
    <row r="6306" spans="2:8" x14ac:dyDescent="0.2">
      <c r="B6306" s="20"/>
      <c r="F6306" s="20"/>
      <c r="H6306" s="20"/>
    </row>
    <row r="6307" spans="2:8" x14ac:dyDescent="0.2">
      <c r="B6307" s="20"/>
      <c r="F6307" s="20"/>
      <c r="H6307" s="20"/>
    </row>
    <row r="6308" spans="2:8" x14ac:dyDescent="0.2">
      <c r="B6308" s="20"/>
      <c r="F6308" s="20"/>
      <c r="H6308" s="20"/>
    </row>
    <row r="6309" spans="2:8" x14ac:dyDescent="0.2">
      <c r="B6309" s="20"/>
      <c r="F6309" s="20"/>
      <c r="H6309" s="20"/>
    </row>
    <row r="6310" spans="2:8" x14ac:dyDescent="0.2">
      <c r="B6310" s="20"/>
      <c r="F6310" s="20"/>
      <c r="H6310" s="20"/>
    </row>
    <row r="6311" spans="2:8" x14ac:dyDescent="0.2">
      <c r="B6311" s="20"/>
      <c r="F6311" s="20"/>
      <c r="H6311" s="20"/>
    </row>
    <row r="6312" spans="2:8" x14ac:dyDescent="0.2">
      <c r="B6312" s="20"/>
      <c r="F6312" s="20"/>
      <c r="H6312" s="20"/>
    </row>
    <row r="6313" spans="2:8" x14ac:dyDescent="0.2">
      <c r="B6313" s="20"/>
      <c r="F6313" s="20"/>
      <c r="H6313" s="20"/>
    </row>
    <row r="6314" spans="2:8" x14ac:dyDescent="0.2">
      <c r="B6314" s="20"/>
      <c r="F6314" s="20"/>
      <c r="H6314" s="20"/>
    </row>
    <row r="6315" spans="2:8" x14ac:dyDescent="0.2">
      <c r="B6315" s="20"/>
      <c r="F6315" s="20"/>
      <c r="H6315" s="20"/>
    </row>
    <row r="6316" spans="2:8" x14ac:dyDescent="0.2">
      <c r="B6316" s="20"/>
      <c r="F6316" s="20"/>
      <c r="H6316" s="20"/>
    </row>
    <row r="6317" spans="2:8" x14ac:dyDescent="0.2">
      <c r="B6317" s="20"/>
      <c r="F6317" s="20"/>
      <c r="H6317" s="20"/>
    </row>
    <row r="6318" spans="2:8" x14ac:dyDescent="0.2">
      <c r="B6318" s="20"/>
      <c r="F6318" s="20"/>
      <c r="H6318" s="20"/>
    </row>
    <row r="6319" spans="2:8" x14ac:dyDescent="0.2">
      <c r="B6319" s="20"/>
      <c r="F6319" s="20"/>
      <c r="H6319" s="20"/>
    </row>
    <row r="6320" spans="2:8" x14ac:dyDescent="0.2">
      <c r="B6320" s="20"/>
      <c r="F6320" s="20"/>
      <c r="H6320" s="20"/>
    </row>
    <row r="6321" spans="2:8" x14ac:dyDescent="0.2">
      <c r="B6321" s="20"/>
      <c r="F6321" s="20"/>
      <c r="H6321" s="20"/>
    </row>
    <row r="6322" spans="2:8" x14ac:dyDescent="0.2">
      <c r="B6322" s="20"/>
      <c r="F6322" s="20"/>
      <c r="H6322" s="20"/>
    </row>
    <row r="6323" spans="2:8" x14ac:dyDescent="0.2">
      <c r="B6323" s="20"/>
      <c r="F6323" s="20"/>
      <c r="H6323" s="20"/>
    </row>
    <row r="6324" spans="2:8" x14ac:dyDescent="0.2">
      <c r="B6324" s="20"/>
      <c r="F6324" s="20"/>
      <c r="H6324" s="20"/>
    </row>
    <row r="6325" spans="2:8" x14ac:dyDescent="0.2">
      <c r="B6325" s="20"/>
      <c r="F6325" s="20"/>
      <c r="H6325" s="20"/>
    </row>
    <row r="6326" spans="2:8" x14ac:dyDescent="0.2">
      <c r="B6326" s="20"/>
      <c r="F6326" s="20"/>
      <c r="H6326" s="20"/>
    </row>
    <row r="6327" spans="2:8" x14ac:dyDescent="0.2">
      <c r="B6327" s="20"/>
      <c r="F6327" s="20"/>
      <c r="H6327" s="20"/>
    </row>
    <row r="6328" spans="2:8" x14ac:dyDescent="0.2">
      <c r="B6328" s="20"/>
      <c r="F6328" s="20"/>
      <c r="H6328" s="20"/>
    </row>
    <row r="6329" spans="2:8" x14ac:dyDescent="0.2">
      <c r="B6329" s="20"/>
      <c r="F6329" s="20"/>
      <c r="H6329" s="20"/>
    </row>
    <row r="6330" spans="2:8" x14ac:dyDescent="0.2">
      <c r="B6330" s="20"/>
      <c r="F6330" s="20"/>
      <c r="H6330" s="20"/>
    </row>
    <row r="6331" spans="2:8" x14ac:dyDescent="0.2">
      <c r="B6331" s="20"/>
      <c r="F6331" s="20"/>
      <c r="H6331" s="20"/>
    </row>
    <row r="6332" spans="2:8" x14ac:dyDescent="0.2">
      <c r="B6332" s="20"/>
      <c r="F6332" s="20"/>
      <c r="H6332" s="20"/>
    </row>
    <row r="6333" spans="2:8" x14ac:dyDescent="0.2">
      <c r="B6333" s="20"/>
      <c r="F6333" s="20"/>
      <c r="H6333" s="20"/>
    </row>
    <row r="6334" spans="2:8" x14ac:dyDescent="0.2">
      <c r="B6334" s="20"/>
      <c r="F6334" s="20"/>
      <c r="H6334" s="20"/>
    </row>
    <row r="6335" spans="2:8" x14ac:dyDescent="0.2">
      <c r="B6335" s="20"/>
      <c r="F6335" s="20"/>
      <c r="H6335" s="20"/>
    </row>
    <row r="6336" spans="2:8" x14ac:dyDescent="0.2">
      <c r="B6336" s="20"/>
      <c r="F6336" s="20"/>
      <c r="H6336" s="20"/>
    </row>
    <row r="6337" spans="2:8" x14ac:dyDescent="0.2">
      <c r="B6337" s="20"/>
      <c r="F6337" s="20"/>
      <c r="H6337" s="20"/>
    </row>
    <row r="6338" spans="2:8" x14ac:dyDescent="0.2">
      <c r="B6338" s="20"/>
      <c r="F6338" s="20"/>
      <c r="H6338" s="20"/>
    </row>
    <row r="6339" spans="2:8" x14ac:dyDescent="0.2">
      <c r="B6339" s="20"/>
      <c r="F6339" s="20"/>
      <c r="H6339" s="20"/>
    </row>
    <row r="6340" spans="2:8" x14ac:dyDescent="0.2">
      <c r="B6340" s="20"/>
      <c r="F6340" s="20"/>
      <c r="H6340" s="20"/>
    </row>
    <row r="6341" spans="2:8" x14ac:dyDescent="0.2">
      <c r="B6341" s="20"/>
      <c r="F6341" s="20"/>
      <c r="H6341" s="20"/>
    </row>
    <row r="6342" spans="2:8" x14ac:dyDescent="0.2">
      <c r="B6342" s="20"/>
      <c r="F6342" s="20"/>
      <c r="H6342" s="20"/>
    </row>
    <row r="6343" spans="2:8" x14ac:dyDescent="0.2">
      <c r="B6343" s="20"/>
      <c r="F6343" s="20"/>
      <c r="H6343" s="20"/>
    </row>
    <row r="6344" spans="2:8" x14ac:dyDescent="0.2">
      <c r="B6344" s="20"/>
      <c r="F6344" s="20"/>
      <c r="H6344" s="20"/>
    </row>
    <row r="6345" spans="2:8" x14ac:dyDescent="0.2">
      <c r="B6345" s="20"/>
      <c r="F6345" s="20"/>
      <c r="H6345" s="20"/>
    </row>
    <row r="6346" spans="2:8" x14ac:dyDescent="0.2">
      <c r="B6346" s="20"/>
      <c r="F6346" s="20"/>
      <c r="H6346" s="20"/>
    </row>
    <row r="6347" spans="2:8" x14ac:dyDescent="0.2">
      <c r="B6347" s="20"/>
      <c r="F6347" s="20"/>
      <c r="H6347" s="20"/>
    </row>
    <row r="6348" spans="2:8" x14ac:dyDescent="0.2">
      <c r="B6348" s="20"/>
      <c r="F6348" s="20"/>
      <c r="H6348" s="20"/>
    </row>
    <row r="6349" spans="2:8" x14ac:dyDescent="0.2">
      <c r="B6349" s="20"/>
      <c r="F6349" s="20"/>
      <c r="H6349" s="20"/>
    </row>
    <row r="6350" spans="2:8" x14ac:dyDescent="0.2">
      <c r="B6350" s="20"/>
      <c r="F6350" s="20"/>
      <c r="H6350" s="20"/>
    </row>
    <row r="6351" spans="2:8" x14ac:dyDescent="0.2">
      <c r="B6351" s="20"/>
      <c r="F6351" s="20"/>
      <c r="H6351" s="20"/>
    </row>
    <row r="6352" spans="2:8" x14ac:dyDescent="0.2">
      <c r="B6352" s="20"/>
      <c r="F6352" s="20"/>
      <c r="H6352" s="20"/>
    </row>
    <row r="6353" spans="2:8" x14ac:dyDescent="0.2">
      <c r="B6353" s="20"/>
      <c r="F6353" s="20"/>
      <c r="H6353" s="20"/>
    </row>
    <row r="6354" spans="2:8" x14ac:dyDescent="0.2">
      <c r="B6354" s="20"/>
      <c r="F6354" s="20"/>
      <c r="H6354" s="20"/>
    </row>
    <row r="6355" spans="2:8" x14ac:dyDescent="0.2">
      <c r="B6355" s="20"/>
      <c r="F6355" s="20"/>
      <c r="H6355" s="20"/>
    </row>
    <row r="6356" spans="2:8" x14ac:dyDescent="0.2">
      <c r="B6356" s="20"/>
      <c r="F6356" s="20"/>
      <c r="H6356" s="20"/>
    </row>
    <row r="6357" spans="2:8" x14ac:dyDescent="0.2">
      <c r="B6357" s="20"/>
      <c r="F6357" s="20"/>
      <c r="H6357" s="20"/>
    </row>
    <row r="6358" spans="2:8" x14ac:dyDescent="0.2">
      <c r="B6358" s="20"/>
      <c r="F6358" s="20"/>
      <c r="H6358" s="20"/>
    </row>
    <row r="6359" spans="2:8" x14ac:dyDescent="0.2">
      <c r="B6359" s="20"/>
      <c r="F6359" s="20"/>
      <c r="H6359" s="20"/>
    </row>
    <row r="6360" spans="2:8" x14ac:dyDescent="0.2">
      <c r="B6360" s="20"/>
      <c r="F6360" s="20"/>
      <c r="H6360" s="20"/>
    </row>
    <row r="6361" spans="2:8" x14ac:dyDescent="0.2">
      <c r="B6361" s="20"/>
      <c r="F6361" s="20"/>
      <c r="H6361" s="20"/>
    </row>
    <row r="6362" spans="2:8" x14ac:dyDescent="0.2">
      <c r="B6362" s="20"/>
      <c r="F6362" s="20"/>
      <c r="H6362" s="20"/>
    </row>
    <row r="6363" spans="2:8" x14ac:dyDescent="0.2">
      <c r="B6363" s="20"/>
      <c r="F6363" s="20"/>
      <c r="H6363" s="20"/>
    </row>
    <row r="6364" spans="2:8" x14ac:dyDescent="0.2">
      <c r="B6364" s="20"/>
      <c r="F6364" s="20"/>
      <c r="H6364" s="20"/>
    </row>
    <row r="6365" spans="2:8" x14ac:dyDescent="0.2">
      <c r="B6365" s="20"/>
      <c r="F6365" s="20"/>
      <c r="H6365" s="20"/>
    </row>
    <row r="6366" spans="2:8" x14ac:dyDescent="0.2">
      <c r="B6366" s="20"/>
      <c r="F6366" s="20"/>
      <c r="H6366" s="20"/>
    </row>
    <row r="6367" spans="2:8" x14ac:dyDescent="0.2">
      <c r="B6367" s="20"/>
      <c r="F6367" s="20"/>
      <c r="H6367" s="20"/>
    </row>
    <row r="6368" spans="2:8" x14ac:dyDescent="0.2">
      <c r="B6368" s="20"/>
      <c r="F6368" s="20"/>
      <c r="H6368" s="20"/>
    </row>
    <row r="6369" spans="2:8" x14ac:dyDescent="0.2">
      <c r="B6369" s="20"/>
      <c r="F6369" s="20"/>
      <c r="H6369" s="20"/>
    </row>
    <row r="6370" spans="2:8" x14ac:dyDescent="0.2">
      <c r="B6370" s="20"/>
      <c r="F6370" s="20"/>
      <c r="H6370" s="20"/>
    </row>
    <row r="6371" spans="2:8" x14ac:dyDescent="0.2">
      <c r="B6371" s="20"/>
      <c r="F6371" s="20"/>
      <c r="H6371" s="20"/>
    </row>
    <row r="6372" spans="2:8" x14ac:dyDescent="0.2">
      <c r="B6372" s="20"/>
      <c r="F6372" s="20"/>
      <c r="H6372" s="20"/>
    </row>
    <row r="6373" spans="2:8" x14ac:dyDescent="0.2">
      <c r="B6373" s="20"/>
      <c r="F6373" s="20"/>
      <c r="H6373" s="20"/>
    </row>
    <row r="6374" spans="2:8" x14ac:dyDescent="0.2">
      <c r="B6374" s="20"/>
      <c r="F6374" s="20"/>
      <c r="H6374" s="20"/>
    </row>
    <row r="6375" spans="2:8" x14ac:dyDescent="0.2">
      <c r="B6375" s="20"/>
      <c r="F6375" s="20"/>
      <c r="H6375" s="20"/>
    </row>
    <row r="6376" spans="2:8" x14ac:dyDescent="0.2">
      <c r="B6376" s="20"/>
      <c r="F6376" s="20"/>
      <c r="H6376" s="20"/>
    </row>
    <row r="6377" spans="2:8" x14ac:dyDescent="0.2">
      <c r="B6377" s="20"/>
      <c r="F6377" s="20"/>
      <c r="H6377" s="20"/>
    </row>
    <row r="6378" spans="2:8" x14ac:dyDescent="0.2">
      <c r="B6378" s="20"/>
      <c r="F6378" s="20"/>
      <c r="H6378" s="20"/>
    </row>
    <row r="6379" spans="2:8" x14ac:dyDescent="0.2">
      <c r="B6379" s="20"/>
      <c r="F6379" s="20"/>
      <c r="H6379" s="20"/>
    </row>
    <row r="6380" spans="2:8" x14ac:dyDescent="0.2">
      <c r="B6380" s="20"/>
      <c r="F6380" s="20"/>
      <c r="H6380" s="20"/>
    </row>
    <row r="6381" spans="2:8" x14ac:dyDescent="0.2">
      <c r="B6381" s="20"/>
      <c r="F6381" s="20"/>
      <c r="H6381" s="20"/>
    </row>
    <row r="6382" spans="2:8" x14ac:dyDescent="0.2">
      <c r="B6382" s="20"/>
      <c r="F6382" s="20"/>
      <c r="H6382" s="20"/>
    </row>
    <row r="6383" spans="2:8" x14ac:dyDescent="0.2">
      <c r="B6383" s="20"/>
      <c r="F6383" s="20"/>
      <c r="H6383" s="20"/>
    </row>
    <row r="6384" spans="2:8" x14ac:dyDescent="0.2">
      <c r="B6384" s="20"/>
      <c r="F6384" s="20"/>
      <c r="H6384" s="20"/>
    </row>
    <row r="6385" spans="2:8" x14ac:dyDescent="0.2">
      <c r="B6385" s="20"/>
      <c r="F6385" s="20"/>
      <c r="H6385" s="20"/>
    </row>
    <row r="6386" spans="2:8" x14ac:dyDescent="0.2">
      <c r="B6386" s="20"/>
      <c r="F6386" s="20"/>
      <c r="H6386" s="20"/>
    </row>
    <row r="6387" spans="2:8" x14ac:dyDescent="0.2">
      <c r="B6387" s="20"/>
      <c r="F6387" s="20"/>
      <c r="H6387" s="20"/>
    </row>
    <row r="6388" spans="2:8" x14ac:dyDescent="0.2">
      <c r="B6388" s="20"/>
      <c r="F6388" s="20"/>
      <c r="H6388" s="20"/>
    </row>
    <row r="6389" spans="2:8" x14ac:dyDescent="0.2">
      <c r="B6389" s="20"/>
      <c r="F6389" s="20"/>
      <c r="H6389" s="20"/>
    </row>
    <row r="6390" spans="2:8" x14ac:dyDescent="0.2">
      <c r="B6390" s="20"/>
      <c r="F6390" s="20"/>
      <c r="H6390" s="20"/>
    </row>
    <row r="6391" spans="2:8" x14ac:dyDescent="0.2">
      <c r="B6391" s="20"/>
      <c r="F6391" s="20"/>
      <c r="H6391" s="20"/>
    </row>
    <row r="6392" spans="2:8" x14ac:dyDescent="0.2">
      <c r="B6392" s="20"/>
      <c r="F6392" s="20"/>
      <c r="H6392" s="20"/>
    </row>
    <row r="6393" spans="2:8" x14ac:dyDescent="0.2">
      <c r="B6393" s="20"/>
      <c r="F6393" s="20"/>
      <c r="H6393" s="20"/>
    </row>
    <row r="6394" spans="2:8" x14ac:dyDescent="0.2">
      <c r="B6394" s="20"/>
      <c r="F6394" s="20"/>
      <c r="H6394" s="20"/>
    </row>
    <row r="6395" spans="2:8" x14ac:dyDescent="0.2">
      <c r="B6395" s="20"/>
      <c r="F6395" s="20"/>
      <c r="H6395" s="20"/>
    </row>
    <row r="6396" spans="2:8" x14ac:dyDescent="0.2">
      <c r="B6396" s="20"/>
      <c r="F6396" s="20"/>
      <c r="H6396" s="20"/>
    </row>
    <row r="6397" spans="2:8" x14ac:dyDescent="0.2">
      <c r="B6397" s="20"/>
      <c r="F6397" s="20"/>
      <c r="H6397" s="20"/>
    </row>
    <row r="6398" spans="2:8" x14ac:dyDescent="0.2">
      <c r="B6398" s="20"/>
      <c r="F6398" s="20"/>
      <c r="H6398" s="20"/>
    </row>
    <row r="6399" spans="2:8" x14ac:dyDescent="0.2">
      <c r="B6399" s="20"/>
      <c r="F6399" s="20"/>
      <c r="H6399" s="20"/>
    </row>
    <row r="6400" spans="2:8" x14ac:dyDescent="0.2">
      <c r="B6400" s="20"/>
      <c r="F6400" s="20"/>
      <c r="H6400" s="20"/>
    </row>
    <row r="6401" spans="2:8" x14ac:dyDescent="0.2">
      <c r="B6401" s="20"/>
      <c r="F6401" s="20"/>
      <c r="H6401" s="20"/>
    </row>
    <row r="6402" spans="2:8" x14ac:dyDescent="0.2">
      <c r="B6402" s="20"/>
      <c r="F6402" s="20"/>
      <c r="H6402" s="20"/>
    </row>
    <row r="6403" spans="2:8" x14ac:dyDescent="0.2">
      <c r="B6403" s="20"/>
      <c r="F6403" s="20"/>
      <c r="H6403" s="20"/>
    </row>
    <row r="6404" spans="2:8" x14ac:dyDescent="0.2">
      <c r="B6404" s="20"/>
      <c r="F6404" s="20"/>
      <c r="H6404" s="20"/>
    </row>
    <row r="6405" spans="2:8" x14ac:dyDescent="0.2">
      <c r="B6405" s="20"/>
      <c r="F6405" s="20"/>
      <c r="H6405" s="20"/>
    </row>
    <row r="6406" spans="2:8" x14ac:dyDescent="0.2">
      <c r="B6406" s="20"/>
      <c r="F6406" s="20"/>
      <c r="H6406" s="20"/>
    </row>
    <row r="6407" spans="2:8" x14ac:dyDescent="0.2">
      <c r="B6407" s="20"/>
      <c r="F6407" s="20"/>
      <c r="H6407" s="20"/>
    </row>
    <row r="6408" spans="2:8" x14ac:dyDescent="0.2">
      <c r="B6408" s="20"/>
      <c r="F6408" s="20"/>
      <c r="H6408" s="20"/>
    </row>
    <row r="6409" spans="2:8" x14ac:dyDescent="0.2">
      <c r="B6409" s="20"/>
      <c r="F6409" s="20"/>
      <c r="H6409" s="20"/>
    </row>
    <row r="6410" spans="2:8" x14ac:dyDescent="0.2">
      <c r="B6410" s="20"/>
      <c r="F6410" s="20"/>
      <c r="H6410" s="20"/>
    </row>
    <row r="6411" spans="2:8" x14ac:dyDescent="0.2">
      <c r="B6411" s="20"/>
      <c r="F6411" s="20"/>
      <c r="H6411" s="20"/>
    </row>
    <row r="6412" spans="2:8" x14ac:dyDescent="0.2">
      <c r="B6412" s="20"/>
      <c r="F6412" s="20"/>
      <c r="H6412" s="20"/>
    </row>
    <row r="6413" spans="2:8" x14ac:dyDescent="0.2">
      <c r="B6413" s="20"/>
      <c r="F6413" s="20"/>
      <c r="H6413" s="20"/>
    </row>
    <row r="6414" spans="2:8" x14ac:dyDescent="0.2">
      <c r="B6414" s="20"/>
      <c r="F6414" s="20"/>
      <c r="H6414" s="20"/>
    </row>
    <row r="6415" spans="2:8" x14ac:dyDescent="0.2">
      <c r="B6415" s="20"/>
      <c r="F6415" s="20"/>
      <c r="H6415" s="20"/>
    </row>
    <row r="6416" spans="2:8" x14ac:dyDescent="0.2">
      <c r="B6416" s="20"/>
      <c r="F6416" s="20"/>
      <c r="H6416" s="20"/>
    </row>
    <row r="6417" spans="2:8" x14ac:dyDescent="0.2">
      <c r="B6417" s="20"/>
      <c r="F6417" s="20"/>
      <c r="H6417" s="20"/>
    </row>
    <row r="6418" spans="2:8" x14ac:dyDescent="0.2">
      <c r="B6418" s="20"/>
      <c r="F6418" s="20"/>
      <c r="H6418" s="20"/>
    </row>
    <row r="6419" spans="2:8" x14ac:dyDescent="0.2">
      <c r="B6419" s="20"/>
      <c r="F6419" s="20"/>
      <c r="H6419" s="20"/>
    </row>
    <row r="6420" spans="2:8" x14ac:dyDescent="0.2">
      <c r="B6420" s="20"/>
      <c r="F6420" s="20"/>
      <c r="H6420" s="20"/>
    </row>
    <row r="6421" spans="2:8" x14ac:dyDescent="0.2">
      <c r="B6421" s="20"/>
      <c r="F6421" s="20"/>
      <c r="H6421" s="20"/>
    </row>
    <row r="6422" spans="2:8" x14ac:dyDescent="0.2">
      <c r="B6422" s="20"/>
      <c r="F6422" s="20"/>
      <c r="H6422" s="20"/>
    </row>
    <row r="6423" spans="2:8" x14ac:dyDescent="0.2">
      <c r="B6423" s="20"/>
      <c r="F6423" s="20"/>
      <c r="H6423" s="20"/>
    </row>
    <row r="6424" spans="2:8" x14ac:dyDescent="0.2">
      <c r="B6424" s="20"/>
      <c r="F6424" s="20"/>
      <c r="H6424" s="20"/>
    </row>
    <row r="6425" spans="2:8" x14ac:dyDescent="0.2">
      <c r="B6425" s="20"/>
      <c r="F6425" s="20"/>
      <c r="H6425" s="20"/>
    </row>
    <row r="6426" spans="2:8" x14ac:dyDescent="0.2">
      <c r="B6426" s="20"/>
      <c r="F6426" s="20"/>
      <c r="H6426" s="20"/>
    </row>
    <row r="6427" spans="2:8" x14ac:dyDescent="0.2">
      <c r="B6427" s="20"/>
      <c r="F6427" s="20"/>
      <c r="H6427" s="20"/>
    </row>
    <row r="6428" spans="2:8" x14ac:dyDescent="0.2">
      <c r="B6428" s="20"/>
      <c r="F6428" s="20"/>
      <c r="H6428" s="20"/>
    </row>
    <row r="6429" spans="2:8" x14ac:dyDescent="0.2">
      <c r="B6429" s="20"/>
      <c r="F6429" s="20"/>
      <c r="H6429" s="20"/>
    </row>
    <row r="6430" spans="2:8" x14ac:dyDescent="0.2">
      <c r="B6430" s="20"/>
      <c r="F6430" s="20"/>
      <c r="H6430" s="20"/>
    </row>
    <row r="6431" spans="2:8" x14ac:dyDescent="0.2">
      <c r="B6431" s="20"/>
      <c r="F6431" s="20"/>
      <c r="H6431" s="20"/>
    </row>
    <row r="6432" spans="2:8" x14ac:dyDescent="0.2">
      <c r="B6432" s="20"/>
      <c r="F6432" s="20"/>
      <c r="H6432" s="20"/>
    </row>
    <row r="6433" spans="2:8" x14ac:dyDescent="0.2">
      <c r="B6433" s="20"/>
      <c r="F6433" s="20"/>
      <c r="H6433" s="20"/>
    </row>
    <row r="6434" spans="2:8" x14ac:dyDescent="0.2">
      <c r="B6434" s="20"/>
      <c r="F6434" s="20"/>
      <c r="H6434" s="20"/>
    </row>
    <row r="6435" spans="2:8" x14ac:dyDescent="0.2">
      <c r="B6435" s="20"/>
      <c r="F6435" s="20"/>
      <c r="H6435" s="20"/>
    </row>
    <row r="6436" spans="2:8" x14ac:dyDescent="0.2">
      <c r="B6436" s="20"/>
      <c r="F6436" s="20"/>
      <c r="H6436" s="20"/>
    </row>
    <row r="6437" spans="2:8" x14ac:dyDescent="0.2">
      <c r="B6437" s="20"/>
      <c r="F6437" s="20"/>
      <c r="H6437" s="20"/>
    </row>
    <row r="6438" spans="2:8" x14ac:dyDescent="0.2">
      <c r="B6438" s="20"/>
      <c r="F6438" s="20"/>
      <c r="H6438" s="20"/>
    </row>
    <row r="6439" spans="2:8" x14ac:dyDescent="0.2">
      <c r="B6439" s="20"/>
      <c r="F6439" s="20"/>
      <c r="H6439" s="20"/>
    </row>
    <row r="6440" spans="2:8" x14ac:dyDescent="0.2">
      <c r="B6440" s="20"/>
      <c r="F6440" s="20"/>
      <c r="H6440" s="20"/>
    </row>
    <row r="6441" spans="2:8" x14ac:dyDescent="0.2">
      <c r="B6441" s="20"/>
      <c r="F6441" s="20"/>
      <c r="H6441" s="20"/>
    </row>
    <row r="6442" spans="2:8" x14ac:dyDescent="0.2">
      <c r="B6442" s="20"/>
      <c r="F6442" s="20"/>
      <c r="H6442" s="20"/>
    </row>
    <row r="6443" spans="2:8" x14ac:dyDescent="0.2">
      <c r="B6443" s="20"/>
      <c r="F6443" s="20"/>
      <c r="H6443" s="20"/>
    </row>
    <row r="6444" spans="2:8" x14ac:dyDescent="0.2">
      <c r="B6444" s="20"/>
      <c r="F6444" s="20"/>
      <c r="H6444" s="20"/>
    </row>
    <row r="6445" spans="2:8" x14ac:dyDescent="0.2">
      <c r="B6445" s="20"/>
      <c r="F6445" s="20"/>
      <c r="H6445" s="20"/>
    </row>
    <row r="6446" spans="2:8" x14ac:dyDescent="0.2">
      <c r="B6446" s="20"/>
      <c r="F6446" s="20"/>
      <c r="H6446" s="20"/>
    </row>
    <row r="6447" spans="2:8" x14ac:dyDescent="0.2">
      <c r="B6447" s="20"/>
      <c r="F6447" s="20"/>
      <c r="H6447" s="20"/>
    </row>
    <row r="6448" spans="2:8" x14ac:dyDescent="0.2">
      <c r="B6448" s="20"/>
      <c r="F6448" s="20"/>
      <c r="H6448" s="20"/>
    </row>
    <row r="6449" spans="2:8" x14ac:dyDescent="0.2">
      <c r="B6449" s="20"/>
      <c r="F6449" s="20"/>
      <c r="H6449" s="20"/>
    </row>
    <row r="6450" spans="2:8" x14ac:dyDescent="0.2">
      <c r="B6450" s="20"/>
      <c r="F6450" s="20"/>
      <c r="H6450" s="20"/>
    </row>
    <row r="6451" spans="2:8" x14ac:dyDescent="0.2">
      <c r="B6451" s="20"/>
      <c r="F6451" s="20"/>
      <c r="H6451" s="20"/>
    </row>
    <row r="6452" spans="2:8" x14ac:dyDescent="0.2">
      <c r="B6452" s="20"/>
      <c r="F6452" s="20"/>
      <c r="H6452" s="20"/>
    </row>
    <row r="6453" spans="2:8" x14ac:dyDescent="0.2">
      <c r="B6453" s="20"/>
      <c r="F6453" s="20"/>
      <c r="H6453" s="20"/>
    </row>
    <row r="6454" spans="2:8" x14ac:dyDescent="0.2">
      <c r="B6454" s="20"/>
      <c r="F6454" s="20"/>
      <c r="H6454" s="20"/>
    </row>
    <row r="6455" spans="2:8" x14ac:dyDescent="0.2">
      <c r="B6455" s="20"/>
      <c r="F6455" s="20"/>
      <c r="H6455" s="20"/>
    </row>
    <row r="6456" spans="2:8" x14ac:dyDescent="0.2">
      <c r="B6456" s="20"/>
      <c r="F6456" s="20"/>
      <c r="H6456" s="20"/>
    </row>
    <row r="6457" spans="2:8" x14ac:dyDescent="0.2">
      <c r="B6457" s="20"/>
      <c r="F6457" s="20"/>
      <c r="H6457" s="20"/>
    </row>
    <row r="6458" spans="2:8" x14ac:dyDescent="0.2">
      <c r="B6458" s="20"/>
      <c r="F6458" s="20"/>
      <c r="H6458" s="20"/>
    </row>
    <row r="6459" spans="2:8" x14ac:dyDescent="0.2">
      <c r="B6459" s="20"/>
      <c r="F6459" s="20"/>
      <c r="H6459" s="20"/>
    </row>
    <row r="6460" spans="2:8" x14ac:dyDescent="0.2">
      <c r="B6460" s="20"/>
      <c r="F6460" s="20"/>
      <c r="H6460" s="20"/>
    </row>
    <row r="6461" spans="2:8" x14ac:dyDescent="0.2">
      <c r="B6461" s="20"/>
      <c r="F6461" s="20"/>
      <c r="H6461" s="20"/>
    </row>
    <row r="6462" spans="2:8" x14ac:dyDescent="0.2">
      <c r="B6462" s="20"/>
      <c r="F6462" s="20"/>
      <c r="H6462" s="20"/>
    </row>
    <row r="6463" spans="2:8" x14ac:dyDescent="0.2">
      <c r="B6463" s="20"/>
      <c r="F6463" s="20"/>
      <c r="H6463" s="20"/>
    </row>
    <row r="6464" spans="2:8" x14ac:dyDescent="0.2">
      <c r="B6464" s="20"/>
      <c r="F6464" s="20"/>
      <c r="H6464" s="20"/>
    </row>
    <row r="6465" spans="2:8" x14ac:dyDescent="0.2">
      <c r="B6465" s="20"/>
      <c r="F6465" s="20"/>
      <c r="H6465" s="20"/>
    </row>
    <row r="6466" spans="2:8" x14ac:dyDescent="0.2">
      <c r="B6466" s="20"/>
      <c r="F6466" s="20"/>
      <c r="H6466" s="20"/>
    </row>
    <row r="6467" spans="2:8" x14ac:dyDescent="0.2">
      <c r="B6467" s="20"/>
      <c r="F6467" s="20"/>
      <c r="H6467" s="20"/>
    </row>
    <row r="6468" spans="2:8" x14ac:dyDescent="0.2">
      <c r="B6468" s="20"/>
      <c r="F6468" s="20"/>
      <c r="H6468" s="20"/>
    </row>
    <row r="6469" spans="2:8" x14ac:dyDescent="0.2">
      <c r="B6469" s="20"/>
      <c r="F6469" s="20"/>
      <c r="H6469" s="20"/>
    </row>
    <row r="6470" spans="2:8" x14ac:dyDescent="0.2">
      <c r="B6470" s="20"/>
      <c r="F6470" s="20"/>
      <c r="H6470" s="20"/>
    </row>
    <row r="6471" spans="2:8" x14ac:dyDescent="0.2">
      <c r="B6471" s="20"/>
      <c r="F6471" s="20"/>
      <c r="H6471" s="20"/>
    </row>
    <row r="6472" spans="2:8" x14ac:dyDescent="0.2">
      <c r="B6472" s="20"/>
      <c r="F6472" s="20"/>
      <c r="H6472" s="20"/>
    </row>
    <row r="6473" spans="2:8" x14ac:dyDescent="0.2">
      <c r="B6473" s="20"/>
      <c r="F6473" s="20"/>
      <c r="H6473" s="20"/>
    </row>
    <row r="6474" spans="2:8" x14ac:dyDescent="0.2">
      <c r="B6474" s="20"/>
      <c r="F6474" s="20"/>
      <c r="H6474" s="20"/>
    </row>
    <row r="6475" spans="2:8" x14ac:dyDescent="0.2">
      <c r="B6475" s="20"/>
      <c r="F6475" s="20"/>
      <c r="H6475" s="20"/>
    </row>
    <row r="6476" spans="2:8" x14ac:dyDescent="0.2">
      <c r="B6476" s="20"/>
      <c r="F6476" s="20"/>
      <c r="H6476" s="20"/>
    </row>
    <row r="6477" spans="2:8" x14ac:dyDescent="0.2">
      <c r="B6477" s="20"/>
      <c r="F6477" s="20"/>
      <c r="H6477" s="20"/>
    </row>
    <row r="6478" spans="2:8" x14ac:dyDescent="0.2">
      <c r="B6478" s="20"/>
      <c r="F6478" s="20"/>
      <c r="H6478" s="20"/>
    </row>
    <row r="6479" spans="2:8" x14ac:dyDescent="0.2">
      <c r="B6479" s="20"/>
      <c r="F6479" s="20"/>
      <c r="H6479" s="20"/>
    </row>
    <row r="6480" spans="2:8" x14ac:dyDescent="0.2">
      <c r="B6480" s="20"/>
      <c r="F6480" s="20"/>
      <c r="H6480" s="20"/>
    </row>
    <row r="6481" spans="2:8" x14ac:dyDescent="0.2">
      <c r="B6481" s="20"/>
      <c r="F6481" s="20"/>
      <c r="H6481" s="20"/>
    </row>
    <row r="6482" spans="2:8" x14ac:dyDescent="0.2">
      <c r="B6482" s="20"/>
      <c r="F6482" s="20"/>
      <c r="H6482" s="20"/>
    </row>
    <row r="6483" spans="2:8" x14ac:dyDescent="0.2">
      <c r="B6483" s="20"/>
      <c r="F6483" s="20"/>
      <c r="H6483" s="20"/>
    </row>
    <row r="6484" spans="2:8" x14ac:dyDescent="0.2">
      <c r="B6484" s="20"/>
      <c r="F6484" s="20"/>
      <c r="H6484" s="20"/>
    </row>
    <row r="6485" spans="2:8" x14ac:dyDescent="0.2">
      <c r="B6485" s="20"/>
      <c r="F6485" s="20"/>
      <c r="H6485" s="20"/>
    </row>
    <row r="6486" spans="2:8" x14ac:dyDescent="0.2">
      <c r="B6486" s="20"/>
      <c r="F6486" s="20"/>
      <c r="H6486" s="20"/>
    </row>
    <row r="6487" spans="2:8" x14ac:dyDescent="0.2">
      <c r="B6487" s="20"/>
      <c r="F6487" s="20"/>
      <c r="H6487" s="20"/>
    </row>
    <row r="6488" spans="2:8" x14ac:dyDescent="0.2">
      <c r="B6488" s="20"/>
      <c r="F6488" s="20"/>
      <c r="H6488" s="20"/>
    </row>
    <row r="6489" spans="2:8" x14ac:dyDescent="0.2">
      <c r="B6489" s="20"/>
      <c r="F6489" s="20"/>
      <c r="H6489" s="20"/>
    </row>
    <row r="6490" spans="2:8" x14ac:dyDescent="0.2">
      <c r="B6490" s="20"/>
      <c r="F6490" s="20"/>
      <c r="H6490" s="20"/>
    </row>
    <row r="6491" spans="2:8" x14ac:dyDescent="0.2">
      <c r="B6491" s="20"/>
      <c r="F6491" s="20"/>
      <c r="H6491" s="20"/>
    </row>
    <row r="6492" spans="2:8" x14ac:dyDescent="0.2">
      <c r="B6492" s="20"/>
      <c r="F6492" s="20"/>
      <c r="H6492" s="20"/>
    </row>
    <row r="6493" spans="2:8" x14ac:dyDescent="0.2">
      <c r="B6493" s="20"/>
      <c r="F6493" s="20"/>
      <c r="H6493" s="20"/>
    </row>
    <row r="6494" spans="2:8" x14ac:dyDescent="0.2">
      <c r="B6494" s="20"/>
      <c r="F6494" s="20"/>
      <c r="H6494" s="20"/>
    </row>
    <row r="6495" spans="2:8" x14ac:dyDescent="0.2">
      <c r="B6495" s="20"/>
      <c r="F6495" s="20"/>
      <c r="H6495" s="20"/>
    </row>
    <row r="6496" spans="2:8" x14ac:dyDescent="0.2">
      <c r="B6496" s="20"/>
      <c r="F6496" s="20"/>
      <c r="H6496" s="20"/>
    </row>
    <row r="6497" spans="2:8" x14ac:dyDescent="0.2">
      <c r="B6497" s="20"/>
      <c r="F6497" s="20"/>
      <c r="H6497" s="20"/>
    </row>
    <row r="6498" spans="2:8" x14ac:dyDescent="0.2">
      <c r="B6498" s="20"/>
      <c r="F6498" s="20"/>
      <c r="H6498" s="20"/>
    </row>
    <row r="6499" spans="2:8" x14ac:dyDescent="0.2">
      <c r="B6499" s="20"/>
      <c r="F6499" s="20"/>
      <c r="H6499" s="20"/>
    </row>
    <row r="6500" spans="2:8" x14ac:dyDescent="0.2">
      <c r="B6500" s="20"/>
      <c r="F6500" s="20"/>
      <c r="H6500" s="20"/>
    </row>
    <row r="6501" spans="2:8" x14ac:dyDescent="0.2">
      <c r="B6501" s="20"/>
      <c r="F6501" s="20"/>
      <c r="H6501" s="20"/>
    </row>
    <row r="6502" spans="2:8" x14ac:dyDescent="0.2">
      <c r="B6502" s="20"/>
      <c r="F6502" s="20"/>
      <c r="H6502" s="20"/>
    </row>
    <row r="6503" spans="2:8" x14ac:dyDescent="0.2">
      <c r="B6503" s="20"/>
      <c r="F6503" s="20"/>
      <c r="H6503" s="20"/>
    </row>
    <row r="6504" spans="2:8" x14ac:dyDescent="0.2">
      <c r="B6504" s="20"/>
      <c r="F6504" s="20"/>
      <c r="H6504" s="20"/>
    </row>
    <row r="6505" spans="2:8" x14ac:dyDescent="0.2">
      <c r="B6505" s="20"/>
      <c r="F6505" s="20"/>
      <c r="H6505" s="20"/>
    </row>
    <row r="6506" spans="2:8" x14ac:dyDescent="0.2">
      <c r="B6506" s="20"/>
      <c r="F6506" s="20"/>
      <c r="H6506" s="20"/>
    </row>
    <row r="6507" spans="2:8" x14ac:dyDescent="0.2">
      <c r="B6507" s="20"/>
      <c r="F6507" s="20"/>
      <c r="H6507" s="20"/>
    </row>
    <row r="6508" spans="2:8" x14ac:dyDescent="0.2">
      <c r="B6508" s="20"/>
      <c r="F6508" s="20"/>
      <c r="H6508" s="20"/>
    </row>
    <row r="6509" spans="2:8" x14ac:dyDescent="0.2">
      <c r="B6509" s="20"/>
      <c r="F6509" s="20"/>
      <c r="H6509" s="20"/>
    </row>
    <row r="6510" spans="2:8" x14ac:dyDescent="0.2">
      <c r="B6510" s="20"/>
      <c r="F6510" s="20"/>
      <c r="H6510" s="20"/>
    </row>
    <row r="6511" spans="2:8" x14ac:dyDescent="0.2">
      <c r="B6511" s="20"/>
      <c r="F6511" s="20"/>
      <c r="H6511" s="20"/>
    </row>
    <row r="6512" spans="2:8" x14ac:dyDescent="0.2">
      <c r="B6512" s="20"/>
      <c r="F6512" s="20"/>
      <c r="H6512" s="20"/>
    </row>
    <row r="6513" spans="2:8" x14ac:dyDescent="0.2">
      <c r="B6513" s="20"/>
      <c r="F6513" s="20"/>
      <c r="H6513" s="20"/>
    </row>
    <row r="6514" spans="2:8" x14ac:dyDescent="0.2">
      <c r="B6514" s="20"/>
      <c r="F6514" s="20"/>
      <c r="H6514" s="20"/>
    </row>
    <row r="6515" spans="2:8" x14ac:dyDescent="0.2">
      <c r="B6515" s="20"/>
      <c r="F6515" s="20"/>
      <c r="H6515" s="20"/>
    </row>
    <row r="6516" spans="2:8" x14ac:dyDescent="0.2">
      <c r="B6516" s="20"/>
      <c r="F6516" s="20"/>
      <c r="H6516" s="20"/>
    </row>
    <row r="6517" spans="2:8" x14ac:dyDescent="0.2">
      <c r="B6517" s="20"/>
      <c r="F6517" s="20"/>
      <c r="H6517" s="20"/>
    </row>
    <row r="6518" spans="2:8" x14ac:dyDescent="0.2">
      <c r="B6518" s="20"/>
      <c r="F6518" s="20"/>
      <c r="H6518" s="20"/>
    </row>
    <row r="6519" spans="2:8" x14ac:dyDescent="0.2">
      <c r="B6519" s="20"/>
      <c r="F6519" s="20"/>
      <c r="H6519" s="20"/>
    </row>
    <row r="6520" spans="2:8" x14ac:dyDescent="0.2">
      <c r="B6520" s="20"/>
      <c r="F6520" s="20"/>
      <c r="H6520" s="20"/>
    </row>
    <row r="6521" spans="2:8" x14ac:dyDescent="0.2">
      <c r="B6521" s="20"/>
      <c r="F6521" s="20"/>
      <c r="H6521" s="20"/>
    </row>
    <row r="6522" spans="2:8" x14ac:dyDescent="0.2">
      <c r="B6522" s="20"/>
      <c r="F6522" s="20"/>
      <c r="H6522" s="20"/>
    </row>
    <row r="6523" spans="2:8" x14ac:dyDescent="0.2">
      <c r="B6523" s="20"/>
      <c r="F6523" s="20"/>
      <c r="H6523" s="20"/>
    </row>
    <row r="6524" spans="2:8" x14ac:dyDescent="0.2">
      <c r="B6524" s="20"/>
      <c r="F6524" s="20"/>
      <c r="H6524" s="20"/>
    </row>
    <row r="6525" spans="2:8" x14ac:dyDescent="0.2">
      <c r="B6525" s="20"/>
      <c r="F6525" s="20"/>
      <c r="H6525" s="20"/>
    </row>
    <row r="6526" spans="2:8" x14ac:dyDescent="0.2">
      <c r="B6526" s="20"/>
      <c r="F6526" s="20"/>
      <c r="H6526" s="20"/>
    </row>
    <row r="6527" spans="2:8" x14ac:dyDescent="0.2">
      <c r="B6527" s="20"/>
      <c r="F6527" s="20"/>
      <c r="H6527" s="20"/>
    </row>
    <row r="6528" spans="2:8" x14ac:dyDescent="0.2">
      <c r="B6528" s="20"/>
      <c r="F6528" s="20"/>
      <c r="H6528" s="20"/>
    </row>
    <row r="6529" spans="2:8" x14ac:dyDescent="0.2">
      <c r="B6529" s="20"/>
      <c r="F6529" s="20"/>
      <c r="H6529" s="20"/>
    </row>
    <row r="6530" spans="2:8" x14ac:dyDescent="0.2">
      <c r="B6530" s="20"/>
      <c r="F6530" s="20"/>
      <c r="H6530" s="20"/>
    </row>
    <row r="6531" spans="2:8" x14ac:dyDescent="0.2">
      <c r="B6531" s="20"/>
      <c r="F6531" s="20"/>
      <c r="H6531" s="20"/>
    </row>
    <row r="6532" spans="2:8" x14ac:dyDescent="0.2">
      <c r="B6532" s="20"/>
      <c r="F6532" s="20"/>
      <c r="H6532" s="20"/>
    </row>
    <row r="6533" spans="2:8" x14ac:dyDescent="0.2">
      <c r="B6533" s="20"/>
      <c r="F6533" s="20"/>
      <c r="H6533" s="20"/>
    </row>
    <row r="6534" spans="2:8" x14ac:dyDescent="0.2">
      <c r="B6534" s="20"/>
      <c r="F6534" s="20"/>
      <c r="H6534" s="20"/>
    </row>
    <row r="6535" spans="2:8" x14ac:dyDescent="0.2">
      <c r="B6535" s="20"/>
      <c r="F6535" s="20"/>
      <c r="H6535" s="20"/>
    </row>
    <row r="6536" spans="2:8" x14ac:dyDescent="0.2">
      <c r="B6536" s="20"/>
      <c r="F6536" s="20"/>
      <c r="H6536" s="20"/>
    </row>
    <row r="6537" spans="2:8" x14ac:dyDescent="0.2">
      <c r="B6537" s="20"/>
      <c r="F6537" s="20"/>
      <c r="H6537" s="20"/>
    </row>
    <row r="6538" spans="2:8" x14ac:dyDescent="0.2">
      <c r="B6538" s="20"/>
      <c r="F6538" s="20"/>
      <c r="H6538" s="20"/>
    </row>
    <row r="6539" spans="2:8" x14ac:dyDescent="0.2">
      <c r="B6539" s="20"/>
      <c r="F6539" s="20"/>
      <c r="H6539" s="20"/>
    </row>
    <row r="6540" spans="2:8" x14ac:dyDescent="0.2">
      <c r="B6540" s="20"/>
      <c r="F6540" s="20"/>
      <c r="H6540" s="20"/>
    </row>
    <row r="6541" spans="2:8" x14ac:dyDescent="0.2">
      <c r="B6541" s="20"/>
      <c r="F6541" s="20"/>
      <c r="H6541" s="20"/>
    </row>
    <row r="6542" spans="2:8" x14ac:dyDescent="0.2">
      <c r="B6542" s="20"/>
      <c r="F6542" s="20"/>
      <c r="H6542" s="20"/>
    </row>
    <row r="6543" spans="2:8" x14ac:dyDescent="0.2">
      <c r="B6543" s="20"/>
      <c r="F6543" s="20"/>
      <c r="H6543" s="20"/>
    </row>
    <row r="6544" spans="2:8" x14ac:dyDescent="0.2">
      <c r="B6544" s="20"/>
      <c r="F6544" s="20"/>
      <c r="H6544" s="20"/>
    </row>
    <row r="6545" spans="2:8" x14ac:dyDescent="0.2">
      <c r="B6545" s="20"/>
      <c r="F6545" s="20"/>
      <c r="H6545" s="20"/>
    </row>
    <row r="6546" spans="2:8" x14ac:dyDescent="0.2">
      <c r="B6546" s="20"/>
      <c r="F6546" s="20"/>
      <c r="H6546" s="20"/>
    </row>
    <row r="6547" spans="2:8" x14ac:dyDescent="0.2">
      <c r="B6547" s="20"/>
      <c r="F6547" s="20"/>
      <c r="H6547" s="20"/>
    </row>
    <row r="6548" spans="2:8" x14ac:dyDescent="0.2">
      <c r="B6548" s="20"/>
      <c r="F6548" s="20"/>
      <c r="H6548" s="20"/>
    </row>
    <row r="6549" spans="2:8" x14ac:dyDescent="0.2">
      <c r="B6549" s="20"/>
      <c r="F6549" s="20"/>
      <c r="H6549" s="20"/>
    </row>
    <row r="6550" spans="2:8" x14ac:dyDescent="0.2">
      <c r="B6550" s="20"/>
      <c r="F6550" s="20"/>
      <c r="H6550" s="20"/>
    </row>
    <row r="6551" spans="2:8" x14ac:dyDescent="0.2">
      <c r="B6551" s="20"/>
      <c r="F6551" s="20"/>
      <c r="H6551" s="20"/>
    </row>
    <row r="6552" spans="2:8" x14ac:dyDescent="0.2">
      <c r="B6552" s="20"/>
      <c r="F6552" s="20"/>
      <c r="H6552" s="20"/>
    </row>
    <row r="6553" spans="2:8" x14ac:dyDescent="0.2">
      <c r="B6553" s="20"/>
      <c r="F6553" s="20"/>
      <c r="H6553" s="20"/>
    </row>
    <row r="6554" spans="2:8" x14ac:dyDescent="0.2">
      <c r="B6554" s="20"/>
      <c r="F6554" s="20"/>
      <c r="H6554" s="20"/>
    </row>
    <row r="6555" spans="2:8" x14ac:dyDescent="0.2">
      <c r="B6555" s="20"/>
      <c r="F6555" s="20"/>
      <c r="H6555" s="20"/>
    </row>
    <row r="6556" spans="2:8" x14ac:dyDescent="0.2">
      <c r="B6556" s="20"/>
      <c r="F6556" s="20"/>
      <c r="H6556" s="20"/>
    </row>
    <row r="6557" spans="2:8" x14ac:dyDescent="0.2">
      <c r="B6557" s="20"/>
      <c r="F6557" s="20"/>
      <c r="H6557" s="20"/>
    </row>
    <row r="6558" spans="2:8" x14ac:dyDescent="0.2">
      <c r="B6558" s="20"/>
      <c r="F6558" s="20"/>
      <c r="H6558" s="20"/>
    </row>
    <row r="6559" spans="2:8" x14ac:dyDescent="0.2">
      <c r="B6559" s="20"/>
      <c r="F6559" s="20"/>
      <c r="H6559" s="20"/>
    </row>
    <row r="6560" spans="2:8" x14ac:dyDescent="0.2">
      <c r="B6560" s="20"/>
      <c r="F6560" s="20"/>
      <c r="H6560" s="20"/>
    </row>
    <row r="6561" spans="2:8" x14ac:dyDescent="0.2">
      <c r="B6561" s="20"/>
      <c r="F6561" s="20"/>
      <c r="H6561" s="20"/>
    </row>
    <row r="6562" spans="2:8" x14ac:dyDescent="0.2">
      <c r="B6562" s="20"/>
      <c r="F6562" s="20"/>
      <c r="H6562" s="20"/>
    </row>
    <row r="6563" spans="2:8" x14ac:dyDescent="0.2">
      <c r="B6563" s="20"/>
      <c r="F6563" s="20"/>
      <c r="H6563" s="20"/>
    </row>
    <row r="6564" spans="2:8" x14ac:dyDescent="0.2">
      <c r="B6564" s="20"/>
      <c r="F6564" s="20"/>
      <c r="H6564" s="20"/>
    </row>
    <row r="6565" spans="2:8" x14ac:dyDescent="0.2">
      <c r="B6565" s="20"/>
      <c r="F6565" s="20"/>
      <c r="H6565" s="20"/>
    </row>
    <row r="6566" spans="2:8" x14ac:dyDescent="0.2">
      <c r="B6566" s="20"/>
      <c r="F6566" s="20"/>
      <c r="H6566" s="20"/>
    </row>
    <row r="6567" spans="2:8" x14ac:dyDescent="0.2">
      <c r="B6567" s="20"/>
      <c r="F6567" s="20"/>
      <c r="H6567" s="20"/>
    </row>
    <row r="6568" spans="2:8" x14ac:dyDescent="0.2">
      <c r="B6568" s="20"/>
      <c r="F6568" s="20"/>
      <c r="H6568" s="20"/>
    </row>
    <row r="6569" spans="2:8" x14ac:dyDescent="0.2">
      <c r="B6569" s="20"/>
      <c r="F6569" s="20"/>
      <c r="H6569" s="20"/>
    </row>
    <row r="6570" spans="2:8" x14ac:dyDescent="0.2">
      <c r="B6570" s="20"/>
      <c r="F6570" s="20"/>
      <c r="H6570" s="20"/>
    </row>
    <row r="6571" spans="2:8" x14ac:dyDescent="0.2">
      <c r="B6571" s="20"/>
      <c r="F6571" s="20"/>
      <c r="H6571" s="20"/>
    </row>
    <row r="6572" spans="2:8" x14ac:dyDescent="0.2">
      <c r="B6572" s="20"/>
      <c r="F6572" s="20"/>
      <c r="H6572" s="20"/>
    </row>
    <row r="6573" spans="2:8" x14ac:dyDescent="0.2">
      <c r="B6573" s="20"/>
      <c r="F6573" s="20"/>
      <c r="H6573" s="20"/>
    </row>
    <row r="6574" spans="2:8" x14ac:dyDescent="0.2">
      <c r="B6574" s="20"/>
      <c r="F6574" s="20"/>
      <c r="H6574" s="20"/>
    </row>
    <row r="6575" spans="2:8" x14ac:dyDescent="0.2">
      <c r="B6575" s="20"/>
      <c r="F6575" s="20"/>
      <c r="H6575" s="20"/>
    </row>
    <row r="6576" spans="2:8" x14ac:dyDescent="0.2">
      <c r="B6576" s="20"/>
      <c r="F6576" s="20"/>
      <c r="H6576" s="20"/>
    </row>
    <row r="6577" spans="2:8" x14ac:dyDescent="0.2">
      <c r="B6577" s="20"/>
      <c r="F6577" s="20"/>
      <c r="H6577" s="20"/>
    </row>
    <row r="6578" spans="2:8" x14ac:dyDescent="0.2">
      <c r="B6578" s="20"/>
      <c r="F6578" s="20"/>
      <c r="H6578" s="20"/>
    </row>
    <row r="6579" spans="2:8" x14ac:dyDescent="0.2">
      <c r="B6579" s="20"/>
      <c r="F6579" s="20"/>
      <c r="H6579" s="20"/>
    </row>
    <row r="6580" spans="2:8" x14ac:dyDescent="0.2">
      <c r="B6580" s="20"/>
      <c r="F6580" s="20"/>
      <c r="H6580" s="20"/>
    </row>
    <row r="6581" spans="2:8" x14ac:dyDescent="0.2">
      <c r="B6581" s="20"/>
      <c r="F6581" s="20"/>
      <c r="H6581" s="20"/>
    </row>
    <row r="6582" spans="2:8" x14ac:dyDescent="0.2">
      <c r="B6582" s="20"/>
      <c r="F6582" s="20"/>
      <c r="H6582" s="20"/>
    </row>
    <row r="6583" spans="2:8" x14ac:dyDescent="0.2">
      <c r="B6583" s="20"/>
      <c r="F6583" s="20"/>
      <c r="H6583" s="20"/>
    </row>
    <row r="6584" spans="2:8" x14ac:dyDescent="0.2">
      <c r="B6584" s="20"/>
      <c r="F6584" s="20"/>
      <c r="H6584" s="20"/>
    </row>
    <row r="6585" spans="2:8" x14ac:dyDescent="0.2">
      <c r="B6585" s="20"/>
      <c r="F6585" s="20"/>
      <c r="H6585" s="20"/>
    </row>
    <row r="6586" spans="2:8" x14ac:dyDescent="0.2">
      <c r="B6586" s="20"/>
      <c r="F6586" s="20"/>
      <c r="H6586" s="20"/>
    </row>
    <row r="6587" spans="2:8" x14ac:dyDescent="0.2">
      <c r="B6587" s="20"/>
      <c r="F6587" s="20"/>
      <c r="H6587" s="20"/>
    </row>
    <row r="6588" spans="2:8" x14ac:dyDescent="0.2">
      <c r="B6588" s="20"/>
      <c r="F6588" s="20"/>
      <c r="H6588" s="20"/>
    </row>
    <row r="6589" spans="2:8" x14ac:dyDescent="0.2">
      <c r="B6589" s="20"/>
      <c r="F6589" s="20"/>
      <c r="H6589" s="20"/>
    </row>
    <row r="6590" spans="2:8" x14ac:dyDescent="0.2">
      <c r="B6590" s="20"/>
      <c r="F6590" s="20"/>
      <c r="H6590" s="20"/>
    </row>
    <row r="6591" spans="2:8" x14ac:dyDescent="0.2">
      <c r="B6591" s="20"/>
      <c r="F6591" s="20"/>
      <c r="H6591" s="20"/>
    </row>
    <row r="6592" spans="2:8" x14ac:dyDescent="0.2">
      <c r="B6592" s="20"/>
      <c r="F6592" s="20"/>
      <c r="H6592" s="20"/>
    </row>
    <row r="6593" spans="2:8" x14ac:dyDescent="0.2">
      <c r="B6593" s="20"/>
      <c r="F6593" s="20"/>
      <c r="H6593" s="20"/>
    </row>
    <row r="6594" spans="2:8" x14ac:dyDescent="0.2">
      <c r="B6594" s="20"/>
      <c r="F6594" s="20"/>
      <c r="H6594" s="20"/>
    </row>
    <row r="6595" spans="2:8" x14ac:dyDescent="0.2">
      <c r="B6595" s="20"/>
      <c r="F6595" s="20"/>
      <c r="H6595" s="20"/>
    </row>
    <row r="6596" spans="2:8" x14ac:dyDescent="0.2">
      <c r="B6596" s="20"/>
      <c r="F6596" s="20"/>
      <c r="H6596" s="20"/>
    </row>
    <row r="6597" spans="2:8" x14ac:dyDescent="0.2">
      <c r="B6597" s="20"/>
      <c r="F6597" s="20"/>
      <c r="H6597" s="20"/>
    </row>
    <row r="6598" spans="2:8" x14ac:dyDescent="0.2">
      <c r="B6598" s="20"/>
      <c r="F6598" s="20"/>
      <c r="H6598" s="20"/>
    </row>
    <row r="6599" spans="2:8" x14ac:dyDescent="0.2">
      <c r="B6599" s="20"/>
      <c r="F6599" s="20"/>
      <c r="H6599" s="20"/>
    </row>
    <row r="6600" spans="2:8" x14ac:dyDescent="0.2">
      <c r="B6600" s="20"/>
      <c r="F6600" s="20"/>
      <c r="H6600" s="20"/>
    </row>
    <row r="6601" spans="2:8" x14ac:dyDescent="0.2">
      <c r="B6601" s="20"/>
      <c r="F6601" s="20"/>
      <c r="H6601" s="20"/>
    </row>
    <row r="6602" spans="2:8" x14ac:dyDescent="0.2">
      <c r="B6602" s="20"/>
      <c r="F6602" s="20"/>
      <c r="H6602" s="20"/>
    </row>
    <row r="6603" spans="2:8" x14ac:dyDescent="0.2">
      <c r="B6603" s="20"/>
      <c r="F6603" s="20"/>
      <c r="H6603" s="20"/>
    </row>
    <row r="6604" spans="2:8" x14ac:dyDescent="0.2">
      <c r="B6604" s="20"/>
      <c r="F6604" s="20"/>
      <c r="H6604" s="20"/>
    </row>
    <row r="6605" spans="2:8" x14ac:dyDescent="0.2">
      <c r="B6605" s="20"/>
      <c r="F6605" s="20"/>
      <c r="H6605" s="20"/>
    </row>
    <row r="6606" spans="2:8" x14ac:dyDescent="0.2">
      <c r="B6606" s="20"/>
      <c r="F6606" s="20"/>
      <c r="H6606" s="20"/>
    </row>
    <row r="6607" spans="2:8" x14ac:dyDescent="0.2">
      <c r="B6607" s="20"/>
      <c r="F6607" s="20"/>
      <c r="H6607" s="20"/>
    </row>
    <row r="6608" spans="2:8" x14ac:dyDescent="0.2">
      <c r="B6608" s="20"/>
      <c r="F6608" s="20"/>
      <c r="H6608" s="20"/>
    </row>
    <row r="6609" spans="2:8" x14ac:dyDescent="0.2">
      <c r="B6609" s="20"/>
      <c r="F6609" s="20"/>
      <c r="H6609" s="20"/>
    </row>
    <row r="6610" spans="2:8" x14ac:dyDescent="0.2">
      <c r="B6610" s="20"/>
      <c r="F6610" s="20"/>
      <c r="H6610" s="20"/>
    </row>
    <row r="6611" spans="2:8" x14ac:dyDescent="0.2">
      <c r="B6611" s="20"/>
      <c r="F6611" s="20"/>
      <c r="H6611" s="20"/>
    </row>
    <row r="6612" spans="2:8" x14ac:dyDescent="0.2">
      <c r="B6612" s="20"/>
      <c r="F6612" s="20"/>
      <c r="H6612" s="20"/>
    </row>
    <row r="6613" spans="2:8" x14ac:dyDescent="0.2">
      <c r="B6613" s="20"/>
      <c r="F6613" s="20"/>
      <c r="H6613" s="20"/>
    </row>
    <row r="6614" spans="2:8" x14ac:dyDescent="0.2">
      <c r="B6614" s="20"/>
      <c r="F6614" s="20"/>
      <c r="H6614" s="20"/>
    </row>
    <row r="6615" spans="2:8" x14ac:dyDescent="0.2">
      <c r="B6615" s="20"/>
      <c r="F6615" s="20"/>
      <c r="H6615" s="20"/>
    </row>
    <row r="6616" spans="2:8" x14ac:dyDescent="0.2">
      <c r="B6616" s="20"/>
      <c r="F6616" s="20"/>
      <c r="H6616" s="20"/>
    </row>
    <row r="6617" spans="2:8" x14ac:dyDescent="0.2">
      <c r="B6617" s="20"/>
      <c r="F6617" s="20"/>
      <c r="H6617" s="20"/>
    </row>
    <row r="6618" spans="2:8" x14ac:dyDescent="0.2">
      <c r="B6618" s="20"/>
      <c r="F6618" s="20"/>
      <c r="H6618" s="20"/>
    </row>
    <row r="6619" spans="2:8" x14ac:dyDescent="0.2">
      <c r="B6619" s="20"/>
      <c r="F6619" s="20"/>
      <c r="H6619" s="20"/>
    </row>
    <row r="6620" spans="2:8" x14ac:dyDescent="0.2">
      <c r="B6620" s="20"/>
      <c r="F6620" s="20"/>
      <c r="H6620" s="20"/>
    </row>
    <row r="6621" spans="2:8" x14ac:dyDescent="0.2">
      <c r="B6621" s="20"/>
      <c r="F6621" s="20"/>
      <c r="H6621" s="20"/>
    </row>
    <row r="6622" spans="2:8" x14ac:dyDescent="0.2">
      <c r="B6622" s="20"/>
      <c r="F6622" s="20"/>
      <c r="H6622" s="20"/>
    </row>
    <row r="6623" spans="2:8" x14ac:dyDescent="0.2">
      <c r="B6623" s="20"/>
      <c r="F6623" s="20"/>
      <c r="H6623" s="20"/>
    </row>
    <row r="6624" spans="2:8" x14ac:dyDescent="0.2">
      <c r="B6624" s="20"/>
      <c r="F6624" s="20"/>
      <c r="H6624" s="20"/>
    </row>
    <row r="6625" spans="2:8" x14ac:dyDescent="0.2">
      <c r="B6625" s="20"/>
      <c r="F6625" s="20"/>
      <c r="H6625" s="20"/>
    </row>
    <row r="6626" spans="2:8" x14ac:dyDescent="0.2">
      <c r="B6626" s="20"/>
      <c r="F6626" s="20"/>
      <c r="H6626" s="20"/>
    </row>
    <row r="6627" spans="2:8" x14ac:dyDescent="0.2">
      <c r="B6627" s="20"/>
      <c r="F6627" s="20"/>
      <c r="H6627" s="20"/>
    </row>
    <row r="6628" spans="2:8" x14ac:dyDescent="0.2">
      <c r="B6628" s="20"/>
      <c r="F6628" s="20"/>
      <c r="H6628" s="20"/>
    </row>
    <row r="6629" spans="2:8" x14ac:dyDescent="0.2">
      <c r="B6629" s="20"/>
      <c r="F6629" s="20"/>
      <c r="H6629" s="20"/>
    </row>
    <row r="6630" spans="2:8" x14ac:dyDescent="0.2">
      <c r="B6630" s="20"/>
      <c r="F6630" s="20"/>
      <c r="H6630" s="20"/>
    </row>
    <row r="6631" spans="2:8" x14ac:dyDescent="0.2">
      <c r="B6631" s="20"/>
      <c r="F6631" s="20"/>
      <c r="H6631" s="20"/>
    </row>
    <row r="6632" spans="2:8" x14ac:dyDescent="0.2">
      <c r="B6632" s="20"/>
      <c r="F6632" s="20"/>
      <c r="H6632" s="20"/>
    </row>
    <row r="6633" spans="2:8" x14ac:dyDescent="0.2">
      <c r="B6633" s="20"/>
      <c r="F6633" s="20"/>
      <c r="H6633" s="20"/>
    </row>
    <row r="6634" spans="2:8" x14ac:dyDescent="0.2">
      <c r="B6634" s="20"/>
      <c r="F6634" s="20"/>
      <c r="H6634" s="20"/>
    </row>
    <row r="6635" spans="2:8" x14ac:dyDescent="0.2">
      <c r="B6635" s="20"/>
      <c r="F6635" s="20"/>
      <c r="H6635" s="20"/>
    </row>
    <row r="6636" spans="2:8" x14ac:dyDescent="0.2">
      <c r="B6636" s="20"/>
      <c r="F6636" s="20"/>
      <c r="H6636" s="20"/>
    </row>
    <row r="6637" spans="2:8" x14ac:dyDescent="0.2">
      <c r="B6637" s="20"/>
      <c r="F6637" s="20"/>
      <c r="H6637" s="20"/>
    </row>
    <row r="6638" spans="2:8" x14ac:dyDescent="0.2">
      <c r="B6638" s="20"/>
      <c r="F6638" s="20"/>
      <c r="H6638" s="20"/>
    </row>
    <row r="6639" spans="2:8" x14ac:dyDescent="0.2">
      <c r="B6639" s="20"/>
      <c r="F6639" s="20"/>
      <c r="H6639" s="20"/>
    </row>
    <row r="6640" spans="2:8" x14ac:dyDescent="0.2">
      <c r="B6640" s="20"/>
      <c r="F6640" s="20"/>
      <c r="H6640" s="20"/>
    </row>
    <row r="6641" spans="2:8" x14ac:dyDescent="0.2">
      <c r="B6641" s="20"/>
      <c r="F6641" s="20"/>
      <c r="H6641" s="20"/>
    </row>
    <row r="6642" spans="2:8" x14ac:dyDescent="0.2">
      <c r="B6642" s="20"/>
      <c r="F6642" s="20"/>
      <c r="H6642" s="20"/>
    </row>
    <row r="6643" spans="2:8" x14ac:dyDescent="0.2">
      <c r="B6643" s="20"/>
      <c r="F6643" s="20"/>
      <c r="H6643" s="20"/>
    </row>
    <row r="6644" spans="2:8" x14ac:dyDescent="0.2">
      <c r="B6644" s="20"/>
      <c r="F6644" s="20"/>
      <c r="H6644" s="20"/>
    </row>
    <row r="6645" spans="2:8" x14ac:dyDescent="0.2">
      <c r="B6645" s="20"/>
      <c r="F6645" s="20"/>
      <c r="H6645" s="20"/>
    </row>
    <row r="6646" spans="2:8" x14ac:dyDescent="0.2">
      <c r="B6646" s="20"/>
      <c r="F6646" s="20"/>
      <c r="H6646" s="20"/>
    </row>
    <row r="6647" spans="2:8" x14ac:dyDescent="0.2">
      <c r="B6647" s="20"/>
      <c r="F6647" s="20"/>
      <c r="H6647" s="20"/>
    </row>
    <row r="6648" spans="2:8" x14ac:dyDescent="0.2">
      <c r="B6648" s="20"/>
      <c r="F6648" s="20"/>
      <c r="H6648" s="20"/>
    </row>
    <row r="6649" spans="2:8" x14ac:dyDescent="0.2">
      <c r="B6649" s="20"/>
      <c r="F6649" s="20"/>
      <c r="H6649" s="20"/>
    </row>
    <row r="6650" spans="2:8" x14ac:dyDescent="0.2">
      <c r="B6650" s="20"/>
      <c r="F6650" s="20"/>
      <c r="H6650" s="20"/>
    </row>
    <row r="6651" spans="2:8" x14ac:dyDescent="0.2">
      <c r="B6651" s="20"/>
      <c r="F6651" s="20"/>
      <c r="H6651" s="20"/>
    </row>
    <row r="6652" spans="2:8" x14ac:dyDescent="0.2">
      <c r="B6652" s="20"/>
      <c r="F6652" s="20"/>
      <c r="H6652" s="20"/>
    </row>
    <row r="6653" spans="2:8" x14ac:dyDescent="0.2">
      <c r="B6653" s="20"/>
      <c r="F6653" s="20"/>
      <c r="H6653" s="20"/>
    </row>
    <row r="6654" spans="2:8" x14ac:dyDescent="0.2">
      <c r="B6654" s="20"/>
      <c r="F6654" s="20"/>
      <c r="H6654" s="20"/>
    </row>
    <row r="6655" spans="2:8" x14ac:dyDescent="0.2">
      <c r="B6655" s="20"/>
      <c r="F6655" s="20"/>
      <c r="H6655" s="20"/>
    </row>
    <row r="6656" spans="2:8" x14ac:dyDescent="0.2">
      <c r="B6656" s="20"/>
      <c r="F6656" s="20"/>
      <c r="H6656" s="20"/>
    </row>
    <row r="6657" spans="2:8" x14ac:dyDescent="0.2">
      <c r="B6657" s="20"/>
      <c r="F6657" s="20"/>
      <c r="H6657" s="20"/>
    </row>
    <row r="6658" spans="2:8" x14ac:dyDescent="0.2">
      <c r="B6658" s="20"/>
      <c r="F6658" s="20"/>
      <c r="H6658" s="20"/>
    </row>
    <row r="6659" spans="2:8" x14ac:dyDescent="0.2">
      <c r="B6659" s="20"/>
      <c r="F6659" s="20"/>
      <c r="H6659" s="20"/>
    </row>
    <row r="6660" spans="2:8" x14ac:dyDescent="0.2">
      <c r="B6660" s="20"/>
      <c r="F6660" s="20"/>
      <c r="H6660" s="20"/>
    </row>
    <row r="6661" spans="2:8" x14ac:dyDescent="0.2">
      <c r="B6661" s="20"/>
      <c r="F6661" s="20"/>
      <c r="H6661" s="20"/>
    </row>
    <row r="6662" spans="2:8" x14ac:dyDescent="0.2">
      <c r="B6662" s="20"/>
      <c r="F6662" s="20"/>
      <c r="H6662" s="20"/>
    </row>
    <row r="6663" spans="2:8" x14ac:dyDescent="0.2">
      <c r="B6663" s="20"/>
      <c r="F6663" s="20"/>
      <c r="H6663" s="20"/>
    </row>
    <row r="6664" spans="2:8" x14ac:dyDescent="0.2">
      <c r="B6664" s="20"/>
      <c r="F6664" s="20"/>
      <c r="H6664" s="20"/>
    </row>
    <row r="6665" spans="2:8" x14ac:dyDescent="0.2">
      <c r="B6665" s="20"/>
      <c r="F6665" s="20"/>
      <c r="H6665" s="20"/>
    </row>
    <row r="6666" spans="2:8" x14ac:dyDescent="0.2">
      <c r="B6666" s="20"/>
      <c r="F6666" s="20"/>
      <c r="H6666" s="20"/>
    </row>
    <row r="6667" spans="2:8" x14ac:dyDescent="0.2">
      <c r="B6667" s="20"/>
      <c r="F6667" s="20"/>
      <c r="H6667" s="20"/>
    </row>
    <row r="6668" spans="2:8" x14ac:dyDescent="0.2">
      <c r="B6668" s="20"/>
      <c r="F6668" s="20"/>
      <c r="H6668" s="20"/>
    </row>
    <row r="6669" spans="2:8" x14ac:dyDescent="0.2">
      <c r="B6669" s="20"/>
      <c r="F6669" s="20"/>
      <c r="H6669" s="20"/>
    </row>
    <row r="6670" spans="2:8" x14ac:dyDescent="0.2">
      <c r="B6670" s="20"/>
      <c r="F6670" s="20"/>
      <c r="H6670" s="20"/>
    </row>
    <row r="6671" spans="2:8" x14ac:dyDescent="0.2">
      <c r="B6671" s="20"/>
      <c r="F6671" s="20"/>
      <c r="H6671" s="20"/>
    </row>
    <row r="6672" spans="2:8" x14ac:dyDescent="0.2">
      <c r="B6672" s="20"/>
      <c r="F6672" s="20"/>
      <c r="H6672" s="20"/>
    </row>
    <row r="6673" spans="2:8" x14ac:dyDescent="0.2">
      <c r="B6673" s="20"/>
      <c r="F6673" s="20"/>
      <c r="H6673" s="20"/>
    </row>
    <row r="6674" spans="2:8" x14ac:dyDescent="0.2">
      <c r="B6674" s="20"/>
      <c r="F6674" s="20"/>
      <c r="H6674" s="20"/>
    </row>
    <row r="6675" spans="2:8" x14ac:dyDescent="0.2">
      <c r="B6675" s="20"/>
      <c r="F6675" s="20"/>
      <c r="H6675" s="20"/>
    </row>
    <row r="6676" spans="2:8" x14ac:dyDescent="0.2">
      <c r="B6676" s="20"/>
      <c r="F6676" s="20"/>
      <c r="H6676" s="20"/>
    </row>
    <row r="6677" spans="2:8" x14ac:dyDescent="0.2">
      <c r="B6677" s="20"/>
      <c r="F6677" s="20"/>
      <c r="H6677" s="20"/>
    </row>
    <row r="6678" spans="2:8" x14ac:dyDescent="0.2">
      <c r="B6678" s="20"/>
      <c r="F6678" s="20"/>
      <c r="H6678" s="20"/>
    </row>
    <row r="6679" spans="2:8" x14ac:dyDescent="0.2">
      <c r="B6679" s="20"/>
      <c r="F6679" s="20"/>
      <c r="H6679" s="20"/>
    </row>
    <row r="6680" spans="2:8" x14ac:dyDescent="0.2">
      <c r="B6680" s="20"/>
      <c r="F6680" s="20"/>
      <c r="H6680" s="20"/>
    </row>
    <row r="6681" spans="2:8" x14ac:dyDescent="0.2">
      <c r="B6681" s="20"/>
      <c r="F6681" s="20"/>
      <c r="H6681" s="20"/>
    </row>
    <row r="6682" spans="2:8" x14ac:dyDescent="0.2">
      <c r="B6682" s="20"/>
      <c r="F6682" s="20"/>
      <c r="H6682" s="20"/>
    </row>
    <row r="6683" spans="2:8" x14ac:dyDescent="0.2">
      <c r="B6683" s="20"/>
      <c r="F6683" s="20"/>
      <c r="H6683" s="20"/>
    </row>
    <row r="6684" spans="2:8" x14ac:dyDescent="0.2">
      <c r="B6684" s="20"/>
      <c r="F6684" s="20"/>
      <c r="H6684" s="20"/>
    </row>
    <row r="6685" spans="2:8" x14ac:dyDescent="0.2">
      <c r="B6685" s="20"/>
      <c r="F6685" s="20"/>
      <c r="H6685" s="20"/>
    </row>
    <row r="6686" spans="2:8" x14ac:dyDescent="0.2">
      <c r="B6686" s="20"/>
      <c r="F6686" s="20"/>
      <c r="H6686" s="20"/>
    </row>
    <row r="6687" spans="2:8" x14ac:dyDescent="0.2">
      <c r="B6687" s="20"/>
      <c r="F6687" s="20"/>
      <c r="H6687" s="20"/>
    </row>
    <row r="6688" spans="2:8" x14ac:dyDescent="0.2">
      <c r="B6688" s="20"/>
      <c r="F6688" s="20"/>
      <c r="H6688" s="20"/>
    </row>
    <row r="6689" spans="2:8" x14ac:dyDescent="0.2">
      <c r="B6689" s="20"/>
      <c r="F6689" s="20"/>
      <c r="H6689" s="20"/>
    </row>
    <row r="6690" spans="2:8" x14ac:dyDescent="0.2">
      <c r="B6690" s="20"/>
      <c r="F6690" s="20"/>
      <c r="H6690" s="20"/>
    </row>
    <row r="6691" spans="2:8" x14ac:dyDescent="0.2">
      <c r="B6691" s="20"/>
      <c r="F6691" s="20"/>
      <c r="H6691" s="20"/>
    </row>
    <row r="6692" spans="2:8" x14ac:dyDescent="0.2">
      <c r="B6692" s="20"/>
      <c r="F6692" s="20"/>
      <c r="H6692" s="20"/>
    </row>
    <row r="6693" spans="2:8" x14ac:dyDescent="0.2">
      <c r="B6693" s="20"/>
      <c r="F6693" s="20"/>
      <c r="H6693" s="20"/>
    </row>
    <row r="6694" spans="2:8" x14ac:dyDescent="0.2">
      <c r="B6694" s="20"/>
      <c r="F6694" s="20"/>
      <c r="H6694" s="20"/>
    </row>
    <row r="6695" spans="2:8" x14ac:dyDescent="0.2">
      <c r="B6695" s="20"/>
      <c r="F6695" s="20"/>
      <c r="H6695" s="20"/>
    </row>
    <row r="6696" spans="2:8" x14ac:dyDescent="0.2">
      <c r="B6696" s="20"/>
      <c r="F6696" s="20"/>
      <c r="H6696" s="20"/>
    </row>
    <row r="6697" spans="2:8" x14ac:dyDescent="0.2">
      <c r="B6697" s="20"/>
      <c r="F6697" s="20"/>
      <c r="H6697" s="20"/>
    </row>
    <row r="6698" spans="2:8" x14ac:dyDescent="0.2">
      <c r="B6698" s="20"/>
      <c r="F6698" s="20"/>
      <c r="H6698" s="20"/>
    </row>
    <row r="6699" spans="2:8" x14ac:dyDescent="0.2">
      <c r="B6699" s="20"/>
      <c r="F6699" s="20"/>
      <c r="H6699" s="20"/>
    </row>
    <row r="6700" spans="2:8" x14ac:dyDescent="0.2">
      <c r="B6700" s="20"/>
      <c r="F6700" s="20"/>
      <c r="H6700" s="20"/>
    </row>
    <row r="6701" spans="2:8" x14ac:dyDescent="0.2">
      <c r="B6701" s="20"/>
      <c r="F6701" s="20"/>
      <c r="H6701" s="20"/>
    </row>
    <row r="6702" spans="2:8" x14ac:dyDescent="0.2">
      <c r="B6702" s="20"/>
      <c r="F6702" s="20"/>
      <c r="H6702" s="20"/>
    </row>
    <row r="6703" spans="2:8" x14ac:dyDescent="0.2">
      <c r="B6703" s="20"/>
      <c r="F6703" s="20"/>
      <c r="H6703" s="20"/>
    </row>
    <row r="6704" spans="2:8" x14ac:dyDescent="0.2">
      <c r="B6704" s="20"/>
      <c r="F6704" s="20"/>
      <c r="H6704" s="20"/>
    </row>
    <row r="6705" spans="2:8" x14ac:dyDescent="0.2">
      <c r="B6705" s="20"/>
      <c r="F6705" s="20"/>
      <c r="H6705" s="20"/>
    </row>
    <row r="6706" spans="2:8" x14ac:dyDescent="0.2">
      <c r="B6706" s="20"/>
      <c r="F6706" s="20"/>
      <c r="H6706" s="20"/>
    </row>
    <row r="6707" spans="2:8" x14ac:dyDescent="0.2">
      <c r="B6707" s="20"/>
      <c r="F6707" s="20"/>
      <c r="H6707" s="20"/>
    </row>
    <row r="6708" spans="2:8" x14ac:dyDescent="0.2">
      <c r="B6708" s="20"/>
      <c r="F6708" s="20"/>
      <c r="H6708" s="20"/>
    </row>
    <row r="6709" spans="2:8" x14ac:dyDescent="0.2">
      <c r="B6709" s="20"/>
      <c r="F6709" s="20"/>
      <c r="H6709" s="20"/>
    </row>
    <row r="6710" spans="2:8" x14ac:dyDescent="0.2">
      <c r="B6710" s="20"/>
      <c r="F6710" s="20"/>
      <c r="H6710" s="20"/>
    </row>
    <row r="6711" spans="2:8" x14ac:dyDescent="0.2">
      <c r="B6711" s="20"/>
      <c r="F6711" s="20"/>
      <c r="H6711" s="20"/>
    </row>
    <row r="6712" spans="2:8" x14ac:dyDescent="0.2">
      <c r="B6712" s="20"/>
      <c r="F6712" s="20"/>
      <c r="H6712" s="20"/>
    </row>
    <row r="6713" spans="2:8" x14ac:dyDescent="0.2">
      <c r="B6713" s="20"/>
      <c r="F6713" s="20"/>
      <c r="H6713" s="20"/>
    </row>
    <row r="6714" spans="2:8" x14ac:dyDescent="0.2">
      <c r="B6714" s="20"/>
      <c r="F6714" s="20"/>
      <c r="H6714" s="20"/>
    </row>
    <row r="6715" spans="2:8" x14ac:dyDescent="0.2">
      <c r="B6715" s="20"/>
      <c r="F6715" s="20"/>
      <c r="H6715" s="20"/>
    </row>
    <row r="6716" spans="2:8" x14ac:dyDescent="0.2">
      <c r="B6716" s="20"/>
      <c r="F6716" s="20"/>
      <c r="H6716" s="20"/>
    </row>
    <row r="6717" spans="2:8" x14ac:dyDescent="0.2">
      <c r="B6717" s="20"/>
      <c r="F6717" s="20"/>
      <c r="H6717" s="20"/>
    </row>
    <row r="6718" spans="2:8" x14ac:dyDescent="0.2">
      <c r="B6718" s="20"/>
      <c r="F6718" s="20"/>
      <c r="H6718" s="20"/>
    </row>
    <row r="6719" spans="2:8" x14ac:dyDescent="0.2">
      <c r="B6719" s="20"/>
      <c r="F6719" s="20"/>
      <c r="H6719" s="20"/>
    </row>
    <row r="6720" spans="2:8" x14ac:dyDescent="0.2">
      <c r="B6720" s="20"/>
      <c r="F6720" s="20"/>
      <c r="H6720" s="20"/>
    </row>
    <row r="6721" spans="2:8" x14ac:dyDescent="0.2">
      <c r="B6721" s="20"/>
      <c r="F6721" s="20"/>
      <c r="H6721" s="20"/>
    </row>
    <row r="6722" spans="2:8" x14ac:dyDescent="0.2">
      <c r="B6722" s="20"/>
      <c r="F6722" s="20"/>
      <c r="H6722" s="20"/>
    </row>
    <row r="6723" spans="2:8" x14ac:dyDescent="0.2">
      <c r="B6723" s="20"/>
      <c r="F6723" s="20"/>
      <c r="H6723" s="20"/>
    </row>
    <row r="6724" spans="2:8" x14ac:dyDescent="0.2">
      <c r="B6724" s="20"/>
      <c r="F6724" s="20"/>
      <c r="H6724" s="20"/>
    </row>
    <row r="6725" spans="2:8" x14ac:dyDescent="0.2">
      <c r="B6725" s="20"/>
      <c r="F6725" s="20"/>
      <c r="H6725" s="20"/>
    </row>
    <row r="6726" spans="2:8" x14ac:dyDescent="0.2">
      <c r="B6726" s="20"/>
      <c r="F6726" s="20"/>
      <c r="H6726" s="20"/>
    </row>
    <row r="6727" spans="2:8" x14ac:dyDescent="0.2">
      <c r="B6727" s="20"/>
      <c r="F6727" s="20"/>
      <c r="H6727" s="20"/>
    </row>
    <row r="6728" spans="2:8" x14ac:dyDescent="0.2">
      <c r="B6728" s="20"/>
      <c r="F6728" s="20"/>
      <c r="H6728" s="20"/>
    </row>
    <row r="6729" spans="2:8" x14ac:dyDescent="0.2">
      <c r="B6729" s="20"/>
      <c r="F6729" s="20"/>
      <c r="H6729" s="20"/>
    </row>
    <row r="6730" spans="2:8" x14ac:dyDescent="0.2">
      <c r="B6730" s="20"/>
      <c r="F6730" s="20"/>
      <c r="H6730" s="20"/>
    </row>
    <row r="6731" spans="2:8" x14ac:dyDescent="0.2">
      <c r="B6731" s="20"/>
      <c r="F6731" s="20"/>
      <c r="H6731" s="20"/>
    </row>
    <row r="6732" spans="2:8" x14ac:dyDescent="0.2">
      <c r="B6732" s="20"/>
      <c r="F6732" s="20"/>
      <c r="H6732" s="20"/>
    </row>
    <row r="6733" spans="2:8" x14ac:dyDescent="0.2">
      <c r="B6733" s="20"/>
      <c r="F6733" s="20"/>
      <c r="H6733" s="20"/>
    </row>
    <row r="6734" spans="2:8" x14ac:dyDescent="0.2">
      <c r="B6734" s="20"/>
      <c r="F6734" s="20"/>
      <c r="H6734" s="20"/>
    </row>
    <row r="6735" spans="2:8" x14ac:dyDescent="0.2">
      <c r="B6735" s="20"/>
      <c r="F6735" s="20"/>
      <c r="H6735" s="20"/>
    </row>
    <row r="6736" spans="2:8" x14ac:dyDescent="0.2">
      <c r="B6736" s="20"/>
      <c r="F6736" s="20"/>
      <c r="H6736" s="20"/>
    </row>
    <row r="6737" spans="2:8" x14ac:dyDescent="0.2">
      <c r="B6737" s="20"/>
      <c r="F6737" s="20"/>
      <c r="H6737" s="20"/>
    </row>
    <row r="6738" spans="2:8" x14ac:dyDescent="0.2">
      <c r="B6738" s="20"/>
      <c r="F6738" s="20"/>
      <c r="H6738" s="20"/>
    </row>
    <row r="6739" spans="2:8" x14ac:dyDescent="0.2">
      <c r="B6739" s="20"/>
      <c r="F6739" s="20"/>
      <c r="H6739" s="20"/>
    </row>
    <row r="6740" spans="2:8" x14ac:dyDescent="0.2">
      <c r="B6740" s="20"/>
      <c r="F6740" s="20"/>
      <c r="H6740" s="20"/>
    </row>
    <row r="6741" spans="2:8" x14ac:dyDescent="0.2">
      <c r="B6741" s="20"/>
      <c r="F6741" s="20"/>
      <c r="H6741" s="20"/>
    </row>
    <row r="6742" spans="2:8" x14ac:dyDescent="0.2">
      <c r="B6742" s="20"/>
      <c r="F6742" s="20"/>
      <c r="H6742" s="20"/>
    </row>
    <row r="6743" spans="2:8" x14ac:dyDescent="0.2">
      <c r="B6743" s="20"/>
      <c r="F6743" s="20"/>
      <c r="H6743" s="20"/>
    </row>
    <row r="6744" spans="2:8" x14ac:dyDescent="0.2">
      <c r="B6744" s="20"/>
      <c r="F6744" s="20"/>
      <c r="H6744" s="20"/>
    </row>
    <row r="6745" spans="2:8" x14ac:dyDescent="0.2">
      <c r="B6745" s="20"/>
      <c r="F6745" s="20"/>
      <c r="H6745" s="20"/>
    </row>
    <row r="6746" spans="2:8" x14ac:dyDescent="0.2">
      <c r="B6746" s="20"/>
      <c r="F6746" s="20"/>
      <c r="H6746" s="20"/>
    </row>
    <row r="6747" spans="2:8" x14ac:dyDescent="0.2">
      <c r="B6747" s="20"/>
      <c r="F6747" s="20"/>
      <c r="H6747" s="20"/>
    </row>
    <row r="6748" spans="2:8" x14ac:dyDescent="0.2">
      <c r="B6748" s="20"/>
      <c r="F6748" s="20"/>
      <c r="H6748" s="20"/>
    </row>
    <row r="6749" spans="2:8" x14ac:dyDescent="0.2">
      <c r="B6749" s="20"/>
      <c r="F6749" s="20"/>
      <c r="H6749" s="20"/>
    </row>
    <row r="6750" spans="2:8" x14ac:dyDescent="0.2">
      <c r="B6750" s="20"/>
      <c r="F6750" s="20"/>
      <c r="H6750" s="20"/>
    </row>
    <row r="6751" spans="2:8" x14ac:dyDescent="0.2">
      <c r="B6751" s="20"/>
      <c r="F6751" s="20"/>
      <c r="H6751" s="20"/>
    </row>
    <row r="6752" spans="2:8" x14ac:dyDescent="0.2">
      <c r="B6752" s="20"/>
      <c r="F6752" s="20"/>
      <c r="H6752" s="20"/>
    </row>
    <row r="6753" spans="2:8" x14ac:dyDescent="0.2">
      <c r="B6753" s="20"/>
      <c r="F6753" s="20"/>
      <c r="H6753" s="20"/>
    </row>
    <row r="6754" spans="2:8" x14ac:dyDescent="0.2">
      <c r="B6754" s="20"/>
      <c r="F6754" s="20"/>
      <c r="H6754" s="20"/>
    </row>
    <row r="6755" spans="2:8" x14ac:dyDescent="0.2">
      <c r="B6755" s="20"/>
      <c r="F6755" s="20"/>
      <c r="H6755" s="20"/>
    </row>
    <row r="6756" spans="2:8" x14ac:dyDescent="0.2">
      <c r="B6756" s="20"/>
      <c r="F6756" s="20"/>
      <c r="H6756" s="20"/>
    </row>
    <row r="6757" spans="2:8" x14ac:dyDescent="0.2">
      <c r="B6757" s="20"/>
      <c r="F6757" s="20"/>
      <c r="H6757" s="20"/>
    </row>
    <row r="6758" spans="2:8" x14ac:dyDescent="0.2">
      <c r="B6758" s="20"/>
      <c r="F6758" s="20"/>
      <c r="H6758" s="20"/>
    </row>
    <row r="6759" spans="2:8" x14ac:dyDescent="0.2">
      <c r="B6759" s="20"/>
      <c r="F6759" s="20"/>
      <c r="H6759" s="20"/>
    </row>
    <row r="6760" spans="2:8" x14ac:dyDescent="0.2">
      <c r="B6760" s="20"/>
      <c r="F6760" s="20"/>
      <c r="H6760" s="20"/>
    </row>
    <row r="6761" spans="2:8" x14ac:dyDescent="0.2">
      <c r="B6761" s="20"/>
      <c r="F6761" s="20"/>
      <c r="H6761" s="20"/>
    </row>
    <row r="6762" spans="2:8" x14ac:dyDescent="0.2">
      <c r="B6762" s="20"/>
      <c r="F6762" s="20"/>
      <c r="H6762" s="20"/>
    </row>
    <row r="6763" spans="2:8" x14ac:dyDescent="0.2">
      <c r="B6763" s="20"/>
      <c r="F6763" s="20"/>
      <c r="H6763" s="20"/>
    </row>
    <row r="6764" spans="2:8" x14ac:dyDescent="0.2">
      <c r="B6764" s="20"/>
      <c r="F6764" s="20"/>
      <c r="H6764" s="20"/>
    </row>
    <row r="6765" spans="2:8" x14ac:dyDescent="0.2">
      <c r="B6765" s="20"/>
      <c r="F6765" s="20"/>
      <c r="H6765" s="20"/>
    </row>
    <row r="6766" spans="2:8" x14ac:dyDescent="0.2">
      <c r="B6766" s="20"/>
      <c r="F6766" s="20"/>
      <c r="H6766" s="20"/>
    </row>
    <row r="6767" spans="2:8" x14ac:dyDescent="0.2">
      <c r="B6767" s="20"/>
      <c r="F6767" s="20"/>
      <c r="H6767" s="20"/>
    </row>
    <row r="6768" spans="2:8" x14ac:dyDescent="0.2">
      <c r="B6768" s="20"/>
      <c r="F6768" s="20"/>
      <c r="H6768" s="20"/>
    </row>
    <row r="6769" spans="2:8" x14ac:dyDescent="0.2">
      <c r="B6769" s="20"/>
      <c r="F6769" s="20"/>
      <c r="H6769" s="20"/>
    </row>
    <row r="6770" spans="2:8" x14ac:dyDescent="0.2">
      <c r="B6770" s="20"/>
      <c r="F6770" s="20"/>
      <c r="H6770" s="20"/>
    </row>
    <row r="6771" spans="2:8" x14ac:dyDescent="0.2">
      <c r="B6771" s="20"/>
      <c r="F6771" s="20"/>
      <c r="H6771" s="20"/>
    </row>
    <row r="6772" spans="2:8" x14ac:dyDescent="0.2">
      <c r="B6772" s="20"/>
      <c r="F6772" s="20"/>
      <c r="H6772" s="20"/>
    </row>
    <row r="6773" spans="2:8" x14ac:dyDescent="0.2">
      <c r="B6773" s="20"/>
      <c r="F6773" s="20"/>
      <c r="H6773" s="20"/>
    </row>
    <row r="6774" spans="2:8" x14ac:dyDescent="0.2">
      <c r="B6774" s="20"/>
      <c r="F6774" s="20"/>
      <c r="H6774" s="20"/>
    </row>
    <row r="6775" spans="2:8" x14ac:dyDescent="0.2">
      <c r="B6775" s="20"/>
      <c r="F6775" s="20"/>
      <c r="H6775" s="20"/>
    </row>
    <row r="6776" spans="2:8" x14ac:dyDescent="0.2">
      <c r="B6776" s="20"/>
      <c r="F6776" s="20"/>
      <c r="H6776" s="20"/>
    </row>
    <row r="6777" spans="2:8" x14ac:dyDescent="0.2">
      <c r="B6777" s="20"/>
      <c r="F6777" s="20"/>
      <c r="H6777" s="20"/>
    </row>
    <row r="6778" spans="2:8" x14ac:dyDescent="0.2">
      <c r="B6778" s="20"/>
      <c r="F6778" s="20"/>
      <c r="H6778" s="20"/>
    </row>
    <row r="6779" spans="2:8" x14ac:dyDescent="0.2">
      <c r="B6779" s="20"/>
      <c r="F6779" s="20"/>
      <c r="H6779" s="20"/>
    </row>
    <row r="6780" spans="2:8" x14ac:dyDescent="0.2">
      <c r="B6780" s="20"/>
      <c r="F6780" s="20"/>
      <c r="H6780" s="20"/>
    </row>
    <row r="6781" spans="2:8" x14ac:dyDescent="0.2">
      <c r="B6781" s="20"/>
      <c r="F6781" s="20"/>
      <c r="H6781" s="20"/>
    </row>
    <row r="6782" spans="2:8" x14ac:dyDescent="0.2">
      <c r="B6782" s="20"/>
      <c r="F6782" s="20"/>
      <c r="H6782" s="20"/>
    </row>
    <row r="6783" spans="2:8" x14ac:dyDescent="0.2">
      <c r="B6783" s="20"/>
      <c r="F6783" s="20"/>
      <c r="H6783" s="20"/>
    </row>
    <row r="6784" spans="2:8" x14ac:dyDescent="0.2">
      <c r="B6784" s="20"/>
      <c r="F6784" s="20"/>
      <c r="H6784" s="20"/>
    </row>
    <row r="6785" spans="2:8" x14ac:dyDescent="0.2">
      <c r="B6785" s="20"/>
      <c r="F6785" s="20"/>
      <c r="H6785" s="20"/>
    </row>
    <row r="6786" spans="2:8" x14ac:dyDescent="0.2">
      <c r="B6786" s="20"/>
      <c r="F6786" s="20"/>
      <c r="H6786" s="20"/>
    </row>
    <row r="6787" spans="2:8" x14ac:dyDescent="0.2">
      <c r="B6787" s="20"/>
      <c r="F6787" s="20"/>
      <c r="H6787" s="20"/>
    </row>
    <row r="6788" spans="2:8" x14ac:dyDescent="0.2">
      <c r="B6788" s="20"/>
      <c r="F6788" s="20"/>
      <c r="H6788" s="20"/>
    </row>
    <row r="6789" spans="2:8" x14ac:dyDescent="0.2">
      <c r="B6789" s="20"/>
      <c r="F6789" s="20"/>
      <c r="H6789" s="20"/>
    </row>
    <row r="6790" spans="2:8" x14ac:dyDescent="0.2">
      <c r="B6790" s="20"/>
      <c r="F6790" s="20"/>
      <c r="H6790" s="20"/>
    </row>
    <row r="6791" spans="2:8" x14ac:dyDescent="0.2">
      <c r="B6791" s="20"/>
      <c r="F6791" s="20"/>
      <c r="H6791" s="20"/>
    </row>
    <row r="6792" spans="2:8" x14ac:dyDescent="0.2">
      <c r="B6792" s="20"/>
      <c r="F6792" s="20"/>
      <c r="H6792" s="20"/>
    </row>
    <row r="6793" spans="2:8" x14ac:dyDescent="0.2">
      <c r="B6793" s="20"/>
      <c r="F6793" s="20"/>
      <c r="H6793" s="20"/>
    </row>
    <row r="6794" spans="2:8" x14ac:dyDescent="0.2">
      <c r="B6794" s="20"/>
      <c r="F6794" s="20"/>
      <c r="H6794" s="20"/>
    </row>
    <row r="6795" spans="2:8" x14ac:dyDescent="0.2">
      <c r="B6795" s="20"/>
      <c r="F6795" s="20"/>
      <c r="H6795" s="20"/>
    </row>
    <row r="6796" spans="2:8" x14ac:dyDescent="0.2">
      <c r="B6796" s="20"/>
      <c r="F6796" s="20"/>
      <c r="H6796" s="20"/>
    </row>
    <row r="6797" spans="2:8" x14ac:dyDescent="0.2">
      <c r="B6797" s="20"/>
      <c r="F6797" s="20"/>
      <c r="H6797" s="20"/>
    </row>
    <row r="6798" spans="2:8" x14ac:dyDescent="0.2">
      <c r="B6798" s="20"/>
      <c r="F6798" s="20"/>
      <c r="H6798" s="20"/>
    </row>
    <row r="6799" spans="2:8" x14ac:dyDescent="0.2">
      <c r="B6799" s="20"/>
      <c r="F6799" s="20"/>
      <c r="H6799" s="20"/>
    </row>
    <row r="6800" spans="2:8" x14ac:dyDescent="0.2">
      <c r="B6800" s="20"/>
      <c r="F6800" s="20"/>
      <c r="H6800" s="20"/>
    </row>
    <row r="6801" spans="2:8" x14ac:dyDescent="0.2">
      <c r="B6801" s="20"/>
      <c r="F6801" s="20"/>
      <c r="H6801" s="20"/>
    </row>
    <row r="6802" spans="2:8" x14ac:dyDescent="0.2">
      <c r="B6802" s="20"/>
      <c r="F6802" s="20"/>
      <c r="H6802" s="20"/>
    </row>
    <row r="6803" spans="2:8" x14ac:dyDescent="0.2">
      <c r="B6803" s="20"/>
      <c r="F6803" s="20"/>
      <c r="H6803" s="20"/>
    </row>
    <row r="6804" spans="2:8" x14ac:dyDescent="0.2">
      <c r="B6804" s="20"/>
      <c r="F6804" s="20"/>
      <c r="H6804" s="20"/>
    </row>
    <row r="6805" spans="2:8" x14ac:dyDescent="0.2">
      <c r="B6805" s="20"/>
      <c r="F6805" s="20"/>
      <c r="H6805" s="20"/>
    </row>
    <row r="6806" spans="2:8" x14ac:dyDescent="0.2">
      <c r="B6806" s="20"/>
      <c r="F6806" s="20"/>
      <c r="H6806" s="20"/>
    </row>
    <row r="6807" spans="2:8" x14ac:dyDescent="0.2">
      <c r="B6807" s="20"/>
      <c r="F6807" s="20"/>
      <c r="H6807" s="20"/>
    </row>
    <row r="6808" spans="2:8" x14ac:dyDescent="0.2">
      <c r="B6808" s="20"/>
      <c r="F6808" s="20"/>
      <c r="H6808" s="20"/>
    </row>
    <row r="6809" spans="2:8" x14ac:dyDescent="0.2">
      <c r="B6809" s="20"/>
      <c r="F6809" s="20"/>
      <c r="H6809" s="20"/>
    </row>
    <row r="6810" spans="2:8" x14ac:dyDescent="0.2">
      <c r="B6810" s="20"/>
      <c r="F6810" s="20"/>
      <c r="H6810" s="20"/>
    </row>
    <row r="6811" spans="2:8" x14ac:dyDescent="0.2">
      <c r="B6811" s="20"/>
      <c r="F6811" s="20"/>
      <c r="H6811" s="20"/>
    </row>
    <row r="6812" spans="2:8" x14ac:dyDescent="0.2">
      <c r="B6812" s="20"/>
      <c r="F6812" s="20"/>
      <c r="H6812" s="20"/>
    </row>
    <row r="6813" spans="2:8" x14ac:dyDescent="0.2">
      <c r="B6813" s="20"/>
      <c r="F6813" s="20"/>
      <c r="H6813" s="20"/>
    </row>
    <row r="6814" spans="2:8" x14ac:dyDescent="0.2">
      <c r="B6814" s="20"/>
      <c r="F6814" s="20"/>
      <c r="H6814" s="20"/>
    </row>
    <row r="6815" spans="2:8" x14ac:dyDescent="0.2">
      <c r="B6815" s="20"/>
      <c r="F6815" s="20"/>
      <c r="H6815" s="20"/>
    </row>
    <row r="6816" spans="2:8" x14ac:dyDescent="0.2">
      <c r="B6816" s="20"/>
      <c r="F6816" s="20"/>
      <c r="H6816" s="20"/>
    </row>
    <row r="6817" spans="2:8" x14ac:dyDescent="0.2">
      <c r="B6817" s="20"/>
      <c r="F6817" s="20"/>
      <c r="H6817" s="20"/>
    </row>
    <row r="6818" spans="2:8" x14ac:dyDescent="0.2">
      <c r="B6818" s="20"/>
      <c r="F6818" s="20"/>
      <c r="H6818" s="20"/>
    </row>
    <row r="6819" spans="2:8" x14ac:dyDescent="0.2">
      <c r="B6819" s="20"/>
      <c r="F6819" s="20"/>
      <c r="H6819" s="20"/>
    </row>
    <row r="6820" spans="2:8" x14ac:dyDescent="0.2">
      <c r="B6820" s="20"/>
      <c r="F6820" s="20"/>
      <c r="H6820" s="20"/>
    </row>
    <row r="6821" spans="2:8" x14ac:dyDescent="0.2">
      <c r="B6821" s="20"/>
      <c r="F6821" s="20"/>
      <c r="H6821" s="20"/>
    </row>
    <row r="6822" spans="2:8" x14ac:dyDescent="0.2">
      <c r="B6822" s="20"/>
      <c r="F6822" s="20"/>
      <c r="H6822" s="20"/>
    </row>
    <row r="6823" spans="2:8" x14ac:dyDescent="0.2">
      <c r="B6823" s="20"/>
      <c r="F6823" s="20"/>
      <c r="H6823" s="20"/>
    </row>
    <row r="6824" spans="2:8" x14ac:dyDescent="0.2">
      <c r="B6824" s="20"/>
      <c r="F6824" s="20"/>
      <c r="H6824" s="20"/>
    </row>
    <row r="6825" spans="2:8" x14ac:dyDescent="0.2">
      <c r="B6825" s="20"/>
      <c r="F6825" s="20"/>
      <c r="H6825" s="20"/>
    </row>
    <row r="6826" spans="2:8" x14ac:dyDescent="0.2">
      <c r="B6826" s="20"/>
      <c r="F6826" s="20"/>
      <c r="H6826" s="20"/>
    </row>
    <row r="6827" spans="2:8" x14ac:dyDescent="0.2">
      <c r="B6827" s="20"/>
      <c r="F6827" s="20"/>
      <c r="H6827" s="20"/>
    </row>
    <row r="6828" spans="2:8" x14ac:dyDescent="0.2">
      <c r="B6828" s="20"/>
      <c r="F6828" s="20"/>
      <c r="H6828" s="20"/>
    </row>
    <row r="6829" spans="2:8" x14ac:dyDescent="0.2">
      <c r="B6829" s="20"/>
      <c r="F6829" s="20"/>
      <c r="H6829" s="20"/>
    </row>
    <row r="6830" spans="2:8" x14ac:dyDescent="0.2">
      <c r="B6830" s="20"/>
      <c r="F6830" s="20"/>
      <c r="H6830" s="20"/>
    </row>
    <row r="6831" spans="2:8" x14ac:dyDescent="0.2">
      <c r="B6831" s="20"/>
      <c r="F6831" s="20"/>
      <c r="H6831" s="20"/>
    </row>
    <row r="6832" spans="2:8" x14ac:dyDescent="0.2">
      <c r="B6832" s="20"/>
      <c r="F6832" s="20"/>
      <c r="H6832" s="20"/>
    </row>
    <row r="6833" spans="2:8" x14ac:dyDescent="0.2">
      <c r="B6833" s="20"/>
      <c r="F6833" s="20"/>
      <c r="H6833" s="20"/>
    </row>
    <row r="6834" spans="2:8" x14ac:dyDescent="0.2">
      <c r="B6834" s="20"/>
      <c r="F6834" s="20"/>
      <c r="H6834" s="20"/>
    </row>
    <row r="6835" spans="2:8" x14ac:dyDescent="0.2">
      <c r="B6835" s="20"/>
      <c r="F6835" s="20"/>
      <c r="H6835" s="20"/>
    </row>
    <row r="6836" spans="2:8" x14ac:dyDescent="0.2">
      <c r="B6836" s="20"/>
      <c r="F6836" s="20"/>
      <c r="H6836" s="20"/>
    </row>
    <row r="6837" spans="2:8" x14ac:dyDescent="0.2">
      <c r="B6837" s="20"/>
      <c r="F6837" s="20"/>
      <c r="H6837" s="20"/>
    </row>
    <row r="6838" spans="2:8" x14ac:dyDescent="0.2">
      <c r="B6838" s="20"/>
      <c r="F6838" s="20"/>
      <c r="H6838" s="20"/>
    </row>
    <row r="6839" spans="2:8" x14ac:dyDescent="0.2">
      <c r="B6839" s="20"/>
      <c r="F6839" s="20"/>
      <c r="H6839" s="20"/>
    </row>
    <row r="6840" spans="2:8" x14ac:dyDescent="0.2">
      <c r="B6840" s="20"/>
      <c r="F6840" s="20"/>
      <c r="H6840" s="20"/>
    </row>
    <row r="6841" spans="2:8" x14ac:dyDescent="0.2">
      <c r="B6841" s="20"/>
      <c r="F6841" s="20"/>
      <c r="H6841" s="20"/>
    </row>
    <row r="6842" spans="2:8" x14ac:dyDescent="0.2">
      <c r="B6842" s="20"/>
      <c r="F6842" s="20"/>
      <c r="H6842" s="20"/>
    </row>
    <row r="6843" spans="2:8" x14ac:dyDescent="0.2">
      <c r="B6843" s="20"/>
      <c r="F6843" s="20"/>
      <c r="H6843" s="20"/>
    </row>
    <row r="6844" spans="2:8" x14ac:dyDescent="0.2">
      <c r="B6844" s="20"/>
      <c r="F6844" s="20"/>
      <c r="H6844" s="20"/>
    </row>
    <row r="6845" spans="2:8" x14ac:dyDescent="0.2">
      <c r="B6845" s="20"/>
      <c r="F6845" s="20"/>
      <c r="H6845" s="20"/>
    </row>
    <row r="6846" spans="2:8" x14ac:dyDescent="0.2">
      <c r="B6846" s="20"/>
      <c r="F6846" s="20"/>
      <c r="H6846" s="20"/>
    </row>
    <row r="6847" spans="2:8" x14ac:dyDescent="0.2">
      <c r="B6847" s="20"/>
      <c r="F6847" s="20"/>
      <c r="H6847" s="20"/>
    </row>
    <row r="6848" spans="2:8" x14ac:dyDescent="0.2">
      <c r="B6848" s="20"/>
      <c r="F6848" s="20"/>
      <c r="H6848" s="20"/>
    </row>
    <row r="6849" spans="2:8" x14ac:dyDescent="0.2">
      <c r="B6849" s="20"/>
      <c r="F6849" s="20"/>
      <c r="H6849" s="20"/>
    </row>
    <row r="6850" spans="2:8" x14ac:dyDescent="0.2">
      <c r="B6850" s="20"/>
      <c r="F6850" s="20"/>
      <c r="H6850" s="20"/>
    </row>
    <row r="6851" spans="2:8" x14ac:dyDescent="0.2">
      <c r="B6851" s="20"/>
      <c r="F6851" s="20"/>
      <c r="H6851" s="20"/>
    </row>
    <row r="6852" spans="2:8" x14ac:dyDescent="0.2">
      <c r="B6852" s="20"/>
      <c r="F6852" s="20"/>
      <c r="H6852" s="20"/>
    </row>
    <row r="6853" spans="2:8" x14ac:dyDescent="0.2">
      <c r="B6853" s="20"/>
      <c r="F6853" s="20"/>
      <c r="H6853" s="20"/>
    </row>
    <row r="6854" spans="2:8" x14ac:dyDescent="0.2">
      <c r="B6854" s="20"/>
      <c r="F6854" s="20"/>
      <c r="H6854" s="20"/>
    </row>
    <row r="6855" spans="2:8" x14ac:dyDescent="0.2">
      <c r="B6855" s="20"/>
      <c r="F6855" s="20"/>
      <c r="H6855" s="20"/>
    </row>
    <row r="6856" spans="2:8" x14ac:dyDescent="0.2">
      <c r="B6856" s="20"/>
      <c r="F6856" s="20"/>
      <c r="H6856" s="20"/>
    </row>
    <row r="6857" spans="2:8" x14ac:dyDescent="0.2">
      <c r="B6857" s="20"/>
      <c r="F6857" s="20"/>
      <c r="H6857" s="20"/>
    </row>
    <row r="6858" spans="2:8" x14ac:dyDescent="0.2">
      <c r="B6858" s="20"/>
      <c r="F6858" s="20"/>
      <c r="H6858" s="20"/>
    </row>
    <row r="6859" spans="2:8" x14ac:dyDescent="0.2">
      <c r="B6859" s="20"/>
      <c r="F6859" s="20"/>
      <c r="H6859" s="20"/>
    </row>
    <row r="6860" spans="2:8" x14ac:dyDescent="0.2">
      <c r="B6860" s="20"/>
      <c r="F6860" s="20"/>
      <c r="H6860" s="20"/>
    </row>
    <row r="6861" spans="2:8" x14ac:dyDescent="0.2">
      <c r="B6861" s="20"/>
      <c r="F6861" s="20"/>
      <c r="H6861" s="20"/>
    </row>
    <row r="6862" spans="2:8" x14ac:dyDescent="0.2">
      <c r="B6862" s="20"/>
      <c r="F6862" s="20"/>
      <c r="H6862" s="20"/>
    </row>
    <row r="6863" spans="2:8" x14ac:dyDescent="0.2">
      <c r="B6863" s="20"/>
      <c r="F6863" s="20"/>
      <c r="H6863" s="20"/>
    </row>
    <row r="6864" spans="2:8" x14ac:dyDescent="0.2">
      <c r="B6864" s="20"/>
      <c r="F6864" s="20"/>
      <c r="H6864" s="20"/>
    </row>
    <row r="6865" spans="2:8" x14ac:dyDescent="0.2">
      <c r="B6865" s="20"/>
      <c r="F6865" s="20"/>
      <c r="H6865" s="20"/>
    </row>
    <row r="6866" spans="2:8" x14ac:dyDescent="0.2">
      <c r="B6866" s="20"/>
      <c r="F6866" s="20"/>
      <c r="H6866" s="20"/>
    </row>
    <row r="6867" spans="2:8" x14ac:dyDescent="0.2">
      <c r="B6867" s="20"/>
      <c r="F6867" s="20"/>
      <c r="H6867" s="20"/>
    </row>
    <row r="6868" spans="2:8" x14ac:dyDescent="0.2">
      <c r="B6868" s="20"/>
      <c r="F6868" s="20"/>
      <c r="H6868" s="20"/>
    </row>
    <row r="6869" spans="2:8" x14ac:dyDescent="0.2">
      <c r="B6869" s="20"/>
      <c r="F6869" s="20"/>
      <c r="H6869" s="20"/>
    </row>
    <row r="6870" spans="2:8" x14ac:dyDescent="0.2">
      <c r="B6870" s="20"/>
      <c r="F6870" s="20"/>
      <c r="H6870" s="20"/>
    </row>
    <row r="6871" spans="2:8" x14ac:dyDescent="0.2">
      <c r="B6871" s="20"/>
      <c r="F6871" s="20"/>
      <c r="H6871" s="20"/>
    </row>
    <row r="6872" spans="2:8" x14ac:dyDescent="0.2">
      <c r="B6872" s="20"/>
      <c r="F6872" s="20"/>
      <c r="H6872" s="20"/>
    </row>
    <row r="6873" spans="2:8" x14ac:dyDescent="0.2">
      <c r="B6873" s="20"/>
      <c r="F6873" s="20"/>
      <c r="H6873" s="20"/>
    </row>
    <row r="6874" spans="2:8" x14ac:dyDescent="0.2">
      <c r="B6874" s="20"/>
      <c r="F6874" s="20"/>
      <c r="H6874" s="20"/>
    </row>
    <row r="6875" spans="2:8" x14ac:dyDescent="0.2">
      <c r="B6875" s="20"/>
      <c r="F6875" s="20"/>
      <c r="H6875" s="20"/>
    </row>
    <row r="6876" spans="2:8" x14ac:dyDescent="0.2">
      <c r="B6876" s="20"/>
      <c r="F6876" s="20"/>
      <c r="H6876" s="20"/>
    </row>
    <row r="6877" spans="2:8" x14ac:dyDescent="0.2">
      <c r="B6877" s="20"/>
      <c r="F6877" s="20"/>
      <c r="H6877" s="20"/>
    </row>
    <row r="6878" spans="2:8" x14ac:dyDescent="0.2">
      <c r="B6878" s="20"/>
      <c r="F6878" s="20"/>
      <c r="H6878" s="20"/>
    </row>
    <row r="6879" spans="2:8" x14ac:dyDescent="0.2">
      <c r="B6879" s="20"/>
      <c r="F6879" s="20"/>
      <c r="H6879" s="20"/>
    </row>
    <row r="6880" spans="2:8" x14ac:dyDescent="0.2">
      <c r="B6880" s="20"/>
      <c r="F6880" s="20"/>
      <c r="H6880" s="20"/>
    </row>
    <row r="6881" spans="2:8" x14ac:dyDescent="0.2">
      <c r="B6881" s="20"/>
      <c r="F6881" s="20"/>
      <c r="H6881" s="20"/>
    </row>
    <row r="6882" spans="2:8" x14ac:dyDescent="0.2">
      <c r="B6882" s="20"/>
      <c r="F6882" s="20"/>
      <c r="H6882" s="20"/>
    </row>
    <row r="6883" spans="2:8" x14ac:dyDescent="0.2">
      <c r="B6883" s="20"/>
      <c r="F6883" s="20"/>
      <c r="H6883" s="20"/>
    </row>
    <row r="6884" spans="2:8" x14ac:dyDescent="0.2">
      <c r="B6884" s="20"/>
      <c r="F6884" s="20"/>
      <c r="H6884" s="20"/>
    </row>
    <row r="6885" spans="2:8" x14ac:dyDescent="0.2">
      <c r="B6885" s="20"/>
      <c r="F6885" s="20"/>
      <c r="H6885" s="20"/>
    </row>
    <row r="6886" spans="2:8" x14ac:dyDescent="0.2">
      <c r="B6886" s="20"/>
      <c r="F6886" s="20"/>
      <c r="H6886" s="20"/>
    </row>
    <row r="6887" spans="2:8" x14ac:dyDescent="0.2">
      <c r="B6887" s="20"/>
      <c r="F6887" s="20"/>
      <c r="H6887" s="20"/>
    </row>
    <row r="6888" spans="2:8" x14ac:dyDescent="0.2">
      <c r="B6888" s="20"/>
      <c r="F6888" s="20"/>
      <c r="H6888" s="20"/>
    </row>
    <row r="6889" spans="2:8" x14ac:dyDescent="0.2">
      <c r="B6889" s="20"/>
      <c r="F6889" s="20"/>
      <c r="H6889" s="20"/>
    </row>
    <row r="6890" spans="2:8" x14ac:dyDescent="0.2">
      <c r="B6890" s="20"/>
      <c r="F6890" s="20"/>
      <c r="H6890" s="20"/>
    </row>
    <row r="6891" spans="2:8" x14ac:dyDescent="0.2">
      <c r="B6891" s="20"/>
      <c r="F6891" s="20"/>
      <c r="H6891" s="20"/>
    </row>
    <row r="6892" spans="2:8" x14ac:dyDescent="0.2">
      <c r="B6892" s="20"/>
      <c r="F6892" s="20"/>
      <c r="H6892" s="20"/>
    </row>
    <row r="6893" spans="2:8" x14ac:dyDescent="0.2">
      <c r="B6893" s="20"/>
      <c r="F6893" s="20"/>
      <c r="H6893" s="20"/>
    </row>
    <row r="6894" spans="2:8" x14ac:dyDescent="0.2">
      <c r="B6894" s="20"/>
      <c r="F6894" s="20"/>
      <c r="H6894" s="20"/>
    </row>
    <row r="6895" spans="2:8" x14ac:dyDescent="0.2">
      <c r="B6895" s="20"/>
      <c r="F6895" s="20"/>
      <c r="H6895" s="20"/>
    </row>
    <row r="6896" spans="2:8" x14ac:dyDescent="0.2">
      <c r="B6896" s="20"/>
      <c r="F6896" s="20"/>
      <c r="H6896" s="20"/>
    </row>
    <row r="6897" spans="2:8" x14ac:dyDescent="0.2">
      <c r="B6897" s="20"/>
      <c r="F6897" s="20"/>
      <c r="H6897" s="20"/>
    </row>
    <row r="6898" spans="2:8" x14ac:dyDescent="0.2">
      <c r="B6898" s="20"/>
      <c r="F6898" s="20"/>
      <c r="H6898" s="20"/>
    </row>
    <row r="6899" spans="2:8" x14ac:dyDescent="0.2">
      <c r="B6899" s="20"/>
      <c r="F6899" s="20"/>
      <c r="H6899" s="20"/>
    </row>
    <row r="6900" spans="2:8" x14ac:dyDescent="0.2">
      <c r="B6900" s="20"/>
      <c r="F6900" s="20"/>
      <c r="H6900" s="20"/>
    </row>
    <row r="6901" spans="2:8" x14ac:dyDescent="0.2">
      <c r="B6901" s="20"/>
      <c r="F6901" s="20"/>
      <c r="H6901" s="20"/>
    </row>
    <row r="6902" spans="2:8" x14ac:dyDescent="0.2">
      <c r="B6902" s="20"/>
      <c r="F6902" s="20"/>
      <c r="H6902" s="20"/>
    </row>
    <row r="6903" spans="2:8" x14ac:dyDescent="0.2">
      <c r="B6903" s="20"/>
      <c r="F6903" s="20"/>
      <c r="H6903" s="20"/>
    </row>
    <row r="6904" spans="2:8" x14ac:dyDescent="0.2">
      <c r="B6904" s="20"/>
      <c r="F6904" s="20"/>
      <c r="H6904" s="20"/>
    </row>
    <row r="6905" spans="2:8" x14ac:dyDescent="0.2">
      <c r="B6905" s="20"/>
      <c r="F6905" s="20"/>
      <c r="H6905" s="20"/>
    </row>
    <row r="6906" spans="2:8" x14ac:dyDescent="0.2">
      <c r="B6906" s="20"/>
      <c r="F6906" s="20"/>
      <c r="H6906" s="20"/>
    </row>
    <row r="6907" spans="2:8" x14ac:dyDescent="0.2">
      <c r="B6907" s="20"/>
      <c r="F6907" s="20"/>
      <c r="H6907" s="20"/>
    </row>
    <row r="6908" spans="2:8" x14ac:dyDescent="0.2">
      <c r="B6908" s="20"/>
      <c r="F6908" s="20"/>
      <c r="H6908" s="20"/>
    </row>
    <row r="6909" spans="2:8" x14ac:dyDescent="0.2">
      <c r="B6909" s="20"/>
      <c r="F6909" s="20"/>
      <c r="H6909" s="20"/>
    </row>
    <row r="6910" spans="2:8" x14ac:dyDescent="0.2">
      <c r="B6910" s="20"/>
      <c r="F6910" s="20"/>
      <c r="H6910" s="20"/>
    </row>
    <row r="6911" spans="2:8" x14ac:dyDescent="0.2">
      <c r="B6911" s="20"/>
      <c r="F6911" s="20"/>
      <c r="H6911" s="20"/>
    </row>
    <row r="6912" spans="2:8" x14ac:dyDescent="0.2">
      <c r="B6912" s="20"/>
      <c r="F6912" s="20"/>
      <c r="H6912" s="20"/>
    </row>
    <row r="6913" spans="2:8" x14ac:dyDescent="0.2">
      <c r="B6913" s="20"/>
      <c r="F6913" s="20"/>
      <c r="H6913" s="20"/>
    </row>
    <row r="6914" spans="2:8" x14ac:dyDescent="0.2">
      <c r="B6914" s="20"/>
      <c r="F6914" s="20"/>
      <c r="H6914" s="20"/>
    </row>
    <row r="6915" spans="2:8" x14ac:dyDescent="0.2">
      <c r="B6915" s="20"/>
      <c r="F6915" s="20"/>
      <c r="H6915" s="20"/>
    </row>
    <row r="6916" spans="2:8" x14ac:dyDescent="0.2">
      <c r="B6916" s="20"/>
      <c r="F6916" s="20"/>
      <c r="H6916" s="20"/>
    </row>
    <row r="6917" spans="2:8" x14ac:dyDescent="0.2">
      <c r="B6917" s="20"/>
      <c r="F6917" s="20"/>
      <c r="H6917" s="20"/>
    </row>
    <row r="6918" spans="2:8" x14ac:dyDescent="0.2">
      <c r="B6918" s="20"/>
      <c r="F6918" s="20"/>
      <c r="H6918" s="20"/>
    </row>
    <row r="6919" spans="2:8" x14ac:dyDescent="0.2">
      <c r="B6919" s="20"/>
      <c r="F6919" s="20"/>
      <c r="H6919" s="20"/>
    </row>
    <row r="6920" spans="2:8" x14ac:dyDescent="0.2">
      <c r="B6920" s="20"/>
      <c r="F6920" s="20"/>
      <c r="H6920" s="20"/>
    </row>
    <row r="6921" spans="2:8" x14ac:dyDescent="0.2">
      <c r="B6921" s="20"/>
      <c r="F6921" s="20"/>
      <c r="H6921" s="20"/>
    </row>
    <row r="6922" spans="2:8" x14ac:dyDescent="0.2">
      <c r="B6922" s="20"/>
      <c r="F6922" s="20"/>
      <c r="H6922" s="20"/>
    </row>
    <row r="6923" spans="2:8" x14ac:dyDescent="0.2">
      <c r="B6923" s="20"/>
      <c r="F6923" s="20"/>
      <c r="H6923" s="20"/>
    </row>
    <row r="6924" spans="2:8" x14ac:dyDescent="0.2">
      <c r="B6924" s="20"/>
      <c r="F6924" s="20"/>
      <c r="H6924" s="20"/>
    </row>
    <row r="6925" spans="2:8" x14ac:dyDescent="0.2">
      <c r="B6925" s="20"/>
      <c r="F6925" s="20"/>
      <c r="H6925" s="20"/>
    </row>
    <row r="6926" spans="2:8" x14ac:dyDescent="0.2">
      <c r="B6926" s="20"/>
      <c r="F6926" s="20"/>
      <c r="H6926" s="20"/>
    </row>
    <row r="6927" spans="2:8" x14ac:dyDescent="0.2">
      <c r="B6927" s="20"/>
      <c r="F6927" s="20"/>
      <c r="H6927" s="20"/>
    </row>
    <row r="6928" spans="2:8" x14ac:dyDescent="0.2">
      <c r="B6928" s="20"/>
      <c r="F6928" s="20"/>
      <c r="H6928" s="20"/>
    </row>
    <row r="6929" spans="2:8" x14ac:dyDescent="0.2">
      <c r="B6929" s="20"/>
      <c r="F6929" s="20"/>
      <c r="H6929" s="20"/>
    </row>
    <row r="6930" spans="2:8" x14ac:dyDescent="0.2">
      <c r="B6930" s="20"/>
      <c r="F6930" s="20"/>
      <c r="H6930" s="20"/>
    </row>
    <row r="6931" spans="2:8" x14ac:dyDescent="0.2">
      <c r="B6931" s="20"/>
      <c r="F6931" s="20"/>
      <c r="H6931" s="20"/>
    </row>
    <row r="6932" spans="2:8" x14ac:dyDescent="0.2">
      <c r="B6932" s="20"/>
      <c r="F6932" s="20"/>
      <c r="H6932" s="20"/>
    </row>
    <row r="6933" spans="2:8" x14ac:dyDescent="0.2">
      <c r="B6933" s="20"/>
      <c r="F6933" s="20"/>
      <c r="H6933" s="20"/>
    </row>
    <row r="6934" spans="2:8" x14ac:dyDescent="0.2">
      <c r="B6934" s="20"/>
      <c r="F6934" s="20"/>
      <c r="H6934" s="20"/>
    </row>
    <row r="6935" spans="2:8" x14ac:dyDescent="0.2">
      <c r="B6935" s="20"/>
      <c r="F6935" s="20"/>
      <c r="H6935" s="20"/>
    </row>
    <row r="6936" spans="2:8" x14ac:dyDescent="0.2">
      <c r="B6936" s="20"/>
      <c r="F6936" s="20"/>
      <c r="H6936" s="20"/>
    </row>
    <row r="6937" spans="2:8" x14ac:dyDescent="0.2">
      <c r="B6937" s="20"/>
      <c r="F6937" s="20"/>
      <c r="H6937" s="20"/>
    </row>
    <row r="6938" spans="2:8" x14ac:dyDescent="0.2">
      <c r="B6938" s="20"/>
      <c r="F6938" s="20"/>
      <c r="H6938" s="20"/>
    </row>
    <row r="6939" spans="2:8" x14ac:dyDescent="0.2">
      <c r="B6939" s="20"/>
      <c r="F6939" s="20"/>
      <c r="H6939" s="20"/>
    </row>
    <row r="6940" spans="2:8" x14ac:dyDescent="0.2">
      <c r="B6940" s="20"/>
      <c r="F6940" s="20"/>
      <c r="H6940" s="20"/>
    </row>
    <row r="6941" spans="2:8" x14ac:dyDescent="0.2">
      <c r="B6941" s="20"/>
      <c r="F6941" s="20"/>
      <c r="H6941" s="20"/>
    </row>
    <row r="6942" spans="2:8" x14ac:dyDescent="0.2">
      <c r="B6942" s="20"/>
      <c r="F6942" s="20"/>
      <c r="H6942" s="20"/>
    </row>
    <row r="6943" spans="2:8" x14ac:dyDescent="0.2">
      <c r="B6943" s="20"/>
      <c r="F6943" s="20"/>
      <c r="H6943" s="20"/>
    </row>
    <row r="6944" spans="2:8" x14ac:dyDescent="0.2">
      <c r="B6944" s="20"/>
      <c r="F6944" s="20"/>
      <c r="H6944" s="20"/>
    </row>
    <row r="6945" spans="2:8" x14ac:dyDescent="0.2">
      <c r="B6945" s="20"/>
      <c r="F6945" s="20"/>
      <c r="H6945" s="20"/>
    </row>
    <row r="6946" spans="2:8" x14ac:dyDescent="0.2">
      <c r="B6946" s="20"/>
      <c r="F6946" s="20"/>
      <c r="H6946" s="20"/>
    </row>
    <row r="6947" spans="2:8" x14ac:dyDescent="0.2">
      <c r="B6947" s="20"/>
      <c r="F6947" s="20"/>
      <c r="H6947" s="20"/>
    </row>
    <row r="6948" spans="2:8" x14ac:dyDescent="0.2">
      <c r="B6948" s="20"/>
      <c r="F6948" s="20"/>
      <c r="H6948" s="20"/>
    </row>
    <row r="6949" spans="2:8" x14ac:dyDescent="0.2">
      <c r="B6949" s="20"/>
      <c r="F6949" s="20"/>
      <c r="H6949" s="20"/>
    </row>
    <row r="6950" spans="2:8" x14ac:dyDescent="0.2">
      <c r="B6950" s="20"/>
      <c r="F6950" s="20"/>
      <c r="H6950" s="20"/>
    </row>
    <row r="6951" spans="2:8" x14ac:dyDescent="0.2">
      <c r="B6951" s="20"/>
      <c r="F6951" s="20"/>
      <c r="H6951" s="20"/>
    </row>
    <row r="6952" spans="2:8" x14ac:dyDescent="0.2">
      <c r="B6952" s="20"/>
      <c r="F6952" s="20"/>
      <c r="H6952" s="20"/>
    </row>
    <row r="6953" spans="2:8" x14ac:dyDescent="0.2">
      <c r="B6953" s="20"/>
      <c r="F6953" s="20"/>
      <c r="H6953" s="20"/>
    </row>
    <row r="6954" spans="2:8" x14ac:dyDescent="0.2">
      <c r="B6954" s="20"/>
      <c r="F6954" s="20"/>
      <c r="H6954" s="20"/>
    </row>
    <row r="6955" spans="2:8" x14ac:dyDescent="0.2">
      <c r="B6955" s="20"/>
      <c r="F6955" s="20"/>
      <c r="H6955" s="20"/>
    </row>
    <row r="6956" spans="2:8" x14ac:dyDescent="0.2">
      <c r="B6956" s="20"/>
      <c r="F6956" s="20"/>
      <c r="H6956" s="20"/>
    </row>
    <row r="6957" spans="2:8" x14ac:dyDescent="0.2">
      <c r="B6957" s="20"/>
      <c r="F6957" s="20"/>
      <c r="H6957" s="20"/>
    </row>
    <row r="6958" spans="2:8" x14ac:dyDescent="0.2">
      <c r="B6958" s="20"/>
      <c r="F6958" s="20"/>
      <c r="H6958" s="20"/>
    </row>
    <row r="6959" spans="2:8" x14ac:dyDescent="0.2">
      <c r="B6959" s="20"/>
      <c r="F6959" s="20"/>
      <c r="H6959" s="20"/>
    </row>
    <row r="6960" spans="2:8" x14ac:dyDescent="0.2">
      <c r="B6960" s="20"/>
      <c r="F6960" s="20"/>
      <c r="H6960" s="20"/>
    </row>
    <row r="6961" spans="2:8" x14ac:dyDescent="0.2">
      <c r="B6961" s="20"/>
      <c r="F6961" s="20"/>
      <c r="H6961" s="20"/>
    </row>
    <row r="6962" spans="2:8" x14ac:dyDescent="0.2">
      <c r="B6962" s="20"/>
      <c r="F6962" s="20"/>
      <c r="H6962" s="20"/>
    </row>
    <row r="6963" spans="2:8" x14ac:dyDescent="0.2">
      <c r="B6963" s="20"/>
      <c r="F6963" s="20"/>
      <c r="H6963" s="20"/>
    </row>
    <row r="6964" spans="2:8" x14ac:dyDescent="0.2">
      <c r="B6964" s="20"/>
      <c r="F6964" s="20"/>
      <c r="H6964" s="20"/>
    </row>
    <row r="6965" spans="2:8" x14ac:dyDescent="0.2">
      <c r="B6965" s="20"/>
      <c r="F6965" s="20"/>
      <c r="H6965" s="20"/>
    </row>
    <row r="6966" spans="2:8" x14ac:dyDescent="0.2">
      <c r="B6966" s="20"/>
      <c r="F6966" s="20"/>
      <c r="H6966" s="20"/>
    </row>
    <row r="6967" spans="2:8" x14ac:dyDescent="0.2">
      <c r="B6967" s="20"/>
      <c r="F6967" s="20"/>
      <c r="H6967" s="20"/>
    </row>
    <row r="6968" spans="2:8" x14ac:dyDescent="0.2">
      <c r="B6968" s="20"/>
      <c r="F6968" s="20"/>
      <c r="H6968" s="20"/>
    </row>
    <row r="6969" spans="2:8" x14ac:dyDescent="0.2">
      <c r="B6969" s="20"/>
      <c r="F6969" s="20"/>
      <c r="H6969" s="20"/>
    </row>
    <row r="6970" spans="2:8" x14ac:dyDescent="0.2">
      <c r="B6970" s="20"/>
      <c r="F6970" s="20"/>
      <c r="H6970" s="20"/>
    </row>
    <row r="6971" spans="2:8" x14ac:dyDescent="0.2">
      <c r="B6971" s="20"/>
      <c r="F6971" s="20"/>
      <c r="H6971" s="20"/>
    </row>
    <row r="6972" spans="2:8" x14ac:dyDescent="0.2">
      <c r="B6972" s="20"/>
      <c r="F6972" s="20"/>
      <c r="H6972" s="20"/>
    </row>
    <row r="6973" spans="2:8" x14ac:dyDescent="0.2">
      <c r="B6973" s="20"/>
      <c r="F6973" s="20"/>
      <c r="H6973" s="20"/>
    </row>
    <row r="6974" spans="2:8" x14ac:dyDescent="0.2">
      <c r="B6974" s="20"/>
      <c r="F6974" s="20"/>
      <c r="H6974" s="20"/>
    </row>
    <row r="6975" spans="2:8" x14ac:dyDescent="0.2">
      <c r="B6975" s="20"/>
      <c r="F6975" s="20"/>
      <c r="H6975" s="20"/>
    </row>
    <row r="6976" spans="2:8" x14ac:dyDescent="0.2">
      <c r="B6976" s="20"/>
      <c r="F6976" s="20"/>
      <c r="H6976" s="20"/>
    </row>
    <row r="6977" spans="2:8" x14ac:dyDescent="0.2">
      <c r="B6977" s="20"/>
      <c r="F6977" s="20"/>
      <c r="H6977" s="20"/>
    </row>
    <row r="6978" spans="2:8" x14ac:dyDescent="0.2">
      <c r="B6978" s="20"/>
      <c r="F6978" s="20"/>
      <c r="H6978" s="20"/>
    </row>
    <row r="6979" spans="2:8" x14ac:dyDescent="0.2">
      <c r="B6979" s="20"/>
      <c r="F6979" s="20"/>
      <c r="H6979" s="20"/>
    </row>
    <row r="6980" spans="2:8" x14ac:dyDescent="0.2">
      <c r="B6980" s="20"/>
      <c r="F6980" s="20"/>
      <c r="H6980" s="20"/>
    </row>
    <row r="6981" spans="2:8" x14ac:dyDescent="0.2">
      <c r="B6981" s="20"/>
      <c r="F6981" s="20"/>
      <c r="H6981" s="20"/>
    </row>
    <row r="6982" spans="2:8" x14ac:dyDescent="0.2">
      <c r="B6982" s="20"/>
      <c r="F6982" s="20"/>
      <c r="H6982" s="20"/>
    </row>
    <row r="6983" spans="2:8" x14ac:dyDescent="0.2">
      <c r="B6983" s="20"/>
      <c r="F6983" s="20"/>
      <c r="H6983" s="20"/>
    </row>
    <row r="6984" spans="2:8" x14ac:dyDescent="0.2">
      <c r="B6984" s="20"/>
      <c r="F6984" s="20"/>
      <c r="H6984" s="20"/>
    </row>
    <row r="6985" spans="2:8" x14ac:dyDescent="0.2">
      <c r="B6985" s="20"/>
      <c r="F6985" s="20"/>
      <c r="H6985" s="20"/>
    </row>
    <row r="6986" spans="2:8" x14ac:dyDescent="0.2">
      <c r="B6986" s="20"/>
      <c r="F6986" s="20"/>
      <c r="H6986" s="20"/>
    </row>
    <row r="6987" spans="2:8" x14ac:dyDescent="0.2">
      <c r="B6987" s="20"/>
      <c r="F6987" s="20"/>
      <c r="H6987" s="20"/>
    </row>
    <row r="6988" spans="2:8" x14ac:dyDescent="0.2">
      <c r="B6988" s="20"/>
      <c r="F6988" s="20"/>
      <c r="H6988" s="20"/>
    </row>
    <row r="6989" spans="2:8" x14ac:dyDescent="0.2">
      <c r="B6989" s="20"/>
      <c r="F6989" s="20"/>
      <c r="H6989" s="20"/>
    </row>
    <row r="6990" spans="2:8" x14ac:dyDescent="0.2">
      <c r="B6990" s="20"/>
      <c r="F6990" s="20"/>
      <c r="H6990" s="20"/>
    </row>
    <row r="6991" spans="2:8" x14ac:dyDescent="0.2">
      <c r="B6991" s="20"/>
      <c r="F6991" s="20"/>
      <c r="H6991" s="20"/>
    </row>
    <row r="6992" spans="2:8" x14ac:dyDescent="0.2">
      <c r="B6992" s="20"/>
      <c r="F6992" s="20"/>
      <c r="H6992" s="20"/>
    </row>
    <row r="6993" spans="2:8" x14ac:dyDescent="0.2">
      <c r="B6993" s="20"/>
      <c r="F6993" s="20"/>
      <c r="H6993" s="20"/>
    </row>
    <row r="6994" spans="2:8" x14ac:dyDescent="0.2">
      <c r="B6994" s="20"/>
      <c r="F6994" s="20"/>
      <c r="H6994" s="20"/>
    </row>
    <row r="6995" spans="2:8" x14ac:dyDescent="0.2">
      <c r="B6995" s="20"/>
      <c r="F6995" s="20"/>
      <c r="H6995" s="20"/>
    </row>
    <row r="6996" spans="2:8" x14ac:dyDescent="0.2">
      <c r="B6996" s="20"/>
      <c r="F6996" s="20"/>
      <c r="H6996" s="20"/>
    </row>
    <row r="6997" spans="2:8" x14ac:dyDescent="0.2">
      <c r="B6997" s="20"/>
      <c r="F6997" s="20"/>
      <c r="H6997" s="20"/>
    </row>
    <row r="6998" spans="2:8" x14ac:dyDescent="0.2">
      <c r="B6998" s="20"/>
      <c r="F6998" s="20"/>
      <c r="H6998" s="20"/>
    </row>
    <row r="6999" spans="2:8" x14ac:dyDescent="0.2">
      <c r="B6999" s="20"/>
      <c r="F6999" s="20"/>
      <c r="H6999" s="20"/>
    </row>
    <row r="7000" spans="2:8" x14ac:dyDescent="0.2">
      <c r="B7000" s="20"/>
      <c r="F7000" s="20"/>
      <c r="H7000" s="20"/>
    </row>
    <row r="7001" spans="2:8" x14ac:dyDescent="0.2">
      <c r="B7001" s="20"/>
      <c r="F7001" s="20"/>
      <c r="H7001" s="20"/>
    </row>
    <row r="7002" spans="2:8" x14ac:dyDescent="0.2">
      <c r="B7002" s="20"/>
      <c r="F7002" s="20"/>
      <c r="H7002" s="20"/>
    </row>
    <row r="7003" spans="2:8" x14ac:dyDescent="0.2">
      <c r="B7003" s="20"/>
      <c r="F7003" s="20"/>
      <c r="H7003" s="20"/>
    </row>
    <row r="7004" spans="2:8" x14ac:dyDescent="0.2">
      <c r="B7004" s="20"/>
      <c r="F7004" s="20"/>
      <c r="H7004" s="20"/>
    </row>
    <row r="7005" spans="2:8" x14ac:dyDescent="0.2">
      <c r="B7005" s="20"/>
      <c r="F7005" s="20"/>
      <c r="H7005" s="20"/>
    </row>
    <row r="7006" spans="2:8" x14ac:dyDescent="0.2">
      <c r="B7006" s="20"/>
      <c r="F7006" s="20"/>
      <c r="H7006" s="20"/>
    </row>
    <row r="7007" spans="2:8" x14ac:dyDescent="0.2">
      <c r="B7007" s="20"/>
      <c r="F7007" s="20"/>
      <c r="H7007" s="20"/>
    </row>
    <row r="7008" spans="2:8" x14ac:dyDescent="0.2">
      <c r="B7008" s="20"/>
      <c r="F7008" s="20"/>
      <c r="H7008" s="20"/>
    </row>
    <row r="7009" spans="2:8" x14ac:dyDescent="0.2">
      <c r="B7009" s="20"/>
      <c r="F7009" s="20"/>
      <c r="H7009" s="20"/>
    </row>
    <row r="7010" spans="2:8" x14ac:dyDescent="0.2">
      <c r="B7010" s="20"/>
      <c r="F7010" s="20"/>
      <c r="H7010" s="20"/>
    </row>
    <row r="7011" spans="2:8" x14ac:dyDescent="0.2">
      <c r="B7011" s="20"/>
      <c r="F7011" s="20"/>
      <c r="H7011" s="20"/>
    </row>
    <row r="7012" spans="2:8" x14ac:dyDescent="0.2">
      <c r="B7012" s="20"/>
      <c r="F7012" s="20"/>
      <c r="H7012" s="20"/>
    </row>
    <row r="7013" spans="2:8" x14ac:dyDescent="0.2">
      <c r="B7013" s="20"/>
      <c r="F7013" s="20"/>
      <c r="H7013" s="20"/>
    </row>
    <row r="7014" spans="2:8" x14ac:dyDescent="0.2">
      <c r="B7014" s="20"/>
      <c r="F7014" s="20"/>
      <c r="H7014" s="20"/>
    </row>
    <row r="7015" spans="2:8" x14ac:dyDescent="0.2">
      <c r="B7015" s="20"/>
      <c r="F7015" s="20"/>
      <c r="H7015" s="20"/>
    </row>
    <row r="7016" spans="2:8" x14ac:dyDescent="0.2">
      <c r="B7016" s="20"/>
      <c r="F7016" s="20"/>
      <c r="H7016" s="20"/>
    </row>
    <row r="7017" spans="2:8" x14ac:dyDescent="0.2">
      <c r="B7017" s="20"/>
      <c r="F7017" s="20"/>
      <c r="H7017" s="20"/>
    </row>
    <row r="7018" spans="2:8" x14ac:dyDescent="0.2">
      <c r="B7018" s="20"/>
      <c r="F7018" s="20"/>
      <c r="H7018" s="20"/>
    </row>
    <row r="7019" spans="2:8" x14ac:dyDescent="0.2">
      <c r="B7019" s="20"/>
      <c r="F7019" s="20"/>
      <c r="H7019" s="20"/>
    </row>
    <row r="7020" spans="2:8" x14ac:dyDescent="0.2">
      <c r="B7020" s="20"/>
      <c r="F7020" s="20"/>
      <c r="H7020" s="20"/>
    </row>
    <row r="7021" spans="2:8" x14ac:dyDescent="0.2">
      <c r="B7021" s="20"/>
      <c r="F7021" s="20"/>
      <c r="H7021" s="20"/>
    </row>
    <row r="7022" spans="2:8" x14ac:dyDescent="0.2">
      <c r="B7022" s="20"/>
      <c r="F7022" s="20"/>
      <c r="H7022" s="20"/>
    </row>
    <row r="7023" spans="2:8" x14ac:dyDescent="0.2">
      <c r="B7023" s="20"/>
      <c r="F7023" s="20"/>
      <c r="H7023" s="20"/>
    </row>
    <row r="7024" spans="2:8" x14ac:dyDescent="0.2">
      <c r="B7024" s="20"/>
      <c r="F7024" s="20"/>
      <c r="H7024" s="20"/>
    </row>
    <row r="7025" spans="2:8" x14ac:dyDescent="0.2">
      <c r="B7025" s="20"/>
      <c r="F7025" s="20"/>
      <c r="H7025" s="20"/>
    </row>
    <row r="7026" spans="2:8" x14ac:dyDescent="0.2">
      <c r="B7026" s="20"/>
      <c r="F7026" s="20"/>
      <c r="H7026" s="20"/>
    </row>
    <row r="7027" spans="2:8" x14ac:dyDescent="0.2">
      <c r="B7027" s="20"/>
      <c r="F7027" s="20"/>
      <c r="H7027" s="20"/>
    </row>
    <row r="7028" spans="2:8" x14ac:dyDescent="0.2">
      <c r="B7028" s="20"/>
      <c r="F7028" s="20"/>
      <c r="H7028" s="20"/>
    </row>
    <row r="7029" spans="2:8" x14ac:dyDescent="0.2">
      <c r="B7029" s="20"/>
      <c r="F7029" s="20"/>
      <c r="H7029" s="20"/>
    </row>
    <row r="7030" spans="2:8" x14ac:dyDescent="0.2">
      <c r="B7030" s="20"/>
      <c r="F7030" s="20"/>
      <c r="H7030" s="20"/>
    </row>
    <row r="7031" spans="2:8" x14ac:dyDescent="0.2">
      <c r="B7031" s="20"/>
      <c r="F7031" s="20"/>
      <c r="H7031" s="20"/>
    </row>
    <row r="7032" spans="2:8" x14ac:dyDescent="0.2">
      <c r="B7032" s="20"/>
      <c r="F7032" s="20"/>
      <c r="H7032" s="20"/>
    </row>
    <row r="7033" spans="2:8" x14ac:dyDescent="0.2">
      <c r="B7033" s="20"/>
      <c r="F7033" s="20"/>
      <c r="H7033" s="20"/>
    </row>
    <row r="7034" spans="2:8" x14ac:dyDescent="0.2">
      <c r="B7034" s="20"/>
      <c r="F7034" s="20"/>
      <c r="H7034" s="20"/>
    </row>
    <row r="7035" spans="2:8" x14ac:dyDescent="0.2">
      <c r="B7035" s="20"/>
      <c r="F7035" s="20"/>
      <c r="H7035" s="20"/>
    </row>
    <row r="7036" spans="2:8" x14ac:dyDescent="0.2">
      <c r="B7036" s="20"/>
      <c r="F7036" s="20"/>
      <c r="H7036" s="20"/>
    </row>
    <row r="7037" spans="2:8" x14ac:dyDescent="0.2">
      <c r="B7037" s="20"/>
      <c r="F7037" s="20"/>
      <c r="H7037" s="20"/>
    </row>
    <row r="7038" spans="2:8" x14ac:dyDescent="0.2">
      <c r="B7038" s="20"/>
      <c r="F7038" s="20"/>
      <c r="H7038" s="20"/>
    </row>
    <row r="7039" spans="2:8" x14ac:dyDescent="0.2">
      <c r="B7039" s="20"/>
      <c r="F7039" s="20"/>
      <c r="H7039" s="20"/>
    </row>
    <row r="7040" spans="2:8" x14ac:dyDescent="0.2">
      <c r="B7040" s="20"/>
      <c r="F7040" s="20"/>
      <c r="H7040" s="20"/>
    </row>
    <row r="7041" spans="2:8" x14ac:dyDescent="0.2">
      <c r="B7041" s="20"/>
      <c r="F7041" s="20"/>
      <c r="H7041" s="20"/>
    </row>
    <row r="7042" spans="2:8" x14ac:dyDescent="0.2">
      <c r="B7042" s="20"/>
      <c r="F7042" s="20"/>
      <c r="H7042" s="20"/>
    </row>
    <row r="7043" spans="2:8" x14ac:dyDescent="0.2">
      <c r="B7043" s="20"/>
      <c r="F7043" s="20"/>
      <c r="H7043" s="20"/>
    </row>
    <row r="7044" spans="2:8" x14ac:dyDescent="0.2">
      <c r="B7044" s="20"/>
      <c r="F7044" s="20"/>
      <c r="H7044" s="20"/>
    </row>
    <row r="7045" spans="2:8" x14ac:dyDescent="0.2">
      <c r="B7045" s="20"/>
      <c r="F7045" s="20"/>
      <c r="H7045" s="20"/>
    </row>
    <row r="7046" spans="2:8" x14ac:dyDescent="0.2">
      <c r="B7046" s="20"/>
      <c r="F7046" s="20"/>
      <c r="H7046" s="20"/>
    </row>
    <row r="7047" spans="2:8" x14ac:dyDescent="0.2">
      <c r="B7047" s="20"/>
      <c r="F7047" s="20"/>
      <c r="H7047" s="20"/>
    </row>
    <row r="7048" spans="2:8" x14ac:dyDescent="0.2">
      <c r="B7048" s="20"/>
      <c r="F7048" s="20"/>
      <c r="H7048" s="20"/>
    </row>
    <row r="7049" spans="2:8" x14ac:dyDescent="0.2">
      <c r="B7049" s="20"/>
      <c r="F7049" s="20"/>
      <c r="H7049" s="20"/>
    </row>
    <row r="7050" spans="2:8" x14ac:dyDescent="0.2">
      <c r="B7050" s="20"/>
      <c r="F7050" s="20"/>
      <c r="H7050" s="20"/>
    </row>
    <row r="7051" spans="2:8" x14ac:dyDescent="0.2">
      <c r="B7051" s="20"/>
      <c r="F7051" s="20"/>
      <c r="H7051" s="20"/>
    </row>
    <row r="7052" spans="2:8" x14ac:dyDescent="0.2">
      <c r="B7052" s="20"/>
      <c r="F7052" s="20"/>
      <c r="H7052" s="20"/>
    </row>
    <row r="7053" spans="2:8" x14ac:dyDescent="0.2">
      <c r="B7053" s="20"/>
      <c r="F7053" s="20"/>
      <c r="H7053" s="20"/>
    </row>
    <row r="7054" spans="2:8" x14ac:dyDescent="0.2">
      <c r="B7054" s="20"/>
      <c r="F7054" s="20"/>
      <c r="H7054" s="20"/>
    </row>
    <row r="7055" spans="2:8" x14ac:dyDescent="0.2">
      <c r="B7055" s="20"/>
      <c r="F7055" s="20"/>
      <c r="H7055" s="20"/>
    </row>
    <row r="7056" spans="2:8" x14ac:dyDescent="0.2">
      <c r="B7056" s="20"/>
      <c r="F7056" s="20"/>
      <c r="H7056" s="20"/>
    </row>
    <row r="7057" spans="2:8" x14ac:dyDescent="0.2">
      <c r="B7057" s="20"/>
      <c r="F7057" s="20"/>
      <c r="H7057" s="20"/>
    </row>
    <row r="7058" spans="2:8" x14ac:dyDescent="0.2">
      <c r="B7058" s="20"/>
      <c r="F7058" s="20"/>
      <c r="H7058" s="20"/>
    </row>
    <row r="7059" spans="2:8" x14ac:dyDescent="0.2">
      <c r="B7059" s="20"/>
      <c r="F7059" s="20"/>
      <c r="H7059" s="20"/>
    </row>
    <row r="7060" spans="2:8" x14ac:dyDescent="0.2">
      <c r="B7060" s="20"/>
      <c r="F7060" s="20"/>
      <c r="H7060" s="20"/>
    </row>
    <row r="7061" spans="2:8" x14ac:dyDescent="0.2">
      <c r="B7061" s="20"/>
      <c r="F7061" s="20"/>
      <c r="H7061" s="20"/>
    </row>
    <row r="7062" spans="2:8" x14ac:dyDescent="0.2">
      <c r="B7062" s="20"/>
      <c r="F7062" s="20"/>
      <c r="H7062" s="20"/>
    </row>
    <row r="7063" spans="2:8" x14ac:dyDescent="0.2">
      <c r="B7063" s="20"/>
      <c r="F7063" s="20"/>
      <c r="H7063" s="20"/>
    </row>
    <row r="7064" spans="2:8" x14ac:dyDescent="0.2">
      <c r="B7064" s="20"/>
      <c r="F7064" s="20"/>
      <c r="H7064" s="20"/>
    </row>
    <row r="7065" spans="2:8" x14ac:dyDescent="0.2">
      <c r="B7065" s="20"/>
      <c r="F7065" s="20"/>
      <c r="H7065" s="20"/>
    </row>
    <row r="7066" spans="2:8" x14ac:dyDescent="0.2">
      <c r="B7066" s="20"/>
      <c r="F7066" s="20"/>
      <c r="H7066" s="20"/>
    </row>
    <row r="7067" spans="2:8" x14ac:dyDescent="0.2">
      <c r="B7067" s="20"/>
      <c r="F7067" s="20"/>
      <c r="H7067" s="20"/>
    </row>
    <row r="7068" spans="2:8" x14ac:dyDescent="0.2">
      <c r="B7068" s="20"/>
      <c r="F7068" s="20"/>
      <c r="H7068" s="20"/>
    </row>
    <row r="7069" spans="2:8" x14ac:dyDescent="0.2">
      <c r="B7069" s="20"/>
      <c r="F7069" s="20"/>
      <c r="H7069" s="20"/>
    </row>
    <row r="7070" spans="2:8" x14ac:dyDescent="0.2">
      <c r="B7070" s="20"/>
      <c r="F7070" s="20"/>
      <c r="H7070" s="20"/>
    </row>
    <row r="7071" spans="2:8" x14ac:dyDescent="0.2">
      <c r="B7071" s="20"/>
      <c r="F7071" s="20"/>
      <c r="H7071" s="20"/>
    </row>
    <row r="7072" spans="2:8" x14ac:dyDescent="0.2">
      <c r="B7072" s="20"/>
      <c r="F7072" s="20"/>
      <c r="H7072" s="20"/>
    </row>
    <row r="7073" spans="2:8" x14ac:dyDescent="0.2">
      <c r="B7073" s="20"/>
      <c r="F7073" s="20"/>
      <c r="H7073" s="20"/>
    </row>
    <row r="7074" spans="2:8" x14ac:dyDescent="0.2">
      <c r="B7074" s="20"/>
      <c r="F7074" s="20"/>
      <c r="H7074" s="20"/>
    </row>
    <row r="7075" spans="2:8" x14ac:dyDescent="0.2">
      <c r="B7075" s="20"/>
      <c r="F7075" s="20"/>
      <c r="H7075" s="20"/>
    </row>
    <row r="7076" spans="2:8" x14ac:dyDescent="0.2">
      <c r="B7076" s="20"/>
      <c r="F7076" s="20"/>
      <c r="H7076" s="20"/>
    </row>
    <row r="7077" spans="2:8" x14ac:dyDescent="0.2">
      <c r="B7077" s="20"/>
      <c r="F7077" s="20"/>
      <c r="H7077" s="20"/>
    </row>
    <row r="7078" spans="2:8" x14ac:dyDescent="0.2">
      <c r="B7078" s="20"/>
      <c r="F7078" s="20"/>
      <c r="H7078" s="20"/>
    </row>
    <row r="7079" spans="2:8" x14ac:dyDescent="0.2">
      <c r="B7079" s="20"/>
      <c r="F7079" s="20"/>
      <c r="H7079" s="20"/>
    </row>
    <row r="7080" spans="2:8" x14ac:dyDescent="0.2">
      <c r="B7080" s="20"/>
      <c r="F7080" s="20"/>
      <c r="H7080" s="20"/>
    </row>
    <row r="7081" spans="2:8" x14ac:dyDescent="0.2">
      <c r="B7081" s="20"/>
      <c r="F7081" s="20"/>
      <c r="H7081" s="20"/>
    </row>
    <row r="7082" spans="2:8" x14ac:dyDescent="0.2">
      <c r="B7082" s="20"/>
      <c r="F7082" s="20"/>
      <c r="H7082" s="20"/>
    </row>
    <row r="7083" spans="2:8" x14ac:dyDescent="0.2">
      <c r="B7083" s="20"/>
      <c r="F7083" s="20"/>
      <c r="H7083" s="20"/>
    </row>
    <row r="7084" spans="2:8" x14ac:dyDescent="0.2">
      <c r="B7084" s="20"/>
      <c r="F7084" s="20"/>
      <c r="H7084" s="20"/>
    </row>
    <row r="7085" spans="2:8" x14ac:dyDescent="0.2">
      <c r="B7085" s="20"/>
      <c r="F7085" s="20"/>
      <c r="H7085" s="20"/>
    </row>
    <row r="7086" spans="2:8" x14ac:dyDescent="0.2">
      <c r="B7086" s="20"/>
      <c r="F7086" s="20"/>
      <c r="H7086" s="20"/>
    </row>
    <row r="7087" spans="2:8" x14ac:dyDescent="0.2">
      <c r="B7087" s="20"/>
      <c r="F7087" s="20"/>
      <c r="H7087" s="20"/>
    </row>
    <row r="7088" spans="2:8" x14ac:dyDescent="0.2">
      <c r="B7088" s="20"/>
      <c r="F7088" s="20"/>
      <c r="H7088" s="20"/>
    </row>
    <row r="7089" spans="2:8" x14ac:dyDescent="0.2">
      <c r="B7089" s="20"/>
      <c r="F7089" s="20"/>
      <c r="H7089" s="20"/>
    </row>
    <row r="7090" spans="2:8" x14ac:dyDescent="0.2">
      <c r="B7090" s="20"/>
      <c r="F7090" s="20"/>
      <c r="H7090" s="20"/>
    </row>
    <row r="7091" spans="2:8" x14ac:dyDescent="0.2">
      <c r="B7091" s="20"/>
      <c r="F7091" s="20"/>
      <c r="H7091" s="20"/>
    </row>
    <row r="7092" spans="2:8" x14ac:dyDescent="0.2">
      <c r="B7092" s="20"/>
      <c r="F7092" s="20"/>
      <c r="H7092" s="20"/>
    </row>
    <row r="7093" spans="2:8" x14ac:dyDescent="0.2">
      <c r="B7093" s="20"/>
      <c r="F7093" s="20"/>
      <c r="H7093" s="20"/>
    </row>
    <row r="7094" spans="2:8" x14ac:dyDescent="0.2">
      <c r="B7094" s="20"/>
      <c r="F7094" s="20"/>
      <c r="H7094" s="20"/>
    </row>
    <row r="7095" spans="2:8" x14ac:dyDescent="0.2">
      <c r="B7095" s="20"/>
      <c r="F7095" s="20"/>
      <c r="H7095" s="20"/>
    </row>
    <row r="7096" spans="2:8" x14ac:dyDescent="0.2">
      <c r="B7096" s="20"/>
      <c r="F7096" s="20"/>
      <c r="H7096" s="20"/>
    </row>
    <row r="7097" spans="2:8" x14ac:dyDescent="0.2">
      <c r="B7097" s="20"/>
      <c r="F7097" s="20"/>
      <c r="H7097" s="20"/>
    </row>
    <row r="7098" spans="2:8" x14ac:dyDescent="0.2">
      <c r="B7098" s="20"/>
      <c r="F7098" s="20"/>
      <c r="H7098" s="20"/>
    </row>
    <row r="7099" spans="2:8" x14ac:dyDescent="0.2">
      <c r="B7099" s="20"/>
      <c r="F7099" s="20"/>
      <c r="H7099" s="20"/>
    </row>
    <row r="7100" spans="2:8" x14ac:dyDescent="0.2">
      <c r="B7100" s="20"/>
      <c r="F7100" s="20"/>
      <c r="H7100" s="20"/>
    </row>
    <row r="7101" spans="2:8" x14ac:dyDescent="0.2">
      <c r="B7101" s="20"/>
      <c r="F7101" s="20"/>
      <c r="H7101" s="20"/>
    </row>
    <row r="7102" spans="2:8" x14ac:dyDescent="0.2">
      <c r="B7102" s="20"/>
      <c r="F7102" s="20"/>
      <c r="H7102" s="20"/>
    </row>
    <row r="7103" spans="2:8" x14ac:dyDescent="0.2">
      <c r="B7103" s="20"/>
      <c r="F7103" s="20"/>
      <c r="H7103" s="20"/>
    </row>
    <row r="7104" spans="2:8" x14ac:dyDescent="0.2">
      <c r="B7104" s="20"/>
      <c r="F7104" s="20"/>
      <c r="H7104" s="20"/>
    </row>
    <row r="7105" spans="2:8" x14ac:dyDescent="0.2">
      <c r="B7105" s="20"/>
      <c r="F7105" s="20"/>
      <c r="H7105" s="20"/>
    </row>
    <row r="7106" spans="2:8" x14ac:dyDescent="0.2">
      <c r="B7106" s="20"/>
      <c r="F7106" s="20"/>
      <c r="H7106" s="20"/>
    </row>
    <row r="7107" spans="2:8" x14ac:dyDescent="0.2">
      <c r="B7107" s="20"/>
      <c r="F7107" s="20"/>
      <c r="H7107" s="20"/>
    </row>
    <row r="7108" spans="2:8" x14ac:dyDescent="0.2">
      <c r="B7108" s="20"/>
      <c r="F7108" s="20"/>
      <c r="H7108" s="20"/>
    </row>
    <row r="7109" spans="2:8" x14ac:dyDescent="0.2">
      <c r="B7109" s="20"/>
      <c r="F7109" s="20"/>
      <c r="H7109" s="20"/>
    </row>
    <row r="7110" spans="2:8" x14ac:dyDescent="0.2">
      <c r="B7110" s="20"/>
      <c r="F7110" s="20"/>
      <c r="H7110" s="20"/>
    </row>
    <row r="7111" spans="2:8" x14ac:dyDescent="0.2">
      <c r="B7111" s="20"/>
      <c r="F7111" s="20"/>
      <c r="H7111" s="20"/>
    </row>
    <row r="7112" spans="2:8" x14ac:dyDescent="0.2">
      <c r="B7112" s="20"/>
      <c r="F7112" s="20"/>
      <c r="H7112" s="20"/>
    </row>
    <row r="7113" spans="2:8" x14ac:dyDescent="0.2">
      <c r="B7113" s="20"/>
      <c r="F7113" s="20"/>
      <c r="H7113" s="20"/>
    </row>
    <row r="7114" spans="2:8" x14ac:dyDescent="0.2">
      <c r="B7114" s="20"/>
      <c r="F7114" s="20"/>
      <c r="H7114" s="20"/>
    </row>
    <row r="7115" spans="2:8" x14ac:dyDescent="0.2">
      <c r="B7115" s="20"/>
      <c r="F7115" s="20"/>
      <c r="H7115" s="20"/>
    </row>
    <row r="7116" spans="2:8" x14ac:dyDescent="0.2">
      <c r="B7116" s="20"/>
      <c r="F7116" s="20"/>
      <c r="H7116" s="20"/>
    </row>
    <row r="7117" spans="2:8" x14ac:dyDescent="0.2">
      <c r="B7117" s="20"/>
      <c r="F7117" s="20"/>
      <c r="H7117" s="20"/>
    </row>
    <row r="7118" spans="2:8" x14ac:dyDescent="0.2">
      <c r="B7118" s="20"/>
      <c r="F7118" s="20"/>
      <c r="H7118" s="20"/>
    </row>
    <row r="7119" spans="2:8" x14ac:dyDescent="0.2">
      <c r="B7119" s="20"/>
      <c r="F7119" s="20"/>
      <c r="H7119" s="20"/>
    </row>
    <row r="7120" spans="2:8" x14ac:dyDescent="0.2">
      <c r="B7120" s="20"/>
      <c r="F7120" s="20"/>
      <c r="H7120" s="20"/>
    </row>
    <row r="7121" spans="2:8" x14ac:dyDescent="0.2">
      <c r="B7121" s="20"/>
      <c r="F7121" s="20"/>
      <c r="H7121" s="20"/>
    </row>
    <row r="7122" spans="2:8" x14ac:dyDescent="0.2">
      <c r="B7122" s="20"/>
      <c r="F7122" s="20"/>
      <c r="H7122" s="20"/>
    </row>
    <row r="7123" spans="2:8" x14ac:dyDescent="0.2">
      <c r="B7123" s="20"/>
      <c r="F7123" s="20"/>
      <c r="H7123" s="20"/>
    </row>
    <row r="7124" spans="2:8" x14ac:dyDescent="0.2">
      <c r="B7124" s="20"/>
      <c r="F7124" s="20"/>
      <c r="H7124" s="20"/>
    </row>
    <row r="7125" spans="2:8" x14ac:dyDescent="0.2">
      <c r="B7125" s="20"/>
      <c r="F7125" s="20"/>
      <c r="H7125" s="20"/>
    </row>
    <row r="7126" spans="2:8" x14ac:dyDescent="0.2">
      <c r="B7126" s="20"/>
      <c r="F7126" s="20"/>
      <c r="H7126" s="20"/>
    </row>
    <row r="7127" spans="2:8" x14ac:dyDescent="0.2">
      <c r="B7127" s="20"/>
      <c r="F7127" s="20"/>
      <c r="H7127" s="20"/>
    </row>
    <row r="7128" spans="2:8" x14ac:dyDescent="0.2">
      <c r="B7128" s="20"/>
      <c r="F7128" s="20"/>
      <c r="H7128" s="20"/>
    </row>
    <row r="7129" spans="2:8" x14ac:dyDescent="0.2">
      <c r="B7129" s="20"/>
      <c r="F7129" s="20"/>
      <c r="H7129" s="20"/>
    </row>
    <row r="7130" spans="2:8" x14ac:dyDescent="0.2">
      <c r="B7130" s="20"/>
      <c r="F7130" s="20"/>
      <c r="H7130" s="20"/>
    </row>
    <row r="7131" spans="2:8" x14ac:dyDescent="0.2">
      <c r="B7131" s="20"/>
      <c r="F7131" s="20"/>
      <c r="H7131" s="20"/>
    </row>
    <row r="7132" spans="2:8" x14ac:dyDescent="0.2">
      <c r="B7132" s="20"/>
      <c r="F7132" s="20"/>
      <c r="H7132" s="20"/>
    </row>
    <row r="7133" spans="2:8" x14ac:dyDescent="0.2">
      <c r="B7133" s="20"/>
      <c r="F7133" s="20"/>
      <c r="H7133" s="20"/>
    </row>
    <row r="7134" spans="2:8" x14ac:dyDescent="0.2">
      <c r="B7134" s="20"/>
      <c r="F7134" s="20"/>
      <c r="H7134" s="20"/>
    </row>
    <row r="7135" spans="2:8" x14ac:dyDescent="0.2">
      <c r="B7135" s="20"/>
      <c r="F7135" s="20"/>
      <c r="H7135" s="20"/>
    </row>
    <row r="7136" spans="2:8" x14ac:dyDescent="0.2">
      <c r="B7136" s="20"/>
      <c r="F7136" s="20"/>
      <c r="H7136" s="20"/>
    </row>
    <row r="7137" spans="2:8" x14ac:dyDescent="0.2">
      <c r="B7137" s="20"/>
      <c r="F7137" s="20"/>
      <c r="H7137" s="20"/>
    </row>
    <row r="7138" spans="2:8" x14ac:dyDescent="0.2">
      <c r="B7138" s="20"/>
      <c r="F7138" s="20"/>
      <c r="H7138" s="20"/>
    </row>
    <row r="7139" spans="2:8" x14ac:dyDescent="0.2">
      <c r="B7139" s="20"/>
      <c r="F7139" s="20"/>
      <c r="H7139" s="20"/>
    </row>
    <row r="7140" spans="2:8" x14ac:dyDescent="0.2">
      <c r="B7140" s="20"/>
      <c r="F7140" s="20"/>
      <c r="H7140" s="20"/>
    </row>
    <row r="7141" spans="2:8" x14ac:dyDescent="0.2">
      <c r="B7141" s="20"/>
      <c r="F7141" s="20"/>
      <c r="H7141" s="20"/>
    </row>
    <row r="7142" spans="2:8" x14ac:dyDescent="0.2">
      <c r="B7142" s="20"/>
      <c r="F7142" s="20"/>
      <c r="H7142" s="20"/>
    </row>
    <row r="7143" spans="2:8" x14ac:dyDescent="0.2">
      <c r="B7143" s="20"/>
      <c r="F7143" s="20"/>
      <c r="H7143" s="20"/>
    </row>
    <row r="7144" spans="2:8" x14ac:dyDescent="0.2">
      <c r="B7144" s="20"/>
      <c r="F7144" s="20"/>
      <c r="H7144" s="20"/>
    </row>
    <row r="7145" spans="2:8" x14ac:dyDescent="0.2">
      <c r="B7145" s="20"/>
      <c r="F7145" s="20"/>
      <c r="H7145" s="20"/>
    </row>
    <row r="7146" spans="2:8" x14ac:dyDescent="0.2">
      <c r="B7146" s="20"/>
      <c r="F7146" s="20"/>
      <c r="H7146" s="20"/>
    </row>
    <row r="7147" spans="2:8" x14ac:dyDescent="0.2">
      <c r="B7147" s="20"/>
      <c r="F7147" s="20"/>
      <c r="H7147" s="20"/>
    </row>
    <row r="7148" spans="2:8" x14ac:dyDescent="0.2">
      <c r="B7148" s="20"/>
      <c r="F7148" s="20"/>
      <c r="H7148" s="20"/>
    </row>
    <row r="7149" spans="2:8" x14ac:dyDescent="0.2">
      <c r="B7149" s="20"/>
      <c r="F7149" s="20"/>
      <c r="H7149" s="20"/>
    </row>
    <row r="7150" spans="2:8" x14ac:dyDescent="0.2">
      <c r="B7150" s="20"/>
      <c r="F7150" s="20"/>
      <c r="H7150" s="20"/>
    </row>
    <row r="7151" spans="2:8" x14ac:dyDescent="0.2">
      <c r="B7151" s="20"/>
      <c r="F7151" s="20"/>
      <c r="H7151" s="20"/>
    </row>
    <row r="7152" spans="2:8" x14ac:dyDescent="0.2">
      <c r="B7152" s="20"/>
      <c r="F7152" s="20"/>
      <c r="H7152" s="20"/>
    </row>
    <row r="7153" spans="2:8" x14ac:dyDescent="0.2">
      <c r="B7153" s="20"/>
      <c r="F7153" s="20"/>
      <c r="H7153" s="20"/>
    </row>
    <row r="7154" spans="2:8" x14ac:dyDescent="0.2">
      <c r="B7154" s="20"/>
      <c r="F7154" s="20"/>
      <c r="H7154" s="20"/>
    </row>
    <row r="7155" spans="2:8" x14ac:dyDescent="0.2">
      <c r="B7155" s="20"/>
      <c r="F7155" s="20"/>
      <c r="H7155" s="20"/>
    </row>
    <row r="7156" spans="2:8" x14ac:dyDescent="0.2">
      <c r="B7156" s="20"/>
      <c r="F7156" s="20"/>
      <c r="H7156" s="20"/>
    </row>
    <row r="7157" spans="2:8" x14ac:dyDescent="0.2">
      <c r="B7157" s="20"/>
      <c r="F7157" s="20"/>
      <c r="H7157" s="20"/>
    </row>
    <row r="7158" spans="2:8" x14ac:dyDescent="0.2">
      <c r="B7158" s="20"/>
      <c r="F7158" s="20"/>
      <c r="H7158" s="20"/>
    </row>
    <row r="7159" spans="2:8" x14ac:dyDescent="0.2">
      <c r="B7159" s="20"/>
      <c r="F7159" s="20"/>
      <c r="H7159" s="20"/>
    </row>
    <row r="7160" spans="2:8" x14ac:dyDescent="0.2">
      <c r="B7160" s="20"/>
      <c r="F7160" s="20"/>
      <c r="H7160" s="20"/>
    </row>
    <row r="7161" spans="2:8" x14ac:dyDescent="0.2">
      <c r="B7161" s="20"/>
      <c r="F7161" s="20"/>
      <c r="H7161" s="20"/>
    </row>
    <row r="7162" spans="2:8" x14ac:dyDescent="0.2">
      <c r="B7162" s="20"/>
      <c r="F7162" s="20"/>
      <c r="H7162" s="20"/>
    </row>
    <row r="7163" spans="2:8" x14ac:dyDescent="0.2">
      <c r="B7163" s="20"/>
      <c r="F7163" s="20"/>
      <c r="H7163" s="20"/>
    </row>
    <row r="7164" spans="2:8" x14ac:dyDescent="0.2">
      <c r="B7164" s="20"/>
      <c r="F7164" s="20"/>
      <c r="H7164" s="20"/>
    </row>
    <row r="7165" spans="2:8" x14ac:dyDescent="0.2">
      <c r="B7165" s="20"/>
      <c r="F7165" s="20"/>
      <c r="H7165" s="20"/>
    </row>
    <row r="7166" spans="2:8" x14ac:dyDescent="0.2">
      <c r="B7166" s="20"/>
      <c r="F7166" s="20"/>
      <c r="H7166" s="20"/>
    </row>
    <row r="7167" spans="2:8" x14ac:dyDescent="0.2">
      <c r="B7167" s="20"/>
      <c r="F7167" s="20"/>
      <c r="H7167" s="20"/>
    </row>
    <row r="7168" spans="2:8" x14ac:dyDescent="0.2">
      <c r="B7168" s="20"/>
      <c r="F7168" s="20"/>
      <c r="H7168" s="20"/>
    </row>
    <row r="7169" spans="2:8" x14ac:dyDescent="0.2">
      <c r="B7169" s="20"/>
      <c r="F7169" s="20"/>
      <c r="H7169" s="20"/>
    </row>
    <row r="7170" spans="2:8" x14ac:dyDescent="0.2">
      <c r="B7170" s="20"/>
      <c r="F7170" s="20"/>
      <c r="H7170" s="20"/>
    </row>
    <row r="7171" spans="2:8" x14ac:dyDescent="0.2">
      <c r="B7171" s="20"/>
      <c r="F7171" s="20"/>
      <c r="H7171" s="20"/>
    </row>
    <row r="7172" spans="2:8" x14ac:dyDescent="0.2">
      <c r="B7172" s="20"/>
      <c r="F7172" s="20"/>
      <c r="H7172" s="20"/>
    </row>
    <row r="7173" spans="2:8" x14ac:dyDescent="0.2">
      <c r="B7173" s="20"/>
      <c r="F7173" s="20"/>
      <c r="H7173" s="20"/>
    </row>
    <row r="7174" spans="2:8" x14ac:dyDescent="0.2">
      <c r="B7174" s="20"/>
      <c r="F7174" s="20"/>
      <c r="H7174" s="20"/>
    </row>
    <row r="7175" spans="2:8" x14ac:dyDescent="0.2">
      <c r="B7175" s="20"/>
      <c r="F7175" s="20"/>
      <c r="H7175" s="20"/>
    </row>
    <row r="7176" spans="2:8" x14ac:dyDescent="0.2">
      <c r="B7176" s="20"/>
      <c r="F7176" s="20"/>
      <c r="H7176" s="20"/>
    </row>
    <row r="7177" spans="2:8" x14ac:dyDescent="0.2">
      <c r="B7177" s="20"/>
      <c r="F7177" s="20"/>
      <c r="H7177" s="20"/>
    </row>
    <row r="7178" spans="2:8" x14ac:dyDescent="0.2">
      <c r="B7178" s="20"/>
      <c r="F7178" s="20"/>
      <c r="H7178" s="20"/>
    </row>
    <row r="7179" spans="2:8" x14ac:dyDescent="0.2">
      <c r="B7179" s="20"/>
      <c r="F7179" s="20"/>
      <c r="H7179" s="20"/>
    </row>
    <row r="7180" spans="2:8" x14ac:dyDescent="0.2">
      <c r="B7180" s="20"/>
      <c r="F7180" s="20"/>
      <c r="H7180" s="20"/>
    </row>
    <row r="7181" spans="2:8" x14ac:dyDescent="0.2">
      <c r="B7181" s="20"/>
      <c r="F7181" s="20"/>
      <c r="H7181" s="20"/>
    </row>
    <row r="7182" spans="2:8" x14ac:dyDescent="0.2">
      <c r="B7182" s="20"/>
      <c r="F7182" s="20"/>
      <c r="H7182" s="20"/>
    </row>
    <row r="7183" spans="2:8" x14ac:dyDescent="0.2">
      <c r="B7183" s="20"/>
      <c r="F7183" s="20"/>
      <c r="H7183" s="20"/>
    </row>
    <row r="7184" spans="2:8" x14ac:dyDescent="0.2">
      <c r="B7184" s="20"/>
      <c r="F7184" s="20"/>
      <c r="H7184" s="20"/>
    </row>
    <row r="7185" spans="2:8" x14ac:dyDescent="0.2">
      <c r="B7185" s="20"/>
      <c r="F7185" s="20"/>
      <c r="H7185" s="20"/>
    </row>
    <row r="7186" spans="2:8" x14ac:dyDescent="0.2">
      <c r="B7186" s="20"/>
      <c r="F7186" s="20"/>
      <c r="H7186" s="20"/>
    </row>
    <row r="7187" spans="2:8" x14ac:dyDescent="0.2">
      <c r="B7187" s="20"/>
      <c r="F7187" s="20"/>
      <c r="H7187" s="20"/>
    </row>
    <row r="7188" spans="2:8" x14ac:dyDescent="0.2">
      <c r="B7188" s="20"/>
      <c r="F7188" s="20"/>
      <c r="H7188" s="20"/>
    </row>
    <row r="7189" spans="2:8" x14ac:dyDescent="0.2">
      <c r="B7189" s="20"/>
      <c r="F7189" s="20"/>
      <c r="H7189" s="20"/>
    </row>
    <row r="7190" spans="2:8" x14ac:dyDescent="0.2">
      <c r="B7190" s="20"/>
      <c r="F7190" s="20"/>
      <c r="H7190" s="20"/>
    </row>
    <row r="7191" spans="2:8" x14ac:dyDescent="0.2">
      <c r="B7191" s="20"/>
      <c r="F7191" s="20"/>
      <c r="H7191" s="20"/>
    </row>
    <row r="7192" spans="2:8" x14ac:dyDescent="0.2">
      <c r="B7192" s="20"/>
      <c r="F7192" s="20"/>
      <c r="H7192" s="20"/>
    </row>
    <row r="7193" spans="2:8" x14ac:dyDescent="0.2">
      <c r="B7193" s="20"/>
      <c r="F7193" s="20"/>
      <c r="H7193" s="20"/>
    </row>
    <row r="7194" spans="2:8" x14ac:dyDescent="0.2">
      <c r="B7194" s="20"/>
      <c r="F7194" s="20"/>
      <c r="H7194" s="20"/>
    </row>
    <row r="7195" spans="2:8" x14ac:dyDescent="0.2">
      <c r="B7195" s="20"/>
      <c r="F7195" s="20"/>
      <c r="H7195" s="20"/>
    </row>
    <row r="7196" spans="2:8" x14ac:dyDescent="0.2">
      <c r="B7196" s="20"/>
      <c r="F7196" s="20"/>
      <c r="H7196" s="20"/>
    </row>
    <row r="7197" spans="2:8" x14ac:dyDescent="0.2">
      <c r="B7197" s="20"/>
      <c r="F7197" s="20"/>
      <c r="H7197" s="20"/>
    </row>
    <row r="7198" spans="2:8" x14ac:dyDescent="0.2">
      <c r="B7198" s="20"/>
      <c r="F7198" s="20"/>
      <c r="H7198" s="20"/>
    </row>
    <row r="7199" spans="2:8" x14ac:dyDescent="0.2">
      <c r="B7199" s="20"/>
      <c r="F7199" s="20"/>
      <c r="H7199" s="20"/>
    </row>
    <row r="7200" spans="2:8" x14ac:dyDescent="0.2">
      <c r="B7200" s="20"/>
      <c r="F7200" s="20"/>
      <c r="H7200" s="20"/>
    </row>
    <row r="7201" spans="2:8" x14ac:dyDescent="0.2">
      <c r="B7201" s="20"/>
      <c r="F7201" s="20"/>
      <c r="H7201" s="20"/>
    </row>
    <row r="7202" spans="2:8" x14ac:dyDescent="0.2">
      <c r="B7202" s="20"/>
      <c r="F7202" s="20"/>
      <c r="H7202" s="20"/>
    </row>
    <row r="7203" spans="2:8" x14ac:dyDescent="0.2">
      <c r="B7203" s="20"/>
      <c r="F7203" s="20"/>
      <c r="H7203" s="20"/>
    </row>
    <row r="7204" spans="2:8" x14ac:dyDescent="0.2">
      <c r="B7204" s="20"/>
      <c r="F7204" s="20"/>
      <c r="H7204" s="20"/>
    </row>
    <row r="7205" spans="2:8" x14ac:dyDescent="0.2">
      <c r="B7205" s="20"/>
      <c r="F7205" s="20"/>
      <c r="H7205" s="20"/>
    </row>
    <row r="7206" spans="2:8" x14ac:dyDescent="0.2">
      <c r="B7206" s="20"/>
      <c r="F7206" s="20"/>
      <c r="H7206" s="20"/>
    </row>
    <row r="7207" spans="2:8" x14ac:dyDescent="0.2">
      <c r="B7207" s="20"/>
      <c r="F7207" s="20"/>
      <c r="H7207" s="20"/>
    </row>
    <row r="7208" spans="2:8" x14ac:dyDescent="0.2">
      <c r="B7208" s="20"/>
      <c r="F7208" s="20"/>
      <c r="H7208" s="20"/>
    </row>
    <row r="7209" spans="2:8" x14ac:dyDescent="0.2">
      <c r="B7209" s="20"/>
      <c r="F7209" s="20"/>
      <c r="H7209" s="20"/>
    </row>
    <row r="7210" spans="2:8" x14ac:dyDescent="0.2">
      <c r="B7210" s="20"/>
      <c r="F7210" s="20"/>
      <c r="H7210" s="20"/>
    </row>
    <row r="7211" spans="2:8" x14ac:dyDescent="0.2">
      <c r="B7211" s="20"/>
      <c r="F7211" s="20"/>
      <c r="H7211" s="20"/>
    </row>
    <row r="7212" spans="2:8" x14ac:dyDescent="0.2">
      <c r="B7212" s="20"/>
      <c r="F7212" s="20"/>
      <c r="H7212" s="20"/>
    </row>
    <row r="7213" spans="2:8" x14ac:dyDescent="0.2">
      <c r="B7213" s="20"/>
      <c r="F7213" s="20"/>
      <c r="H7213" s="20"/>
    </row>
    <row r="7214" spans="2:8" x14ac:dyDescent="0.2">
      <c r="B7214" s="20"/>
      <c r="F7214" s="20"/>
      <c r="H7214" s="20"/>
    </row>
    <row r="7215" spans="2:8" x14ac:dyDescent="0.2">
      <c r="B7215" s="20"/>
      <c r="F7215" s="20"/>
      <c r="H7215" s="20"/>
    </row>
    <row r="7216" spans="2:8" x14ac:dyDescent="0.2">
      <c r="B7216" s="20"/>
      <c r="F7216" s="20"/>
      <c r="H7216" s="20"/>
    </row>
    <row r="7217" spans="2:8" x14ac:dyDescent="0.2">
      <c r="B7217" s="20"/>
      <c r="F7217" s="20"/>
      <c r="H7217" s="20"/>
    </row>
    <row r="7218" spans="2:8" x14ac:dyDescent="0.2">
      <c r="B7218" s="20"/>
      <c r="F7218" s="20"/>
      <c r="H7218" s="20"/>
    </row>
    <row r="7219" spans="2:8" x14ac:dyDescent="0.2">
      <c r="B7219" s="20"/>
      <c r="F7219" s="20"/>
      <c r="H7219" s="20"/>
    </row>
    <row r="7220" spans="2:8" x14ac:dyDescent="0.2">
      <c r="B7220" s="20"/>
      <c r="F7220" s="20"/>
      <c r="H7220" s="20"/>
    </row>
    <row r="7221" spans="2:8" x14ac:dyDescent="0.2">
      <c r="B7221" s="20"/>
      <c r="F7221" s="20"/>
      <c r="H7221" s="20"/>
    </row>
    <row r="7222" spans="2:8" x14ac:dyDescent="0.2">
      <c r="B7222" s="20"/>
      <c r="F7222" s="20"/>
      <c r="H7222" s="20"/>
    </row>
    <row r="7223" spans="2:8" x14ac:dyDescent="0.2">
      <c r="B7223" s="20"/>
      <c r="F7223" s="20"/>
      <c r="H7223" s="20"/>
    </row>
    <row r="7224" spans="2:8" x14ac:dyDescent="0.2">
      <c r="B7224" s="20"/>
      <c r="F7224" s="20"/>
      <c r="H7224" s="20"/>
    </row>
    <row r="7225" spans="2:8" x14ac:dyDescent="0.2">
      <c r="B7225" s="20"/>
      <c r="F7225" s="20"/>
      <c r="H7225" s="20"/>
    </row>
    <row r="7226" spans="2:8" x14ac:dyDescent="0.2">
      <c r="B7226" s="20"/>
      <c r="F7226" s="20"/>
      <c r="H7226" s="20"/>
    </row>
    <row r="7227" spans="2:8" x14ac:dyDescent="0.2">
      <c r="B7227" s="20"/>
      <c r="F7227" s="20"/>
      <c r="H7227" s="20"/>
    </row>
    <row r="7228" spans="2:8" x14ac:dyDescent="0.2">
      <c r="B7228" s="20"/>
      <c r="F7228" s="20"/>
      <c r="H7228" s="20"/>
    </row>
    <row r="7229" spans="2:8" x14ac:dyDescent="0.2">
      <c r="B7229" s="20"/>
      <c r="F7229" s="20"/>
      <c r="H7229" s="20"/>
    </row>
    <row r="7230" spans="2:8" x14ac:dyDescent="0.2">
      <c r="B7230" s="20"/>
      <c r="F7230" s="20"/>
      <c r="H7230" s="20"/>
    </row>
    <row r="7231" spans="2:8" x14ac:dyDescent="0.2">
      <c r="B7231" s="20"/>
      <c r="F7231" s="20"/>
      <c r="H7231" s="20"/>
    </row>
    <row r="7232" spans="2:8" x14ac:dyDescent="0.2">
      <c r="B7232" s="20"/>
      <c r="F7232" s="20"/>
      <c r="H7232" s="20"/>
    </row>
    <row r="7233" spans="2:8" x14ac:dyDescent="0.2">
      <c r="B7233" s="20"/>
      <c r="F7233" s="20"/>
      <c r="H7233" s="20"/>
    </row>
    <row r="7234" spans="2:8" x14ac:dyDescent="0.2">
      <c r="B7234" s="20"/>
      <c r="F7234" s="20"/>
      <c r="H7234" s="20"/>
    </row>
    <row r="7235" spans="2:8" x14ac:dyDescent="0.2">
      <c r="B7235" s="20"/>
      <c r="F7235" s="20"/>
      <c r="H7235" s="20"/>
    </row>
    <row r="7236" spans="2:8" x14ac:dyDescent="0.2">
      <c r="B7236" s="20"/>
      <c r="F7236" s="20"/>
      <c r="H7236" s="20"/>
    </row>
    <row r="7237" spans="2:8" x14ac:dyDescent="0.2">
      <c r="B7237" s="20"/>
      <c r="F7237" s="20"/>
      <c r="H7237" s="20"/>
    </row>
    <row r="7238" spans="2:8" x14ac:dyDescent="0.2">
      <c r="B7238" s="20"/>
      <c r="F7238" s="20"/>
      <c r="H7238" s="20"/>
    </row>
    <row r="7239" spans="2:8" x14ac:dyDescent="0.2">
      <c r="B7239" s="20"/>
      <c r="F7239" s="20"/>
      <c r="H7239" s="20"/>
    </row>
    <row r="7240" spans="2:8" x14ac:dyDescent="0.2">
      <c r="B7240" s="20"/>
      <c r="F7240" s="20"/>
      <c r="H7240" s="20"/>
    </row>
    <row r="7241" spans="2:8" x14ac:dyDescent="0.2">
      <c r="B7241" s="20"/>
      <c r="F7241" s="20"/>
      <c r="H7241" s="20"/>
    </row>
    <row r="7242" spans="2:8" x14ac:dyDescent="0.2">
      <c r="B7242" s="20"/>
      <c r="F7242" s="20"/>
      <c r="H7242" s="20"/>
    </row>
    <row r="7243" spans="2:8" x14ac:dyDescent="0.2">
      <c r="B7243" s="20"/>
      <c r="F7243" s="20"/>
      <c r="H7243" s="20"/>
    </row>
    <row r="7244" spans="2:8" x14ac:dyDescent="0.2">
      <c r="B7244" s="20"/>
      <c r="F7244" s="20"/>
      <c r="H7244" s="20"/>
    </row>
    <row r="7245" spans="2:8" x14ac:dyDescent="0.2">
      <c r="B7245" s="20"/>
      <c r="F7245" s="20"/>
      <c r="H7245" s="20"/>
    </row>
    <row r="7246" spans="2:8" x14ac:dyDescent="0.2">
      <c r="B7246" s="20"/>
      <c r="F7246" s="20"/>
      <c r="H7246" s="20"/>
    </row>
    <row r="7247" spans="2:8" x14ac:dyDescent="0.2">
      <c r="B7247" s="20"/>
      <c r="F7247" s="20"/>
      <c r="H7247" s="20"/>
    </row>
    <row r="7248" spans="2:8" x14ac:dyDescent="0.2">
      <c r="B7248" s="20"/>
      <c r="F7248" s="20"/>
      <c r="H7248" s="20"/>
    </row>
    <row r="7249" spans="2:8" x14ac:dyDescent="0.2">
      <c r="B7249" s="20"/>
      <c r="F7249" s="20"/>
      <c r="H7249" s="20"/>
    </row>
    <row r="7250" spans="2:8" x14ac:dyDescent="0.2">
      <c r="B7250" s="20"/>
      <c r="F7250" s="20"/>
      <c r="H7250" s="20"/>
    </row>
    <row r="7251" spans="2:8" x14ac:dyDescent="0.2">
      <c r="B7251" s="20"/>
      <c r="F7251" s="20"/>
      <c r="H7251" s="20"/>
    </row>
    <row r="7252" spans="2:8" x14ac:dyDescent="0.2">
      <c r="B7252" s="20"/>
      <c r="F7252" s="20"/>
      <c r="H7252" s="20"/>
    </row>
    <row r="7253" spans="2:8" x14ac:dyDescent="0.2">
      <c r="B7253" s="20"/>
      <c r="F7253" s="20"/>
      <c r="H7253" s="20"/>
    </row>
    <row r="7254" spans="2:8" x14ac:dyDescent="0.2">
      <c r="B7254" s="20"/>
      <c r="F7254" s="20"/>
      <c r="H7254" s="20"/>
    </row>
    <row r="7255" spans="2:8" x14ac:dyDescent="0.2">
      <c r="B7255" s="20"/>
      <c r="F7255" s="20"/>
      <c r="H7255" s="20"/>
    </row>
    <row r="7256" spans="2:8" x14ac:dyDescent="0.2">
      <c r="B7256" s="20"/>
      <c r="F7256" s="20"/>
      <c r="H7256" s="20"/>
    </row>
    <row r="7257" spans="2:8" x14ac:dyDescent="0.2">
      <c r="B7257" s="20"/>
      <c r="F7257" s="20"/>
      <c r="H7257" s="20"/>
    </row>
    <row r="7258" spans="2:8" x14ac:dyDescent="0.2">
      <c r="B7258" s="20"/>
      <c r="F7258" s="20"/>
      <c r="H7258" s="20"/>
    </row>
    <row r="7259" spans="2:8" x14ac:dyDescent="0.2">
      <c r="B7259" s="20"/>
      <c r="F7259" s="20"/>
      <c r="H7259" s="20"/>
    </row>
    <row r="7260" spans="2:8" x14ac:dyDescent="0.2">
      <c r="B7260" s="20"/>
      <c r="F7260" s="20"/>
      <c r="H7260" s="20"/>
    </row>
    <row r="7261" spans="2:8" x14ac:dyDescent="0.2">
      <c r="B7261" s="20"/>
      <c r="F7261" s="20"/>
      <c r="H7261" s="20"/>
    </row>
    <row r="7262" spans="2:8" x14ac:dyDescent="0.2">
      <c r="B7262" s="20"/>
      <c r="F7262" s="20"/>
      <c r="H7262" s="20"/>
    </row>
    <row r="7263" spans="2:8" x14ac:dyDescent="0.2">
      <c r="B7263" s="20"/>
      <c r="F7263" s="20"/>
      <c r="H7263" s="20"/>
    </row>
    <row r="7264" spans="2:8" x14ac:dyDescent="0.2">
      <c r="B7264" s="20"/>
      <c r="F7264" s="20"/>
      <c r="H7264" s="20"/>
    </row>
    <row r="7265" spans="2:8" x14ac:dyDescent="0.2">
      <c r="B7265" s="20"/>
      <c r="F7265" s="20"/>
      <c r="H7265" s="20"/>
    </row>
    <row r="7266" spans="2:8" x14ac:dyDescent="0.2">
      <c r="B7266" s="20"/>
      <c r="F7266" s="20"/>
      <c r="H7266" s="20"/>
    </row>
    <row r="7267" spans="2:8" x14ac:dyDescent="0.2">
      <c r="B7267" s="20"/>
      <c r="F7267" s="20"/>
      <c r="H7267" s="20"/>
    </row>
    <row r="7268" spans="2:8" x14ac:dyDescent="0.2">
      <c r="B7268" s="20"/>
      <c r="F7268" s="20"/>
      <c r="H7268" s="20"/>
    </row>
    <row r="7269" spans="2:8" x14ac:dyDescent="0.2">
      <c r="B7269" s="20"/>
      <c r="F7269" s="20"/>
      <c r="H7269" s="20"/>
    </row>
    <row r="7270" spans="2:8" x14ac:dyDescent="0.2">
      <c r="B7270" s="20"/>
      <c r="F7270" s="20"/>
      <c r="H7270" s="20"/>
    </row>
    <row r="7271" spans="2:8" x14ac:dyDescent="0.2">
      <c r="B7271" s="20"/>
      <c r="F7271" s="20"/>
      <c r="H7271" s="20"/>
    </row>
    <row r="7272" spans="2:8" x14ac:dyDescent="0.2">
      <c r="B7272" s="20"/>
      <c r="F7272" s="20"/>
      <c r="H7272" s="20"/>
    </row>
    <row r="7273" spans="2:8" x14ac:dyDescent="0.2">
      <c r="B7273" s="20"/>
      <c r="F7273" s="20"/>
      <c r="H7273" s="20"/>
    </row>
    <row r="7274" spans="2:8" x14ac:dyDescent="0.2">
      <c r="B7274" s="20"/>
      <c r="F7274" s="20"/>
      <c r="H7274" s="20"/>
    </row>
    <row r="7275" spans="2:8" x14ac:dyDescent="0.2">
      <c r="B7275" s="20"/>
      <c r="F7275" s="20"/>
      <c r="H7275" s="20"/>
    </row>
    <row r="7276" spans="2:8" x14ac:dyDescent="0.2">
      <c r="B7276" s="20"/>
      <c r="F7276" s="20"/>
      <c r="H7276" s="20"/>
    </row>
    <row r="7277" spans="2:8" x14ac:dyDescent="0.2">
      <c r="B7277" s="20"/>
      <c r="F7277" s="20"/>
      <c r="H7277" s="20"/>
    </row>
    <row r="7278" spans="2:8" x14ac:dyDescent="0.2">
      <c r="B7278" s="20"/>
      <c r="F7278" s="20"/>
      <c r="H7278" s="20"/>
    </row>
    <row r="7279" spans="2:8" x14ac:dyDescent="0.2">
      <c r="B7279" s="20"/>
      <c r="F7279" s="20"/>
      <c r="H7279" s="20"/>
    </row>
    <row r="7280" spans="2:8" x14ac:dyDescent="0.2">
      <c r="B7280" s="20"/>
      <c r="F7280" s="20"/>
      <c r="H7280" s="20"/>
    </row>
    <row r="7281" spans="2:8" x14ac:dyDescent="0.2">
      <c r="B7281" s="20"/>
      <c r="F7281" s="20"/>
      <c r="H7281" s="20"/>
    </row>
    <row r="7282" spans="2:8" x14ac:dyDescent="0.2">
      <c r="B7282" s="20"/>
      <c r="F7282" s="20"/>
      <c r="H7282" s="20"/>
    </row>
    <row r="7283" spans="2:8" x14ac:dyDescent="0.2">
      <c r="B7283" s="20"/>
      <c r="F7283" s="20"/>
      <c r="H7283" s="20"/>
    </row>
    <row r="7284" spans="2:8" x14ac:dyDescent="0.2">
      <c r="B7284" s="20"/>
      <c r="F7284" s="20"/>
      <c r="H7284" s="20"/>
    </row>
    <row r="7285" spans="2:8" x14ac:dyDescent="0.2">
      <c r="B7285" s="20"/>
      <c r="F7285" s="20"/>
      <c r="H7285" s="20"/>
    </row>
    <row r="7286" spans="2:8" x14ac:dyDescent="0.2">
      <c r="B7286" s="20"/>
      <c r="F7286" s="20"/>
      <c r="H7286" s="20"/>
    </row>
    <row r="7287" spans="2:8" x14ac:dyDescent="0.2">
      <c r="B7287" s="20"/>
      <c r="F7287" s="20"/>
      <c r="H7287" s="20"/>
    </row>
    <row r="7288" spans="2:8" x14ac:dyDescent="0.2">
      <c r="B7288" s="20"/>
      <c r="F7288" s="20"/>
      <c r="H7288" s="20"/>
    </row>
    <row r="7289" spans="2:8" x14ac:dyDescent="0.2">
      <c r="B7289" s="20"/>
      <c r="F7289" s="20"/>
      <c r="H7289" s="20"/>
    </row>
    <row r="7290" spans="2:8" x14ac:dyDescent="0.2">
      <c r="B7290" s="20"/>
      <c r="F7290" s="20"/>
      <c r="H7290" s="20"/>
    </row>
    <row r="7291" spans="2:8" x14ac:dyDescent="0.2">
      <c r="B7291" s="20"/>
      <c r="F7291" s="20"/>
      <c r="H7291" s="20"/>
    </row>
    <row r="7292" spans="2:8" x14ac:dyDescent="0.2">
      <c r="B7292" s="20"/>
      <c r="F7292" s="20"/>
      <c r="H7292" s="20"/>
    </row>
    <row r="7293" spans="2:8" x14ac:dyDescent="0.2">
      <c r="B7293" s="20"/>
      <c r="F7293" s="20"/>
      <c r="H7293" s="20"/>
    </row>
    <row r="7294" spans="2:8" x14ac:dyDescent="0.2">
      <c r="B7294" s="20"/>
      <c r="F7294" s="20"/>
      <c r="H7294" s="20"/>
    </row>
    <row r="7295" spans="2:8" x14ac:dyDescent="0.2">
      <c r="B7295" s="20"/>
      <c r="F7295" s="20"/>
      <c r="H7295" s="20"/>
    </row>
    <row r="7296" spans="2:8" x14ac:dyDescent="0.2">
      <c r="B7296" s="20"/>
      <c r="F7296" s="20"/>
      <c r="H7296" s="20"/>
    </row>
    <row r="7297" spans="2:8" x14ac:dyDescent="0.2">
      <c r="B7297" s="20"/>
      <c r="F7297" s="20"/>
      <c r="H7297" s="20"/>
    </row>
    <row r="7298" spans="2:8" x14ac:dyDescent="0.2">
      <c r="B7298" s="20"/>
      <c r="F7298" s="20"/>
      <c r="H7298" s="20"/>
    </row>
    <row r="7299" spans="2:8" x14ac:dyDescent="0.2">
      <c r="B7299" s="20"/>
      <c r="F7299" s="20"/>
      <c r="H7299" s="20"/>
    </row>
    <row r="7300" spans="2:8" x14ac:dyDescent="0.2">
      <c r="B7300" s="20"/>
      <c r="F7300" s="20"/>
      <c r="H7300" s="20"/>
    </row>
    <row r="7301" spans="2:8" x14ac:dyDescent="0.2">
      <c r="B7301" s="20"/>
      <c r="F7301" s="20"/>
      <c r="H7301" s="20"/>
    </row>
    <row r="7302" spans="2:8" x14ac:dyDescent="0.2">
      <c r="B7302" s="20"/>
      <c r="F7302" s="20"/>
      <c r="H7302" s="20"/>
    </row>
    <row r="7303" spans="2:8" x14ac:dyDescent="0.2">
      <c r="B7303" s="20"/>
      <c r="F7303" s="20"/>
      <c r="H7303" s="20"/>
    </row>
    <row r="7304" spans="2:8" x14ac:dyDescent="0.2">
      <c r="B7304" s="20"/>
      <c r="F7304" s="20"/>
      <c r="H7304" s="20"/>
    </row>
    <row r="7305" spans="2:8" x14ac:dyDescent="0.2">
      <c r="B7305" s="20"/>
      <c r="F7305" s="20"/>
      <c r="H7305" s="20"/>
    </row>
    <row r="7306" spans="2:8" x14ac:dyDescent="0.2">
      <c r="B7306" s="20"/>
      <c r="F7306" s="20"/>
      <c r="H7306" s="20"/>
    </row>
    <row r="7307" spans="2:8" x14ac:dyDescent="0.2">
      <c r="B7307" s="20"/>
      <c r="F7307" s="20"/>
      <c r="H7307" s="20"/>
    </row>
    <row r="7308" spans="2:8" x14ac:dyDescent="0.2">
      <c r="B7308" s="20"/>
      <c r="F7308" s="20"/>
      <c r="H7308" s="20"/>
    </row>
    <row r="7309" spans="2:8" x14ac:dyDescent="0.2">
      <c r="B7309" s="20"/>
      <c r="F7309" s="20"/>
      <c r="H7309" s="20"/>
    </row>
    <row r="7310" spans="2:8" x14ac:dyDescent="0.2">
      <c r="B7310" s="20"/>
      <c r="F7310" s="20"/>
      <c r="H7310" s="20"/>
    </row>
    <row r="7311" spans="2:8" x14ac:dyDescent="0.2">
      <c r="B7311" s="20"/>
      <c r="F7311" s="20"/>
      <c r="H7311" s="20"/>
    </row>
    <row r="7312" spans="2:8" x14ac:dyDescent="0.2">
      <c r="B7312" s="20"/>
      <c r="F7312" s="20"/>
      <c r="H7312" s="20"/>
    </row>
    <row r="7313" spans="2:8" x14ac:dyDescent="0.2">
      <c r="B7313" s="20"/>
      <c r="F7313" s="20"/>
      <c r="H7313" s="20"/>
    </row>
    <row r="7314" spans="2:8" x14ac:dyDescent="0.2">
      <c r="B7314" s="20"/>
      <c r="F7314" s="20"/>
      <c r="H7314" s="20"/>
    </row>
    <row r="7315" spans="2:8" x14ac:dyDescent="0.2">
      <c r="B7315" s="20"/>
      <c r="F7315" s="20"/>
      <c r="H7315" s="20"/>
    </row>
    <row r="7316" spans="2:8" x14ac:dyDescent="0.2">
      <c r="B7316" s="20"/>
      <c r="F7316" s="20"/>
      <c r="H7316" s="20"/>
    </row>
    <row r="7317" spans="2:8" x14ac:dyDescent="0.2">
      <c r="B7317" s="20"/>
      <c r="F7317" s="20"/>
      <c r="H7317" s="20"/>
    </row>
    <row r="7318" spans="2:8" x14ac:dyDescent="0.2">
      <c r="B7318" s="20"/>
      <c r="F7318" s="20"/>
      <c r="H7318" s="20"/>
    </row>
    <row r="7319" spans="2:8" x14ac:dyDescent="0.2">
      <c r="B7319" s="20"/>
      <c r="F7319" s="20"/>
      <c r="H7319" s="20"/>
    </row>
    <row r="7320" spans="2:8" x14ac:dyDescent="0.2">
      <c r="B7320" s="20"/>
      <c r="F7320" s="20"/>
      <c r="H7320" s="20"/>
    </row>
    <row r="7321" spans="2:8" x14ac:dyDescent="0.2">
      <c r="B7321" s="20"/>
      <c r="F7321" s="20"/>
      <c r="H7321" s="20"/>
    </row>
    <row r="7322" spans="2:8" x14ac:dyDescent="0.2">
      <c r="B7322" s="20"/>
      <c r="F7322" s="20"/>
      <c r="H7322" s="20"/>
    </row>
    <row r="7323" spans="2:8" x14ac:dyDescent="0.2">
      <c r="B7323" s="20"/>
      <c r="F7323" s="20"/>
      <c r="H7323" s="20"/>
    </row>
    <row r="7324" spans="2:8" x14ac:dyDescent="0.2">
      <c r="B7324" s="20"/>
      <c r="F7324" s="20"/>
      <c r="H7324" s="20"/>
    </row>
    <row r="7325" spans="2:8" x14ac:dyDescent="0.2">
      <c r="B7325" s="20"/>
      <c r="F7325" s="20"/>
      <c r="H7325" s="20"/>
    </row>
    <row r="7326" spans="2:8" x14ac:dyDescent="0.2">
      <c r="B7326" s="20"/>
      <c r="F7326" s="20"/>
      <c r="H7326" s="20"/>
    </row>
    <row r="7327" spans="2:8" x14ac:dyDescent="0.2">
      <c r="B7327" s="20"/>
      <c r="F7327" s="20"/>
      <c r="H7327" s="20"/>
    </row>
    <row r="7328" spans="2:8" x14ac:dyDescent="0.2">
      <c r="B7328" s="20"/>
      <c r="F7328" s="20"/>
      <c r="H7328" s="20"/>
    </row>
    <row r="7329" spans="2:8" x14ac:dyDescent="0.2">
      <c r="B7329" s="20"/>
      <c r="F7329" s="20"/>
      <c r="H7329" s="20"/>
    </row>
    <row r="7330" spans="2:8" x14ac:dyDescent="0.2">
      <c r="B7330" s="20"/>
      <c r="F7330" s="20"/>
      <c r="H7330" s="20"/>
    </row>
    <row r="7331" spans="2:8" x14ac:dyDescent="0.2">
      <c r="B7331" s="20"/>
      <c r="F7331" s="20"/>
      <c r="H7331" s="20"/>
    </row>
    <row r="7332" spans="2:8" x14ac:dyDescent="0.2">
      <c r="B7332" s="20"/>
      <c r="F7332" s="20"/>
      <c r="H7332" s="20"/>
    </row>
    <row r="7333" spans="2:8" x14ac:dyDescent="0.2">
      <c r="B7333" s="20"/>
      <c r="F7333" s="20"/>
      <c r="H7333" s="20"/>
    </row>
    <row r="7334" spans="2:8" x14ac:dyDescent="0.2">
      <c r="B7334" s="20"/>
      <c r="F7334" s="20"/>
      <c r="H7334" s="20"/>
    </row>
    <row r="7335" spans="2:8" x14ac:dyDescent="0.2">
      <c r="B7335" s="20"/>
      <c r="F7335" s="20"/>
      <c r="H7335" s="20"/>
    </row>
    <row r="7336" spans="2:8" x14ac:dyDescent="0.2">
      <c r="B7336" s="20"/>
      <c r="F7336" s="20"/>
      <c r="H7336" s="20"/>
    </row>
    <row r="7337" spans="2:8" x14ac:dyDescent="0.2">
      <c r="B7337" s="20"/>
      <c r="F7337" s="20"/>
      <c r="H7337" s="20"/>
    </row>
    <row r="7338" spans="2:8" x14ac:dyDescent="0.2">
      <c r="B7338" s="20"/>
      <c r="F7338" s="20"/>
      <c r="H7338" s="20"/>
    </row>
    <row r="7339" spans="2:8" x14ac:dyDescent="0.2">
      <c r="B7339" s="20"/>
      <c r="F7339" s="20"/>
      <c r="H7339" s="20"/>
    </row>
    <row r="7340" spans="2:8" x14ac:dyDescent="0.2">
      <c r="B7340" s="20"/>
      <c r="F7340" s="20"/>
      <c r="H7340" s="20"/>
    </row>
    <row r="7341" spans="2:8" x14ac:dyDescent="0.2">
      <c r="B7341" s="20"/>
      <c r="F7341" s="20"/>
      <c r="H7341" s="20"/>
    </row>
    <row r="7342" spans="2:8" x14ac:dyDescent="0.2">
      <c r="B7342" s="20"/>
      <c r="F7342" s="20"/>
      <c r="H7342" s="20"/>
    </row>
    <row r="7343" spans="2:8" x14ac:dyDescent="0.2">
      <c r="B7343" s="20"/>
      <c r="F7343" s="20"/>
      <c r="H7343" s="20"/>
    </row>
    <row r="7344" spans="2:8" x14ac:dyDescent="0.2">
      <c r="B7344" s="20"/>
      <c r="F7344" s="20"/>
      <c r="H7344" s="20"/>
    </row>
    <row r="7345" spans="2:8" x14ac:dyDescent="0.2">
      <c r="B7345" s="20"/>
      <c r="F7345" s="20"/>
      <c r="H7345" s="20"/>
    </row>
    <row r="7346" spans="2:8" x14ac:dyDescent="0.2">
      <c r="B7346" s="20"/>
      <c r="F7346" s="20"/>
      <c r="H7346" s="20"/>
    </row>
    <row r="7347" spans="2:8" x14ac:dyDescent="0.2">
      <c r="B7347" s="20"/>
      <c r="F7347" s="20"/>
      <c r="H7347" s="20"/>
    </row>
    <row r="7348" spans="2:8" x14ac:dyDescent="0.2">
      <c r="B7348" s="20"/>
      <c r="F7348" s="20"/>
      <c r="H7348" s="20"/>
    </row>
    <row r="7349" spans="2:8" x14ac:dyDescent="0.2">
      <c r="B7349" s="20"/>
      <c r="F7349" s="20"/>
      <c r="H7349" s="20"/>
    </row>
    <row r="7350" spans="2:8" x14ac:dyDescent="0.2">
      <c r="B7350" s="20"/>
      <c r="F7350" s="20"/>
      <c r="H7350" s="20"/>
    </row>
    <row r="7351" spans="2:8" x14ac:dyDescent="0.2">
      <c r="B7351" s="20"/>
      <c r="F7351" s="20"/>
      <c r="H7351" s="20"/>
    </row>
    <row r="7352" spans="2:8" x14ac:dyDescent="0.2">
      <c r="B7352" s="20"/>
      <c r="F7352" s="20"/>
      <c r="H7352" s="20"/>
    </row>
    <row r="7353" spans="2:8" x14ac:dyDescent="0.2">
      <c r="B7353" s="20"/>
      <c r="F7353" s="20"/>
      <c r="H7353" s="20"/>
    </row>
    <row r="7354" spans="2:8" x14ac:dyDescent="0.2">
      <c r="B7354" s="20"/>
      <c r="F7354" s="20"/>
      <c r="H7354" s="20"/>
    </row>
    <row r="7355" spans="2:8" x14ac:dyDescent="0.2">
      <c r="B7355" s="20"/>
      <c r="F7355" s="20"/>
      <c r="H7355" s="20"/>
    </row>
    <row r="7356" spans="2:8" x14ac:dyDescent="0.2">
      <c r="B7356" s="20"/>
      <c r="F7356" s="20"/>
      <c r="H7356" s="20"/>
    </row>
    <row r="7357" spans="2:8" x14ac:dyDescent="0.2">
      <c r="B7357" s="20"/>
      <c r="F7357" s="20"/>
      <c r="H7357" s="20"/>
    </row>
    <row r="7358" spans="2:8" x14ac:dyDescent="0.2">
      <c r="B7358" s="20"/>
      <c r="F7358" s="20"/>
      <c r="H7358" s="20"/>
    </row>
    <row r="7359" spans="2:8" x14ac:dyDescent="0.2">
      <c r="B7359" s="20"/>
      <c r="F7359" s="20"/>
      <c r="H7359" s="20"/>
    </row>
    <row r="7360" spans="2:8" x14ac:dyDescent="0.2">
      <c r="B7360" s="20"/>
      <c r="F7360" s="20"/>
      <c r="H7360" s="20"/>
    </row>
    <row r="7361" spans="2:8" x14ac:dyDescent="0.2">
      <c r="B7361" s="20"/>
      <c r="F7361" s="20"/>
      <c r="H7361" s="20"/>
    </row>
    <row r="7362" spans="2:8" x14ac:dyDescent="0.2">
      <c r="B7362" s="20"/>
      <c r="F7362" s="20"/>
      <c r="H7362" s="20"/>
    </row>
    <row r="7363" spans="2:8" x14ac:dyDescent="0.2">
      <c r="B7363" s="20"/>
      <c r="F7363" s="20"/>
      <c r="H7363" s="20"/>
    </row>
    <row r="7364" spans="2:8" x14ac:dyDescent="0.2">
      <c r="B7364" s="20"/>
      <c r="F7364" s="20"/>
      <c r="H7364" s="20"/>
    </row>
    <row r="7365" spans="2:8" x14ac:dyDescent="0.2">
      <c r="B7365" s="20"/>
      <c r="F7365" s="20"/>
      <c r="H7365" s="20"/>
    </row>
    <row r="7366" spans="2:8" x14ac:dyDescent="0.2">
      <c r="B7366" s="20"/>
      <c r="F7366" s="20"/>
      <c r="H7366" s="20"/>
    </row>
    <row r="7367" spans="2:8" x14ac:dyDescent="0.2">
      <c r="B7367" s="20"/>
      <c r="F7367" s="20"/>
      <c r="H7367" s="20"/>
    </row>
    <row r="7368" spans="2:8" x14ac:dyDescent="0.2">
      <c r="B7368" s="20"/>
      <c r="F7368" s="20"/>
      <c r="H7368" s="20"/>
    </row>
    <row r="7369" spans="2:8" x14ac:dyDescent="0.2">
      <c r="B7369" s="20"/>
      <c r="F7369" s="20"/>
      <c r="H7369" s="20"/>
    </row>
    <row r="7370" spans="2:8" x14ac:dyDescent="0.2">
      <c r="B7370" s="20"/>
      <c r="F7370" s="20"/>
      <c r="H7370" s="20"/>
    </row>
    <row r="7371" spans="2:8" x14ac:dyDescent="0.2">
      <c r="B7371" s="20"/>
      <c r="F7371" s="20"/>
      <c r="H7371" s="20"/>
    </row>
    <row r="7372" spans="2:8" x14ac:dyDescent="0.2">
      <c r="B7372" s="20"/>
      <c r="F7372" s="20"/>
      <c r="H7372" s="20"/>
    </row>
    <row r="7373" spans="2:8" x14ac:dyDescent="0.2">
      <c r="B7373" s="20"/>
      <c r="F7373" s="20"/>
      <c r="H7373" s="20"/>
    </row>
    <row r="7374" spans="2:8" x14ac:dyDescent="0.2">
      <c r="B7374" s="20"/>
      <c r="F7374" s="20"/>
      <c r="H7374" s="20"/>
    </row>
    <row r="7375" spans="2:8" x14ac:dyDescent="0.2">
      <c r="B7375" s="20"/>
      <c r="F7375" s="20"/>
      <c r="H7375" s="20"/>
    </row>
    <row r="7376" spans="2:8" x14ac:dyDescent="0.2">
      <c r="B7376" s="20"/>
      <c r="F7376" s="20"/>
      <c r="H7376" s="20"/>
    </row>
    <row r="7377" spans="2:8" x14ac:dyDescent="0.2">
      <c r="B7377" s="20"/>
      <c r="F7377" s="20"/>
      <c r="H7377" s="20"/>
    </row>
    <row r="7378" spans="2:8" x14ac:dyDescent="0.2">
      <c r="B7378" s="20"/>
      <c r="F7378" s="20"/>
      <c r="H7378" s="20"/>
    </row>
    <row r="7379" spans="2:8" x14ac:dyDescent="0.2">
      <c r="B7379" s="20"/>
      <c r="F7379" s="20"/>
      <c r="H7379" s="20"/>
    </row>
    <row r="7380" spans="2:8" x14ac:dyDescent="0.2">
      <c r="B7380" s="20"/>
      <c r="F7380" s="20"/>
      <c r="H7380" s="20"/>
    </row>
    <row r="7381" spans="2:8" x14ac:dyDescent="0.2">
      <c r="B7381" s="20"/>
      <c r="F7381" s="20"/>
      <c r="H7381" s="20"/>
    </row>
    <row r="7382" spans="2:8" x14ac:dyDescent="0.2">
      <c r="B7382" s="20"/>
      <c r="F7382" s="20"/>
      <c r="H7382" s="20"/>
    </row>
    <row r="7383" spans="2:8" x14ac:dyDescent="0.2">
      <c r="B7383" s="20"/>
      <c r="F7383" s="20"/>
      <c r="H7383" s="20"/>
    </row>
    <row r="7384" spans="2:8" x14ac:dyDescent="0.2">
      <c r="B7384" s="20"/>
      <c r="F7384" s="20"/>
      <c r="H7384" s="20"/>
    </row>
    <row r="7385" spans="2:8" x14ac:dyDescent="0.2">
      <c r="B7385" s="20"/>
      <c r="F7385" s="20"/>
      <c r="H7385" s="20"/>
    </row>
    <row r="7386" spans="2:8" x14ac:dyDescent="0.2">
      <c r="B7386" s="20"/>
      <c r="F7386" s="20"/>
      <c r="H7386" s="20"/>
    </row>
    <row r="7387" spans="2:8" x14ac:dyDescent="0.2">
      <c r="B7387" s="20"/>
      <c r="F7387" s="20"/>
      <c r="H7387" s="20"/>
    </row>
    <row r="7388" spans="2:8" x14ac:dyDescent="0.2">
      <c r="B7388" s="20"/>
      <c r="F7388" s="20"/>
      <c r="H7388" s="20"/>
    </row>
    <row r="7389" spans="2:8" x14ac:dyDescent="0.2">
      <c r="B7389" s="20"/>
      <c r="F7389" s="20"/>
      <c r="H7389" s="20"/>
    </row>
    <row r="7390" spans="2:8" x14ac:dyDescent="0.2">
      <c r="B7390" s="20"/>
      <c r="F7390" s="20"/>
      <c r="H7390" s="20"/>
    </row>
    <row r="7391" spans="2:8" x14ac:dyDescent="0.2">
      <c r="B7391" s="20"/>
      <c r="F7391" s="20"/>
      <c r="H7391" s="20"/>
    </row>
    <row r="7392" spans="2:8" x14ac:dyDescent="0.2">
      <c r="B7392" s="20"/>
      <c r="F7392" s="20"/>
      <c r="H7392" s="20"/>
    </row>
    <row r="7393" spans="2:8" x14ac:dyDescent="0.2">
      <c r="B7393" s="20"/>
      <c r="F7393" s="20"/>
      <c r="H7393" s="20"/>
    </row>
    <row r="7394" spans="2:8" x14ac:dyDescent="0.2">
      <c r="B7394" s="20"/>
      <c r="F7394" s="20"/>
      <c r="H7394" s="20"/>
    </row>
    <row r="7395" spans="2:8" x14ac:dyDescent="0.2">
      <c r="B7395" s="20"/>
      <c r="F7395" s="20"/>
      <c r="H7395" s="20"/>
    </row>
    <row r="7396" spans="2:8" x14ac:dyDescent="0.2">
      <c r="B7396" s="20"/>
      <c r="F7396" s="20"/>
      <c r="H7396" s="20"/>
    </row>
    <row r="7397" spans="2:8" x14ac:dyDescent="0.2">
      <c r="B7397" s="20"/>
      <c r="F7397" s="20"/>
      <c r="H7397" s="20"/>
    </row>
    <row r="7398" spans="2:8" x14ac:dyDescent="0.2">
      <c r="B7398" s="20"/>
      <c r="F7398" s="20"/>
      <c r="H7398" s="20"/>
    </row>
    <row r="7399" spans="2:8" x14ac:dyDescent="0.2">
      <c r="B7399" s="20"/>
      <c r="F7399" s="20"/>
      <c r="H7399" s="20"/>
    </row>
    <row r="7400" spans="2:8" x14ac:dyDescent="0.2">
      <c r="B7400" s="20"/>
      <c r="F7400" s="20"/>
      <c r="H7400" s="20"/>
    </row>
    <row r="7401" spans="2:8" x14ac:dyDescent="0.2">
      <c r="B7401" s="20"/>
      <c r="F7401" s="20"/>
      <c r="H7401" s="20"/>
    </row>
    <row r="7402" spans="2:8" x14ac:dyDescent="0.2">
      <c r="B7402" s="20"/>
      <c r="F7402" s="20"/>
      <c r="H7402" s="20"/>
    </row>
    <row r="7403" spans="2:8" x14ac:dyDescent="0.2">
      <c r="B7403" s="20"/>
      <c r="F7403" s="20"/>
      <c r="H7403" s="20"/>
    </row>
    <row r="7404" spans="2:8" x14ac:dyDescent="0.2">
      <c r="B7404" s="20"/>
      <c r="F7404" s="20"/>
      <c r="H7404" s="20"/>
    </row>
    <row r="7405" spans="2:8" x14ac:dyDescent="0.2">
      <c r="B7405" s="20"/>
      <c r="F7405" s="20"/>
      <c r="H7405" s="20"/>
    </row>
    <row r="7406" spans="2:8" x14ac:dyDescent="0.2">
      <c r="B7406" s="20"/>
      <c r="F7406" s="20"/>
      <c r="H7406" s="20"/>
    </row>
    <row r="7407" spans="2:8" x14ac:dyDescent="0.2">
      <c r="B7407" s="20"/>
      <c r="F7407" s="20"/>
      <c r="H7407" s="20"/>
    </row>
    <row r="7408" spans="2:8" x14ac:dyDescent="0.2">
      <c r="B7408" s="20"/>
      <c r="F7408" s="20"/>
      <c r="H7408" s="20"/>
    </row>
    <row r="7409" spans="2:8" x14ac:dyDescent="0.2">
      <c r="B7409" s="20"/>
      <c r="F7409" s="20"/>
      <c r="H7409" s="20"/>
    </row>
    <row r="7410" spans="2:8" x14ac:dyDescent="0.2">
      <c r="B7410" s="20"/>
      <c r="F7410" s="20"/>
      <c r="H7410" s="20"/>
    </row>
    <row r="7411" spans="2:8" x14ac:dyDescent="0.2">
      <c r="B7411" s="20"/>
      <c r="F7411" s="20"/>
      <c r="H7411" s="20"/>
    </row>
    <row r="7412" spans="2:8" x14ac:dyDescent="0.2">
      <c r="B7412" s="20"/>
      <c r="F7412" s="20"/>
      <c r="H7412" s="20"/>
    </row>
    <row r="7413" spans="2:8" x14ac:dyDescent="0.2">
      <c r="B7413" s="20"/>
      <c r="F7413" s="20"/>
      <c r="H7413" s="20"/>
    </row>
    <row r="7414" spans="2:8" x14ac:dyDescent="0.2">
      <c r="B7414" s="20"/>
      <c r="F7414" s="20"/>
      <c r="H7414" s="20"/>
    </row>
    <row r="7415" spans="2:8" x14ac:dyDescent="0.2">
      <c r="B7415" s="20"/>
      <c r="F7415" s="20"/>
      <c r="H7415" s="20"/>
    </row>
    <row r="7416" spans="2:8" x14ac:dyDescent="0.2">
      <c r="B7416" s="20"/>
      <c r="F7416" s="20"/>
      <c r="H7416" s="20"/>
    </row>
    <row r="7417" spans="2:8" x14ac:dyDescent="0.2">
      <c r="B7417" s="20"/>
      <c r="F7417" s="20"/>
      <c r="H7417" s="20"/>
    </row>
    <row r="7418" spans="2:8" x14ac:dyDescent="0.2">
      <c r="B7418" s="20"/>
      <c r="F7418" s="20"/>
      <c r="H7418" s="20"/>
    </row>
    <row r="7419" spans="2:8" x14ac:dyDescent="0.2">
      <c r="B7419" s="20"/>
      <c r="F7419" s="20"/>
      <c r="H7419" s="20"/>
    </row>
    <row r="7420" spans="2:8" x14ac:dyDescent="0.2">
      <c r="B7420" s="20"/>
      <c r="F7420" s="20"/>
      <c r="H7420" s="20"/>
    </row>
    <row r="7421" spans="2:8" x14ac:dyDescent="0.2">
      <c r="B7421" s="20"/>
      <c r="F7421" s="20"/>
      <c r="H7421" s="20"/>
    </row>
    <row r="7422" spans="2:8" x14ac:dyDescent="0.2">
      <c r="B7422" s="20"/>
      <c r="F7422" s="20"/>
      <c r="H7422" s="20"/>
    </row>
    <row r="7423" spans="2:8" x14ac:dyDescent="0.2">
      <c r="B7423" s="20"/>
      <c r="F7423" s="20"/>
      <c r="H7423" s="20"/>
    </row>
    <row r="7424" spans="2:8" x14ac:dyDescent="0.2">
      <c r="B7424" s="20"/>
      <c r="F7424" s="20"/>
      <c r="H7424" s="20"/>
    </row>
    <row r="7425" spans="2:8" x14ac:dyDescent="0.2">
      <c r="B7425" s="20"/>
      <c r="F7425" s="20"/>
      <c r="H7425" s="20"/>
    </row>
    <row r="7426" spans="2:8" x14ac:dyDescent="0.2">
      <c r="B7426" s="20"/>
      <c r="F7426" s="20"/>
      <c r="H7426" s="20"/>
    </row>
    <row r="7427" spans="2:8" x14ac:dyDescent="0.2">
      <c r="B7427" s="20"/>
      <c r="F7427" s="20"/>
      <c r="H7427" s="20"/>
    </row>
    <row r="7428" spans="2:8" x14ac:dyDescent="0.2">
      <c r="B7428" s="20"/>
      <c r="F7428" s="20"/>
      <c r="H7428" s="20"/>
    </row>
    <row r="7429" spans="2:8" x14ac:dyDescent="0.2">
      <c r="B7429" s="20"/>
      <c r="F7429" s="20"/>
      <c r="H7429" s="20"/>
    </row>
    <row r="7430" spans="2:8" x14ac:dyDescent="0.2">
      <c r="B7430" s="20"/>
      <c r="F7430" s="20"/>
      <c r="H7430" s="20"/>
    </row>
    <row r="7431" spans="2:8" x14ac:dyDescent="0.2">
      <c r="B7431" s="20"/>
      <c r="F7431" s="20"/>
      <c r="H7431" s="20"/>
    </row>
    <row r="7432" spans="2:8" x14ac:dyDescent="0.2">
      <c r="B7432" s="20"/>
      <c r="F7432" s="20"/>
      <c r="H7432" s="20"/>
    </row>
    <row r="7433" spans="2:8" x14ac:dyDescent="0.2">
      <c r="B7433" s="20"/>
      <c r="F7433" s="20"/>
      <c r="H7433" s="20"/>
    </row>
    <row r="7434" spans="2:8" x14ac:dyDescent="0.2">
      <c r="B7434" s="20"/>
      <c r="F7434" s="20"/>
      <c r="H7434" s="20"/>
    </row>
    <row r="7435" spans="2:8" x14ac:dyDescent="0.2">
      <c r="B7435" s="20"/>
      <c r="F7435" s="20"/>
      <c r="H7435" s="20"/>
    </row>
    <row r="7436" spans="2:8" x14ac:dyDescent="0.2">
      <c r="B7436" s="20"/>
      <c r="F7436" s="20"/>
      <c r="H7436" s="20"/>
    </row>
    <row r="7437" spans="2:8" x14ac:dyDescent="0.2">
      <c r="B7437" s="20"/>
      <c r="F7437" s="20"/>
      <c r="H7437" s="20"/>
    </row>
    <row r="7438" spans="2:8" x14ac:dyDescent="0.2">
      <c r="B7438" s="20"/>
      <c r="F7438" s="20"/>
      <c r="H7438" s="20"/>
    </row>
    <row r="7439" spans="2:8" x14ac:dyDescent="0.2">
      <c r="B7439" s="20"/>
      <c r="F7439" s="20"/>
      <c r="H7439" s="20"/>
    </row>
    <row r="7440" spans="2:8" x14ac:dyDescent="0.2">
      <c r="B7440" s="20"/>
      <c r="F7440" s="20"/>
      <c r="H7440" s="20"/>
    </row>
    <row r="7441" spans="2:8" x14ac:dyDescent="0.2">
      <c r="B7441" s="20"/>
      <c r="F7441" s="20"/>
      <c r="H7441" s="20"/>
    </row>
    <row r="7442" spans="2:8" x14ac:dyDescent="0.2">
      <c r="B7442" s="20"/>
      <c r="F7442" s="20"/>
      <c r="H7442" s="20"/>
    </row>
    <row r="7443" spans="2:8" x14ac:dyDescent="0.2">
      <c r="B7443" s="20"/>
      <c r="F7443" s="20"/>
      <c r="H7443" s="20"/>
    </row>
    <row r="7444" spans="2:8" x14ac:dyDescent="0.2">
      <c r="B7444" s="20"/>
      <c r="F7444" s="20"/>
      <c r="H7444" s="20"/>
    </row>
    <row r="7445" spans="2:8" x14ac:dyDescent="0.2">
      <c r="B7445" s="20"/>
      <c r="F7445" s="20"/>
      <c r="H7445" s="20"/>
    </row>
    <row r="7446" spans="2:8" x14ac:dyDescent="0.2">
      <c r="B7446" s="20"/>
      <c r="F7446" s="20"/>
      <c r="H7446" s="20"/>
    </row>
    <row r="7447" spans="2:8" x14ac:dyDescent="0.2">
      <c r="B7447" s="20"/>
      <c r="F7447" s="20"/>
      <c r="H7447" s="20"/>
    </row>
    <row r="7448" spans="2:8" x14ac:dyDescent="0.2">
      <c r="B7448" s="20"/>
      <c r="F7448" s="20"/>
      <c r="H7448" s="20"/>
    </row>
    <row r="7449" spans="2:8" x14ac:dyDescent="0.2">
      <c r="B7449" s="20"/>
      <c r="F7449" s="20"/>
      <c r="H7449" s="20"/>
    </row>
    <row r="7450" spans="2:8" x14ac:dyDescent="0.2">
      <c r="B7450" s="20"/>
      <c r="F7450" s="20"/>
      <c r="H7450" s="20"/>
    </row>
    <row r="7451" spans="2:8" x14ac:dyDescent="0.2">
      <c r="B7451" s="20"/>
      <c r="F7451" s="20"/>
      <c r="H7451" s="20"/>
    </row>
    <row r="7452" spans="2:8" x14ac:dyDescent="0.2">
      <c r="B7452" s="20"/>
      <c r="F7452" s="20"/>
      <c r="H7452" s="20"/>
    </row>
    <row r="7453" spans="2:8" x14ac:dyDescent="0.2">
      <c r="B7453" s="20"/>
      <c r="F7453" s="20"/>
      <c r="H7453" s="20"/>
    </row>
    <row r="7454" spans="2:8" x14ac:dyDescent="0.2">
      <c r="B7454" s="20"/>
      <c r="F7454" s="20"/>
      <c r="H7454" s="20"/>
    </row>
    <row r="7455" spans="2:8" x14ac:dyDescent="0.2">
      <c r="B7455" s="20"/>
      <c r="F7455" s="20"/>
      <c r="H7455" s="20"/>
    </row>
    <row r="7456" spans="2:8" x14ac:dyDescent="0.2">
      <c r="B7456" s="20"/>
      <c r="F7456" s="20"/>
      <c r="H7456" s="20"/>
    </row>
    <row r="7457" spans="2:8" x14ac:dyDescent="0.2">
      <c r="B7457" s="20"/>
      <c r="F7457" s="20"/>
      <c r="H7457" s="20"/>
    </row>
    <row r="7458" spans="2:8" x14ac:dyDescent="0.2">
      <c r="B7458" s="20"/>
      <c r="F7458" s="20"/>
      <c r="H7458" s="20"/>
    </row>
    <row r="7459" spans="2:8" x14ac:dyDescent="0.2">
      <c r="B7459" s="20"/>
      <c r="F7459" s="20"/>
      <c r="H7459" s="20"/>
    </row>
    <row r="7460" spans="2:8" x14ac:dyDescent="0.2">
      <c r="B7460" s="20"/>
      <c r="F7460" s="20"/>
      <c r="H7460" s="20"/>
    </row>
    <row r="7461" spans="2:8" x14ac:dyDescent="0.2">
      <c r="B7461" s="20"/>
      <c r="F7461" s="20"/>
      <c r="H7461" s="20"/>
    </row>
    <row r="7462" spans="2:8" x14ac:dyDescent="0.2">
      <c r="B7462" s="20"/>
      <c r="F7462" s="20"/>
      <c r="H7462" s="20"/>
    </row>
    <row r="7463" spans="2:8" x14ac:dyDescent="0.2">
      <c r="B7463" s="20"/>
      <c r="F7463" s="20"/>
      <c r="H7463" s="20"/>
    </row>
    <row r="7464" spans="2:8" x14ac:dyDescent="0.2">
      <c r="B7464" s="20"/>
      <c r="F7464" s="20"/>
      <c r="H7464" s="20"/>
    </row>
    <row r="7465" spans="2:8" x14ac:dyDescent="0.2">
      <c r="B7465" s="20"/>
      <c r="F7465" s="20"/>
      <c r="H7465" s="20"/>
    </row>
    <row r="7466" spans="2:8" x14ac:dyDescent="0.2">
      <c r="B7466" s="20"/>
      <c r="F7466" s="20"/>
      <c r="H7466" s="20"/>
    </row>
    <row r="7467" spans="2:8" x14ac:dyDescent="0.2">
      <c r="B7467" s="20"/>
      <c r="F7467" s="20"/>
      <c r="H7467" s="20"/>
    </row>
    <row r="7468" spans="2:8" x14ac:dyDescent="0.2">
      <c r="B7468" s="20"/>
      <c r="F7468" s="20"/>
      <c r="H7468" s="20"/>
    </row>
    <row r="7469" spans="2:8" x14ac:dyDescent="0.2">
      <c r="B7469" s="20"/>
      <c r="F7469" s="20"/>
      <c r="H7469" s="20"/>
    </row>
    <row r="7470" spans="2:8" x14ac:dyDescent="0.2">
      <c r="B7470" s="20"/>
      <c r="F7470" s="20"/>
      <c r="H7470" s="20"/>
    </row>
    <row r="7471" spans="2:8" x14ac:dyDescent="0.2">
      <c r="B7471" s="20"/>
      <c r="F7471" s="20"/>
      <c r="H7471" s="20"/>
    </row>
    <row r="7472" spans="2:8" x14ac:dyDescent="0.2">
      <c r="B7472" s="20"/>
      <c r="F7472" s="20"/>
      <c r="H7472" s="20"/>
    </row>
    <row r="7473" spans="2:8" x14ac:dyDescent="0.2">
      <c r="B7473" s="20"/>
      <c r="F7473" s="20"/>
      <c r="H7473" s="20"/>
    </row>
    <row r="7474" spans="2:8" x14ac:dyDescent="0.2">
      <c r="B7474" s="20"/>
      <c r="F7474" s="20"/>
      <c r="H7474" s="20"/>
    </row>
    <row r="7475" spans="2:8" x14ac:dyDescent="0.2">
      <c r="B7475" s="20"/>
      <c r="F7475" s="20"/>
      <c r="H7475" s="20"/>
    </row>
    <row r="7476" spans="2:8" x14ac:dyDescent="0.2">
      <c r="B7476" s="20"/>
      <c r="F7476" s="20"/>
      <c r="H7476" s="20"/>
    </row>
    <row r="7477" spans="2:8" x14ac:dyDescent="0.2">
      <c r="B7477" s="20"/>
      <c r="F7477" s="20"/>
      <c r="H7477" s="20"/>
    </row>
    <row r="7478" spans="2:8" x14ac:dyDescent="0.2">
      <c r="B7478" s="20"/>
      <c r="F7478" s="20"/>
      <c r="H7478" s="20"/>
    </row>
    <row r="7479" spans="2:8" x14ac:dyDescent="0.2">
      <c r="B7479" s="20"/>
      <c r="F7479" s="20"/>
      <c r="H7479" s="20"/>
    </row>
    <row r="7480" spans="2:8" x14ac:dyDescent="0.2">
      <c r="B7480" s="20"/>
      <c r="F7480" s="20"/>
      <c r="H7480" s="20"/>
    </row>
    <row r="7481" spans="2:8" x14ac:dyDescent="0.2">
      <c r="B7481" s="20"/>
      <c r="F7481" s="20"/>
      <c r="H7481" s="20"/>
    </row>
    <row r="7482" spans="2:8" x14ac:dyDescent="0.2">
      <c r="B7482" s="20"/>
      <c r="F7482" s="20"/>
      <c r="H7482" s="20"/>
    </row>
    <row r="7483" spans="2:8" x14ac:dyDescent="0.2">
      <c r="B7483" s="20"/>
      <c r="F7483" s="20"/>
      <c r="H7483" s="20"/>
    </row>
    <row r="7484" spans="2:8" x14ac:dyDescent="0.2">
      <c r="B7484" s="20"/>
      <c r="F7484" s="20"/>
      <c r="H7484" s="20"/>
    </row>
    <row r="7485" spans="2:8" x14ac:dyDescent="0.2">
      <c r="B7485" s="20"/>
      <c r="F7485" s="20"/>
      <c r="H7485" s="20"/>
    </row>
    <row r="7486" spans="2:8" x14ac:dyDescent="0.2">
      <c r="B7486" s="20"/>
      <c r="F7486" s="20"/>
      <c r="H7486" s="20"/>
    </row>
    <row r="7487" spans="2:8" x14ac:dyDescent="0.2">
      <c r="B7487" s="20"/>
      <c r="F7487" s="20"/>
      <c r="H7487" s="20"/>
    </row>
    <row r="7488" spans="2:8" x14ac:dyDescent="0.2">
      <c r="B7488" s="20"/>
      <c r="F7488" s="20"/>
      <c r="H7488" s="20"/>
    </row>
    <row r="7489" spans="2:8" x14ac:dyDescent="0.2">
      <c r="B7489" s="20"/>
      <c r="F7489" s="20"/>
      <c r="H7489" s="20"/>
    </row>
    <row r="7490" spans="2:8" x14ac:dyDescent="0.2">
      <c r="B7490" s="20"/>
      <c r="F7490" s="20"/>
      <c r="H7490" s="20"/>
    </row>
    <row r="7491" spans="2:8" x14ac:dyDescent="0.2">
      <c r="B7491" s="20"/>
      <c r="F7491" s="20"/>
      <c r="H7491" s="20"/>
    </row>
    <row r="7492" spans="2:8" x14ac:dyDescent="0.2">
      <c r="B7492" s="20"/>
      <c r="F7492" s="20"/>
      <c r="H7492" s="20"/>
    </row>
    <row r="7493" spans="2:8" x14ac:dyDescent="0.2">
      <c r="B7493" s="20"/>
      <c r="F7493" s="20"/>
      <c r="H7493" s="20"/>
    </row>
    <row r="7494" spans="2:8" x14ac:dyDescent="0.2">
      <c r="B7494" s="20"/>
      <c r="F7494" s="20"/>
      <c r="H7494" s="20"/>
    </row>
    <row r="7495" spans="2:8" x14ac:dyDescent="0.2">
      <c r="B7495" s="20"/>
      <c r="F7495" s="20"/>
      <c r="H7495" s="20"/>
    </row>
    <row r="7496" spans="2:8" x14ac:dyDescent="0.2">
      <c r="B7496" s="20"/>
      <c r="F7496" s="20"/>
      <c r="H7496" s="20"/>
    </row>
    <row r="7497" spans="2:8" x14ac:dyDescent="0.2">
      <c r="B7497" s="20"/>
      <c r="F7497" s="20"/>
      <c r="H7497" s="20"/>
    </row>
    <row r="7498" spans="2:8" x14ac:dyDescent="0.2">
      <c r="B7498" s="20"/>
      <c r="F7498" s="20"/>
      <c r="H7498" s="20"/>
    </row>
    <row r="7499" spans="2:8" x14ac:dyDescent="0.2">
      <c r="B7499" s="20"/>
      <c r="F7499" s="20"/>
      <c r="H7499" s="20"/>
    </row>
    <row r="7500" spans="2:8" x14ac:dyDescent="0.2">
      <c r="B7500" s="20"/>
      <c r="F7500" s="20"/>
      <c r="H7500" s="20"/>
    </row>
    <row r="7501" spans="2:8" x14ac:dyDescent="0.2">
      <c r="B7501" s="20"/>
      <c r="F7501" s="20"/>
      <c r="H7501" s="20"/>
    </row>
    <row r="7502" spans="2:8" x14ac:dyDescent="0.2">
      <c r="B7502" s="20"/>
      <c r="F7502" s="20"/>
      <c r="H7502" s="20"/>
    </row>
    <row r="7503" spans="2:8" x14ac:dyDescent="0.2">
      <c r="B7503" s="20"/>
      <c r="F7503" s="20"/>
      <c r="H7503" s="20"/>
    </row>
    <row r="7504" spans="2:8" x14ac:dyDescent="0.2">
      <c r="B7504" s="20"/>
      <c r="F7504" s="20"/>
      <c r="H7504" s="20"/>
    </row>
    <row r="7505" spans="2:8" x14ac:dyDescent="0.2">
      <c r="B7505" s="20"/>
      <c r="F7505" s="20"/>
      <c r="H7505" s="20"/>
    </row>
    <row r="7506" spans="2:8" x14ac:dyDescent="0.2">
      <c r="B7506" s="20"/>
      <c r="F7506" s="20"/>
      <c r="H7506" s="20"/>
    </row>
    <row r="7507" spans="2:8" x14ac:dyDescent="0.2">
      <c r="B7507" s="20"/>
      <c r="F7507" s="20"/>
      <c r="H7507" s="20"/>
    </row>
    <row r="7508" spans="2:8" x14ac:dyDescent="0.2">
      <c r="B7508" s="20"/>
      <c r="F7508" s="20"/>
      <c r="H7508" s="20"/>
    </row>
    <row r="7509" spans="2:8" x14ac:dyDescent="0.2">
      <c r="B7509" s="20"/>
      <c r="F7509" s="20"/>
      <c r="H7509" s="20"/>
    </row>
    <row r="7510" spans="2:8" x14ac:dyDescent="0.2">
      <c r="B7510" s="20"/>
      <c r="F7510" s="20"/>
      <c r="H7510" s="20"/>
    </row>
    <row r="7511" spans="2:8" x14ac:dyDescent="0.2">
      <c r="B7511" s="20"/>
      <c r="F7511" s="20"/>
      <c r="H7511" s="20"/>
    </row>
    <row r="7512" spans="2:8" x14ac:dyDescent="0.2">
      <c r="B7512" s="20"/>
      <c r="F7512" s="20"/>
      <c r="H7512" s="20"/>
    </row>
    <row r="7513" spans="2:8" x14ac:dyDescent="0.2">
      <c r="B7513" s="20"/>
      <c r="F7513" s="20"/>
      <c r="H7513" s="20"/>
    </row>
    <row r="7514" spans="2:8" x14ac:dyDescent="0.2">
      <c r="B7514" s="20"/>
      <c r="F7514" s="20"/>
      <c r="H7514" s="20"/>
    </row>
    <row r="7515" spans="2:8" x14ac:dyDescent="0.2">
      <c r="B7515" s="20"/>
      <c r="F7515" s="20"/>
      <c r="H7515" s="20"/>
    </row>
    <row r="7516" spans="2:8" x14ac:dyDescent="0.2">
      <c r="B7516" s="20"/>
      <c r="F7516" s="20"/>
      <c r="H7516" s="20"/>
    </row>
    <row r="7517" spans="2:8" x14ac:dyDescent="0.2">
      <c r="B7517" s="20"/>
      <c r="F7517" s="20"/>
      <c r="H7517" s="20"/>
    </row>
    <row r="7518" spans="2:8" x14ac:dyDescent="0.2">
      <c r="B7518" s="20"/>
      <c r="F7518" s="20"/>
      <c r="H7518" s="20"/>
    </row>
    <row r="7519" spans="2:8" x14ac:dyDescent="0.2">
      <c r="B7519" s="20"/>
      <c r="F7519" s="20"/>
      <c r="H7519" s="20"/>
    </row>
    <row r="7520" spans="2:8" x14ac:dyDescent="0.2">
      <c r="B7520" s="20"/>
      <c r="F7520" s="20"/>
      <c r="H7520" s="20"/>
    </row>
    <row r="7521" spans="2:8" x14ac:dyDescent="0.2">
      <c r="B7521" s="20"/>
      <c r="F7521" s="20"/>
      <c r="H7521" s="20"/>
    </row>
    <row r="7522" spans="2:8" x14ac:dyDescent="0.2">
      <c r="B7522" s="20"/>
      <c r="F7522" s="20"/>
      <c r="H7522" s="20"/>
    </row>
    <row r="7523" spans="2:8" x14ac:dyDescent="0.2">
      <c r="B7523" s="20"/>
      <c r="F7523" s="20"/>
      <c r="H7523" s="20"/>
    </row>
    <row r="7524" spans="2:8" x14ac:dyDescent="0.2">
      <c r="B7524" s="20"/>
      <c r="F7524" s="20"/>
      <c r="H7524" s="20"/>
    </row>
    <row r="7525" spans="2:8" x14ac:dyDescent="0.2">
      <c r="B7525" s="20"/>
      <c r="F7525" s="20"/>
      <c r="H7525" s="20"/>
    </row>
    <row r="7526" spans="2:8" x14ac:dyDescent="0.2">
      <c r="B7526" s="20"/>
      <c r="F7526" s="20"/>
      <c r="H7526" s="20"/>
    </row>
    <row r="7527" spans="2:8" x14ac:dyDescent="0.2">
      <c r="B7527" s="20"/>
      <c r="F7527" s="20"/>
      <c r="H7527" s="20"/>
    </row>
    <row r="7528" spans="2:8" x14ac:dyDescent="0.2">
      <c r="B7528" s="20"/>
      <c r="F7528" s="20"/>
      <c r="H7528" s="20"/>
    </row>
    <row r="7529" spans="2:8" x14ac:dyDescent="0.2">
      <c r="B7529" s="20"/>
      <c r="F7529" s="20"/>
      <c r="H7529" s="20"/>
    </row>
    <row r="7530" spans="2:8" x14ac:dyDescent="0.2">
      <c r="B7530" s="20"/>
      <c r="F7530" s="20"/>
      <c r="H7530" s="20"/>
    </row>
    <row r="7531" spans="2:8" x14ac:dyDescent="0.2">
      <c r="B7531" s="20"/>
      <c r="F7531" s="20"/>
      <c r="H7531" s="20"/>
    </row>
    <row r="7532" spans="2:8" x14ac:dyDescent="0.2">
      <c r="B7532" s="20"/>
      <c r="F7532" s="20"/>
      <c r="H7532" s="20"/>
    </row>
    <row r="7533" spans="2:8" x14ac:dyDescent="0.2">
      <c r="B7533" s="20"/>
      <c r="F7533" s="20"/>
      <c r="H7533" s="20"/>
    </row>
    <row r="7534" spans="2:8" x14ac:dyDescent="0.2">
      <c r="B7534" s="20"/>
      <c r="F7534" s="20"/>
      <c r="H7534" s="20"/>
    </row>
    <row r="7535" spans="2:8" x14ac:dyDescent="0.2">
      <c r="B7535" s="20"/>
      <c r="F7535" s="20"/>
      <c r="H7535" s="20"/>
    </row>
    <row r="7536" spans="2:8" x14ac:dyDescent="0.2">
      <c r="B7536" s="20"/>
      <c r="F7536" s="20"/>
      <c r="H7536" s="20"/>
    </row>
    <row r="7537" spans="2:8" x14ac:dyDescent="0.2">
      <c r="B7537" s="20"/>
      <c r="F7537" s="20"/>
      <c r="H7537" s="20"/>
    </row>
    <row r="7538" spans="2:8" x14ac:dyDescent="0.2">
      <c r="B7538" s="20"/>
      <c r="F7538" s="20"/>
      <c r="H7538" s="20"/>
    </row>
    <row r="7539" spans="2:8" x14ac:dyDescent="0.2">
      <c r="B7539" s="20"/>
      <c r="F7539" s="20"/>
      <c r="H7539" s="20"/>
    </row>
    <row r="7540" spans="2:8" x14ac:dyDescent="0.2">
      <c r="B7540" s="20"/>
      <c r="F7540" s="20"/>
      <c r="H7540" s="20"/>
    </row>
    <row r="7541" spans="2:8" x14ac:dyDescent="0.2">
      <c r="B7541" s="20"/>
      <c r="F7541" s="20"/>
      <c r="H7541" s="20"/>
    </row>
    <row r="7542" spans="2:8" x14ac:dyDescent="0.2">
      <c r="B7542" s="20"/>
      <c r="F7542" s="20"/>
      <c r="H7542" s="20"/>
    </row>
    <row r="7543" spans="2:8" x14ac:dyDescent="0.2">
      <c r="B7543" s="20"/>
      <c r="F7543" s="20"/>
      <c r="H7543" s="20"/>
    </row>
    <row r="7544" spans="2:8" x14ac:dyDescent="0.2">
      <c r="B7544" s="20"/>
      <c r="F7544" s="20"/>
      <c r="H7544" s="20"/>
    </row>
    <row r="7545" spans="2:8" x14ac:dyDescent="0.2">
      <c r="B7545" s="20"/>
      <c r="F7545" s="20"/>
      <c r="H7545" s="20"/>
    </row>
    <row r="7546" spans="2:8" x14ac:dyDescent="0.2">
      <c r="B7546" s="20"/>
      <c r="F7546" s="20"/>
      <c r="H7546" s="20"/>
    </row>
    <row r="7547" spans="2:8" x14ac:dyDescent="0.2">
      <c r="B7547" s="20"/>
      <c r="F7547" s="20"/>
      <c r="H7547" s="20"/>
    </row>
    <row r="7548" spans="2:8" x14ac:dyDescent="0.2">
      <c r="B7548" s="20"/>
      <c r="F7548" s="20"/>
      <c r="H7548" s="20"/>
    </row>
    <row r="7549" spans="2:8" x14ac:dyDescent="0.2">
      <c r="B7549" s="20"/>
      <c r="F7549" s="20"/>
      <c r="H7549" s="20"/>
    </row>
    <row r="7550" spans="2:8" x14ac:dyDescent="0.2">
      <c r="B7550" s="20"/>
      <c r="F7550" s="20"/>
      <c r="H7550" s="20"/>
    </row>
    <row r="7551" spans="2:8" x14ac:dyDescent="0.2">
      <c r="B7551" s="20"/>
      <c r="F7551" s="20"/>
      <c r="H7551" s="20"/>
    </row>
    <row r="7552" spans="2:8" x14ac:dyDescent="0.2">
      <c r="B7552" s="20"/>
      <c r="F7552" s="20"/>
      <c r="H7552" s="20"/>
    </row>
    <row r="7553" spans="2:8" x14ac:dyDescent="0.2">
      <c r="B7553" s="20"/>
      <c r="F7553" s="20"/>
      <c r="H7553" s="20"/>
    </row>
    <row r="7554" spans="2:8" x14ac:dyDescent="0.2">
      <c r="B7554" s="20"/>
      <c r="F7554" s="20"/>
      <c r="H7554" s="20"/>
    </row>
    <row r="7555" spans="2:8" x14ac:dyDescent="0.2">
      <c r="B7555" s="20"/>
      <c r="F7555" s="20"/>
      <c r="H7555" s="20"/>
    </row>
    <row r="7556" spans="2:8" x14ac:dyDescent="0.2">
      <c r="B7556" s="20"/>
      <c r="F7556" s="20"/>
      <c r="H7556" s="20"/>
    </row>
    <row r="7557" spans="2:8" x14ac:dyDescent="0.2">
      <c r="B7557" s="20"/>
      <c r="F7557" s="20"/>
      <c r="H7557" s="20"/>
    </row>
    <row r="7558" spans="2:8" x14ac:dyDescent="0.2">
      <c r="B7558" s="20"/>
      <c r="F7558" s="20"/>
      <c r="H7558" s="20"/>
    </row>
    <row r="7559" spans="2:8" x14ac:dyDescent="0.2">
      <c r="B7559" s="20"/>
      <c r="F7559" s="20"/>
      <c r="H7559" s="20"/>
    </row>
    <row r="7560" spans="2:8" x14ac:dyDescent="0.2">
      <c r="B7560" s="20"/>
      <c r="F7560" s="20"/>
      <c r="H7560" s="20"/>
    </row>
    <row r="7561" spans="2:8" x14ac:dyDescent="0.2">
      <c r="B7561" s="20"/>
      <c r="F7561" s="20"/>
      <c r="H7561" s="20"/>
    </row>
    <row r="7562" spans="2:8" x14ac:dyDescent="0.2">
      <c r="B7562" s="20"/>
      <c r="F7562" s="20"/>
      <c r="H7562" s="20"/>
    </row>
    <row r="7563" spans="2:8" x14ac:dyDescent="0.2">
      <c r="B7563" s="20"/>
      <c r="F7563" s="20"/>
      <c r="H7563" s="20"/>
    </row>
    <row r="7564" spans="2:8" x14ac:dyDescent="0.2">
      <c r="B7564" s="20"/>
      <c r="F7564" s="20"/>
      <c r="H7564" s="20"/>
    </row>
    <row r="7565" spans="2:8" x14ac:dyDescent="0.2">
      <c r="B7565" s="20"/>
      <c r="F7565" s="20"/>
      <c r="H7565" s="20"/>
    </row>
    <row r="7566" spans="2:8" x14ac:dyDescent="0.2">
      <c r="B7566" s="20"/>
      <c r="F7566" s="20"/>
      <c r="H7566" s="20"/>
    </row>
    <row r="7567" spans="2:8" x14ac:dyDescent="0.2">
      <c r="B7567" s="20"/>
      <c r="F7567" s="20"/>
      <c r="H7567" s="20"/>
    </row>
    <row r="7568" spans="2:8" x14ac:dyDescent="0.2">
      <c r="B7568" s="20"/>
      <c r="F7568" s="20"/>
      <c r="H7568" s="20"/>
    </row>
    <row r="7569" spans="2:8" x14ac:dyDescent="0.2">
      <c r="B7569" s="20"/>
      <c r="F7569" s="20"/>
      <c r="H7569" s="20"/>
    </row>
    <row r="7570" spans="2:8" x14ac:dyDescent="0.2">
      <c r="B7570" s="20"/>
      <c r="F7570" s="20"/>
      <c r="H7570" s="20"/>
    </row>
    <row r="7571" spans="2:8" x14ac:dyDescent="0.2">
      <c r="B7571" s="20"/>
      <c r="F7571" s="20"/>
      <c r="H7571" s="20"/>
    </row>
    <row r="7572" spans="2:8" x14ac:dyDescent="0.2">
      <c r="B7572" s="20"/>
      <c r="F7572" s="20"/>
      <c r="H7572" s="20"/>
    </row>
    <row r="7573" spans="2:8" x14ac:dyDescent="0.2">
      <c r="B7573" s="20"/>
      <c r="F7573" s="20"/>
      <c r="H7573" s="20"/>
    </row>
    <row r="7574" spans="2:8" x14ac:dyDescent="0.2">
      <c r="B7574" s="20"/>
      <c r="F7574" s="20"/>
      <c r="H7574" s="20"/>
    </row>
    <row r="7575" spans="2:8" x14ac:dyDescent="0.2">
      <c r="B7575" s="20"/>
      <c r="F7575" s="20"/>
      <c r="H7575" s="20"/>
    </row>
    <row r="7576" spans="2:8" x14ac:dyDescent="0.2">
      <c r="B7576" s="20"/>
      <c r="F7576" s="20"/>
      <c r="H7576" s="20"/>
    </row>
    <row r="7577" spans="2:8" x14ac:dyDescent="0.2">
      <c r="B7577" s="20"/>
      <c r="F7577" s="20"/>
      <c r="H7577" s="20"/>
    </row>
    <row r="7578" spans="2:8" x14ac:dyDescent="0.2">
      <c r="B7578" s="20"/>
      <c r="F7578" s="20"/>
      <c r="H7578" s="20"/>
    </row>
    <row r="7579" spans="2:8" x14ac:dyDescent="0.2">
      <c r="B7579" s="20"/>
      <c r="F7579" s="20"/>
      <c r="H7579" s="20"/>
    </row>
    <row r="7580" spans="2:8" x14ac:dyDescent="0.2">
      <c r="B7580" s="20"/>
      <c r="F7580" s="20"/>
      <c r="H7580" s="20"/>
    </row>
    <row r="7581" spans="2:8" x14ac:dyDescent="0.2">
      <c r="B7581" s="20"/>
      <c r="F7581" s="20"/>
      <c r="H7581" s="20"/>
    </row>
    <row r="7582" spans="2:8" x14ac:dyDescent="0.2">
      <c r="B7582" s="20"/>
      <c r="F7582" s="20"/>
      <c r="H7582" s="20"/>
    </row>
    <row r="7583" spans="2:8" x14ac:dyDescent="0.2">
      <c r="B7583" s="20"/>
      <c r="F7583" s="20"/>
      <c r="H7583" s="20"/>
    </row>
    <row r="7584" spans="2:8" x14ac:dyDescent="0.2">
      <c r="B7584" s="20"/>
      <c r="F7584" s="20"/>
      <c r="H7584" s="20"/>
    </row>
    <row r="7585" spans="2:8" x14ac:dyDescent="0.2">
      <c r="B7585" s="20"/>
      <c r="F7585" s="20"/>
      <c r="H7585" s="20"/>
    </row>
    <row r="7586" spans="2:8" x14ac:dyDescent="0.2">
      <c r="B7586" s="20"/>
      <c r="F7586" s="20"/>
      <c r="H7586" s="20"/>
    </row>
    <row r="7587" spans="2:8" x14ac:dyDescent="0.2">
      <c r="B7587" s="20"/>
      <c r="F7587" s="20"/>
      <c r="H7587" s="20"/>
    </row>
    <row r="7588" spans="2:8" x14ac:dyDescent="0.2">
      <c r="B7588" s="20"/>
      <c r="F7588" s="20"/>
      <c r="H7588" s="20"/>
    </row>
    <row r="7589" spans="2:8" x14ac:dyDescent="0.2">
      <c r="B7589" s="20"/>
      <c r="F7589" s="20"/>
      <c r="H7589" s="20"/>
    </row>
    <row r="7590" spans="2:8" x14ac:dyDescent="0.2">
      <c r="B7590" s="20"/>
      <c r="F7590" s="20"/>
      <c r="H7590" s="20"/>
    </row>
    <row r="7591" spans="2:8" x14ac:dyDescent="0.2">
      <c r="B7591" s="20"/>
      <c r="F7591" s="20"/>
      <c r="H7591" s="20"/>
    </row>
    <row r="7592" spans="2:8" x14ac:dyDescent="0.2">
      <c r="B7592" s="20"/>
      <c r="F7592" s="20"/>
      <c r="H7592" s="20"/>
    </row>
    <row r="7593" spans="2:8" x14ac:dyDescent="0.2">
      <c r="B7593" s="20"/>
      <c r="F7593" s="20"/>
      <c r="H7593" s="20"/>
    </row>
    <row r="7594" spans="2:8" x14ac:dyDescent="0.2">
      <c r="B7594" s="20"/>
      <c r="F7594" s="20"/>
      <c r="H7594" s="20"/>
    </row>
    <row r="7595" spans="2:8" x14ac:dyDescent="0.2">
      <c r="B7595" s="20"/>
      <c r="F7595" s="20"/>
      <c r="H7595" s="20"/>
    </row>
    <row r="7596" spans="2:8" x14ac:dyDescent="0.2">
      <c r="B7596" s="20"/>
      <c r="F7596" s="20"/>
      <c r="H7596" s="20"/>
    </row>
    <row r="7597" spans="2:8" x14ac:dyDescent="0.2">
      <c r="B7597" s="20"/>
      <c r="F7597" s="20"/>
      <c r="H7597" s="20"/>
    </row>
    <row r="7598" spans="2:8" x14ac:dyDescent="0.2">
      <c r="B7598" s="20"/>
      <c r="F7598" s="20"/>
      <c r="H7598" s="20"/>
    </row>
    <row r="7599" spans="2:8" x14ac:dyDescent="0.2">
      <c r="B7599" s="20"/>
      <c r="F7599" s="20"/>
      <c r="H7599" s="20"/>
    </row>
    <row r="7600" spans="2:8" x14ac:dyDescent="0.2">
      <c r="B7600" s="20"/>
      <c r="F7600" s="20"/>
      <c r="H7600" s="20"/>
    </row>
    <row r="7601" spans="2:8" x14ac:dyDescent="0.2">
      <c r="B7601" s="20"/>
      <c r="F7601" s="20"/>
      <c r="H7601" s="20"/>
    </row>
    <row r="7602" spans="2:8" x14ac:dyDescent="0.2">
      <c r="B7602" s="20"/>
      <c r="F7602" s="20"/>
      <c r="H7602" s="20"/>
    </row>
    <row r="7603" spans="2:8" x14ac:dyDescent="0.2">
      <c r="B7603" s="20"/>
      <c r="F7603" s="20"/>
      <c r="H7603" s="20"/>
    </row>
    <row r="7604" spans="2:8" x14ac:dyDescent="0.2">
      <c r="B7604" s="20"/>
      <c r="F7604" s="20"/>
      <c r="H7604" s="20"/>
    </row>
    <row r="7605" spans="2:8" x14ac:dyDescent="0.2">
      <c r="B7605" s="20"/>
      <c r="F7605" s="20"/>
      <c r="H7605" s="20"/>
    </row>
    <row r="7606" spans="2:8" x14ac:dyDescent="0.2">
      <c r="B7606" s="20"/>
      <c r="F7606" s="20"/>
      <c r="H7606" s="20"/>
    </row>
    <row r="7607" spans="2:8" x14ac:dyDescent="0.2">
      <c r="B7607" s="20"/>
      <c r="F7607" s="20"/>
      <c r="H7607" s="20"/>
    </row>
    <row r="7608" spans="2:8" x14ac:dyDescent="0.2">
      <c r="B7608" s="20"/>
      <c r="F7608" s="20"/>
      <c r="H7608" s="20"/>
    </row>
    <row r="7609" spans="2:8" x14ac:dyDescent="0.2">
      <c r="B7609" s="20"/>
      <c r="F7609" s="20"/>
      <c r="H7609" s="20"/>
    </row>
    <row r="7610" spans="2:8" x14ac:dyDescent="0.2">
      <c r="B7610" s="20"/>
      <c r="F7610" s="20"/>
      <c r="H7610" s="20"/>
    </row>
    <row r="7611" spans="2:8" x14ac:dyDescent="0.2">
      <c r="B7611" s="20"/>
      <c r="F7611" s="20"/>
      <c r="H7611" s="20"/>
    </row>
    <row r="7612" spans="2:8" x14ac:dyDescent="0.2">
      <c r="B7612" s="20"/>
      <c r="F7612" s="20"/>
      <c r="H7612" s="20"/>
    </row>
    <row r="7613" spans="2:8" x14ac:dyDescent="0.2">
      <c r="B7613" s="20"/>
      <c r="F7613" s="20"/>
      <c r="H7613" s="20"/>
    </row>
    <row r="7614" spans="2:8" x14ac:dyDescent="0.2">
      <c r="B7614" s="20"/>
      <c r="F7614" s="20"/>
      <c r="H7614" s="20"/>
    </row>
    <row r="7615" spans="2:8" x14ac:dyDescent="0.2">
      <c r="B7615" s="20"/>
      <c r="F7615" s="20"/>
      <c r="H7615" s="20"/>
    </row>
    <row r="7616" spans="2:8" x14ac:dyDescent="0.2">
      <c r="B7616" s="20"/>
      <c r="F7616" s="20"/>
      <c r="H7616" s="20"/>
    </row>
    <row r="7617" spans="2:8" x14ac:dyDescent="0.2">
      <c r="B7617" s="20"/>
      <c r="F7617" s="20"/>
      <c r="H7617" s="20"/>
    </row>
    <row r="7618" spans="2:8" x14ac:dyDescent="0.2">
      <c r="B7618" s="20"/>
      <c r="F7618" s="20"/>
      <c r="H7618" s="20"/>
    </row>
    <row r="7619" spans="2:8" x14ac:dyDescent="0.2">
      <c r="B7619" s="20"/>
      <c r="F7619" s="20"/>
      <c r="H7619" s="20"/>
    </row>
    <row r="7620" spans="2:8" x14ac:dyDescent="0.2">
      <c r="B7620" s="20"/>
      <c r="F7620" s="20"/>
      <c r="H7620" s="20"/>
    </row>
    <row r="7621" spans="2:8" x14ac:dyDescent="0.2">
      <c r="B7621" s="20"/>
      <c r="F7621" s="20"/>
      <c r="H7621" s="20"/>
    </row>
    <row r="7622" spans="2:8" x14ac:dyDescent="0.2">
      <c r="B7622" s="20"/>
      <c r="F7622" s="20"/>
      <c r="H7622" s="20"/>
    </row>
    <row r="7623" spans="2:8" x14ac:dyDescent="0.2">
      <c r="B7623" s="20"/>
      <c r="F7623" s="20"/>
      <c r="H7623" s="20"/>
    </row>
    <row r="7624" spans="2:8" x14ac:dyDescent="0.2">
      <c r="B7624" s="20"/>
      <c r="F7624" s="20"/>
      <c r="H7624" s="20"/>
    </row>
    <row r="7625" spans="2:8" x14ac:dyDescent="0.2">
      <c r="B7625" s="20"/>
      <c r="F7625" s="20"/>
      <c r="H7625" s="20"/>
    </row>
    <row r="7626" spans="2:8" x14ac:dyDescent="0.2">
      <c r="B7626" s="20"/>
      <c r="F7626" s="20"/>
      <c r="H7626" s="20"/>
    </row>
    <row r="7627" spans="2:8" x14ac:dyDescent="0.2">
      <c r="B7627" s="20"/>
      <c r="F7627" s="20"/>
      <c r="H7627" s="20"/>
    </row>
    <row r="7628" spans="2:8" x14ac:dyDescent="0.2">
      <c r="B7628" s="20"/>
      <c r="F7628" s="20"/>
      <c r="H7628" s="20"/>
    </row>
    <row r="7629" spans="2:8" x14ac:dyDescent="0.2">
      <c r="B7629" s="20"/>
      <c r="F7629" s="20"/>
      <c r="H7629" s="20"/>
    </row>
    <row r="7630" spans="2:8" x14ac:dyDescent="0.2">
      <c r="B7630" s="20"/>
      <c r="F7630" s="20"/>
      <c r="H7630" s="20"/>
    </row>
    <row r="7631" spans="2:8" x14ac:dyDescent="0.2">
      <c r="B7631" s="20"/>
      <c r="F7631" s="20"/>
      <c r="H7631" s="20"/>
    </row>
    <row r="7632" spans="2:8" x14ac:dyDescent="0.2">
      <c r="B7632" s="20"/>
      <c r="F7632" s="20"/>
      <c r="H7632" s="20"/>
    </row>
    <row r="7633" spans="2:8" x14ac:dyDescent="0.2">
      <c r="B7633" s="20"/>
      <c r="F7633" s="20"/>
      <c r="H7633" s="20"/>
    </row>
    <row r="7634" spans="2:8" x14ac:dyDescent="0.2">
      <c r="B7634" s="20"/>
      <c r="F7634" s="20"/>
      <c r="H7634" s="20"/>
    </row>
    <row r="7635" spans="2:8" x14ac:dyDescent="0.2">
      <c r="B7635" s="20"/>
      <c r="F7635" s="20"/>
      <c r="H7635" s="20"/>
    </row>
    <row r="7636" spans="2:8" x14ac:dyDescent="0.2">
      <c r="B7636" s="20"/>
      <c r="F7636" s="20"/>
      <c r="H7636" s="20"/>
    </row>
    <row r="7637" spans="2:8" x14ac:dyDescent="0.2">
      <c r="B7637" s="20"/>
      <c r="F7637" s="20"/>
      <c r="H7637" s="20"/>
    </row>
    <row r="7638" spans="2:8" x14ac:dyDescent="0.2">
      <c r="B7638" s="20"/>
      <c r="F7638" s="20"/>
      <c r="H7638" s="20"/>
    </row>
    <row r="7639" spans="2:8" x14ac:dyDescent="0.2">
      <c r="B7639" s="20"/>
      <c r="F7639" s="20"/>
      <c r="H7639" s="20"/>
    </row>
    <row r="7640" spans="2:8" x14ac:dyDescent="0.2">
      <c r="B7640" s="20"/>
      <c r="F7640" s="20"/>
      <c r="H7640" s="20"/>
    </row>
    <row r="7641" spans="2:8" x14ac:dyDescent="0.2">
      <c r="B7641" s="20"/>
      <c r="F7641" s="20"/>
      <c r="H7641" s="20"/>
    </row>
    <row r="7642" spans="2:8" x14ac:dyDescent="0.2">
      <c r="B7642" s="20"/>
      <c r="F7642" s="20"/>
      <c r="H7642" s="20"/>
    </row>
    <row r="7643" spans="2:8" x14ac:dyDescent="0.2">
      <c r="B7643" s="20"/>
      <c r="F7643" s="20"/>
      <c r="H7643" s="20"/>
    </row>
    <row r="7644" spans="2:8" x14ac:dyDescent="0.2">
      <c r="B7644" s="20"/>
      <c r="F7644" s="20"/>
      <c r="H7644" s="20"/>
    </row>
    <row r="7645" spans="2:8" x14ac:dyDescent="0.2">
      <c r="B7645" s="20"/>
      <c r="F7645" s="20"/>
      <c r="H7645" s="20"/>
    </row>
    <row r="7646" spans="2:8" x14ac:dyDescent="0.2">
      <c r="B7646" s="20"/>
      <c r="F7646" s="20"/>
      <c r="H7646" s="20"/>
    </row>
    <row r="7647" spans="2:8" x14ac:dyDescent="0.2">
      <c r="B7647" s="20"/>
      <c r="F7647" s="20"/>
      <c r="H7647" s="20"/>
    </row>
    <row r="7648" spans="2:8" x14ac:dyDescent="0.2">
      <c r="B7648" s="20"/>
      <c r="F7648" s="20"/>
      <c r="H7648" s="20"/>
    </row>
    <row r="7649" spans="2:8" x14ac:dyDescent="0.2">
      <c r="B7649" s="20"/>
      <c r="F7649" s="20"/>
      <c r="H7649" s="20"/>
    </row>
    <row r="7650" spans="2:8" x14ac:dyDescent="0.2">
      <c r="B7650" s="20"/>
      <c r="F7650" s="20"/>
      <c r="H7650" s="20"/>
    </row>
    <row r="7651" spans="2:8" x14ac:dyDescent="0.2">
      <c r="B7651" s="20"/>
      <c r="F7651" s="20"/>
      <c r="H7651" s="20"/>
    </row>
    <row r="7652" spans="2:8" x14ac:dyDescent="0.2">
      <c r="B7652" s="20"/>
      <c r="F7652" s="20"/>
      <c r="H7652" s="20"/>
    </row>
    <row r="7653" spans="2:8" x14ac:dyDescent="0.2">
      <c r="B7653" s="20"/>
      <c r="F7653" s="20"/>
      <c r="H7653" s="20"/>
    </row>
    <row r="7654" spans="2:8" x14ac:dyDescent="0.2">
      <c r="B7654" s="20"/>
      <c r="F7654" s="20"/>
      <c r="H7654" s="20"/>
    </row>
    <row r="7655" spans="2:8" x14ac:dyDescent="0.2">
      <c r="B7655" s="20"/>
      <c r="F7655" s="20"/>
      <c r="H7655" s="20"/>
    </row>
    <row r="7656" spans="2:8" x14ac:dyDescent="0.2">
      <c r="B7656" s="20"/>
      <c r="F7656" s="20"/>
      <c r="H7656" s="20"/>
    </row>
    <row r="7657" spans="2:8" x14ac:dyDescent="0.2">
      <c r="B7657" s="20"/>
      <c r="F7657" s="20"/>
      <c r="H7657" s="20"/>
    </row>
    <row r="7658" spans="2:8" x14ac:dyDescent="0.2">
      <c r="B7658" s="20"/>
      <c r="F7658" s="20"/>
      <c r="H7658" s="20"/>
    </row>
    <row r="7659" spans="2:8" x14ac:dyDescent="0.2">
      <c r="B7659" s="20"/>
      <c r="F7659" s="20"/>
      <c r="H7659" s="20"/>
    </row>
    <row r="7660" spans="2:8" x14ac:dyDescent="0.2">
      <c r="B7660" s="20"/>
      <c r="F7660" s="20"/>
      <c r="H7660" s="20"/>
    </row>
    <row r="7661" spans="2:8" x14ac:dyDescent="0.2">
      <c r="B7661" s="20"/>
      <c r="F7661" s="20"/>
      <c r="H7661" s="20"/>
    </row>
    <row r="7662" spans="2:8" x14ac:dyDescent="0.2">
      <c r="B7662" s="20"/>
      <c r="F7662" s="20"/>
      <c r="H7662" s="20"/>
    </row>
    <row r="7663" spans="2:8" x14ac:dyDescent="0.2">
      <c r="B7663" s="20"/>
      <c r="F7663" s="20"/>
      <c r="H7663" s="20"/>
    </row>
    <row r="7664" spans="2:8" x14ac:dyDescent="0.2">
      <c r="B7664" s="20"/>
      <c r="F7664" s="20"/>
      <c r="H7664" s="20"/>
    </row>
    <row r="7665" spans="2:8" x14ac:dyDescent="0.2">
      <c r="B7665" s="20"/>
      <c r="F7665" s="20"/>
      <c r="H7665" s="20"/>
    </row>
    <row r="7666" spans="2:8" x14ac:dyDescent="0.2">
      <c r="B7666" s="20"/>
      <c r="F7666" s="20"/>
      <c r="H7666" s="20"/>
    </row>
    <row r="7667" spans="2:8" x14ac:dyDescent="0.2">
      <c r="B7667" s="20"/>
      <c r="F7667" s="20"/>
      <c r="H7667" s="20"/>
    </row>
    <row r="7668" spans="2:8" x14ac:dyDescent="0.2">
      <c r="B7668" s="20"/>
      <c r="F7668" s="20"/>
      <c r="H7668" s="20"/>
    </row>
    <row r="7669" spans="2:8" x14ac:dyDescent="0.2">
      <c r="B7669" s="20"/>
      <c r="F7669" s="20"/>
      <c r="H7669" s="20"/>
    </row>
    <row r="7670" spans="2:8" x14ac:dyDescent="0.2">
      <c r="B7670" s="20"/>
      <c r="F7670" s="20"/>
      <c r="H7670" s="20"/>
    </row>
    <row r="7671" spans="2:8" x14ac:dyDescent="0.2">
      <c r="B7671" s="20"/>
      <c r="F7671" s="20"/>
      <c r="H7671" s="20"/>
    </row>
    <row r="7672" spans="2:8" x14ac:dyDescent="0.2">
      <c r="B7672" s="20"/>
      <c r="F7672" s="20"/>
      <c r="H7672" s="20"/>
    </row>
    <row r="7673" spans="2:8" x14ac:dyDescent="0.2">
      <c r="B7673" s="20"/>
      <c r="F7673" s="20"/>
      <c r="H7673" s="20"/>
    </row>
    <row r="7674" spans="2:8" x14ac:dyDescent="0.2">
      <c r="B7674" s="20"/>
      <c r="F7674" s="20"/>
      <c r="H7674" s="20"/>
    </row>
    <row r="7675" spans="2:8" x14ac:dyDescent="0.2">
      <c r="B7675" s="20"/>
      <c r="F7675" s="20"/>
      <c r="H7675" s="20"/>
    </row>
    <row r="7676" spans="2:8" x14ac:dyDescent="0.2">
      <c r="B7676" s="20"/>
      <c r="F7676" s="20"/>
      <c r="H7676" s="20"/>
    </row>
    <row r="7677" spans="2:8" x14ac:dyDescent="0.2">
      <c r="B7677" s="20"/>
      <c r="F7677" s="20"/>
      <c r="H7677" s="20"/>
    </row>
    <row r="7678" spans="2:8" x14ac:dyDescent="0.2">
      <c r="B7678" s="20"/>
      <c r="F7678" s="20"/>
      <c r="H7678" s="20"/>
    </row>
    <row r="7679" spans="2:8" x14ac:dyDescent="0.2">
      <c r="B7679" s="20"/>
      <c r="F7679" s="20"/>
      <c r="H7679" s="20"/>
    </row>
    <row r="7680" spans="2:8" x14ac:dyDescent="0.2">
      <c r="B7680" s="20"/>
      <c r="F7680" s="20"/>
      <c r="H7680" s="20"/>
    </row>
    <row r="7681" spans="2:8" x14ac:dyDescent="0.2">
      <c r="B7681" s="20"/>
      <c r="F7681" s="20"/>
      <c r="H7681" s="20"/>
    </row>
    <row r="7682" spans="2:8" x14ac:dyDescent="0.2">
      <c r="B7682" s="20"/>
      <c r="F7682" s="20"/>
      <c r="H7682" s="20"/>
    </row>
    <row r="7683" spans="2:8" x14ac:dyDescent="0.2">
      <c r="B7683" s="20"/>
      <c r="F7683" s="20"/>
      <c r="H7683" s="20"/>
    </row>
    <row r="7684" spans="2:8" x14ac:dyDescent="0.2">
      <c r="B7684" s="20"/>
      <c r="F7684" s="20"/>
      <c r="H7684" s="20"/>
    </row>
    <row r="7685" spans="2:8" x14ac:dyDescent="0.2">
      <c r="B7685" s="20"/>
      <c r="F7685" s="20"/>
      <c r="H7685" s="20"/>
    </row>
    <row r="7686" spans="2:8" x14ac:dyDescent="0.2">
      <c r="B7686" s="20"/>
      <c r="F7686" s="20"/>
      <c r="H7686" s="20"/>
    </row>
    <row r="7687" spans="2:8" x14ac:dyDescent="0.2">
      <c r="B7687" s="20"/>
      <c r="F7687" s="20"/>
      <c r="H7687" s="20"/>
    </row>
    <row r="7688" spans="2:8" x14ac:dyDescent="0.2">
      <c r="B7688" s="20"/>
      <c r="F7688" s="20"/>
      <c r="H7688" s="20"/>
    </row>
    <row r="7689" spans="2:8" x14ac:dyDescent="0.2">
      <c r="B7689" s="20"/>
      <c r="F7689" s="20"/>
      <c r="H7689" s="20"/>
    </row>
    <row r="7690" spans="2:8" x14ac:dyDescent="0.2">
      <c r="B7690" s="20"/>
      <c r="F7690" s="20"/>
      <c r="H7690" s="20"/>
    </row>
    <row r="7691" spans="2:8" x14ac:dyDescent="0.2">
      <c r="B7691" s="20"/>
      <c r="F7691" s="20"/>
      <c r="H7691" s="20"/>
    </row>
    <row r="7692" spans="2:8" x14ac:dyDescent="0.2">
      <c r="B7692" s="20"/>
      <c r="F7692" s="20"/>
      <c r="H7692" s="20"/>
    </row>
    <row r="7693" spans="2:8" x14ac:dyDescent="0.2">
      <c r="B7693" s="20"/>
      <c r="F7693" s="20"/>
      <c r="H7693" s="20"/>
    </row>
    <row r="7694" spans="2:8" x14ac:dyDescent="0.2">
      <c r="B7694" s="20"/>
      <c r="F7694" s="20"/>
      <c r="H7694" s="20"/>
    </row>
    <row r="7695" spans="2:8" x14ac:dyDescent="0.2">
      <c r="B7695" s="20"/>
      <c r="F7695" s="20"/>
      <c r="H7695" s="20"/>
    </row>
    <row r="7696" spans="2:8" x14ac:dyDescent="0.2">
      <c r="B7696" s="20"/>
      <c r="F7696" s="20"/>
      <c r="H7696" s="20"/>
    </row>
    <row r="7697" spans="2:8" x14ac:dyDescent="0.2">
      <c r="B7697" s="20"/>
      <c r="F7697" s="20"/>
      <c r="H7697" s="20"/>
    </row>
    <row r="7698" spans="2:8" x14ac:dyDescent="0.2">
      <c r="B7698" s="20"/>
      <c r="F7698" s="20"/>
      <c r="H7698" s="20"/>
    </row>
    <row r="7699" spans="2:8" x14ac:dyDescent="0.2">
      <c r="B7699" s="20"/>
      <c r="F7699" s="20"/>
      <c r="H7699" s="20"/>
    </row>
    <row r="7700" spans="2:8" x14ac:dyDescent="0.2">
      <c r="B7700" s="20"/>
      <c r="F7700" s="20"/>
      <c r="H7700" s="20"/>
    </row>
    <row r="7701" spans="2:8" x14ac:dyDescent="0.2">
      <c r="B7701" s="20"/>
      <c r="F7701" s="20"/>
      <c r="H7701" s="20"/>
    </row>
    <row r="7702" spans="2:8" x14ac:dyDescent="0.2">
      <c r="B7702" s="20"/>
      <c r="F7702" s="20"/>
      <c r="H7702" s="20"/>
    </row>
    <row r="7703" spans="2:8" x14ac:dyDescent="0.2">
      <c r="B7703" s="20"/>
      <c r="F7703" s="20"/>
      <c r="H7703" s="20"/>
    </row>
    <row r="7704" spans="2:8" x14ac:dyDescent="0.2">
      <c r="B7704" s="20"/>
      <c r="F7704" s="20"/>
      <c r="H7704" s="20"/>
    </row>
    <row r="7705" spans="2:8" x14ac:dyDescent="0.2">
      <c r="B7705" s="20"/>
      <c r="F7705" s="20"/>
      <c r="H7705" s="20"/>
    </row>
    <row r="7706" spans="2:8" x14ac:dyDescent="0.2">
      <c r="B7706" s="20"/>
      <c r="F7706" s="20"/>
      <c r="H7706" s="20"/>
    </row>
    <row r="7707" spans="2:8" x14ac:dyDescent="0.2">
      <c r="B7707" s="20"/>
      <c r="F7707" s="20"/>
      <c r="H7707" s="20"/>
    </row>
    <row r="7708" spans="2:8" x14ac:dyDescent="0.2">
      <c r="B7708" s="20"/>
      <c r="F7708" s="20"/>
      <c r="H7708" s="20"/>
    </row>
    <row r="7709" spans="2:8" x14ac:dyDescent="0.2">
      <c r="B7709" s="20"/>
      <c r="F7709" s="20"/>
      <c r="H7709" s="20"/>
    </row>
    <row r="7710" spans="2:8" x14ac:dyDescent="0.2">
      <c r="B7710" s="20"/>
      <c r="F7710" s="20"/>
      <c r="H7710" s="20"/>
    </row>
    <row r="7711" spans="2:8" x14ac:dyDescent="0.2">
      <c r="B7711" s="20"/>
      <c r="F7711" s="20"/>
      <c r="H7711" s="20"/>
    </row>
    <row r="7712" spans="2:8" x14ac:dyDescent="0.2">
      <c r="B7712" s="20"/>
      <c r="F7712" s="20"/>
      <c r="H7712" s="20"/>
    </row>
    <row r="7713" spans="2:8" x14ac:dyDescent="0.2">
      <c r="B7713" s="20"/>
      <c r="F7713" s="20"/>
      <c r="H7713" s="20"/>
    </row>
    <row r="7714" spans="2:8" x14ac:dyDescent="0.2">
      <c r="B7714" s="20"/>
      <c r="F7714" s="20"/>
      <c r="H7714" s="20"/>
    </row>
    <row r="7715" spans="2:8" x14ac:dyDescent="0.2">
      <c r="B7715" s="20"/>
      <c r="F7715" s="20"/>
      <c r="H7715" s="20"/>
    </row>
    <row r="7716" spans="2:8" x14ac:dyDescent="0.2">
      <c r="B7716" s="20"/>
      <c r="F7716" s="20"/>
      <c r="H7716" s="20"/>
    </row>
    <row r="7717" spans="2:8" x14ac:dyDescent="0.2">
      <c r="B7717" s="20"/>
      <c r="F7717" s="20"/>
      <c r="H7717" s="20"/>
    </row>
    <row r="7718" spans="2:8" x14ac:dyDescent="0.2">
      <c r="B7718" s="20"/>
      <c r="F7718" s="20"/>
      <c r="H7718" s="20"/>
    </row>
    <row r="7719" spans="2:8" x14ac:dyDescent="0.2">
      <c r="B7719" s="20"/>
      <c r="F7719" s="20"/>
      <c r="H7719" s="20"/>
    </row>
    <row r="7720" spans="2:8" x14ac:dyDescent="0.2">
      <c r="B7720" s="20"/>
      <c r="F7720" s="20"/>
      <c r="H7720" s="20"/>
    </row>
    <row r="7721" spans="2:8" x14ac:dyDescent="0.2">
      <c r="B7721" s="20"/>
      <c r="F7721" s="20"/>
      <c r="H7721" s="20"/>
    </row>
    <row r="7722" spans="2:8" x14ac:dyDescent="0.2">
      <c r="B7722" s="20"/>
      <c r="F7722" s="20"/>
      <c r="H7722" s="20"/>
    </row>
    <row r="7723" spans="2:8" x14ac:dyDescent="0.2">
      <c r="B7723" s="20"/>
      <c r="F7723" s="20"/>
      <c r="H7723" s="20"/>
    </row>
    <row r="7724" spans="2:8" x14ac:dyDescent="0.2">
      <c r="B7724" s="20"/>
      <c r="F7724" s="20"/>
      <c r="H7724" s="20"/>
    </row>
    <row r="7725" spans="2:8" x14ac:dyDescent="0.2">
      <c r="B7725" s="20"/>
      <c r="F7725" s="20"/>
      <c r="H7725" s="20"/>
    </row>
    <row r="7726" spans="2:8" x14ac:dyDescent="0.2">
      <c r="B7726" s="20"/>
      <c r="F7726" s="20"/>
      <c r="H7726" s="20"/>
    </row>
    <row r="7727" spans="2:8" x14ac:dyDescent="0.2">
      <c r="B7727" s="20"/>
      <c r="F7727" s="20"/>
      <c r="H7727" s="20"/>
    </row>
    <row r="7728" spans="2:8" x14ac:dyDescent="0.2">
      <c r="B7728" s="20"/>
      <c r="F7728" s="20"/>
      <c r="H7728" s="20"/>
    </row>
    <row r="7729" spans="2:8" x14ac:dyDescent="0.2">
      <c r="B7729" s="20"/>
      <c r="F7729" s="20"/>
      <c r="H7729" s="20"/>
    </row>
    <row r="7730" spans="2:8" x14ac:dyDescent="0.2">
      <c r="B7730" s="20"/>
      <c r="F7730" s="20"/>
      <c r="H7730" s="20"/>
    </row>
    <row r="7731" spans="2:8" x14ac:dyDescent="0.2">
      <c r="B7731" s="20"/>
      <c r="F7731" s="20"/>
      <c r="H7731" s="20"/>
    </row>
    <row r="7732" spans="2:8" x14ac:dyDescent="0.2">
      <c r="B7732" s="20"/>
      <c r="F7732" s="20"/>
      <c r="H7732" s="20"/>
    </row>
    <row r="7733" spans="2:8" x14ac:dyDescent="0.2">
      <c r="B7733" s="20"/>
      <c r="F7733" s="20"/>
      <c r="H7733" s="20"/>
    </row>
    <row r="7734" spans="2:8" x14ac:dyDescent="0.2">
      <c r="B7734" s="20"/>
      <c r="F7734" s="20"/>
      <c r="H7734" s="20"/>
    </row>
    <row r="7735" spans="2:8" x14ac:dyDescent="0.2">
      <c r="B7735" s="20"/>
      <c r="F7735" s="20"/>
      <c r="H7735" s="20"/>
    </row>
    <row r="7736" spans="2:8" x14ac:dyDescent="0.2">
      <c r="B7736" s="20"/>
      <c r="F7736" s="20"/>
      <c r="H7736" s="20"/>
    </row>
    <row r="7737" spans="2:8" x14ac:dyDescent="0.2">
      <c r="B7737" s="20"/>
      <c r="F7737" s="20"/>
      <c r="H7737" s="20"/>
    </row>
    <row r="7738" spans="2:8" x14ac:dyDescent="0.2">
      <c r="B7738" s="20"/>
      <c r="F7738" s="20"/>
      <c r="H7738" s="20"/>
    </row>
    <row r="7739" spans="2:8" x14ac:dyDescent="0.2">
      <c r="B7739" s="20"/>
      <c r="F7739" s="20"/>
      <c r="H7739" s="20"/>
    </row>
    <row r="7740" spans="2:8" x14ac:dyDescent="0.2">
      <c r="B7740" s="20"/>
      <c r="F7740" s="20"/>
      <c r="H7740" s="20"/>
    </row>
    <row r="7741" spans="2:8" x14ac:dyDescent="0.2">
      <c r="B7741" s="20"/>
      <c r="F7741" s="20"/>
      <c r="H7741" s="20"/>
    </row>
    <row r="7742" spans="2:8" x14ac:dyDescent="0.2">
      <c r="B7742" s="20"/>
      <c r="F7742" s="20"/>
      <c r="H7742" s="20"/>
    </row>
    <row r="7743" spans="2:8" x14ac:dyDescent="0.2">
      <c r="B7743" s="20"/>
      <c r="F7743" s="20"/>
      <c r="H7743" s="20"/>
    </row>
    <row r="7744" spans="2:8" x14ac:dyDescent="0.2">
      <c r="B7744" s="20"/>
      <c r="F7744" s="20"/>
      <c r="H7744" s="20"/>
    </row>
    <row r="7745" spans="2:8" x14ac:dyDescent="0.2">
      <c r="B7745" s="20"/>
      <c r="F7745" s="20"/>
      <c r="H7745" s="20"/>
    </row>
    <row r="7746" spans="2:8" x14ac:dyDescent="0.2">
      <c r="B7746" s="20"/>
      <c r="F7746" s="20"/>
      <c r="H7746" s="20"/>
    </row>
    <row r="7747" spans="2:8" x14ac:dyDescent="0.2">
      <c r="B7747" s="20"/>
      <c r="F7747" s="20"/>
      <c r="H7747" s="20"/>
    </row>
    <row r="7748" spans="2:8" x14ac:dyDescent="0.2">
      <c r="B7748" s="20"/>
      <c r="F7748" s="20"/>
      <c r="H7748" s="20"/>
    </row>
    <row r="7749" spans="2:8" x14ac:dyDescent="0.2">
      <c r="B7749" s="20"/>
      <c r="F7749" s="20"/>
      <c r="H7749" s="20"/>
    </row>
    <row r="7750" spans="2:8" x14ac:dyDescent="0.2">
      <c r="B7750" s="20"/>
      <c r="F7750" s="20"/>
      <c r="H7750" s="20"/>
    </row>
    <row r="7751" spans="2:8" x14ac:dyDescent="0.2">
      <c r="B7751" s="20"/>
      <c r="F7751" s="20"/>
      <c r="H7751" s="20"/>
    </row>
    <row r="7752" spans="2:8" x14ac:dyDescent="0.2">
      <c r="B7752" s="20"/>
      <c r="F7752" s="20"/>
      <c r="H7752" s="20"/>
    </row>
    <row r="7753" spans="2:8" x14ac:dyDescent="0.2">
      <c r="B7753" s="20"/>
      <c r="F7753" s="20"/>
      <c r="H7753" s="20"/>
    </row>
    <row r="7754" spans="2:8" x14ac:dyDescent="0.2">
      <c r="B7754" s="20"/>
      <c r="F7754" s="20"/>
      <c r="H7754" s="20"/>
    </row>
    <row r="7755" spans="2:8" x14ac:dyDescent="0.2">
      <c r="B7755" s="20"/>
      <c r="F7755" s="20"/>
      <c r="H7755" s="20"/>
    </row>
    <row r="7756" spans="2:8" x14ac:dyDescent="0.2">
      <c r="B7756" s="20"/>
      <c r="F7756" s="20"/>
      <c r="H7756" s="20"/>
    </row>
    <row r="7757" spans="2:8" x14ac:dyDescent="0.2">
      <c r="B7757" s="20"/>
      <c r="F7757" s="20"/>
      <c r="H7757" s="20"/>
    </row>
    <row r="7758" spans="2:8" x14ac:dyDescent="0.2">
      <c r="B7758" s="20"/>
      <c r="F7758" s="20"/>
      <c r="H7758" s="20"/>
    </row>
    <row r="7759" spans="2:8" x14ac:dyDescent="0.2">
      <c r="B7759" s="20"/>
      <c r="F7759" s="20"/>
      <c r="H7759" s="20"/>
    </row>
    <row r="7760" spans="2:8" x14ac:dyDescent="0.2">
      <c r="B7760" s="20"/>
      <c r="F7760" s="20"/>
      <c r="H7760" s="20"/>
    </row>
    <row r="7761" spans="2:8" x14ac:dyDescent="0.2">
      <c r="B7761" s="20"/>
      <c r="F7761" s="20"/>
      <c r="H7761" s="20"/>
    </row>
    <row r="7762" spans="2:8" x14ac:dyDescent="0.2">
      <c r="B7762" s="20"/>
      <c r="F7762" s="20"/>
      <c r="H7762" s="20"/>
    </row>
    <row r="7763" spans="2:8" x14ac:dyDescent="0.2">
      <c r="B7763" s="20"/>
      <c r="F7763" s="20"/>
      <c r="H7763" s="20"/>
    </row>
    <row r="7764" spans="2:8" x14ac:dyDescent="0.2">
      <c r="B7764" s="20"/>
      <c r="F7764" s="20"/>
      <c r="H7764" s="20"/>
    </row>
    <row r="7765" spans="2:8" x14ac:dyDescent="0.2">
      <c r="B7765" s="20"/>
      <c r="F7765" s="20"/>
      <c r="H7765" s="20"/>
    </row>
    <row r="7766" spans="2:8" x14ac:dyDescent="0.2">
      <c r="B7766" s="20"/>
      <c r="F7766" s="20"/>
      <c r="H7766" s="20"/>
    </row>
    <row r="7767" spans="2:8" x14ac:dyDescent="0.2">
      <c r="B7767" s="20"/>
      <c r="F7767" s="20"/>
      <c r="H7767" s="20"/>
    </row>
    <row r="7768" spans="2:8" x14ac:dyDescent="0.2">
      <c r="B7768" s="20"/>
      <c r="F7768" s="20"/>
      <c r="H7768" s="20"/>
    </row>
    <row r="7769" spans="2:8" x14ac:dyDescent="0.2">
      <c r="B7769" s="20"/>
      <c r="F7769" s="20"/>
      <c r="H7769" s="20"/>
    </row>
    <row r="7770" spans="2:8" x14ac:dyDescent="0.2">
      <c r="B7770" s="20"/>
      <c r="F7770" s="20"/>
      <c r="H7770" s="20"/>
    </row>
    <row r="7771" spans="2:8" x14ac:dyDescent="0.2">
      <c r="B7771" s="20"/>
      <c r="F7771" s="20"/>
      <c r="H7771" s="20"/>
    </row>
    <row r="7772" spans="2:8" x14ac:dyDescent="0.2">
      <c r="B7772" s="20"/>
      <c r="F7772" s="20"/>
      <c r="H7772" s="20"/>
    </row>
    <row r="7773" spans="2:8" x14ac:dyDescent="0.2">
      <c r="B7773" s="20"/>
      <c r="F7773" s="20"/>
      <c r="H7773" s="20"/>
    </row>
    <row r="7774" spans="2:8" x14ac:dyDescent="0.2">
      <c r="B7774" s="20"/>
      <c r="F7774" s="20"/>
      <c r="H7774" s="20"/>
    </row>
    <row r="7775" spans="2:8" x14ac:dyDescent="0.2">
      <c r="B7775" s="20"/>
      <c r="F7775" s="20"/>
      <c r="H7775" s="20"/>
    </row>
    <row r="7776" spans="2:8" x14ac:dyDescent="0.2">
      <c r="B7776" s="20"/>
      <c r="F7776" s="20"/>
      <c r="H7776" s="20"/>
    </row>
    <row r="7777" spans="2:8" x14ac:dyDescent="0.2">
      <c r="B7777" s="20"/>
      <c r="F7777" s="20"/>
      <c r="H7777" s="20"/>
    </row>
    <row r="7778" spans="2:8" x14ac:dyDescent="0.2">
      <c r="B7778" s="20"/>
      <c r="F7778" s="20"/>
      <c r="H7778" s="20"/>
    </row>
    <row r="7779" spans="2:8" x14ac:dyDescent="0.2">
      <c r="B7779" s="20"/>
      <c r="F7779" s="20"/>
      <c r="H7779" s="20"/>
    </row>
    <row r="7780" spans="2:8" x14ac:dyDescent="0.2">
      <c r="B7780" s="20"/>
      <c r="F7780" s="20"/>
      <c r="H7780" s="20"/>
    </row>
    <row r="7781" spans="2:8" x14ac:dyDescent="0.2">
      <c r="B7781" s="20"/>
      <c r="F7781" s="20"/>
      <c r="H7781" s="20"/>
    </row>
    <row r="7782" spans="2:8" x14ac:dyDescent="0.2">
      <c r="B7782" s="20"/>
      <c r="F7782" s="20"/>
      <c r="H7782" s="20"/>
    </row>
    <row r="7783" spans="2:8" x14ac:dyDescent="0.2">
      <c r="B7783" s="20"/>
      <c r="F7783" s="20"/>
      <c r="H7783" s="20"/>
    </row>
    <row r="7784" spans="2:8" x14ac:dyDescent="0.2">
      <c r="B7784" s="20"/>
      <c r="F7784" s="20"/>
      <c r="H7784" s="20"/>
    </row>
    <row r="7785" spans="2:8" x14ac:dyDescent="0.2">
      <c r="B7785" s="20"/>
      <c r="F7785" s="20"/>
      <c r="H7785" s="20"/>
    </row>
    <row r="7786" spans="2:8" x14ac:dyDescent="0.2">
      <c r="B7786" s="20"/>
      <c r="F7786" s="20"/>
      <c r="H7786" s="20"/>
    </row>
    <row r="7787" spans="2:8" x14ac:dyDescent="0.2">
      <c r="B7787" s="20"/>
      <c r="F7787" s="20"/>
      <c r="H7787" s="20"/>
    </row>
    <row r="7788" spans="2:8" x14ac:dyDescent="0.2">
      <c r="B7788" s="20"/>
      <c r="F7788" s="20"/>
      <c r="H7788" s="20"/>
    </row>
    <row r="7789" spans="2:8" x14ac:dyDescent="0.2">
      <c r="B7789" s="20"/>
      <c r="F7789" s="20"/>
      <c r="H7789" s="20"/>
    </row>
    <row r="7790" spans="2:8" x14ac:dyDescent="0.2">
      <c r="B7790" s="20"/>
      <c r="F7790" s="20"/>
      <c r="H7790" s="20"/>
    </row>
    <row r="7791" spans="2:8" x14ac:dyDescent="0.2">
      <c r="B7791" s="20"/>
      <c r="F7791" s="20"/>
      <c r="H7791" s="20"/>
    </row>
    <row r="7792" spans="2:8" x14ac:dyDescent="0.2">
      <c r="B7792" s="20"/>
      <c r="F7792" s="20"/>
      <c r="H7792" s="20"/>
    </row>
    <row r="7793" spans="2:8" x14ac:dyDescent="0.2">
      <c r="B7793" s="20"/>
      <c r="F7793" s="20"/>
      <c r="H7793" s="20"/>
    </row>
    <row r="7794" spans="2:8" x14ac:dyDescent="0.2">
      <c r="B7794" s="20"/>
      <c r="F7794" s="20"/>
      <c r="H7794" s="20"/>
    </row>
    <row r="7795" spans="2:8" x14ac:dyDescent="0.2">
      <c r="B7795" s="20"/>
      <c r="F7795" s="20"/>
      <c r="H7795" s="20"/>
    </row>
    <row r="7796" spans="2:8" x14ac:dyDescent="0.2">
      <c r="B7796" s="20"/>
      <c r="F7796" s="20"/>
      <c r="H7796" s="20"/>
    </row>
    <row r="7797" spans="2:8" x14ac:dyDescent="0.2">
      <c r="B7797" s="20"/>
      <c r="F7797" s="20"/>
      <c r="H7797" s="20"/>
    </row>
    <row r="7798" spans="2:8" x14ac:dyDescent="0.2">
      <c r="B7798" s="20"/>
      <c r="F7798" s="20"/>
      <c r="H7798" s="20"/>
    </row>
    <row r="7799" spans="2:8" x14ac:dyDescent="0.2">
      <c r="B7799" s="20"/>
      <c r="F7799" s="20"/>
      <c r="H7799" s="20"/>
    </row>
    <row r="7800" spans="2:8" x14ac:dyDescent="0.2">
      <c r="B7800" s="20"/>
      <c r="F7800" s="20"/>
      <c r="H7800" s="20"/>
    </row>
    <row r="7801" spans="2:8" x14ac:dyDescent="0.2">
      <c r="B7801" s="20"/>
      <c r="F7801" s="20"/>
      <c r="H7801" s="20"/>
    </row>
    <row r="7802" spans="2:8" x14ac:dyDescent="0.2">
      <c r="B7802" s="20"/>
      <c r="F7802" s="20"/>
      <c r="H7802" s="20"/>
    </row>
    <row r="7803" spans="2:8" x14ac:dyDescent="0.2">
      <c r="B7803" s="20"/>
      <c r="F7803" s="20"/>
      <c r="H7803" s="20"/>
    </row>
    <row r="7804" spans="2:8" x14ac:dyDescent="0.2">
      <c r="B7804" s="20"/>
      <c r="F7804" s="20"/>
      <c r="H7804" s="20"/>
    </row>
    <row r="7805" spans="2:8" x14ac:dyDescent="0.2">
      <c r="B7805" s="20"/>
      <c r="F7805" s="20"/>
      <c r="H7805" s="20"/>
    </row>
    <row r="7806" spans="2:8" x14ac:dyDescent="0.2">
      <c r="B7806" s="20"/>
      <c r="F7806" s="20"/>
      <c r="H7806" s="20"/>
    </row>
    <row r="7807" spans="2:8" x14ac:dyDescent="0.2">
      <c r="B7807" s="20"/>
      <c r="F7807" s="20"/>
      <c r="H7807" s="20"/>
    </row>
    <row r="7808" spans="2:8" x14ac:dyDescent="0.2">
      <c r="B7808" s="20"/>
      <c r="F7808" s="20"/>
      <c r="H7808" s="20"/>
    </row>
    <row r="7809" spans="2:8" x14ac:dyDescent="0.2">
      <c r="B7809" s="20"/>
      <c r="F7809" s="20"/>
      <c r="H7809" s="20"/>
    </row>
    <row r="7810" spans="2:8" x14ac:dyDescent="0.2">
      <c r="B7810" s="20"/>
      <c r="F7810" s="20"/>
      <c r="H7810" s="20"/>
    </row>
    <row r="7811" spans="2:8" x14ac:dyDescent="0.2">
      <c r="B7811" s="20"/>
      <c r="F7811" s="20"/>
      <c r="H7811" s="20"/>
    </row>
    <row r="7812" spans="2:8" x14ac:dyDescent="0.2">
      <c r="B7812" s="20"/>
      <c r="F7812" s="20"/>
      <c r="H7812" s="20"/>
    </row>
    <row r="7813" spans="2:8" x14ac:dyDescent="0.2">
      <c r="B7813" s="20"/>
      <c r="F7813" s="20"/>
      <c r="H7813" s="20"/>
    </row>
    <row r="7814" spans="2:8" x14ac:dyDescent="0.2">
      <c r="B7814" s="20"/>
      <c r="F7814" s="20"/>
      <c r="H7814" s="20"/>
    </row>
    <row r="7815" spans="2:8" x14ac:dyDescent="0.2">
      <c r="B7815" s="20"/>
      <c r="F7815" s="20"/>
      <c r="H7815" s="20"/>
    </row>
    <row r="7816" spans="2:8" x14ac:dyDescent="0.2">
      <c r="B7816" s="20"/>
      <c r="F7816" s="20"/>
      <c r="H7816" s="20"/>
    </row>
    <row r="7817" spans="2:8" x14ac:dyDescent="0.2">
      <c r="B7817" s="20"/>
      <c r="F7817" s="20"/>
      <c r="H7817" s="20"/>
    </row>
    <row r="7818" spans="2:8" x14ac:dyDescent="0.2">
      <c r="B7818" s="20"/>
      <c r="F7818" s="20"/>
      <c r="H7818" s="20"/>
    </row>
    <row r="7819" spans="2:8" x14ac:dyDescent="0.2">
      <c r="B7819" s="20"/>
      <c r="F7819" s="20"/>
      <c r="H7819" s="20"/>
    </row>
    <row r="7820" spans="2:8" x14ac:dyDescent="0.2">
      <c r="B7820" s="20"/>
      <c r="F7820" s="20"/>
      <c r="H7820" s="20"/>
    </row>
    <row r="7821" spans="2:8" x14ac:dyDescent="0.2">
      <c r="B7821" s="20"/>
      <c r="F7821" s="20"/>
      <c r="H7821" s="20"/>
    </row>
    <row r="7822" spans="2:8" x14ac:dyDescent="0.2">
      <c r="B7822" s="20"/>
      <c r="F7822" s="20"/>
      <c r="H7822" s="20"/>
    </row>
    <row r="7823" spans="2:8" x14ac:dyDescent="0.2">
      <c r="B7823" s="20"/>
      <c r="F7823" s="20"/>
      <c r="H7823" s="20"/>
    </row>
    <row r="7824" spans="2:8" x14ac:dyDescent="0.2">
      <c r="B7824" s="20"/>
      <c r="F7824" s="20"/>
      <c r="H7824" s="20"/>
    </row>
    <row r="7825" spans="2:8" x14ac:dyDescent="0.2">
      <c r="B7825" s="20"/>
      <c r="F7825" s="20"/>
      <c r="H7825" s="20"/>
    </row>
    <row r="7826" spans="2:8" x14ac:dyDescent="0.2">
      <c r="B7826" s="20"/>
      <c r="F7826" s="20"/>
      <c r="H7826" s="20"/>
    </row>
    <row r="7827" spans="2:8" x14ac:dyDescent="0.2">
      <c r="B7827" s="20"/>
      <c r="F7827" s="20"/>
      <c r="H7827" s="20"/>
    </row>
    <row r="7828" spans="2:8" x14ac:dyDescent="0.2">
      <c r="B7828" s="20"/>
      <c r="F7828" s="20"/>
      <c r="H7828" s="20"/>
    </row>
    <row r="7829" spans="2:8" x14ac:dyDescent="0.2">
      <c r="B7829" s="20"/>
      <c r="F7829" s="20"/>
      <c r="H7829" s="20"/>
    </row>
    <row r="7830" spans="2:8" x14ac:dyDescent="0.2">
      <c r="B7830" s="20"/>
      <c r="F7830" s="20"/>
      <c r="H7830" s="20"/>
    </row>
    <row r="7831" spans="2:8" x14ac:dyDescent="0.2">
      <c r="B7831" s="20"/>
      <c r="F7831" s="20"/>
      <c r="H7831" s="20"/>
    </row>
    <row r="7832" spans="2:8" x14ac:dyDescent="0.2">
      <c r="B7832" s="20"/>
      <c r="F7832" s="20"/>
      <c r="H7832" s="20"/>
    </row>
    <row r="7833" spans="2:8" x14ac:dyDescent="0.2">
      <c r="B7833" s="20"/>
      <c r="F7833" s="20"/>
      <c r="H7833" s="20"/>
    </row>
    <row r="7834" spans="2:8" x14ac:dyDescent="0.2">
      <c r="B7834" s="20"/>
      <c r="F7834" s="20"/>
      <c r="H7834" s="20"/>
    </row>
    <row r="7835" spans="2:8" x14ac:dyDescent="0.2">
      <c r="B7835" s="20"/>
      <c r="F7835" s="20"/>
      <c r="H7835" s="20"/>
    </row>
    <row r="7836" spans="2:8" x14ac:dyDescent="0.2">
      <c r="B7836" s="20"/>
      <c r="F7836" s="20"/>
      <c r="H7836" s="20"/>
    </row>
    <row r="7837" spans="2:8" x14ac:dyDescent="0.2">
      <c r="B7837" s="20"/>
      <c r="F7837" s="20"/>
      <c r="H7837" s="20"/>
    </row>
    <row r="7838" spans="2:8" x14ac:dyDescent="0.2">
      <c r="B7838" s="20"/>
      <c r="F7838" s="20"/>
      <c r="H7838" s="20"/>
    </row>
    <row r="7839" spans="2:8" x14ac:dyDescent="0.2">
      <c r="B7839" s="20"/>
      <c r="F7839" s="20"/>
      <c r="H7839" s="20"/>
    </row>
    <row r="7840" spans="2:8" x14ac:dyDescent="0.2">
      <c r="B7840" s="20"/>
      <c r="F7840" s="20"/>
      <c r="H7840" s="20"/>
    </row>
    <row r="7841" spans="2:8" x14ac:dyDescent="0.2">
      <c r="B7841" s="20"/>
      <c r="F7841" s="20"/>
      <c r="H7841" s="20"/>
    </row>
    <row r="7842" spans="2:8" x14ac:dyDescent="0.2">
      <c r="B7842" s="20"/>
      <c r="F7842" s="20"/>
      <c r="H7842" s="20"/>
    </row>
    <row r="7843" spans="2:8" x14ac:dyDescent="0.2">
      <c r="B7843" s="20"/>
      <c r="F7843" s="20"/>
      <c r="H7843" s="20"/>
    </row>
    <row r="7844" spans="2:8" x14ac:dyDescent="0.2">
      <c r="B7844" s="20"/>
      <c r="F7844" s="20"/>
      <c r="H7844" s="20"/>
    </row>
    <row r="7845" spans="2:8" x14ac:dyDescent="0.2">
      <c r="B7845" s="20"/>
      <c r="F7845" s="20"/>
      <c r="H7845" s="20"/>
    </row>
    <row r="7846" spans="2:8" x14ac:dyDescent="0.2">
      <c r="B7846" s="20"/>
      <c r="F7846" s="20"/>
      <c r="H7846" s="20"/>
    </row>
    <row r="7847" spans="2:8" x14ac:dyDescent="0.2">
      <c r="B7847" s="20"/>
      <c r="F7847" s="20"/>
      <c r="H7847" s="20"/>
    </row>
    <row r="7848" spans="2:8" x14ac:dyDescent="0.2">
      <c r="B7848" s="20"/>
      <c r="F7848" s="20"/>
      <c r="H7848" s="20"/>
    </row>
    <row r="7849" spans="2:8" x14ac:dyDescent="0.2">
      <c r="B7849" s="20"/>
      <c r="F7849" s="20"/>
      <c r="H7849" s="20"/>
    </row>
    <row r="7850" spans="2:8" x14ac:dyDescent="0.2">
      <c r="B7850" s="20"/>
      <c r="F7850" s="20"/>
      <c r="H7850" s="20"/>
    </row>
    <row r="7851" spans="2:8" x14ac:dyDescent="0.2">
      <c r="B7851" s="20"/>
      <c r="F7851" s="20"/>
      <c r="H7851" s="20"/>
    </row>
    <row r="7852" spans="2:8" x14ac:dyDescent="0.2">
      <c r="B7852" s="20"/>
      <c r="F7852" s="20"/>
      <c r="H7852" s="20"/>
    </row>
    <row r="7853" spans="2:8" x14ac:dyDescent="0.2">
      <c r="B7853" s="20"/>
      <c r="F7853" s="20"/>
      <c r="H7853" s="20"/>
    </row>
    <row r="7854" spans="2:8" x14ac:dyDescent="0.2">
      <c r="B7854" s="20"/>
      <c r="F7854" s="20"/>
      <c r="H7854" s="20"/>
    </row>
    <row r="7855" spans="2:8" x14ac:dyDescent="0.2">
      <c r="B7855" s="20"/>
      <c r="F7855" s="20"/>
      <c r="H7855" s="20"/>
    </row>
    <row r="7856" spans="2:8" x14ac:dyDescent="0.2">
      <c r="B7856" s="20"/>
      <c r="F7856" s="20"/>
      <c r="H7856" s="20"/>
    </row>
    <row r="7857" spans="2:8" x14ac:dyDescent="0.2">
      <c r="B7857" s="20"/>
      <c r="F7857" s="20"/>
      <c r="H7857" s="20"/>
    </row>
    <row r="7858" spans="2:8" x14ac:dyDescent="0.2">
      <c r="B7858" s="20"/>
      <c r="F7858" s="20"/>
      <c r="H7858" s="20"/>
    </row>
    <row r="7859" spans="2:8" x14ac:dyDescent="0.2">
      <c r="B7859" s="20"/>
      <c r="F7859" s="20"/>
      <c r="H7859" s="20"/>
    </row>
    <row r="7860" spans="2:8" x14ac:dyDescent="0.2">
      <c r="B7860" s="20"/>
      <c r="F7860" s="20"/>
      <c r="H7860" s="20"/>
    </row>
    <row r="7861" spans="2:8" x14ac:dyDescent="0.2">
      <c r="B7861" s="20"/>
      <c r="F7861" s="20"/>
      <c r="H7861" s="20"/>
    </row>
    <row r="7862" spans="2:8" x14ac:dyDescent="0.2">
      <c r="B7862" s="20"/>
      <c r="F7862" s="20"/>
      <c r="H7862" s="20"/>
    </row>
    <row r="7863" spans="2:8" x14ac:dyDescent="0.2">
      <c r="B7863" s="20"/>
      <c r="F7863" s="20"/>
      <c r="H7863" s="20"/>
    </row>
    <row r="7864" spans="2:8" x14ac:dyDescent="0.2">
      <c r="B7864" s="20"/>
      <c r="F7864" s="20"/>
      <c r="H7864" s="20"/>
    </row>
    <row r="7865" spans="2:8" x14ac:dyDescent="0.2">
      <c r="B7865" s="20"/>
      <c r="F7865" s="20"/>
      <c r="H7865" s="20"/>
    </row>
    <row r="7866" spans="2:8" x14ac:dyDescent="0.2">
      <c r="B7866" s="20"/>
      <c r="F7866" s="20"/>
      <c r="H7866" s="20"/>
    </row>
    <row r="7867" spans="2:8" x14ac:dyDescent="0.2">
      <c r="B7867" s="20"/>
      <c r="F7867" s="20"/>
      <c r="H7867" s="20"/>
    </row>
    <row r="7868" spans="2:8" x14ac:dyDescent="0.2">
      <c r="B7868" s="20"/>
      <c r="F7868" s="20"/>
      <c r="H7868" s="20"/>
    </row>
    <row r="7869" spans="2:8" x14ac:dyDescent="0.2">
      <c r="B7869" s="20"/>
      <c r="F7869" s="20"/>
      <c r="H7869" s="20"/>
    </row>
    <row r="7870" spans="2:8" x14ac:dyDescent="0.2">
      <c r="B7870" s="20"/>
      <c r="F7870" s="20"/>
      <c r="H7870" s="20"/>
    </row>
    <row r="7871" spans="2:8" x14ac:dyDescent="0.2">
      <c r="B7871" s="20"/>
      <c r="F7871" s="20"/>
      <c r="H7871" s="20"/>
    </row>
    <row r="7872" spans="2:8" x14ac:dyDescent="0.2">
      <c r="B7872" s="20"/>
      <c r="F7872" s="20"/>
      <c r="H7872" s="20"/>
    </row>
    <row r="7873" spans="2:8" x14ac:dyDescent="0.2">
      <c r="B7873" s="20"/>
      <c r="F7873" s="20"/>
      <c r="H7873" s="20"/>
    </row>
    <row r="7874" spans="2:8" x14ac:dyDescent="0.2">
      <c r="B7874" s="20"/>
      <c r="F7874" s="20"/>
      <c r="H7874" s="20"/>
    </row>
    <row r="7875" spans="2:8" x14ac:dyDescent="0.2">
      <c r="B7875" s="20"/>
      <c r="F7875" s="20"/>
      <c r="H7875" s="20"/>
    </row>
    <row r="7876" spans="2:8" x14ac:dyDescent="0.2">
      <c r="B7876" s="20"/>
      <c r="F7876" s="20"/>
      <c r="H7876" s="20"/>
    </row>
    <row r="7877" spans="2:8" x14ac:dyDescent="0.2">
      <c r="B7877" s="20"/>
      <c r="F7877" s="20"/>
      <c r="H7877" s="20"/>
    </row>
    <row r="7878" spans="2:8" x14ac:dyDescent="0.2">
      <c r="B7878" s="20"/>
      <c r="F7878" s="20"/>
      <c r="H7878" s="20"/>
    </row>
    <row r="7879" spans="2:8" x14ac:dyDescent="0.2">
      <c r="B7879" s="20"/>
      <c r="F7879" s="20"/>
      <c r="H7879" s="20"/>
    </row>
    <row r="7880" spans="2:8" x14ac:dyDescent="0.2">
      <c r="B7880" s="20"/>
      <c r="F7880" s="20"/>
      <c r="H7880" s="20"/>
    </row>
    <row r="7881" spans="2:8" x14ac:dyDescent="0.2">
      <c r="B7881" s="20"/>
      <c r="F7881" s="20"/>
      <c r="H7881" s="20"/>
    </row>
    <row r="7882" spans="2:8" x14ac:dyDescent="0.2">
      <c r="B7882" s="20"/>
      <c r="F7882" s="20"/>
      <c r="H7882" s="20"/>
    </row>
    <row r="7883" spans="2:8" x14ac:dyDescent="0.2">
      <c r="B7883" s="20"/>
      <c r="F7883" s="20"/>
      <c r="H7883" s="20"/>
    </row>
    <row r="7884" spans="2:8" x14ac:dyDescent="0.2">
      <c r="B7884" s="20"/>
      <c r="F7884" s="20"/>
      <c r="H7884" s="20"/>
    </row>
    <row r="7885" spans="2:8" x14ac:dyDescent="0.2">
      <c r="B7885" s="20"/>
      <c r="F7885" s="20"/>
      <c r="H7885" s="20"/>
    </row>
    <row r="7886" spans="2:8" x14ac:dyDescent="0.2">
      <c r="B7886" s="20"/>
      <c r="F7886" s="20"/>
      <c r="H7886" s="20"/>
    </row>
    <row r="7887" spans="2:8" x14ac:dyDescent="0.2">
      <c r="B7887" s="20"/>
      <c r="F7887" s="20"/>
      <c r="H7887" s="20"/>
    </row>
    <row r="7888" spans="2:8" x14ac:dyDescent="0.2">
      <c r="B7888" s="20"/>
      <c r="F7888" s="20"/>
      <c r="H7888" s="20"/>
    </row>
    <row r="7889" spans="2:8" x14ac:dyDescent="0.2">
      <c r="B7889" s="20"/>
      <c r="F7889" s="20"/>
      <c r="H7889" s="20"/>
    </row>
    <row r="7890" spans="2:8" x14ac:dyDescent="0.2">
      <c r="B7890" s="20"/>
      <c r="F7890" s="20"/>
      <c r="H7890" s="20"/>
    </row>
    <row r="7891" spans="2:8" x14ac:dyDescent="0.2">
      <c r="B7891" s="20"/>
      <c r="F7891" s="20"/>
      <c r="H7891" s="20"/>
    </row>
    <row r="7892" spans="2:8" x14ac:dyDescent="0.2">
      <c r="B7892" s="20"/>
      <c r="F7892" s="20"/>
      <c r="H7892" s="20"/>
    </row>
    <row r="7893" spans="2:8" x14ac:dyDescent="0.2">
      <c r="B7893" s="20"/>
      <c r="F7893" s="20"/>
      <c r="H7893" s="20"/>
    </row>
    <row r="7894" spans="2:8" x14ac:dyDescent="0.2">
      <c r="B7894" s="20"/>
      <c r="F7894" s="20"/>
      <c r="H7894" s="20"/>
    </row>
    <row r="7895" spans="2:8" x14ac:dyDescent="0.2">
      <c r="B7895" s="20"/>
      <c r="F7895" s="20"/>
      <c r="H7895" s="20"/>
    </row>
    <row r="7896" spans="2:8" x14ac:dyDescent="0.2">
      <c r="B7896" s="20"/>
      <c r="F7896" s="20"/>
      <c r="H7896" s="20"/>
    </row>
    <row r="7897" spans="2:8" x14ac:dyDescent="0.2">
      <c r="B7897" s="20"/>
      <c r="F7897" s="20"/>
      <c r="H7897" s="20"/>
    </row>
    <row r="7898" spans="2:8" x14ac:dyDescent="0.2">
      <c r="B7898" s="20"/>
      <c r="F7898" s="20"/>
      <c r="H7898" s="20"/>
    </row>
    <row r="7899" spans="2:8" x14ac:dyDescent="0.2">
      <c r="B7899" s="20"/>
      <c r="F7899" s="20"/>
      <c r="H7899" s="20"/>
    </row>
    <row r="7900" spans="2:8" x14ac:dyDescent="0.2">
      <c r="B7900" s="20"/>
      <c r="F7900" s="20"/>
      <c r="H7900" s="20"/>
    </row>
    <row r="7901" spans="2:8" x14ac:dyDescent="0.2">
      <c r="B7901" s="20"/>
      <c r="F7901" s="20"/>
      <c r="H7901" s="20"/>
    </row>
    <row r="7902" spans="2:8" x14ac:dyDescent="0.2">
      <c r="B7902" s="20"/>
      <c r="F7902" s="20"/>
      <c r="H7902" s="20"/>
    </row>
    <row r="7903" spans="2:8" x14ac:dyDescent="0.2">
      <c r="B7903" s="20"/>
      <c r="F7903" s="20"/>
      <c r="H7903" s="20"/>
    </row>
    <row r="7904" spans="2:8" x14ac:dyDescent="0.2">
      <c r="B7904" s="20"/>
      <c r="F7904" s="20"/>
      <c r="H7904" s="20"/>
    </row>
    <row r="7905" spans="2:8" x14ac:dyDescent="0.2">
      <c r="B7905" s="20"/>
      <c r="F7905" s="20"/>
      <c r="H7905" s="20"/>
    </row>
    <row r="7906" spans="2:8" x14ac:dyDescent="0.2">
      <c r="B7906" s="20"/>
      <c r="F7906" s="20"/>
      <c r="H7906" s="20"/>
    </row>
    <row r="7907" spans="2:8" x14ac:dyDescent="0.2">
      <c r="B7907" s="20"/>
      <c r="F7907" s="20"/>
      <c r="H7907" s="20"/>
    </row>
    <row r="7908" spans="2:8" x14ac:dyDescent="0.2">
      <c r="B7908" s="20"/>
      <c r="F7908" s="20"/>
      <c r="H7908" s="20"/>
    </row>
    <row r="7909" spans="2:8" x14ac:dyDescent="0.2">
      <c r="B7909" s="20"/>
      <c r="F7909" s="20"/>
      <c r="H7909" s="20"/>
    </row>
    <row r="7910" spans="2:8" x14ac:dyDescent="0.2">
      <c r="B7910" s="20"/>
      <c r="F7910" s="20"/>
      <c r="H7910" s="20"/>
    </row>
    <row r="7911" spans="2:8" x14ac:dyDescent="0.2">
      <c r="B7911" s="20"/>
      <c r="F7911" s="20"/>
      <c r="H7911" s="20"/>
    </row>
    <row r="7912" spans="2:8" x14ac:dyDescent="0.2">
      <c r="B7912" s="20"/>
      <c r="F7912" s="20"/>
      <c r="H7912" s="20"/>
    </row>
    <row r="7913" spans="2:8" x14ac:dyDescent="0.2">
      <c r="B7913" s="20"/>
      <c r="F7913" s="20"/>
      <c r="H7913" s="20"/>
    </row>
    <row r="7914" spans="2:8" x14ac:dyDescent="0.2">
      <c r="B7914" s="20"/>
      <c r="F7914" s="20"/>
      <c r="H7914" s="20"/>
    </row>
    <row r="7915" spans="2:8" x14ac:dyDescent="0.2">
      <c r="B7915" s="20"/>
      <c r="F7915" s="20"/>
      <c r="H7915" s="20"/>
    </row>
    <row r="7916" spans="2:8" x14ac:dyDescent="0.2">
      <c r="B7916" s="20"/>
      <c r="F7916" s="20"/>
      <c r="H7916" s="20"/>
    </row>
    <row r="7917" spans="2:8" x14ac:dyDescent="0.2">
      <c r="B7917" s="20"/>
      <c r="F7917" s="20"/>
      <c r="H7917" s="20"/>
    </row>
    <row r="7918" spans="2:8" x14ac:dyDescent="0.2">
      <c r="B7918" s="20"/>
      <c r="F7918" s="20"/>
      <c r="H7918" s="20"/>
    </row>
    <row r="7919" spans="2:8" x14ac:dyDescent="0.2">
      <c r="B7919" s="20"/>
      <c r="F7919" s="20"/>
      <c r="H7919" s="20"/>
    </row>
    <row r="7920" spans="2:8" x14ac:dyDescent="0.2">
      <c r="B7920" s="20"/>
      <c r="F7920" s="20"/>
      <c r="H7920" s="20"/>
    </row>
    <row r="7921" spans="2:8" x14ac:dyDescent="0.2">
      <c r="B7921" s="20"/>
      <c r="F7921" s="20"/>
      <c r="H7921" s="20"/>
    </row>
    <row r="7922" spans="2:8" x14ac:dyDescent="0.2">
      <c r="B7922" s="20"/>
      <c r="F7922" s="20"/>
      <c r="H7922" s="20"/>
    </row>
    <row r="7923" spans="2:8" x14ac:dyDescent="0.2">
      <c r="B7923" s="20"/>
      <c r="F7923" s="20"/>
      <c r="H7923" s="20"/>
    </row>
    <row r="7924" spans="2:8" x14ac:dyDescent="0.2">
      <c r="B7924" s="20"/>
      <c r="F7924" s="20"/>
      <c r="H7924" s="20"/>
    </row>
    <row r="7925" spans="2:8" x14ac:dyDescent="0.2">
      <c r="B7925" s="20"/>
      <c r="F7925" s="20"/>
      <c r="H7925" s="20"/>
    </row>
    <row r="7926" spans="2:8" x14ac:dyDescent="0.2">
      <c r="B7926" s="20"/>
      <c r="F7926" s="20"/>
      <c r="H7926" s="20"/>
    </row>
    <row r="7927" spans="2:8" x14ac:dyDescent="0.2">
      <c r="B7927" s="20"/>
      <c r="F7927" s="20"/>
      <c r="H7927" s="20"/>
    </row>
    <row r="7928" spans="2:8" x14ac:dyDescent="0.2">
      <c r="B7928" s="20"/>
      <c r="F7928" s="20"/>
      <c r="H7928" s="20"/>
    </row>
    <row r="7929" spans="2:8" x14ac:dyDescent="0.2">
      <c r="B7929" s="20"/>
      <c r="F7929" s="20"/>
      <c r="H7929" s="20"/>
    </row>
    <row r="7930" spans="2:8" x14ac:dyDescent="0.2">
      <c r="B7930" s="20"/>
      <c r="F7930" s="20"/>
      <c r="H7930" s="20"/>
    </row>
    <row r="7931" spans="2:8" x14ac:dyDescent="0.2">
      <c r="B7931" s="20"/>
      <c r="F7931" s="20"/>
      <c r="H7931" s="20"/>
    </row>
    <row r="7932" spans="2:8" x14ac:dyDescent="0.2">
      <c r="B7932" s="20"/>
      <c r="F7932" s="20"/>
      <c r="H7932" s="20"/>
    </row>
    <row r="7933" spans="2:8" x14ac:dyDescent="0.2">
      <c r="B7933" s="20"/>
      <c r="F7933" s="20"/>
      <c r="H7933" s="20"/>
    </row>
    <row r="7934" spans="2:8" x14ac:dyDescent="0.2">
      <c r="B7934" s="20"/>
      <c r="F7934" s="20"/>
      <c r="H7934" s="20"/>
    </row>
    <row r="7935" spans="2:8" x14ac:dyDescent="0.2">
      <c r="B7935" s="20"/>
      <c r="F7935" s="20"/>
      <c r="H7935" s="20"/>
    </row>
    <row r="7936" spans="2:8" x14ac:dyDescent="0.2">
      <c r="B7936" s="20"/>
      <c r="F7936" s="20"/>
      <c r="H7936" s="20"/>
    </row>
    <row r="7937" spans="2:8" x14ac:dyDescent="0.2">
      <c r="B7937" s="20"/>
      <c r="F7937" s="20"/>
      <c r="H7937" s="20"/>
    </row>
    <row r="7938" spans="2:8" x14ac:dyDescent="0.2">
      <c r="B7938" s="20"/>
      <c r="F7938" s="20"/>
      <c r="H7938" s="20"/>
    </row>
    <row r="7939" spans="2:8" x14ac:dyDescent="0.2">
      <c r="B7939" s="20"/>
      <c r="F7939" s="20"/>
      <c r="H7939" s="20"/>
    </row>
    <row r="7940" spans="2:8" x14ac:dyDescent="0.2">
      <c r="B7940" s="20"/>
      <c r="F7940" s="20"/>
      <c r="H7940" s="20"/>
    </row>
    <row r="7941" spans="2:8" x14ac:dyDescent="0.2">
      <c r="B7941" s="20"/>
      <c r="F7941" s="20"/>
      <c r="H7941" s="20"/>
    </row>
    <row r="7942" spans="2:8" x14ac:dyDescent="0.2">
      <c r="B7942" s="20"/>
      <c r="F7942" s="20"/>
      <c r="H7942" s="20"/>
    </row>
    <row r="7943" spans="2:8" x14ac:dyDescent="0.2">
      <c r="B7943" s="20"/>
      <c r="F7943" s="20"/>
      <c r="H7943" s="20"/>
    </row>
    <row r="7944" spans="2:8" x14ac:dyDescent="0.2">
      <c r="B7944" s="20"/>
      <c r="F7944" s="20"/>
      <c r="H7944" s="20"/>
    </row>
    <row r="7945" spans="2:8" x14ac:dyDescent="0.2">
      <c r="B7945" s="20"/>
      <c r="F7945" s="20"/>
      <c r="H7945" s="20"/>
    </row>
    <row r="7946" spans="2:8" x14ac:dyDescent="0.2">
      <c r="B7946" s="20"/>
      <c r="F7946" s="20"/>
      <c r="H7946" s="20"/>
    </row>
    <row r="7947" spans="2:8" x14ac:dyDescent="0.2">
      <c r="B7947" s="20"/>
      <c r="F7947" s="20"/>
      <c r="H7947" s="20"/>
    </row>
    <row r="7948" spans="2:8" x14ac:dyDescent="0.2">
      <c r="B7948" s="20"/>
      <c r="F7948" s="20"/>
      <c r="H7948" s="20"/>
    </row>
    <row r="7949" spans="2:8" x14ac:dyDescent="0.2">
      <c r="B7949" s="20"/>
      <c r="F7949" s="20"/>
      <c r="H7949" s="20"/>
    </row>
    <row r="7950" spans="2:8" x14ac:dyDescent="0.2">
      <c r="B7950" s="20"/>
      <c r="F7950" s="20"/>
      <c r="H7950" s="20"/>
    </row>
    <row r="7951" spans="2:8" x14ac:dyDescent="0.2">
      <c r="B7951" s="20"/>
      <c r="F7951" s="20"/>
      <c r="H7951" s="20"/>
    </row>
    <row r="7952" spans="2:8" x14ac:dyDescent="0.2">
      <c r="B7952" s="20"/>
      <c r="F7952" s="20"/>
      <c r="H7952" s="20"/>
    </row>
    <row r="7953" spans="2:8" x14ac:dyDescent="0.2">
      <c r="B7953" s="20"/>
      <c r="F7953" s="20"/>
      <c r="H7953" s="20"/>
    </row>
    <row r="7954" spans="2:8" x14ac:dyDescent="0.2">
      <c r="B7954" s="20"/>
      <c r="F7954" s="20"/>
      <c r="H7954" s="20"/>
    </row>
    <row r="7955" spans="2:8" x14ac:dyDescent="0.2">
      <c r="B7955" s="20"/>
      <c r="F7955" s="20"/>
      <c r="H7955" s="20"/>
    </row>
    <row r="7956" spans="2:8" x14ac:dyDescent="0.2">
      <c r="B7956" s="20"/>
      <c r="F7956" s="20"/>
      <c r="H7956" s="20"/>
    </row>
    <row r="7957" spans="2:8" x14ac:dyDescent="0.2">
      <c r="B7957" s="20"/>
      <c r="F7957" s="20"/>
      <c r="H7957" s="20"/>
    </row>
    <row r="7958" spans="2:8" x14ac:dyDescent="0.2">
      <c r="B7958" s="20"/>
      <c r="F7958" s="20"/>
      <c r="H7958" s="20"/>
    </row>
    <row r="7959" spans="2:8" x14ac:dyDescent="0.2">
      <c r="B7959" s="20"/>
      <c r="F7959" s="20"/>
      <c r="H7959" s="20"/>
    </row>
    <row r="7960" spans="2:8" x14ac:dyDescent="0.2">
      <c r="B7960" s="20"/>
      <c r="F7960" s="20"/>
      <c r="H7960" s="20"/>
    </row>
    <row r="7961" spans="2:8" x14ac:dyDescent="0.2">
      <c r="B7961" s="20"/>
      <c r="F7961" s="20"/>
      <c r="H7961" s="20"/>
    </row>
    <row r="7962" spans="2:8" x14ac:dyDescent="0.2">
      <c r="B7962" s="20"/>
      <c r="F7962" s="20"/>
      <c r="H7962" s="20"/>
    </row>
    <row r="7963" spans="2:8" x14ac:dyDescent="0.2">
      <c r="B7963" s="20"/>
      <c r="F7963" s="20"/>
      <c r="H7963" s="20"/>
    </row>
    <row r="7964" spans="2:8" x14ac:dyDescent="0.2">
      <c r="B7964" s="20"/>
      <c r="F7964" s="20"/>
      <c r="H7964" s="20"/>
    </row>
    <row r="7965" spans="2:8" x14ac:dyDescent="0.2">
      <c r="B7965" s="20"/>
      <c r="F7965" s="20"/>
      <c r="H7965" s="20"/>
    </row>
    <row r="7966" spans="2:8" x14ac:dyDescent="0.2">
      <c r="B7966" s="20"/>
      <c r="F7966" s="20"/>
      <c r="H7966" s="20"/>
    </row>
    <row r="7967" spans="2:8" x14ac:dyDescent="0.2">
      <c r="B7967" s="20"/>
      <c r="F7967" s="20"/>
      <c r="H7967" s="20"/>
    </row>
    <row r="7968" spans="2:8" x14ac:dyDescent="0.2">
      <c r="B7968" s="20"/>
      <c r="F7968" s="20"/>
      <c r="H7968" s="20"/>
    </row>
    <row r="7969" spans="2:8" x14ac:dyDescent="0.2">
      <c r="B7969" s="20"/>
      <c r="F7969" s="20"/>
      <c r="H7969" s="20"/>
    </row>
    <row r="7970" spans="2:8" x14ac:dyDescent="0.2">
      <c r="B7970" s="20"/>
      <c r="F7970" s="20"/>
      <c r="H7970" s="20"/>
    </row>
    <row r="7971" spans="2:8" x14ac:dyDescent="0.2">
      <c r="B7971" s="20"/>
      <c r="F7971" s="20"/>
      <c r="H7971" s="20"/>
    </row>
    <row r="7972" spans="2:8" x14ac:dyDescent="0.2">
      <c r="B7972" s="20"/>
      <c r="F7972" s="20"/>
      <c r="H7972" s="20"/>
    </row>
    <row r="7973" spans="2:8" x14ac:dyDescent="0.2">
      <c r="B7973" s="20"/>
      <c r="F7973" s="20"/>
      <c r="H7973" s="20"/>
    </row>
    <row r="7974" spans="2:8" x14ac:dyDescent="0.2">
      <c r="B7974" s="20"/>
      <c r="F7974" s="20"/>
      <c r="H7974" s="20"/>
    </row>
    <row r="7975" spans="2:8" x14ac:dyDescent="0.2">
      <c r="B7975" s="20"/>
      <c r="F7975" s="20"/>
      <c r="H7975" s="20"/>
    </row>
    <row r="7976" spans="2:8" x14ac:dyDescent="0.2">
      <c r="B7976" s="20"/>
      <c r="F7976" s="20"/>
      <c r="H7976" s="20"/>
    </row>
    <row r="7977" spans="2:8" x14ac:dyDescent="0.2">
      <c r="B7977" s="20"/>
      <c r="F7977" s="20"/>
      <c r="H7977" s="20"/>
    </row>
    <row r="7978" spans="2:8" x14ac:dyDescent="0.2">
      <c r="B7978" s="20"/>
      <c r="F7978" s="20"/>
      <c r="H7978" s="20"/>
    </row>
    <row r="7979" spans="2:8" x14ac:dyDescent="0.2">
      <c r="B7979" s="20"/>
      <c r="F7979" s="20"/>
      <c r="H7979" s="20"/>
    </row>
    <row r="7980" spans="2:8" x14ac:dyDescent="0.2">
      <c r="B7980" s="20"/>
      <c r="F7980" s="20"/>
      <c r="H7980" s="20"/>
    </row>
    <row r="7981" spans="2:8" x14ac:dyDescent="0.2">
      <c r="B7981" s="20"/>
      <c r="F7981" s="20"/>
      <c r="H7981" s="20"/>
    </row>
    <row r="7982" spans="2:8" x14ac:dyDescent="0.2">
      <c r="B7982" s="20"/>
      <c r="F7982" s="20"/>
      <c r="H7982" s="20"/>
    </row>
    <row r="7983" spans="2:8" x14ac:dyDescent="0.2">
      <c r="B7983" s="20"/>
      <c r="F7983" s="20"/>
      <c r="H7983" s="20"/>
    </row>
    <row r="7984" spans="2:8" x14ac:dyDescent="0.2">
      <c r="B7984" s="20"/>
      <c r="F7984" s="20"/>
      <c r="H7984" s="20"/>
    </row>
    <row r="7985" spans="2:8" x14ac:dyDescent="0.2">
      <c r="B7985" s="20"/>
      <c r="F7985" s="20"/>
      <c r="H7985" s="20"/>
    </row>
    <row r="7986" spans="2:8" x14ac:dyDescent="0.2">
      <c r="B7986" s="20"/>
      <c r="F7986" s="20"/>
      <c r="H7986" s="20"/>
    </row>
    <row r="7987" spans="2:8" x14ac:dyDescent="0.2">
      <c r="B7987" s="20"/>
      <c r="F7987" s="20"/>
      <c r="H7987" s="20"/>
    </row>
    <row r="7988" spans="2:8" x14ac:dyDescent="0.2">
      <c r="B7988" s="20"/>
      <c r="F7988" s="20"/>
      <c r="H7988" s="20"/>
    </row>
    <row r="7989" spans="2:8" x14ac:dyDescent="0.2">
      <c r="B7989" s="20"/>
      <c r="F7989" s="20"/>
      <c r="H7989" s="20"/>
    </row>
    <row r="7990" spans="2:8" x14ac:dyDescent="0.2">
      <c r="B7990" s="20"/>
      <c r="F7990" s="20"/>
      <c r="H7990" s="20"/>
    </row>
    <row r="7991" spans="2:8" x14ac:dyDescent="0.2">
      <c r="B7991" s="20"/>
      <c r="F7991" s="20"/>
      <c r="H7991" s="20"/>
    </row>
    <row r="7992" spans="2:8" x14ac:dyDescent="0.2">
      <c r="B7992" s="20"/>
      <c r="F7992" s="20"/>
      <c r="H7992" s="20"/>
    </row>
    <row r="7993" spans="2:8" x14ac:dyDescent="0.2">
      <c r="B7993" s="20"/>
      <c r="F7993" s="20"/>
      <c r="H7993" s="20"/>
    </row>
    <row r="7994" spans="2:8" x14ac:dyDescent="0.2">
      <c r="B7994" s="20"/>
      <c r="F7994" s="20"/>
      <c r="H7994" s="20"/>
    </row>
    <row r="7995" spans="2:8" x14ac:dyDescent="0.2">
      <c r="B7995" s="20"/>
      <c r="F7995" s="20"/>
      <c r="H7995" s="20"/>
    </row>
    <row r="7996" spans="2:8" x14ac:dyDescent="0.2">
      <c r="B7996" s="20"/>
      <c r="F7996" s="20"/>
      <c r="H7996" s="20"/>
    </row>
    <row r="7997" spans="2:8" x14ac:dyDescent="0.2">
      <c r="B7997" s="20"/>
      <c r="F7997" s="20"/>
      <c r="H7997" s="20"/>
    </row>
    <row r="7998" spans="2:8" x14ac:dyDescent="0.2">
      <c r="B7998" s="20"/>
      <c r="F7998" s="20"/>
      <c r="H7998" s="20"/>
    </row>
    <row r="7999" spans="2:8" x14ac:dyDescent="0.2">
      <c r="B7999" s="20"/>
      <c r="F7999" s="20"/>
      <c r="H7999" s="20"/>
    </row>
    <row r="8000" spans="2:8" x14ac:dyDescent="0.2">
      <c r="B8000" s="20"/>
      <c r="F8000" s="20"/>
      <c r="H8000" s="20"/>
    </row>
    <row r="8001" spans="2:8" x14ac:dyDescent="0.2">
      <c r="B8001" s="20"/>
      <c r="F8001" s="20"/>
      <c r="H8001" s="20"/>
    </row>
    <row r="8002" spans="2:8" x14ac:dyDescent="0.2">
      <c r="B8002" s="20"/>
      <c r="F8002" s="20"/>
      <c r="H8002" s="20"/>
    </row>
    <row r="8003" spans="2:8" x14ac:dyDescent="0.2">
      <c r="B8003" s="20"/>
      <c r="F8003" s="20"/>
      <c r="H8003" s="20"/>
    </row>
    <row r="8004" spans="2:8" x14ac:dyDescent="0.2">
      <c r="B8004" s="20"/>
      <c r="F8004" s="20"/>
      <c r="H8004" s="20"/>
    </row>
    <row r="8005" spans="2:8" x14ac:dyDescent="0.2">
      <c r="B8005" s="20"/>
      <c r="F8005" s="20"/>
      <c r="H8005" s="20"/>
    </row>
    <row r="8006" spans="2:8" x14ac:dyDescent="0.2">
      <c r="B8006" s="20"/>
      <c r="F8006" s="20"/>
      <c r="H8006" s="20"/>
    </row>
    <row r="8007" spans="2:8" x14ac:dyDescent="0.2">
      <c r="B8007" s="20"/>
      <c r="F8007" s="20"/>
      <c r="H8007" s="20"/>
    </row>
    <row r="8008" spans="2:8" x14ac:dyDescent="0.2">
      <c r="B8008" s="20"/>
      <c r="F8008" s="20"/>
      <c r="H8008" s="20"/>
    </row>
    <row r="8009" spans="2:8" x14ac:dyDescent="0.2">
      <c r="B8009" s="20"/>
      <c r="F8009" s="20"/>
      <c r="H8009" s="20"/>
    </row>
    <row r="8010" spans="2:8" x14ac:dyDescent="0.2">
      <c r="B8010" s="20"/>
      <c r="F8010" s="20"/>
      <c r="H8010" s="20"/>
    </row>
    <row r="8011" spans="2:8" x14ac:dyDescent="0.2">
      <c r="B8011" s="20"/>
      <c r="F8011" s="20"/>
      <c r="H8011" s="20"/>
    </row>
    <row r="8012" spans="2:8" x14ac:dyDescent="0.2">
      <c r="B8012" s="20"/>
      <c r="F8012" s="20"/>
      <c r="H8012" s="20"/>
    </row>
    <row r="8013" spans="2:8" x14ac:dyDescent="0.2">
      <c r="B8013" s="20"/>
      <c r="F8013" s="20"/>
      <c r="H8013" s="20"/>
    </row>
    <row r="8014" spans="2:8" x14ac:dyDescent="0.2">
      <c r="B8014" s="20"/>
      <c r="F8014" s="20"/>
      <c r="H8014" s="20"/>
    </row>
    <row r="8015" spans="2:8" x14ac:dyDescent="0.2">
      <c r="B8015" s="20"/>
      <c r="F8015" s="20"/>
      <c r="H8015" s="20"/>
    </row>
    <row r="8016" spans="2:8" x14ac:dyDescent="0.2">
      <c r="B8016" s="20"/>
      <c r="F8016" s="20"/>
      <c r="H8016" s="20"/>
    </row>
    <row r="8017" spans="2:8" x14ac:dyDescent="0.2">
      <c r="B8017" s="20"/>
      <c r="F8017" s="20"/>
      <c r="H8017" s="20"/>
    </row>
    <row r="8018" spans="2:8" x14ac:dyDescent="0.2">
      <c r="B8018" s="20"/>
      <c r="F8018" s="20"/>
      <c r="H8018" s="20"/>
    </row>
    <row r="8019" spans="2:8" x14ac:dyDescent="0.2">
      <c r="B8019" s="20"/>
      <c r="F8019" s="20"/>
      <c r="H8019" s="20"/>
    </row>
    <row r="8020" spans="2:8" x14ac:dyDescent="0.2">
      <c r="B8020" s="20"/>
      <c r="F8020" s="20"/>
      <c r="H8020" s="20"/>
    </row>
    <row r="8021" spans="2:8" x14ac:dyDescent="0.2">
      <c r="B8021" s="20"/>
      <c r="F8021" s="20"/>
      <c r="H8021" s="20"/>
    </row>
    <row r="8022" spans="2:8" x14ac:dyDescent="0.2">
      <c r="B8022" s="20"/>
      <c r="F8022" s="20"/>
      <c r="H8022" s="20"/>
    </row>
    <row r="8023" spans="2:8" x14ac:dyDescent="0.2">
      <c r="B8023" s="20"/>
      <c r="F8023" s="20"/>
      <c r="H8023" s="20"/>
    </row>
    <row r="8024" spans="2:8" x14ac:dyDescent="0.2">
      <c r="B8024" s="20"/>
      <c r="F8024" s="20"/>
      <c r="H8024" s="20"/>
    </row>
    <row r="8025" spans="2:8" x14ac:dyDescent="0.2">
      <c r="B8025" s="20"/>
      <c r="F8025" s="20"/>
      <c r="H8025" s="20"/>
    </row>
    <row r="8026" spans="2:8" x14ac:dyDescent="0.2">
      <c r="B8026" s="20"/>
      <c r="F8026" s="20"/>
      <c r="H8026" s="20"/>
    </row>
    <row r="8027" spans="2:8" x14ac:dyDescent="0.2">
      <c r="B8027" s="20"/>
      <c r="F8027" s="20"/>
      <c r="H8027" s="20"/>
    </row>
    <row r="8028" spans="2:8" x14ac:dyDescent="0.2">
      <c r="B8028" s="20"/>
      <c r="F8028" s="20"/>
      <c r="H8028" s="20"/>
    </row>
    <row r="8029" spans="2:8" x14ac:dyDescent="0.2">
      <c r="B8029" s="20"/>
      <c r="F8029" s="20"/>
      <c r="H8029" s="20"/>
    </row>
    <row r="8030" spans="2:8" x14ac:dyDescent="0.2">
      <c r="B8030" s="20"/>
      <c r="F8030" s="20"/>
      <c r="H8030" s="20"/>
    </row>
    <row r="8031" spans="2:8" x14ac:dyDescent="0.2">
      <c r="B8031" s="20"/>
      <c r="F8031" s="20"/>
      <c r="H8031" s="20"/>
    </row>
    <row r="8032" spans="2:8" x14ac:dyDescent="0.2">
      <c r="B8032" s="20"/>
      <c r="F8032" s="20"/>
      <c r="H8032" s="20"/>
    </row>
    <row r="8033" spans="2:8" x14ac:dyDescent="0.2">
      <c r="B8033" s="20"/>
      <c r="F8033" s="20"/>
      <c r="H8033" s="20"/>
    </row>
    <row r="8034" spans="2:8" x14ac:dyDescent="0.2">
      <c r="B8034" s="20"/>
      <c r="F8034" s="20"/>
      <c r="H8034" s="20"/>
    </row>
    <row r="8035" spans="2:8" x14ac:dyDescent="0.2">
      <c r="B8035" s="20"/>
      <c r="F8035" s="20"/>
      <c r="H8035" s="20"/>
    </row>
    <row r="8036" spans="2:8" x14ac:dyDescent="0.2">
      <c r="B8036" s="20"/>
      <c r="F8036" s="20"/>
      <c r="H8036" s="20"/>
    </row>
    <row r="8037" spans="2:8" x14ac:dyDescent="0.2">
      <c r="B8037" s="20"/>
      <c r="F8037" s="20"/>
      <c r="H8037" s="20"/>
    </row>
    <row r="8038" spans="2:8" x14ac:dyDescent="0.2">
      <c r="B8038" s="20"/>
      <c r="F8038" s="20"/>
      <c r="H8038" s="20"/>
    </row>
    <row r="8039" spans="2:8" x14ac:dyDescent="0.2">
      <c r="B8039" s="20"/>
      <c r="F8039" s="20"/>
      <c r="H8039" s="20"/>
    </row>
    <row r="8040" spans="2:8" x14ac:dyDescent="0.2">
      <c r="B8040" s="20"/>
      <c r="F8040" s="20"/>
      <c r="H8040" s="20"/>
    </row>
    <row r="8041" spans="2:8" x14ac:dyDescent="0.2">
      <c r="B8041" s="20"/>
      <c r="F8041" s="20"/>
      <c r="H8041" s="20"/>
    </row>
    <row r="8042" spans="2:8" x14ac:dyDescent="0.2">
      <c r="B8042" s="20"/>
      <c r="F8042" s="20"/>
      <c r="H8042" s="20"/>
    </row>
    <row r="8043" spans="2:8" x14ac:dyDescent="0.2">
      <c r="B8043" s="20"/>
      <c r="F8043" s="20"/>
      <c r="H8043" s="20"/>
    </row>
    <row r="8044" spans="2:8" x14ac:dyDescent="0.2">
      <c r="B8044" s="20"/>
      <c r="F8044" s="20"/>
      <c r="H8044" s="20"/>
    </row>
    <row r="8045" spans="2:8" x14ac:dyDescent="0.2">
      <c r="B8045" s="20"/>
      <c r="F8045" s="20"/>
      <c r="H8045" s="20"/>
    </row>
    <row r="8046" spans="2:8" x14ac:dyDescent="0.2">
      <c r="B8046" s="20"/>
      <c r="F8046" s="20"/>
      <c r="H8046" s="20"/>
    </row>
    <row r="8047" spans="2:8" x14ac:dyDescent="0.2">
      <c r="B8047" s="20"/>
      <c r="F8047" s="20"/>
      <c r="H8047" s="20"/>
    </row>
    <row r="8048" spans="2:8" x14ac:dyDescent="0.2">
      <c r="B8048" s="20"/>
      <c r="F8048" s="20"/>
      <c r="H8048" s="20"/>
    </row>
    <row r="8049" spans="2:8" x14ac:dyDescent="0.2">
      <c r="B8049" s="20"/>
      <c r="F8049" s="20"/>
      <c r="H8049" s="20"/>
    </row>
    <row r="8050" spans="2:8" x14ac:dyDescent="0.2">
      <c r="B8050" s="20"/>
      <c r="F8050" s="20"/>
      <c r="H8050" s="20"/>
    </row>
    <row r="8051" spans="2:8" x14ac:dyDescent="0.2">
      <c r="B8051" s="20"/>
      <c r="F8051" s="20"/>
      <c r="H8051" s="20"/>
    </row>
    <row r="8052" spans="2:8" x14ac:dyDescent="0.2">
      <c r="B8052" s="20"/>
      <c r="F8052" s="20"/>
      <c r="H8052" s="20"/>
    </row>
    <row r="8053" spans="2:8" x14ac:dyDescent="0.2">
      <c r="B8053" s="20"/>
      <c r="F8053" s="20"/>
      <c r="H8053" s="20"/>
    </row>
    <row r="8054" spans="2:8" x14ac:dyDescent="0.2">
      <c r="B8054" s="20"/>
      <c r="F8054" s="20"/>
      <c r="H8054" s="20"/>
    </row>
    <row r="8055" spans="2:8" x14ac:dyDescent="0.2">
      <c r="B8055" s="20"/>
      <c r="F8055" s="20"/>
      <c r="H8055" s="20"/>
    </row>
    <row r="8056" spans="2:8" x14ac:dyDescent="0.2">
      <c r="B8056" s="20"/>
      <c r="F8056" s="20"/>
      <c r="H8056" s="20"/>
    </row>
    <row r="8057" spans="2:8" x14ac:dyDescent="0.2">
      <c r="B8057" s="20"/>
      <c r="F8057" s="20"/>
      <c r="H8057" s="20"/>
    </row>
    <row r="8058" spans="2:8" x14ac:dyDescent="0.2">
      <c r="B8058" s="20"/>
      <c r="F8058" s="20"/>
      <c r="H8058" s="20"/>
    </row>
    <row r="8059" spans="2:8" x14ac:dyDescent="0.2">
      <c r="B8059" s="20"/>
      <c r="F8059" s="20"/>
      <c r="H8059" s="20"/>
    </row>
    <row r="8060" spans="2:8" x14ac:dyDescent="0.2">
      <c r="B8060" s="20"/>
      <c r="F8060" s="20"/>
      <c r="H8060" s="20"/>
    </row>
    <row r="8061" spans="2:8" x14ac:dyDescent="0.2">
      <c r="B8061" s="20"/>
      <c r="F8061" s="20"/>
      <c r="H8061" s="20"/>
    </row>
    <row r="8062" spans="2:8" x14ac:dyDescent="0.2">
      <c r="B8062" s="20"/>
      <c r="F8062" s="20"/>
      <c r="H8062" s="20"/>
    </row>
    <row r="8063" spans="2:8" x14ac:dyDescent="0.2">
      <c r="B8063" s="20"/>
      <c r="F8063" s="20"/>
      <c r="H8063" s="20"/>
    </row>
    <row r="8064" spans="2:8" x14ac:dyDescent="0.2">
      <c r="B8064" s="20"/>
      <c r="F8064" s="20"/>
      <c r="H8064" s="20"/>
    </row>
    <row r="8065" spans="2:8" x14ac:dyDescent="0.2">
      <c r="B8065" s="20"/>
      <c r="F8065" s="20"/>
      <c r="H8065" s="20"/>
    </row>
    <row r="8066" spans="2:8" x14ac:dyDescent="0.2">
      <c r="B8066" s="20"/>
      <c r="F8066" s="20"/>
      <c r="H8066" s="20"/>
    </row>
    <row r="8067" spans="2:8" x14ac:dyDescent="0.2">
      <c r="B8067" s="20"/>
      <c r="F8067" s="20"/>
      <c r="H8067" s="20"/>
    </row>
    <row r="8068" spans="2:8" x14ac:dyDescent="0.2">
      <c r="B8068" s="20"/>
      <c r="F8068" s="20"/>
      <c r="H8068" s="20"/>
    </row>
    <row r="8069" spans="2:8" x14ac:dyDescent="0.2">
      <c r="B8069" s="20"/>
      <c r="F8069" s="20"/>
      <c r="H8069" s="20"/>
    </row>
    <row r="8070" spans="2:8" x14ac:dyDescent="0.2">
      <c r="B8070" s="20"/>
      <c r="F8070" s="20"/>
      <c r="H8070" s="20"/>
    </row>
    <row r="8071" spans="2:8" x14ac:dyDescent="0.2">
      <c r="B8071" s="20"/>
      <c r="F8071" s="20"/>
      <c r="H8071" s="20"/>
    </row>
    <row r="8072" spans="2:8" x14ac:dyDescent="0.2">
      <c r="B8072" s="20"/>
      <c r="F8072" s="20"/>
      <c r="H8072" s="20"/>
    </row>
    <row r="8073" spans="2:8" x14ac:dyDescent="0.2">
      <c r="B8073" s="20"/>
      <c r="F8073" s="20"/>
      <c r="H8073" s="20"/>
    </row>
    <row r="8074" spans="2:8" x14ac:dyDescent="0.2">
      <c r="B8074" s="20"/>
      <c r="F8074" s="20"/>
      <c r="H8074" s="20"/>
    </row>
    <row r="8075" spans="2:8" x14ac:dyDescent="0.2">
      <c r="B8075" s="20"/>
      <c r="F8075" s="20"/>
      <c r="H8075" s="20"/>
    </row>
    <row r="8076" spans="2:8" x14ac:dyDescent="0.2">
      <c r="B8076" s="20"/>
      <c r="F8076" s="20"/>
      <c r="H8076" s="20"/>
    </row>
    <row r="8077" spans="2:8" x14ac:dyDescent="0.2">
      <c r="B8077" s="20"/>
      <c r="F8077" s="20"/>
      <c r="H8077" s="20"/>
    </row>
    <row r="8078" spans="2:8" x14ac:dyDescent="0.2">
      <c r="B8078" s="20"/>
      <c r="F8078" s="20"/>
      <c r="H8078" s="20"/>
    </row>
    <row r="8079" spans="2:8" x14ac:dyDescent="0.2">
      <c r="B8079" s="20"/>
      <c r="F8079" s="20"/>
      <c r="H8079" s="20"/>
    </row>
    <row r="8080" spans="2:8" x14ac:dyDescent="0.2">
      <c r="B8080" s="20"/>
      <c r="F8080" s="20"/>
      <c r="H8080" s="20"/>
    </row>
    <row r="8081" spans="2:8" x14ac:dyDescent="0.2">
      <c r="B8081" s="20"/>
      <c r="F8081" s="20"/>
      <c r="H8081" s="20"/>
    </row>
    <row r="8082" spans="2:8" x14ac:dyDescent="0.2">
      <c r="B8082" s="20"/>
      <c r="F8082" s="20"/>
      <c r="H8082" s="20"/>
    </row>
    <row r="8083" spans="2:8" x14ac:dyDescent="0.2">
      <c r="B8083" s="20"/>
      <c r="F8083" s="20"/>
      <c r="H8083" s="20"/>
    </row>
    <row r="8084" spans="2:8" x14ac:dyDescent="0.2">
      <c r="B8084" s="20"/>
      <c r="F8084" s="20"/>
      <c r="H8084" s="20"/>
    </row>
    <row r="8085" spans="2:8" x14ac:dyDescent="0.2">
      <c r="B8085" s="20"/>
      <c r="F8085" s="20"/>
      <c r="H8085" s="20"/>
    </row>
    <row r="8086" spans="2:8" x14ac:dyDescent="0.2">
      <c r="B8086" s="20"/>
      <c r="F8086" s="20"/>
      <c r="H8086" s="20"/>
    </row>
    <row r="8087" spans="2:8" x14ac:dyDescent="0.2">
      <c r="B8087" s="20"/>
      <c r="F8087" s="20"/>
      <c r="H8087" s="20"/>
    </row>
    <row r="8088" spans="2:8" x14ac:dyDescent="0.2">
      <c r="B8088" s="20"/>
      <c r="F8088" s="20"/>
      <c r="H8088" s="20"/>
    </row>
    <row r="8089" spans="2:8" x14ac:dyDescent="0.2">
      <c r="B8089" s="20"/>
      <c r="F8089" s="20"/>
      <c r="H8089" s="20"/>
    </row>
    <row r="8090" spans="2:8" x14ac:dyDescent="0.2">
      <c r="B8090" s="20"/>
      <c r="F8090" s="20"/>
      <c r="H8090" s="20"/>
    </row>
    <row r="8091" spans="2:8" x14ac:dyDescent="0.2">
      <c r="B8091" s="20"/>
      <c r="F8091" s="20"/>
      <c r="H8091" s="20"/>
    </row>
    <row r="8092" spans="2:8" x14ac:dyDescent="0.2">
      <c r="B8092" s="20"/>
      <c r="F8092" s="20"/>
      <c r="H8092" s="20"/>
    </row>
    <row r="8093" spans="2:8" x14ac:dyDescent="0.2">
      <c r="B8093" s="20"/>
      <c r="F8093" s="20"/>
      <c r="H8093" s="20"/>
    </row>
    <row r="8094" spans="2:8" x14ac:dyDescent="0.2">
      <c r="B8094" s="20"/>
      <c r="F8094" s="20"/>
      <c r="H8094" s="20"/>
    </row>
    <row r="8095" spans="2:8" x14ac:dyDescent="0.2">
      <c r="B8095" s="20"/>
      <c r="F8095" s="20"/>
      <c r="H8095" s="20"/>
    </row>
    <row r="8096" spans="2:8" x14ac:dyDescent="0.2">
      <c r="B8096" s="20"/>
      <c r="F8096" s="20"/>
      <c r="H8096" s="20"/>
    </row>
    <row r="8097" spans="2:8" x14ac:dyDescent="0.2">
      <c r="B8097" s="20"/>
      <c r="F8097" s="20"/>
      <c r="H8097" s="20"/>
    </row>
    <row r="8098" spans="2:8" x14ac:dyDescent="0.2">
      <c r="B8098" s="20"/>
      <c r="F8098" s="20"/>
      <c r="H8098" s="20"/>
    </row>
    <row r="8099" spans="2:8" x14ac:dyDescent="0.2">
      <c r="B8099" s="20"/>
      <c r="F8099" s="20"/>
      <c r="H8099" s="20"/>
    </row>
    <row r="8100" spans="2:8" x14ac:dyDescent="0.2">
      <c r="B8100" s="20"/>
      <c r="F8100" s="20"/>
      <c r="H8100" s="20"/>
    </row>
    <row r="8101" spans="2:8" x14ac:dyDescent="0.2">
      <c r="B8101" s="20"/>
      <c r="F8101" s="20"/>
      <c r="H8101" s="20"/>
    </row>
    <row r="8102" spans="2:8" x14ac:dyDescent="0.2">
      <c r="B8102" s="20"/>
      <c r="F8102" s="20"/>
      <c r="H8102" s="20"/>
    </row>
    <row r="8103" spans="2:8" x14ac:dyDescent="0.2">
      <c r="B8103" s="20"/>
      <c r="F8103" s="20"/>
      <c r="H8103" s="20"/>
    </row>
    <row r="8104" spans="2:8" x14ac:dyDescent="0.2">
      <c r="B8104" s="20"/>
      <c r="F8104" s="20"/>
      <c r="H8104" s="20"/>
    </row>
    <row r="8105" spans="2:8" x14ac:dyDescent="0.2">
      <c r="B8105" s="20"/>
      <c r="F8105" s="20"/>
      <c r="H8105" s="20"/>
    </row>
    <row r="8106" spans="2:8" x14ac:dyDescent="0.2">
      <c r="B8106" s="20"/>
      <c r="F8106" s="20"/>
      <c r="H8106" s="20"/>
    </row>
    <row r="8107" spans="2:8" x14ac:dyDescent="0.2">
      <c r="B8107" s="20"/>
      <c r="F8107" s="20"/>
      <c r="H8107" s="20"/>
    </row>
    <row r="8108" spans="2:8" x14ac:dyDescent="0.2">
      <c r="B8108" s="20"/>
      <c r="F8108" s="20"/>
      <c r="H8108" s="20"/>
    </row>
    <row r="8109" spans="2:8" x14ac:dyDescent="0.2">
      <c r="B8109" s="20"/>
      <c r="F8109" s="20"/>
      <c r="H8109" s="20"/>
    </row>
    <row r="8110" spans="2:8" x14ac:dyDescent="0.2">
      <c r="B8110" s="20"/>
      <c r="F8110" s="20"/>
      <c r="H8110" s="20"/>
    </row>
    <row r="8111" spans="2:8" x14ac:dyDescent="0.2">
      <c r="B8111" s="20"/>
      <c r="F8111" s="20"/>
      <c r="H8111" s="20"/>
    </row>
    <row r="8112" spans="2:8" x14ac:dyDescent="0.2">
      <c r="B8112" s="20"/>
      <c r="F8112" s="20"/>
      <c r="H8112" s="20"/>
    </row>
    <row r="8113" spans="2:8" x14ac:dyDescent="0.2">
      <c r="B8113" s="20"/>
      <c r="F8113" s="20"/>
      <c r="H8113" s="20"/>
    </row>
    <row r="8114" spans="2:8" x14ac:dyDescent="0.2">
      <c r="B8114" s="20"/>
      <c r="F8114" s="20"/>
      <c r="H8114" s="20"/>
    </row>
    <row r="8115" spans="2:8" x14ac:dyDescent="0.2">
      <c r="B8115" s="20"/>
      <c r="F8115" s="20"/>
      <c r="H8115" s="20"/>
    </row>
    <row r="8116" spans="2:8" x14ac:dyDescent="0.2">
      <c r="B8116" s="20"/>
      <c r="F8116" s="20"/>
      <c r="H8116" s="20"/>
    </row>
    <row r="8117" spans="2:8" x14ac:dyDescent="0.2">
      <c r="B8117" s="20"/>
      <c r="F8117" s="20"/>
      <c r="H8117" s="20"/>
    </row>
    <row r="8118" spans="2:8" x14ac:dyDescent="0.2">
      <c r="B8118" s="20"/>
      <c r="F8118" s="20"/>
      <c r="H8118" s="20"/>
    </row>
    <row r="8119" spans="2:8" x14ac:dyDescent="0.2">
      <c r="B8119" s="20"/>
      <c r="F8119" s="20"/>
      <c r="H8119" s="20"/>
    </row>
    <row r="8120" spans="2:8" x14ac:dyDescent="0.2">
      <c r="B8120" s="20"/>
      <c r="F8120" s="20"/>
      <c r="H8120" s="20"/>
    </row>
    <row r="8121" spans="2:8" x14ac:dyDescent="0.2">
      <c r="B8121" s="20"/>
      <c r="F8121" s="20"/>
      <c r="H8121" s="20"/>
    </row>
    <row r="8122" spans="2:8" x14ac:dyDescent="0.2">
      <c r="B8122" s="20"/>
      <c r="F8122" s="20"/>
      <c r="H8122" s="20"/>
    </row>
    <row r="8123" spans="2:8" x14ac:dyDescent="0.2">
      <c r="B8123" s="20"/>
      <c r="F8123" s="20"/>
      <c r="H8123" s="20"/>
    </row>
    <row r="8124" spans="2:8" x14ac:dyDescent="0.2">
      <c r="B8124" s="20"/>
      <c r="F8124" s="20"/>
      <c r="H8124" s="20"/>
    </row>
    <row r="8125" spans="2:8" x14ac:dyDescent="0.2">
      <c r="B8125" s="20"/>
      <c r="F8125" s="20"/>
      <c r="H8125" s="20"/>
    </row>
    <row r="8126" spans="2:8" x14ac:dyDescent="0.2">
      <c r="B8126" s="20"/>
      <c r="F8126" s="20"/>
      <c r="H8126" s="20"/>
    </row>
    <row r="8127" spans="2:8" x14ac:dyDescent="0.2">
      <c r="B8127" s="20"/>
      <c r="F8127" s="20"/>
      <c r="H8127" s="20"/>
    </row>
    <row r="8128" spans="2:8" x14ac:dyDescent="0.2">
      <c r="B8128" s="20"/>
      <c r="F8128" s="20"/>
      <c r="H8128" s="20"/>
    </row>
    <row r="8129" spans="2:8" x14ac:dyDescent="0.2">
      <c r="B8129" s="20"/>
      <c r="F8129" s="20"/>
      <c r="H8129" s="20"/>
    </row>
    <row r="8130" spans="2:8" x14ac:dyDescent="0.2">
      <c r="B8130" s="20"/>
      <c r="F8130" s="20"/>
      <c r="H8130" s="20"/>
    </row>
    <row r="8131" spans="2:8" x14ac:dyDescent="0.2">
      <c r="B8131" s="20"/>
      <c r="F8131" s="20"/>
      <c r="H8131" s="20"/>
    </row>
    <row r="8132" spans="2:8" x14ac:dyDescent="0.2">
      <c r="B8132" s="20"/>
      <c r="F8132" s="20"/>
      <c r="H8132" s="20"/>
    </row>
    <row r="8133" spans="2:8" x14ac:dyDescent="0.2">
      <c r="B8133" s="20"/>
      <c r="F8133" s="20"/>
      <c r="H8133" s="20"/>
    </row>
    <row r="8134" spans="2:8" x14ac:dyDescent="0.2">
      <c r="B8134" s="20"/>
      <c r="F8134" s="20"/>
      <c r="H8134" s="20"/>
    </row>
    <row r="8135" spans="2:8" x14ac:dyDescent="0.2">
      <c r="B8135" s="20"/>
      <c r="F8135" s="20"/>
      <c r="H8135" s="20"/>
    </row>
    <row r="8136" spans="2:8" x14ac:dyDescent="0.2">
      <c r="B8136" s="20"/>
      <c r="F8136" s="20"/>
      <c r="H8136" s="20"/>
    </row>
    <row r="8137" spans="2:8" x14ac:dyDescent="0.2">
      <c r="B8137" s="20"/>
      <c r="F8137" s="20"/>
      <c r="H8137" s="20"/>
    </row>
    <row r="8138" spans="2:8" x14ac:dyDescent="0.2">
      <c r="B8138" s="20"/>
      <c r="F8138" s="20"/>
      <c r="H8138" s="20"/>
    </row>
    <row r="8139" spans="2:8" x14ac:dyDescent="0.2">
      <c r="B8139" s="20"/>
      <c r="F8139" s="20"/>
      <c r="H8139" s="20"/>
    </row>
    <row r="8140" spans="2:8" x14ac:dyDescent="0.2">
      <c r="B8140" s="20"/>
      <c r="F8140" s="20"/>
      <c r="H8140" s="20"/>
    </row>
    <row r="8141" spans="2:8" x14ac:dyDescent="0.2">
      <c r="B8141" s="20"/>
      <c r="F8141" s="20"/>
      <c r="H8141" s="20"/>
    </row>
    <row r="8142" spans="2:8" x14ac:dyDescent="0.2">
      <c r="B8142" s="20"/>
      <c r="F8142" s="20"/>
      <c r="H8142" s="20"/>
    </row>
    <row r="8143" spans="2:8" x14ac:dyDescent="0.2">
      <c r="B8143" s="20"/>
      <c r="F8143" s="20"/>
      <c r="H8143" s="20"/>
    </row>
    <row r="8144" spans="2:8" x14ac:dyDescent="0.2">
      <c r="B8144" s="20"/>
      <c r="F8144" s="20"/>
      <c r="H8144" s="20"/>
    </row>
    <row r="8145" spans="2:8" x14ac:dyDescent="0.2">
      <c r="B8145" s="20"/>
      <c r="F8145" s="20"/>
      <c r="H8145" s="20"/>
    </row>
    <row r="8146" spans="2:8" x14ac:dyDescent="0.2">
      <c r="B8146" s="20"/>
      <c r="F8146" s="20"/>
      <c r="H8146" s="20"/>
    </row>
    <row r="8147" spans="2:8" x14ac:dyDescent="0.2">
      <c r="B8147" s="20"/>
      <c r="F8147" s="20"/>
      <c r="H8147" s="20"/>
    </row>
    <row r="8148" spans="2:8" x14ac:dyDescent="0.2">
      <c r="B8148" s="20"/>
      <c r="F8148" s="20"/>
      <c r="H8148" s="20"/>
    </row>
    <row r="8149" spans="2:8" x14ac:dyDescent="0.2">
      <c r="B8149" s="20"/>
      <c r="F8149" s="20"/>
      <c r="H8149" s="20"/>
    </row>
    <row r="8150" spans="2:8" x14ac:dyDescent="0.2">
      <c r="B8150" s="20"/>
      <c r="F8150" s="20"/>
      <c r="H8150" s="20"/>
    </row>
    <row r="8151" spans="2:8" x14ac:dyDescent="0.2">
      <c r="B8151" s="20"/>
      <c r="F8151" s="20"/>
      <c r="H8151" s="20"/>
    </row>
    <row r="8152" spans="2:8" x14ac:dyDescent="0.2">
      <c r="B8152" s="20"/>
      <c r="F8152" s="20"/>
      <c r="H8152" s="20"/>
    </row>
    <row r="8153" spans="2:8" x14ac:dyDescent="0.2">
      <c r="B8153" s="20"/>
      <c r="F8153" s="20"/>
      <c r="H8153" s="20"/>
    </row>
    <row r="8154" spans="2:8" x14ac:dyDescent="0.2">
      <c r="B8154" s="20"/>
      <c r="F8154" s="20"/>
      <c r="H8154" s="20"/>
    </row>
    <row r="8155" spans="2:8" x14ac:dyDescent="0.2">
      <c r="B8155" s="20"/>
      <c r="F8155" s="20"/>
      <c r="H8155" s="20"/>
    </row>
    <row r="8156" spans="2:8" x14ac:dyDescent="0.2">
      <c r="B8156" s="20"/>
      <c r="F8156" s="20"/>
      <c r="H8156" s="20"/>
    </row>
    <row r="8157" spans="2:8" x14ac:dyDescent="0.2">
      <c r="B8157" s="20"/>
      <c r="F8157" s="20"/>
      <c r="H8157" s="20"/>
    </row>
    <row r="8158" spans="2:8" x14ac:dyDescent="0.2">
      <c r="B8158" s="20"/>
      <c r="F8158" s="20"/>
      <c r="H8158" s="20"/>
    </row>
    <row r="8159" spans="2:8" x14ac:dyDescent="0.2">
      <c r="B8159" s="20"/>
      <c r="F8159" s="20"/>
      <c r="H8159" s="20"/>
    </row>
    <row r="8160" spans="2:8" x14ac:dyDescent="0.2">
      <c r="B8160" s="20"/>
      <c r="F8160" s="20"/>
      <c r="H8160" s="20"/>
    </row>
    <row r="8161" spans="2:8" x14ac:dyDescent="0.2">
      <c r="B8161" s="20"/>
      <c r="F8161" s="20"/>
      <c r="H8161" s="20"/>
    </row>
    <row r="8162" spans="2:8" x14ac:dyDescent="0.2">
      <c r="B8162" s="20"/>
      <c r="F8162" s="20"/>
      <c r="H8162" s="20"/>
    </row>
    <row r="8163" spans="2:8" x14ac:dyDescent="0.2">
      <c r="B8163" s="20"/>
      <c r="F8163" s="20"/>
      <c r="H8163" s="20"/>
    </row>
    <row r="8164" spans="2:8" x14ac:dyDescent="0.2">
      <c r="B8164" s="20"/>
      <c r="F8164" s="20"/>
      <c r="H8164" s="20"/>
    </row>
    <row r="8165" spans="2:8" x14ac:dyDescent="0.2">
      <c r="B8165" s="20"/>
      <c r="F8165" s="20"/>
      <c r="H8165" s="20"/>
    </row>
    <row r="8166" spans="2:8" x14ac:dyDescent="0.2">
      <c r="B8166" s="20"/>
      <c r="F8166" s="20"/>
      <c r="H8166" s="20"/>
    </row>
    <row r="8167" spans="2:8" x14ac:dyDescent="0.2">
      <c r="B8167" s="20"/>
      <c r="F8167" s="20"/>
      <c r="H8167" s="20"/>
    </row>
    <row r="8168" spans="2:8" x14ac:dyDescent="0.2">
      <c r="B8168" s="20"/>
      <c r="F8168" s="20"/>
      <c r="H8168" s="20"/>
    </row>
    <row r="8169" spans="2:8" x14ac:dyDescent="0.2">
      <c r="B8169" s="20"/>
      <c r="F8169" s="20"/>
      <c r="H8169" s="20"/>
    </row>
    <row r="8170" spans="2:8" x14ac:dyDescent="0.2">
      <c r="B8170" s="20"/>
      <c r="F8170" s="20"/>
      <c r="H8170" s="20"/>
    </row>
    <row r="8171" spans="2:8" x14ac:dyDescent="0.2">
      <c r="B8171" s="20"/>
      <c r="F8171" s="20"/>
      <c r="H8171" s="20"/>
    </row>
    <row r="8172" spans="2:8" x14ac:dyDescent="0.2">
      <c r="B8172" s="20"/>
      <c r="F8172" s="20"/>
      <c r="H8172" s="20"/>
    </row>
    <row r="8173" spans="2:8" x14ac:dyDescent="0.2">
      <c r="B8173" s="20"/>
      <c r="F8173" s="20"/>
      <c r="H8173" s="20"/>
    </row>
    <row r="8174" spans="2:8" x14ac:dyDescent="0.2">
      <c r="B8174" s="20"/>
      <c r="F8174" s="20"/>
      <c r="H8174" s="20"/>
    </row>
    <row r="8175" spans="2:8" x14ac:dyDescent="0.2">
      <c r="B8175" s="20"/>
      <c r="F8175" s="20"/>
      <c r="H8175" s="20"/>
    </row>
    <row r="8176" spans="2:8" x14ac:dyDescent="0.2">
      <c r="B8176" s="20"/>
      <c r="F8176" s="20"/>
      <c r="H8176" s="20"/>
    </row>
    <row r="8177" spans="2:8" x14ac:dyDescent="0.2">
      <c r="B8177" s="20"/>
      <c r="F8177" s="20"/>
      <c r="H8177" s="20"/>
    </row>
    <row r="8178" spans="2:8" x14ac:dyDescent="0.2">
      <c r="B8178" s="20"/>
      <c r="F8178" s="20"/>
      <c r="H8178" s="20"/>
    </row>
    <row r="8179" spans="2:8" x14ac:dyDescent="0.2">
      <c r="B8179" s="20"/>
      <c r="F8179" s="20"/>
      <c r="H8179" s="20"/>
    </row>
    <row r="8180" spans="2:8" x14ac:dyDescent="0.2">
      <c r="B8180" s="20"/>
      <c r="F8180" s="20"/>
      <c r="H8180" s="20"/>
    </row>
    <row r="8181" spans="2:8" x14ac:dyDescent="0.2">
      <c r="B8181" s="20"/>
      <c r="F8181" s="20"/>
      <c r="H8181" s="20"/>
    </row>
    <row r="8182" spans="2:8" x14ac:dyDescent="0.2">
      <c r="B8182" s="20"/>
      <c r="F8182" s="20"/>
      <c r="H8182" s="20"/>
    </row>
    <row r="8183" spans="2:8" x14ac:dyDescent="0.2">
      <c r="B8183" s="20"/>
      <c r="F8183" s="20"/>
      <c r="H8183" s="20"/>
    </row>
    <row r="8184" spans="2:8" x14ac:dyDescent="0.2">
      <c r="B8184" s="20"/>
      <c r="F8184" s="20"/>
      <c r="H8184" s="20"/>
    </row>
    <row r="8185" spans="2:8" x14ac:dyDescent="0.2">
      <c r="B8185" s="20"/>
      <c r="F8185" s="20"/>
      <c r="H8185" s="20"/>
    </row>
    <row r="8186" spans="2:8" x14ac:dyDescent="0.2">
      <c r="B8186" s="20"/>
      <c r="F8186" s="20"/>
      <c r="H8186" s="20"/>
    </row>
    <row r="8187" spans="2:8" x14ac:dyDescent="0.2">
      <c r="B8187" s="20"/>
      <c r="F8187" s="20"/>
      <c r="H8187" s="20"/>
    </row>
    <row r="8188" spans="2:8" x14ac:dyDescent="0.2">
      <c r="B8188" s="20"/>
      <c r="F8188" s="20"/>
      <c r="H8188" s="20"/>
    </row>
    <row r="8189" spans="2:8" x14ac:dyDescent="0.2">
      <c r="B8189" s="20"/>
      <c r="F8189" s="20"/>
      <c r="H8189" s="20"/>
    </row>
    <row r="8190" spans="2:8" x14ac:dyDescent="0.2">
      <c r="B8190" s="20"/>
      <c r="F8190" s="20"/>
      <c r="H8190" s="20"/>
    </row>
    <row r="8191" spans="2:8" x14ac:dyDescent="0.2">
      <c r="B8191" s="20"/>
      <c r="F8191" s="20"/>
      <c r="H8191" s="20"/>
    </row>
    <row r="8192" spans="2:8" x14ac:dyDescent="0.2">
      <c r="B8192" s="20"/>
      <c r="F8192" s="20"/>
      <c r="H8192" s="20"/>
    </row>
    <row r="8193" spans="2:8" x14ac:dyDescent="0.2">
      <c r="B8193" s="20"/>
      <c r="F8193" s="20"/>
      <c r="H8193" s="20"/>
    </row>
    <row r="8194" spans="2:8" x14ac:dyDescent="0.2">
      <c r="B8194" s="20"/>
      <c r="F8194" s="20"/>
      <c r="H8194" s="20"/>
    </row>
    <row r="8195" spans="2:8" x14ac:dyDescent="0.2">
      <c r="B8195" s="20"/>
      <c r="F8195" s="20"/>
      <c r="H8195" s="20"/>
    </row>
    <row r="8196" spans="2:8" x14ac:dyDescent="0.2">
      <c r="B8196" s="20"/>
      <c r="F8196" s="20"/>
      <c r="H8196" s="20"/>
    </row>
    <row r="8197" spans="2:8" x14ac:dyDescent="0.2">
      <c r="B8197" s="20"/>
      <c r="F8197" s="20"/>
      <c r="H8197" s="20"/>
    </row>
    <row r="8198" spans="2:8" x14ac:dyDescent="0.2">
      <c r="B8198" s="20"/>
      <c r="F8198" s="20"/>
      <c r="H8198" s="20"/>
    </row>
    <row r="8199" spans="2:8" x14ac:dyDescent="0.2">
      <c r="B8199" s="20"/>
      <c r="F8199" s="20"/>
      <c r="H8199" s="20"/>
    </row>
    <row r="8200" spans="2:8" x14ac:dyDescent="0.2">
      <c r="B8200" s="20"/>
      <c r="F8200" s="20"/>
      <c r="H8200" s="20"/>
    </row>
    <row r="8201" spans="2:8" x14ac:dyDescent="0.2">
      <c r="B8201" s="20"/>
      <c r="F8201" s="20"/>
      <c r="H8201" s="20"/>
    </row>
    <row r="8202" spans="2:8" x14ac:dyDescent="0.2">
      <c r="B8202" s="20"/>
      <c r="F8202" s="20"/>
      <c r="H8202" s="20"/>
    </row>
    <row r="8203" spans="2:8" x14ac:dyDescent="0.2">
      <c r="B8203" s="20"/>
      <c r="F8203" s="20"/>
      <c r="H8203" s="20"/>
    </row>
    <row r="8204" spans="2:8" x14ac:dyDescent="0.2">
      <c r="B8204" s="20"/>
      <c r="F8204" s="20"/>
      <c r="H8204" s="20"/>
    </row>
    <row r="8205" spans="2:8" x14ac:dyDescent="0.2">
      <c r="B8205" s="20"/>
      <c r="F8205" s="20"/>
      <c r="H8205" s="20"/>
    </row>
    <row r="8206" spans="2:8" x14ac:dyDescent="0.2">
      <c r="B8206" s="20"/>
      <c r="F8206" s="20"/>
      <c r="H8206" s="20"/>
    </row>
    <row r="8207" spans="2:8" x14ac:dyDescent="0.2">
      <c r="B8207" s="20"/>
      <c r="F8207" s="20"/>
      <c r="H8207" s="20"/>
    </row>
    <row r="8208" spans="2:8" x14ac:dyDescent="0.2">
      <c r="B8208" s="20"/>
      <c r="F8208" s="20"/>
      <c r="H8208" s="20"/>
    </row>
    <row r="8209" spans="2:8" x14ac:dyDescent="0.2">
      <c r="B8209" s="20"/>
      <c r="F8209" s="20"/>
      <c r="H8209" s="20"/>
    </row>
    <row r="8210" spans="2:8" x14ac:dyDescent="0.2">
      <c r="B8210" s="20"/>
      <c r="F8210" s="20"/>
      <c r="H8210" s="20"/>
    </row>
    <row r="8211" spans="2:8" x14ac:dyDescent="0.2">
      <c r="B8211" s="20"/>
      <c r="F8211" s="20"/>
      <c r="H8211" s="20"/>
    </row>
    <row r="8212" spans="2:8" x14ac:dyDescent="0.2">
      <c r="B8212" s="20"/>
      <c r="F8212" s="20"/>
      <c r="H8212" s="20"/>
    </row>
    <row r="8213" spans="2:8" x14ac:dyDescent="0.2">
      <c r="B8213" s="20"/>
      <c r="F8213" s="20"/>
      <c r="H8213" s="20"/>
    </row>
    <row r="8214" spans="2:8" x14ac:dyDescent="0.2">
      <c r="B8214" s="20"/>
      <c r="F8214" s="20"/>
      <c r="H8214" s="20"/>
    </row>
    <row r="8215" spans="2:8" x14ac:dyDescent="0.2">
      <c r="B8215" s="20"/>
      <c r="F8215" s="20"/>
      <c r="H8215" s="20"/>
    </row>
    <row r="8216" spans="2:8" x14ac:dyDescent="0.2">
      <c r="B8216" s="20"/>
      <c r="F8216" s="20"/>
      <c r="H8216" s="20"/>
    </row>
    <row r="8217" spans="2:8" x14ac:dyDescent="0.2">
      <c r="B8217" s="20"/>
      <c r="F8217" s="20"/>
      <c r="H8217" s="20"/>
    </row>
    <row r="8218" spans="2:8" x14ac:dyDescent="0.2">
      <c r="B8218" s="20"/>
      <c r="F8218" s="20"/>
      <c r="H8218" s="20"/>
    </row>
    <row r="8219" spans="2:8" x14ac:dyDescent="0.2">
      <c r="B8219" s="20"/>
      <c r="F8219" s="20"/>
      <c r="H8219" s="20"/>
    </row>
    <row r="8220" spans="2:8" x14ac:dyDescent="0.2">
      <c r="B8220" s="20"/>
      <c r="F8220" s="20"/>
      <c r="H8220" s="20"/>
    </row>
    <row r="8221" spans="2:8" x14ac:dyDescent="0.2">
      <c r="B8221" s="20"/>
      <c r="F8221" s="20"/>
      <c r="H8221" s="20"/>
    </row>
    <row r="8222" spans="2:8" x14ac:dyDescent="0.2">
      <c r="B8222" s="20"/>
      <c r="F8222" s="20"/>
      <c r="H8222" s="20"/>
    </row>
    <row r="8223" spans="2:8" x14ac:dyDescent="0.2">
      <c r="B8223" s="20"/>
      <c r="F8223" s="20"/>
      <c r="H8223" s="20"/>
    </row>
    <row r="8224" spans="2:8" x14ac:dyDescent="0.2">
      <c r="B8224" s="20"/>
      <c r="F8224" s="20"/>
      <c r="H8224" s="20"/>
    </row>
    <row r="8225" spans="2:8" x14ac:dyDescent="0.2">
      <c r="B8225" s="20"/>
      <c r="F8225" s="20"/>
      <c r="H8225" s="20"/>
    </row>
    <row r="8226" spans="2:8" x14ac:dyDescent="0.2">
      <c r="B8226" s="20"/>
      <c r="F8226" s="20"/>
      <c r="H8226" s="20"/>
    </row>
    <row r="8227" spans="2:8" x14ac:dyDescent="0.2">
      <c r="B8227" s="20"/>
      <c r="F8227" s="20"/>
      <c r="H8227" s="20"/>
    </row>
    <row r="8228" spans="2:8" x14ac:dyDescent="0.2">
      <c r="B8228" s="20"/>
      <c r="F8228" s="20"/>
      <c r="H8228" s="20"/>
    </row>
    <row r="8229" spans="2:8" x14ac:dyDescent="0.2">
      <c r="B8229" s="20"/>
      <c r="F8229" s="20"/>
      <c r="H8229" s="20"/>
    </row>
    <row r="8230" spans="2:8" x14ac:dyDescent="0.2">
      <c r="B8230" s="20"/>
      <c r="F8230" s="20"/>
      <c r="H8230" s="20"/>
    </row>
    <row r="8231" spans="2:8" x14ac:dyDescent="0.2">
      <c r="B8231" s="20"/>
      <c r="F8231" s="20"/>
      <c r="H8231" s="20"/>
    </row>
    <row r="8232" spans="2:8" x14ac:dyDescent="0.2">
      <c r="B8232" s="20"/>
      <c r="F8232" s="20"/>
      <c r="H8232" s="20"/>
    </row>
    <row r="8233" spans="2:8" x14ac:dyDescent="0.2">
      <c r="B8233" s="20"/>
      <c r="F8233" s="20"/>
      <c r="H8233" s="20"/>
    </row>
    <row r="8234" spans="2:8" x14ac:dyDescent="0.2">
      <c r="B8234" s="20"/>
      <c r="F8234" s="20"/>
      <c r="H8234" s="20"/>
    </row>
    <row r="8235" spans="2:8" x14ac:dyDescent="0.2">
      <c r="B8235" s="20"/>
      <c r="F8235" s="20"/>
      <c r="H8235" s="20"/>
    </row>
    <row r="8236" spans="2:8" x14ac:dyDescent="0.2">
      <c r="B8236" s="20"/>
      <c r="F8236" s="20"/>
      <c r="H8236" s="20"/>
    </row>
    <row r="8237" spans="2:8" x14ac:dyDescent="0.2">
      <c r="B8237" s="20"/>
      <c r="F8237" s="20"/>
      <c r="H8237" s="20"/>
    </row>
    <row r="8238" spans="2:8" x14ac:dyDescent="0.2">
      <c r="B8238" s="20"/>
      <c r="F8238" s="20"/>
      <c r="H8238" s="20"/>
    </row>
    <row r="8239" spans="2:8" x14ac:dyDescent="0.2">
      <c r="B8239" s="20"/>
      <c r="F8239" s="20"/>
      <c r="H8239" s="20"/>
    </row>
    <row r="8240" spans="2:8" x14ac:dyDescent="0.2">
      <c r="B8240" s="20"/>
      <c r="F8240" s="20"/>
      <c r="H8240" s="20"/>
    </row>
    <row r="8241" spans="2:8" x14ac:dyDescent="0.2">
      <c r="B8241" s="20"/>
      <c r="F8241" s="20"/>
      <c r="H8241" s="20"/>
    </row>
    <row r="8242" spans="2:8" x14ac:dyDescent="0.2">
      <c r="B8242" s="20"/>
      <c r="F8242" s="20"/>
      <c r="H8242" s="20"/>
    </row>
    <row r="8243" spans="2:8" x14ac:dyDescent="0.2">
      <c r="B8243" s="20"/>
      <c r="F8243" s="20"/>
      <c r="H8243" s="20"/>
    </row>
    <row r="8244" spans="2:8" x14ac:dyDescent="0.2">
      <c r="B8244" s="20"/>
      <c r="F8244" s="20"/>
      <c r="H8244" s="20"/>
    </row>
    <row r="8245" spans="2:8" x14ac:dyDescent="0.2">
      <c r="B8245" s="20"/>
      <c r="F8245" s="20"/>
      <c r="H8245" s="20"/>
    </row>
    <row r="8246" spans="2:8" x14ac:dyDescent="0.2">
      <c r="B8246" s="20"/>
      <c r="F8246" s="20"/>
      <c r="H8246" s="20"/>
    </row>
    <row r="8247" spans="2:8" x14ac:dyDescent="0.2">
      <c r="B8247" s="20"/>
      <c r="F8247" s="20"/>
      <c r="H8247" s="20"/>
    </row>
    <row r="8248" spans="2:8" x14ac:dyDescent="0.2">
      <c r="B8248" s="20"/>
      <c r="F8248" s="20"/>
      <c r="H8248" s="20"/>
    </row>
    <row r="8249" spans="2:8" x14ac:dyDescent="0.2">
      <c r="B8249" s="20"/>
      <c r="F8249" s="20"/>
      <c r="H8249" s="20"/>
    </row>
    <row r="8250" spans="2:8" x14ac:dyDescent="0.2">
      <c r="B8250" s="20"/>
      <c r="F8250" s="20"/>
      <c r="H8250" s="20"/>
    </row>
    <row r="8251" spans="2:8" x14ac:dyDescent="0.2">
      <c r="B8251" s="20"/>
      <c r="F8251" s="20"/>
      <c r="H8251" s="20"/>
    </row>
    <row r="8252" spans="2:8" x14ac:dyDescent="0.2">
      <c r="B8252" s="20"/>
      <c r="F8252" s="20"/>
      <c r="H8252" s="20"/>
    </row>
    <row r="8253" spans="2:8" x14ac:dyDescent="0.2">
      <c r="B8253" s="20"/>
      <c r="F8253" s="20"/>
      <c r="H8253" s="20"/>
    </row>
    <row r="8254" spans="2:8" x14ac:dyDescent="0.2">
      <c r="B8254" s="20"/>
      <c r="F8254" s="20"/>
      <c r="H8254" s="20"/>
    </row>
    <row r="8255" spans="2:8" x14ac:dyDescent="0.2">
      <c r="B8255" s="20"/>
      <c r="F8255" s="20"/>
      <c r="H8255" s="20"/>
    </row>
    <row r="8256" spans="2:8" x14ac:dyDescent="0.2">
      <c r="B8256" s="20"/>
      <c r="F8256" s="20"/>
      <c r="H8256" s="20"/>
    </row>
    <row r="8257" spans="2:8" x14ac:dyDescent="0.2">
      <c r="B8257" s="20"/>
      <c r="F8257" s="20"/>
      <c r="H8257" s="20"/>
    </row>
    <row r="8258" spans="2:8" x14ac:dyDescent="0.2">
      <c r="B8258" s="20"/>
      <c r="F8258" s="20"/>
      <c r="H8258" s="20"/>
    </row>
    <row r="8259" spans="2:8" x14ac:dyDescent="0.2">
      <c r="B8259" s="20"/>
      <c r="F8259" s="20"/>
      <c r="H8259" s="20"/>
    </row>
    <row r="8260" spans="2:8" x14ac:dyDescent="0.2">
      <c r="B8260" s="20"/>
      <c r="F8260" s="20"/>
      <c r="H8260" s="20"/>
    </row>
    <row r="8261" spans="2:8" x14ac:dyDescent="0.2">
      <c r="B8261" s="20"/>
      <c r="F8261" s="20"/>
      <c r="H8261" s="20"/>
    </row>
    <row r="8262" spans="2:8" x14ac:dyDescent="0.2">
      <c r="B8262" s="20"/>
      <c r="F8262" s="20"/>
      <c r="H8262" s="20"/>
    </row>
    <row r="8263" spans="2:8" x14ac:dyDescent="0.2">
      <c r="B8263" s="20"/>
      <c r="F8263" s="20"/>
      <c r="H8263" s="20"/>
    </row>
    <row r="8264" spans="2:8" x14ac:dyDescent="0.2">
      <c r="B8264" s="20"/>
      <c r="F8264" s="20"/>
      <c r="H8264" s="20"/>
    </row>
    <row r="8265" spans="2:8" x14ac:dyDescent="0.2">
      <c r="B8265" s="20"/>
      <c r="F8265" s="20"/>
      <c r="H8265" s="20"/>
    </row>
    <row r="8266" spans="2:8" x14ac:dyDescent="0.2">
      <c r="B8266" s="20"/>
      <c r="F8266" s="20"/>
      <c r="H8266" s="20"/>
    </row>
    <row r="8267" spans="2:8" x14ac:dyDescent="0.2">
      <c r="B8267" s="20"/>
      <c r="F8267" s="20"/>
      <c r="H8267" s="20"/>
    </row>
    <row r="8268" spans="2:8" x14ac:dyDescent="0.2">
      <c r="B8268" s="20"/>
      <c r="F8268" s="20"/>
      <c r="H8268" s="20"/>
    </row>
    <row r="8269" spans="2:8" x14ac:dyDescent="0.2">
      <c r="B8269" s="20"/>
      <c r="F8269" s="20"/>
      <c r="H8269" s="20"/>
    </row>
    <row r="8270" spans="2:8" x14ac:dyDescent="0.2">
      <c r="B8270" s="20"/>
      <c r="F8270" s="20"/>
      <c r="H8270" s="20"/>
    </row>
    <row r="8271" spans="2:8" x14ac:dyDescent="0.2">
      <c r="B8271" s="20"/>
      <c r="F8271" s="20"/>
      <c r="H8271" s="20"/>
    </row>
    <row r="8272" spans="2:8" x14ac:dyDescent="0.2">
      <c r="B8272" s="20"/>
      <c r="F8272" s="20"/>
      <c r="H8272" s="20"/>
    </row>
    <row r="8273" spans="2:8" x14ac:dyDescent="0.2">
      <c r="B8273" s="20"/>
      <c r="F8273" s="20"/>
      <c r="H8273" s="20"/>
    </row>
    <row r="8274" spans="2:8" x14ac:dyDescent="0.2">
      <c r="B8274" s="20"/>
      <c r="F8274" s="20"/>
      <c r="H8274" s="20"/>
    </row>
    <row r="8275" spans="2:8" x14ac:dyDescent="0.2">
      <c r="B8275" s="20"/>
      <c r="F8275" s="20"/>
      <c r="H8275" s="20"/>
    </row>
    <row r="8276" spans="2:8" x14ac:dyDescent="0.2">
      <c r="B8276" s="20"/>
      <c r="F8276" s="20"/>
      <c r="H8276" s="20"/>
    </row>
    <row r="8277" spans="2:8" x14ac:dyDescent="0.2">
      <c r="B8277" s="20"/>
      <c r="F8277" s="20"/>
      <c r="H8277" s="20"/>
    </row>
    <row r="8278" spans="2:8" x14ac:dyDescent="0.2">
      <c r="B8278" s="20"/>
      <c r="F8278" s="20"/>
      <c r="H8278" s="20"/>
    </row>
    <row r="8279" spans="2:8" x14ac:dyDescent="0.2">
      <c r="B8279" s="20"/>
      <c r="F8279" s="20"/>
      <c r="H8279" s="20"/>
    </row>
    <row r="8280" spans="2:8" x14ac:dyDescent="0.2">
      <c r="B8280" s="20"/>
      <c r="F8280" s="20"/>
      <c r="H8280" s="20"/>
    </row>
    <row r="8281" spans="2:8" x14ac:dyDescent="0.2">
      <c r="B8281" s="20"/>
      <c r="F8281" s="20"/>
      <c r="H8281" s="20"/>
    </row>
    <row r="8282" spans="2:8" x14ac:dyDescent="0.2">
      <c r="B8282" s="20"/>
      <c r="F8282" s="20"/>
      <c r="H8282" s="20"/>
    </row>
    <row r="8283" spans="2:8" x14ac:dyDescent="0.2">
      <c r="B8283" s="20"/>
      <c r="F8283" s="20"/>
      <c r="H8283" s="20"/>
    </row>
    <row r="8284" spans="2:8" x14ac:dyDescent="0.2">
      <c r="B8284" s="20"/>
      <c r="F8284" s="20"/>
      <c r="H8284" s="20"/>
    </row>
    <row r="8285" spans="2:8" x14ac:dyDescent="0.2">
      <c r="B8285" s="20"/>
      <c r="F8285" s="20"/>
      <c r="H8285" s="20"/>
    </row>
    <row r="8286" spans="2:8" x14ac:dyDescent="0.2">
      <c r="B8286" s="20"/>
      <c r="F8286" s="20"/>
      <c r="H8286" s="20"/>
    </row>
    <row r="8287" spans="2:8" x14ac:dyDescent="0.2">
      <c r="B8287" s="20"/>
      <c r="F8287" s="20"/>
      <c r="H8287" s="20"/>
    </row>
    <row r="8288" spans="2:8" x14ac:dyDescent="0.2">
      <c r="B8288" s="20"/>
      <c r="F8288" s="20"/>
      <c r="H8288" s="20"/>
    </row>
    <row r="8289" spans="2:8" x14ac:dyDescent="0.2">
      <c r="B8289" s="20"/>
      <c r="F8289" s="20"/>
      <c r="H8289" s="20"/>
    </row>
    <row r="8290" spans="2:8" x14ac:dyDescent="0.2">
      <c r="B8290" s="20"/>
      <c r="F8290" s="20"/>
      <c r="H8290" s="20"/>
    </row>
    <row r="8291" spans="2:8" x14ac:dyDescent="0.2">
      <c r="B8291" s="20"/>
      <c r="F8291" s="20"/>
      <c r="H8291" s="20"/>
    </row>
    <row r="8292" spans="2:8" x14ac:dyDescent="0.2">
      <c r="B8292" s="20"/>
      <c r="F8292" s="20"/>
      <c r="H8292" s="20"/>
    </row>
    <row r="8293" spans="2:8" x14ac:dyDescent="0.2">
      <c r="B8293" s="20"/>
      <c r="F8293" s="20"/>
      <c r="H8293" s="20"/>
    </row>
    <row r="8294" spans="2:8" x14ac:dyDescent="0.2">
      <c r="B8294" s="20"/>
      <c r="F8294" s="20"/>
      <c r="H8294" s="20"/>
    </row>
    <row r="8295" spans="2:8" x14ac:dyDescent="0.2">
      <c r="B8295" s="20"/>
      <c r="F8295" s="20"/>
      <c r="H8295" s="20"/>
    </row>
    <row r="8296" spans="2:8" x14ac:dyDescent="0.2">
      <c r="B8296" s="20"/>
      <c r="F8296" s="20"/>
      <c r="H8296" s="20"/>
    </row>
    <row r="8297" spans="2:8" x14ac:dyDescent="0.2">
      <c r="B8297" s="20"/>
      <c r="F8297" s="20"/>
      <c r="H8297" s="20"/>
    </row>
    <row r="8298" spans="2:8" x14ac:dyDescent="0.2">
      <c r="B8298" s="20"/>
      <c r="F8298" s="20"/>
      <c r="H8298" s="20"/>
    </row>
    <row r="8299" spans="2:8" x14ac:dyDescent="0.2">
      <c r="B8299" s="20"/>
      <c r="F8299" s="20"/>
      <c r="H8299" s="20"/>
    </row>
    <row r="8300" spans="2:8" x14ac:dyDescent="0.2">
      <c r="B8300" s="20"/>
      <c r="F8300" s="20"/>
      <c r="H8300" s="20"/>
    </row>
    <row r="8301" spans="2:8" x14ac:dyDescent="0.2">
      <c r="B8301" s="20"/>
      <c r="F8301" s="20"/>
      <c r="H8301" s="20"/>
    </row>
    <row r="8302" spans="2:8" x14ac:dyDescent="0.2">
      <c r="B8302" s="20"/>
      <c r="F8302" s="20"/>
      <c r="H8302" s="20"/>
    </row>
    <row r="8303" spans="2:8" x14ac:dyDescent="0.2">
      <c r="B8303" s="20"/>
      <c r="F8303" s="20"/>
      <c r="H8303" s="20"/>
    </row>
    <row r="8304" spans="2:8" x14ac:dyDescent="0.2">
      <c r="B8304" s="20"/>
      <c r="F8304" s="20"/>
      <c r="H8304" s="20"/>
    </row>
    <row r="8305" spans="2:8" x14ac:dyDescent="0.2">
      <c r="B8305" s="20"/>
      <c r="F8305" s="20"/>
      <c r="H8305" s="20"/>
    </row>
    <row r="8306" spans="2:8" x14ac:dyDescent="0.2">
      <c r="B8306" s="20"/>
      <c r="F8306" s="20"/>
      <c r="H8306" s="20"/>
    </row>
    <row r="8307" spans="2:8" x14ac:dyDescent="0.2">
      <c r="B8307" s="20"/>
      <c r="F8307" s="20"/>
      <c r="H8307" s="20"/>
    </row>
    <row r="8308" spans="2:8" x14ac:dyDescent="0.2">
      <c r="B8308" s="20"/>
      <c r="F8308" s="20"/>
      <c r="H8308" s="20"/>
    </row>
    <row r="8309" spans="2:8" x14ac:dyDescent="0.2">
      <c r="B8309" s="20"/>
      <c r="F8309" s="20"/>
      <c r="H8309" s="20"/>
    </row>
    <row r="8310" spans="2:8" x14ac:dyDescent="0.2">
      <c r="B8310" s="20"/>
      <c r="F8310" s="20"/>
      <c r="H8310" s="20"/>
    </row>
    <row r="8311" spans="2:8" x14ac:dyDescent="0.2">
      <c r="B8311" s="20"/>
      <c r="F8311" s="20"/>
      <c r="H8311" s="20"/>
    </row>
    <row r="8312" spans="2:8" x14ac:dyDescent="0.2">
      <c r="B8312" s="20"/>
      <c r="F8312" s="20"/>
      <c r="H8312" s="20"/>
    </row>
    <row r="8313" spans="2:8" x14ac:dyDescent="0.2">
      <c r="B8313" s="20"/>
      <c r="F8313" s="20"/>
      <c r="H8313" s="20"/>
    </row>
    <row r="8314" spans="2:8" x14ac:dyDescent="0.2">
      <c r="B8314" s="20"/>
      <c r="F8314" s="20"/>
      <c r="H8314" s="20"/>
    </row>
    <row r="8315" spans="2:8" x14ac:dyDescent="0.2">
      <c r="B8315" s="20"/>
      <c r="F8315" s="20"/>
      <c r="H8315" s="20"/>
    </row>
    <row r="8316" spans="2:8" x14ac:dyDescent="0.2">
      <c r="B8316" s="20"/>
      <c r="F8316" s="20"/>
      <c r="H8316" s="20"/>
    </row>
    <row r="8317" spans="2:8" x14ac:dyDescent="0.2">
      <c r="B8317" s="20"/>
      <c r="F8317" s="20"/>
      <c r="H8317" s="20"/>
    </row>
    <row r="8318" spans="2:8" x14ac:dyDescent="0.2">
      <c r="B8318" s="20"/>
      <c r="F8318" s="20"/>
      <c r="H8318" s="20"/>
    </row>
    <row r="8319" spans="2:8" x14ac:dyDescent="0.2">
      <c r="B8319" s="20"/>
      <c r="F8319" s="20"/>
      <c r="H8319" s="20"/>
    </row>
    <row r="8320" spans="2:8" x14ac:dyDescent="0.2">
      <c r="B8320" s="20"/>
      <c r="F8320" s="20"/>
      <c r="H8320" s="20"/>
    </row>
    <row r="8321" spans="2:8" x14ac:dyDescent="0.2">
      <c r="B8321" s="20"/>
      <c r="F8321" s="20"/>
      <c r="H8321" s="20"/>
    </row>
    <row r="8322" spans="2:8" x14ac:dyDescent="0.2">
      <c r="B8322" s="20"/>
      <c r="F8322" s="20"/>
      <c r="H8322" s="20"/>
    </row>
    <row r="8323" spans="2:8" x14ac:dyDescent="0.2">
      <c r="B8323" s="20"/>
      <c r="F8323" s="20"/>
      <c r="H8323" s="20"/>
    </row>
    <row r="8324" spans="2:8" x14ac:dyDescent="0.2">
      <c r="B8324" s="20"/>
      <c r="F8324" s="20"/>
      <c r="H8324" s="20"/>
    </row>
    <row r="8325" spans="2:8" x14ac:dyDescent="0.2">
      <c r="B8325" s="20"/>
      <c r="F8325" s="20"/>
      <c r="H8325" s="20"/>
    </row>
    <row r="8326" spans="2:8" x14ac:dyDescent="0.2">
      <c r="B8326" s="20"/>
      <c r="F8326" s="20"/>
      <c r="H8326" s="20"/>
    </row>
    <row r="8327" spans="2:8" x14ac:dyDescent="0.2">
      <c r="B8327" s="20"/>
      <c r="F8327" s="20"/>
      <c r="H8327" s="20"/>
    </row>
    <row r="8328" spans="2:8" x14ac:dyDescent="0.2">
      <c r="B8328" s="20"/>
      <c r="F8328" s="20"/>
      <c r="H8328" s="20"/>
    </row>
    <row r="8329" spans="2:8" x14ac:dyDescent="0.2">
      <c r="B8329" s="20"/>
      <c r="F8329" s="20"/>
      <c r="H8329" s="20"/>
    </row>
    <row r="8330" spans="2:8" x14ac:dyDescent="0.2">
      <c r="B8330" s="20"/>
      <c r="F8330" s="20"/>
      <c r="H8330" s="20"/>
    </row>
    <row r="8331" spans="2:8" x14ac:dyDescent="0.2">
      <c r="B8331" s="20"/>
      <c r="F8331" s="20"/>
      <c r="H8331" s="20"/>
    </row>
    <row r="8332" spans="2:8" x14ac:dyDescent="0.2">
      <c r="B8332" s="20"/>
      <c r="F8332" s="20"/>
      <c r="H8332" s="20"/>
    </row>
    <row r="8333" spans="2:8" x14ac:dyDescent="0.2">
      <c r="B8333" s="20"/>
      <c r="F8333" s="20"/>
      <c r="H8333" s="20"/>
    </row>
    <row r="8334" spans="2:8" x14ac:dyDescent="0.2">
      <c r="B8334" s="20"/>
      <c r="F8334" s="20"/>
      <c r="H8334" s="20"/>
    </row>
    <row r="8335" spans="2:8" x14ac:dyDescent="0.2">
      <c r="B8335" s="20"/>
      <c r="F8335" s="20"/>
      <c r="H8335" s="20"/>
    </row>
    <row r="8336" spans="2:8" x14ac:dyDescent="0.2">
      <c r="B8336" s="20"/>
      <c r="F8336" s="20"/>
      <c r="H8336" s="20"/>
    </row>
    <row r="8337" spans="2:8" x14ac:dyDescent="0.2">
      <c r="B8337" s="20"/>
      <c r="F8337" s="20"/>
      <c r="H8337" s="20"/>
    </row>
    <row r="8338" spans="2:8" x14ac:dyDescent="0.2">
      <c r="B8338" s="20"/>
      <c r="F8338" s="20"/>
      <c r="H8338" s="20"/>
    </row>
    <row r="8339" spans="2:8" x14ac:dyDescent="0.2">
      <c r="B8339" s="20"/>
      <c r="F8339" s="20"/>
      <c r="H8339" s="20"/>
    </row>
    <row r="8340" spans="2:8" x14ac:dyDescent="0.2">
      <c r="B8340" s="20"/>
      <c r="F8340" s="20"/>
      <c r="H8340" s="20"/>
    </row>
    <row r="8341" spans="2:8" x14ac:dyDescent="0.2">
      <c r="B8341" s="20"/>
      <c r="F8341" s="20"/>
      <c r="H8341" s="20"/>
    </row>
    <row r="8342" spans="2:8" x14ac:dyDescent="0.2">
      <c r="B8342" s="20"/>
      <c r="F8342" s="20"/>
      <c r="H8342" s="20"/>
    </row>
    <row r="8343" spans="2:8" x14ac:dyDescent="0.2">
      <c r="B8343" s="20"/>
      <c r="F8343" s="20"/>
      <c r="H8343" s="20"/>
    </row>
    <row r="8344" spans="2:8" x14ac:dyDescent="0.2">
      <c r="B8344" s="20"/>
      <c r="F8344" s="20"/>
      <c r="H8344" s="20"/>
    </row>
    <row r="8345" spans="2:8" x14ac:dyDescent="0.2">
      <c r="B8345" s="20"/>
      <c r="F8345" s="20"/>
      <c r="H8345" s="20"/>
    </row>
    <row r="8346" spans="2:8" x14ac:dyDescent="0.2">
      <c r="B8346" s="20"/>
      <c r="F8346" s="20"/>
      <c r="H8346" s="20"/>
    </row>
    <row r="8347" spans="2:8" x14ac:dyDescent="0.2">
      <c r="B8347" s="20"/>
      <c r="F8347" s="20"/>
      <c r="H8347" s="20"/>
    </row>
    <row r="8348" spans="2:8" x14ac:dyDescent="0.2">
      <c r="B8348" s="20"/>
      <c r="F8348" s="20"/>
      <c r="H8348" s="20"/>
    </row>
    <row r="8349" spans="2:8" x14ac:dyDescent="0.2">
      <c r="B8349" s="20"/>
      <c r="F8349" s="20"/>
      <c r="H8349" s="20"/>
    </row>
    <row r="8350" spans="2:8" x14ac:dyDescent="0.2">
      <c r="B8350" s="20"/>
      <c r="F8350" s="20"/>
      <c r="H8350" s="20"/>
    </row>
    <row r="8351" spans="2:8" x14ac:dyDescent="0.2">
      <c r="B8351" s="20"/>
      <c r="F8351" s="20"/>
      <c r="H8351" s="20"/>
    </row>
    <row r="8352" spans="2:8" x14ac:dyDescent="0.2">
      <c r="B8352" s="20"/>
      <c r="F8352" s="20"/>
      <c r="H8352" s="20"/>
    </row>
    <row r="8353" spans="2:8" x14ac:dyDescent="0.2">
      <c r="B8353" s="20"/>
      <c r="F8353" s="20"/>
      <c r="H8353" s="20"/>
    </row>
    <row r="8354" spans="2:8" x14ac:dyDescent="0.2">
      <c r="B8354" s="20"/>
      <c r="F8354" s="20"/>
      <c r="H8354" s="20"/>
    </row>
    <row r="8355" spans="2:8" x14ac:dyDescent="0.2">
      <c r="B8355" s="20"/>
      <c r="F8355" s="20"/>
      <c r="H8355" s="20"/>
    </row>
    <row r="8356" spans="2:8" x14ac:dyDescent="0.2">
      <c r="B8356" s="20"/>
      <c r="F8356" s="20"/>
      <c r="H8356" s="20"/>
    </row>
    <row r="8357" spans="2:8" x14ac:dyDescent="0.2">
      <c r="B8357" s="20"/>
      <c r="F8357" s="20"/>
      <c r="H8357" s="20"/>
    </row>
    <row r="8358" spans="2:8" x14ac:dyDescent="0.2">
      <c r="B8358" s="20"/>
      <c r="F8358" s="20"/>
      <c r="H8358" s="20"/>
    </row>
    <row r="8359" spans="2:8" x14ac:dyDescent="0.2">
      <c r="B8359" s="20"/>
      <c r="F8359" s="20"/>
      <c r="H8359" s="20"/>
    </row>
    <row r="8360" spans="2:8" x14ac:dyDescent="0.2">
      <c r="B8360" s="20"/>
      <c r="F8360" s="20"/>
      <c r="H8360" s="20"/>
    </row>
    <row r="8361" spans="2:8" x14ac:dyDescent="0.2">
      <c r="B8361" s="20"/>
      <c r="F8361" s="20"/>
      <c r="H8361" s="20"/>
    </row>
    <row r="8362" spans="2:8" x14ac:dyDescent="0.2">
      <c r="B8362" s="20"/>
      <c r="F8362" s="20"/>
      <c r="H8362" s="20"/>
    </row>
    <row r="8363" spans="2:8" x14ac:dyDescent="0.2">
      <c r="B8363" s="20"/>
      <c r="F8363" s="20"/>
      <c r="H8363" s="20"/>
    </row>
    <row r="8364" spans="2:8" x14ac:dyDescent="0.2">
      <c r="B8364" s="20"/>
      <c r="F8364" s="20"/>
      <c r="H8364" s="20"/>
    </row>
    <row r="8365" spans="2:8" x14ac:dyDescent="0.2">
      <c r="B8365" s="20"/>
      <c r="F8365" s="20"/>
      <c r="H8365" s="20"/>
    </row>
    <row r="8366" spans="2:8" x14ac:dyDescent="0.2">
      <c r="B8366" s="20"/>
      <c r="F8366" s="20"/>
      <c r="H8366" s="20"/>
    </row>
    <row r="8367" spans="2:8" x14ac:dyDescent="0.2">
      <c r="B8367" s="20"/>
      <c r="F8367" s="20"/>
      <c r="H8367" s="20"/>
    </row>
    <row r="8368" spans="2:8" x14ac:dyDescent="0.2">
      <c r="B8368" s="20"/>
      <c r="F8368" s="20"/>
      <c r="H8368" s="20"/>
    </row>
    <row r="8369" spans="2:8" x14ac:dyDescent="0.2">
      <c r="B8369" s="20"/>
      <c r="F8369" s="20"/>
      <c r="H8369" s="20"/>
    </row>
    <row r="8370" spans="2:8" x14ac:dyDescent="0.2">
      <c r="B8370" s="20"/>
      <c r="F8370" s="20"/>
      <c r="H8370" s="20"/>
    </row>
    <row r="8371" spans="2:8" x14ac:dyDescent="0.2">
      <c r="B8371" s="20"/>
      <c r="F8371" s="20"/>
      <c r="H8371" s="20"/>
    </row>
    <row r="8372" spans="2:8" x14ac:dyDescent="0.2">
      <c r="B8372" s="20"/>
      <c r="F8372" s="20"/>
      <c r="H8372" s="20"/>
    </row>
    <row r="8373" spans="2:8" x14ac:dyDescent="0.2">
      <c r="B8373" s="20"/>
      <c r="F8373" s="20"/>
      <c r="H8373" s="20"/>
    </row>
    <row r="8374" spans="2:8" x14ac:dyDescent="0.2">
      <c r="B8374" s="20"/>
      <c r="F8374" s="20"/>
      <c r="H8374" s="20"/>
    </row>
    <row r="8375" spans="2:8" x14ac:dyDescent="0.2">
      <c r="B8375" s="20"/>
      <c r="F8375" s="20"/>
      <c r="H8375" s="20"/>
    </row>
    <row r="8376" spans="2:8" x14ac:dyDescent="0.2">
      <c r="B8376" s="20"/>
      <c r="F8376" s="20"/>
      <c r="H8376" s="20"/>
    </row>
    <row r="8377" spans="2:8" x14ac:dyDescent="0.2">
      <c r="B8377" s="20"/>
      <c r="F8377" s="20"/>
      <c r="H8377" s="20"/>
    </row>
    <row r="8378" spans="2:8" x14ac:dyDescent="0.2">
      <c r="B8378" s="20"/>
      <c r="F8378" s="20"/>
      <c r="H8378" s="20"/>
    </row>
    <row r="8379" spans="2:8" x14ac:dyDescent="0.2">
      <c r="B8379" s="20"/>
      <c r="F8379" s="20"/>
      <c r="H8379" s="20"/>
    </row>
    <row r="8380" spans="2:8" x14ac:dyDescent="0.2">
      <c r="B8380" s="20"/>
      <c r="F8380" s="20"/>
      <c r="H8380" s="20"/>
    </row>
    <row r="8381" spans="2:8" x14ac:dyDescent="0.2">
      <c r="B8381" s="20"/>
      <c r="F8381" s="20"/>
      <c r="H8381" s="20"/>
    </row>
    <row r="8382" spans="2:8" x14ac:dyDescent="0.2">
      <c r="B8382" s="20"/>
      <c r="F8382" s="20"/>
      <c r="H8382" s="20"/>
    </row>
    <row r="8383" spans="2:8" x14ac:dyDescent="0.2">
      <c r="B8383" s="20"/>
      <c r="F8383" s="20"/>
      <c r="H8383" s="20"/>
    </row>
    <row r="8384" spans="2:8" x14ac:dyDescent="0.2">
      <c r="B8384" s="20"/>
      <c r="F8384" s="20"/>
      <c r="H8384" s="20"/>
    </row>
    <row r="8385" spans="2:8" x14ac:dyDescent="0.2">
      <c r="B8385" s="20"/>
      <c r="F8385" s="20"/>
      <c r="H8385" s="20"/>
    </row>
    <row r="8386" spans="2:8" x14ac:dyDescent="0.2">
      <c r="B8386" s="20"/>
      <c r="F8386" s="20"/>
      <c r="H8386" s="20"/>
    </row>
    <row r="8387" spans="2:8" x14ac:dyDescent="0.2">
      <c r="B8387" s="20"/>
      <c r="F8387" s="20"/>
      <c r="H8387" s="20"/>
    </row>
    <row r="8388" spans="2:8" x14ac:dyDescent="0.2">
      <c r="B8388" s="20"/>
      <c r="F8388" s="20"/>
      <c r="H8388" s="20"/>
    </row>
    <row r="8389" spans="2:8" x14ac:dyDescent="0.2">
      <c r="B8389" s="20"/>
      <c r="F8389" s="20"/>
      <c r="H8389" s="20"/>
    </row>
    <row r="8390" spans="2:8" x14ac:dyDescent="0.2">
      <c r="B8390" s="20"/>
      <c r="F8390" s="20"/>
      <c r="H8390" s="20"/>
    </row>
    <row r="8391" spans="2:8" x14ac:dyDescent="0.2">
      <c r="B8391" s="20"/>
      <c r="F8391" s="20"/>
      <c r="H8391" s="20"/>
    </row>
    <row r="8392" spans="2:8" x14ac:dyDescent="0.2">
      <c r="B8392" s="20"/>
      <c r="F8392" s="20"/>
      <c r="H8392" s="20"/>
    </row>
    <row r="8393" spans="2:8" x14ac:dyDescent="0.2">
      <c r="B8393" s="20"/>
      <c r="F8393" s="20"/>
      <c r="H8393" s="20"/>
    </row>
    <row r="8394" spans="2:8" x14ac:dyDescent="0.2">
      <c r="B8394" s="20"/>
      <c r="F8394" s="20"/>
      <c r="H8394" s="20"/>
    </row>
    <row r="8395" spans="2:8" x14ac:dyDescent="0.2">
      <c r="B8395" s="20"/>
      <c r="F8395" s="20"/>
      <c r="H8395" s="20"/>
    </row>
    <row r="8396" spans="2:8" x14ac:dyDescent="0.2">
      <c r="B8396" s="20"/>
      <c r="F8396" s="20"/>
      <c r="H8396" s="20"/>
    </row>
    <row r="8397" spans="2:8" x14ac:dyDescent="0.2">
      <c r="B8397" s="20"/>
      <c r="F8397" s="20"/>
      <c r="H8397" s="20"/>
    </row>
    <row r="8398" spans="2:8" x14ac:dyDescent="0.2">
      <c r="B8398" s="20"/>
      <c r="F8398" s="20"/>
      <c r="H8398" s="20"/>
    </row>
    <row r="8399" spans="2:8" x14ac:dyDescent="0.2">
      <c r="B8399" s="20"/>
      <c r="F8399" s="20"/>
      <c r="H8399" s="20"/>
    </row>
    <row r="8400" spans="2:8" x14ac:dyDescent="0.2">
      <c r="B8400" s="20"/>
      <c r="F8400" s="20"/>
      <c r="H8400" s="20"/>
    </row>
    <row r="8401" spans="2:8" x14ac:dyDescent="0.2">
      <c r="B8401" s="20"/>
      <c r="F8401" s="20"/>
      <c r="H8401" s="20"/>
    </row>
    <row r="8402" spans="2:8" x14ac:dyDescent="0.2">
      <c r="B8402" s="20"/>
      <c r="F8402" s="20"/>
      <c r="H8402" s="20"/>
    </row>
    <row r="8403" spans="2:8" x14ac:dyDescent="0.2">
      <c r="B8403" s="20"/>
      <c r="F8403" s="20"/>
      <c r="H8403" s="20"/>
    </row>
    <row r="8404" spans="2:8" x14ac:dyDescent="0.2">
      <c r="B8404" s="20"/>
      <c r="F8404" s="20"/>
      <c r="H8404" s="20"/>
    </row>
    <row r="8405" spans="2:8" x14ac:dyDescent="0.2">
      <c r="B8405" s="20"/>
      <c r="F8405" s="20"/>
      <c r="H8405" s="20"/>
    </row>
    <row r="8406" spans="2:8" x14ac:dyDescent="0.2">
      <c r="B8406" s="20"/>
      <c r="F8406" s="20"/>
      <c r="H8406" s="20"/>
    </row>
    <row r="8407" spans="2:8" x14ac:dyDescent="0.2">
      <c r="B8407" s="20"/>
      <c r="F8407" s="20"/>
      <c r="H8407" s="20"/>
    </row>
    <row r="8408" spans="2:8" x14ac:dyDescent="0.2">
      <c r="B8408" s="20"/>
      <c r="F8408" s="20"/>
      <c r="H8408" s="20"/>
    </row>
    <row r="8409" spans="2:8" x14ac:dyDescent="0.2">
      <c r="B8409" s="20"/>
      <c r="F8409" s="20"/>
      <c r="H8409" s="20"/>
    </row>
    <row r="8410" spans="2:8" x14ac:dyDescent="0.2">
      <c r="B8410" s="20"/>
      <c r="F8410" s="20"/>
      <c r="H8410" s="20"/>
    </row>
    <row r="8411" spans="2:8" x14ac:dyDescent="0.2">
      <c r="B8411" s="20"/>
      <c r="F8411" s="20"/>
      <c r="H8411" s="20"/>
    </row>
    <row r="8412" spans="2:8" x14ac:dyDescent="0.2">
      <c r="B8412" s="20"/>
      <c r="F8412" s="20"/>
      <c r="H8412" s="20"/>
    </row>
    <row r="8413" spans="2:8" x14ac:dyDescent="0.2">
      <c r="B8413" s="20"/>
      <c r="F8413" s="20"/>
      <c r="H8413" s="20"/>
    </row>
    <row r="8414" spans="2:8" x14ac:dyDescent="0.2">
      <c r="B8414" s="20"/>
      <c r="F8414" s="20"/>
      <c r="H8414" s="20"/>
    </row>
    <row r="8415" spans="2:8" x14ac:dyDescent="0.2">
      <c r="B8415" s="20"/>
      <c r="F8415" s="20"/>
      <c r="H8415" s="20"/>
    </row>
    <row r="8416" spans="2:8" x14ac:dyDescent="0.2">
      <c r="B8416" s="20"/>
      <c r="F8416" s="20"/>
      <c r="H8416" s="20"/>
    </row>
    <row r="8417" spans="2:8" x14ac:dyDescent="0.2">
      <c r="B8417" s="20"/>
      <c r="F8417" s="20"/>
      <c r="H8417" s="20"/>
    </row>
    <row r="8418" spans="2:8" x14ac:dyDescent="0.2">
      <c r="B8418" s="20"/>
      <c r="F8418" s="20"/>
      <c r="H8418" s="20"/>
    </row>
    <row r="8419" spans="2:8" x14ac:dyDescent="0.2">
      <c r="B8419" s="20"/>
      <c r="F8419" s="20"/>
      <c r="H8419" s="20"/>
    </row>
    <row r="8420" spans="2:8" x14ac:dyDescent="0.2">
      <c r="B8420" s="20"/>
      <c r="F8420" s="20"/>
      <c r="H8420" s="20"/>
    </row>
    <row r="8421" spans="2:8" x14ac:dyDescent="0.2">
      <c r="B8421" s="20"/>
      <c r="F8421" s="20"/>
      <c r="H8421" s="20"/>
    </row>
    <row r="8422" spans="2:8" x14ac:dyDescent="0.2">
      <c r="B8422" s="20"/>
      <c r="F8422" s="20"/>
      <c r="H8422" s="20"/>
    </row>
    <row r="8423" spans="2:8" x14ac:dyDescent="0.2">
      <c r="B8423" s="20"/>
      <c r="F8423" s="20"/>
      <c r="H8423" s="20"/>
    </row>
    <row r="8424" spans="2:8" x14ac:dyDescent="0.2">
      <c r="B8424" s="20"/>
      <c r="F8424" s="20"/>
      <c r="H8424" s="20"/>
    </row>
    <row r="8425" spans="2:8" x14ac:dyDescent="0.2">
      <c r="B8425" s="20"/>
      <c r="F8425" s="20"/>
      <c r="H8425" s="20"/>
    </row>
    <row r="8426" spans="2:8" x14ac:dyDescent="0.2">
      <c r="B8426" s="20"/>
      <c r="F8426" s="20"/>
      <c r="H8426" s="20"/>
    </row>
    <row r="8427" spans="2:8" x14ac:dyDescent="0.2">
      <c r="B8427" s="20"/>
      <c r="F8427" s="20"/>
      <c r="H8427" s="20"/>
    </row>
    <row r="8428" spans="2:8" x14ac:dyDescent="0.2">
      <c r="B8428" s="20"/>
      <c r="F8428" s="20"/>
      <c r="H8428" s="20"/>
    </row>
    <row r="8429" spans="2:8" x14ac:dyDescent="0.2">
      <c r="B8429" s="20"/>
      <c r="F8429" s="20"/>
      <c r="H8429" s="20"/>
    </row>
    <row r="8430" spans="2:8" x14ac:dyDescent="0.2">
      <c r="B8430" s="20"/>
      <c r="F8430" s="20"/>
      <c r="H8430" s="20"/>
    </row>
    <row r="8431" spans="2:8" x14ac:dyDescent="0.2">
      <c r="B8431" s="20"/>
      <c r="F8431" s="20"/>
      <c r="H8431" s="20"/>
    </row>
    <row r="8432" spans="2:8" x14ac:dyDescent="0.2">
      <c r="B8432" s="20"/>
      <c r="F8432" s="20"/>
      <c r="H8432" s="20"/>
    </row>
    <row r="8433" spans="2:8" x14ac:dyDescent="0.2">
      <c r="B8433" s="20"/>
      <c r="F8433" s="20"/>
      <c r="H8433" s="20"/>
    </row>
    <row r="8434" spans="2:8" x14ac:dyDescent="0.2">
      <c r="B8434" s="20"/>
      <c r="F8434" s="20"/>
      <c r="H8434" s="20"/>
    </row>
    <row r="8435" spans="2:8" x14ac:dyDescent="0.2">
      <c r="B8435" s="20"/>
      <c r="F8435" s="20"/>
      <c r="H8435" s="20"/>
    </row>
    <row r="8436" spans="2:8" x14ac:dyDescent="0.2">
      <c r="B8436" s="20"/>
      <c r="F8436" s="20"/>
      <c r="H8436" s="20"/>
    </row>
    <row r="8437" spans="2:8" x14ac:dyDescent="0.2">
      <c r="B8437" s="20"/>
      <c r="F8437" s="20"/>
      <c r="H8437" s="20"/>
    </row>
    <row r="8438" spans="2:8" x14ac:dyDescent="0.2">
      <c r="B8438" s="20"/>
      <c r="F8438" s="20"/>
      <c r="H8438" s="20"/>
    </row>
    <row r="8439" spans="2:8" x14ac:dyDescent="0.2">
      <c r="B8439" s="20"/>
      <c r="F8439" s="20"/>
      <c r="H8439" s="20"/>
    </row>
    <row r="8440" spans="2:8" x14ac:dyDescent="0.2">
      <c r="B8440" s="20"/>
      <c r="F8440" s="20"/>
      <c r="H8440" s="20"/>
    </row>
    <row r="8441" spans="2:8" x14ac:dyDescent="0.2">
      <c r="B8441" s="20"/>
      <c r="F8441" s="20"/>
      <c r="H8441" s="20"/>
    </row>
    <row r="8442" spans="2:8" x14ac:dyDescent="0.2">
      <c r="B8442" s="20"/>
      <c r="F8442" s="20"/>
      <c r="H8442" s="20"/>
    </row>
    <row r="8443" spans="2:8" x14ac:dyDescent="0.2">
      <c r="B8443" s="20"/>
      <c r="F8443" s="20"/>
      <c r="H8443" s="20"/>
    </row>
    <row r="8444" spans="2:8" x14ac:dyDescent="0.2">
      <c r="B8444" s="20"/>
      <c r="F8444" s="20"/>
      <c r="H8444" s="20"/>
    </row>
    <row r="8445" spans="2:8" x14ac:dyDescent="0.2">
      <c r="B8445" s="20"/>
      <c r="F8445" s="20"/>
      <c r="H8445" s="20"/>
    </row>
    <row r="8446" spans="2:8" x14ac:dyDescent="0.2">
      <c r="B8446" s="20"/>
      <c r="F8446" s="20"/>
      <c r="H8446" s="20"/>
    </row>
    <row r="8447" spans="2:8" x14ac:dyDescent="0.2">
      <c r="B8447" s="20"/>
      <c r="F8447" s="20"/>
      <c r="H8447" s="20"/>
    </row>
    <row r="8448" spans="2:8" x14ac:dyDescent="0.2">
      <c r="B8448" s="20"/>
      <c r="F8448" s="20"/>
      <c r="H8448" s="20"/>
    </row>
    <row r="8449" spans="2:8" x14ac:dyDescent="0.2">
      <c r="B8449" s="20"/>
      <c r="F8449" s="20"/>
      <c r="H8449" s="20"/>
    </row>
    <row r="8450" spans="2:8" x14ac:dyDescent="0.2">
      <c r="B8450" s="20"/>
      <c r="F8450" s="20"/>
      <c r="H8450" s="20"/>
    </row>
    <row r="8451" spans="2:8" x14ac:dyDescent="0.2">
      <c r="B8451" s="20"/>
      <c r="F8451" s="20"/>
      <c r="H8451" s="20"/>
    </row>
    <row r="8452" spans="2:8" x14ac:dyDescent="0.2">
      <c r="B8452" s="20"/>
      <c r="F8452" s="20"/>
      <c r="H8452" s="20"/>
    </row>
    <row r="8453" spans="2:8" x14ac:dyDescent="0.2">
      <c r="B8453" s="20"/>
      <c r="F8453" s="20"/>
      <c r="H8453" s="20"/>
    </row>
    <row r="8454" spans="2:8" x14ac:dyDescent="0.2">
      <c r="B8454" s="20"/>
      <c r="F8454" s="20"/>
      <c r="H8454" s="20"/>
    </row>
    <row r="8455" spans="2:8" x14ac:dyDescent="0.2">
      <c r="B8455" s="20"/>
      <c r="F8455" s="20"/>
      <c r="H8455" s="20"/>
    </row>
    <row r="8456" spans="2:8" x14ac:dyDescent="0.2">
      <c r="B8456" s="20"/>
      <c r="F8456" s="20"/>
      <c r="H8456" s="20"/>
    </row>
    <row r="8457" spans="2:8" x14ac:dyDescent="0.2">
      <c r="B8457" s="20"/>
      <c r="F8457" s="20"/>
      <c r="H8457" s="20"/>
    </row>
    <row r="8458" spans="2:8" x14ac:dyDescent="0.2">
      <c r="B8458" s="20"/>
      <c r="F8458" s="20"/>
      <c r="H8458" s="20"/>
    </row>
    <row r="8459" spans="2:8" x14ac:dyDescent="0.2">
      <c r="B8459" s="20"/>
      <c r="F8459" s="20"/>
      <c r="H8459" s="20"/>
    </row>
    <row r="8460" spans="2:8" x14ac:dyDescent="0.2">
      <c r="B8460" s="20"/>
      <c r="F8460" s="20"/>
      <c r="H8460" s="20"/>
    </row>
    <row r="8461" spans="2:8" x14ac:dyDescent="0.2">
      <c r="B8461" s="20"/>
      <c r="F8461" s="20"/>
      <c r="H8461" s="20"/>
    </row>
    <row r="8462" spans="2:8" x14ac:dyDescent="0.2">
      <c r="B8462" s="20"/>
      <c r="F8462" s="20"/>
      <c r="H8462" s="20"/>
    </row>
    <row r="8463" spans="2:8" x14ac:dyDescent="0.2">
      <c r="B8463" s="20"/>
      <c r="F8463" s="20"/>
      <c r="H8463" s="20"/>
    </row>
    <row r="8464" spans="2:8" x14ac:dyDescent="0.2">
      <c r="B8464" s="20"/>
      <c r="F8464" s="20"/>
      <c r="H8464" s="20"/>
    </row>
    <row r="8465" spans="2:8" x14ac:dyDescent="0.2">
      <c r="B8465" s="20"/>
      <c r="F8465" s="20"/>
      <c r="H8465" s="20"/>
    </row>
    <row r="8466" spans="2:8" x14ac:dyDescent="0.2">
      <c r="B8466" s="20"/>
      <c r="F8466" s="20"/>
      <c r="H8466" s="20"/>
    </row>
    <row r="8467" spans="2:8" x14ac:dyDescent="0.2">
      <c r="B8467" s="20"/>
      <c r="F8467" s="20"/>
      <c r="H8467" s="20"/>
    </row>
    <row r="8468" spans="2:8" x14ac:dyDescent="0.2">
      <c r="B8468" s="20"/>
      <c r="F8468" s="20"/>
      <c r="H8468" s="20"/>
    </row>
    <row r="8469" spans="2:8" x14ac:dyDescent="0.2">
      <c r="B8469" s="20"/>
      <c r="F8469" s="20"/>
      <c r="H8469" s="20"/>
    </row>
    <row r="8470" spans="2:8" x14ac:dyDescent="0.2">
      <c r="B8470" s="20"/>
      <c r="F8470" s="20"/>
      <c r="H8470" s="20"/>
    </row>
    <row r="8471" spans="2:8" x14ac:dyDescent="0.2">
      <c r="B8471" s="20"/>
      <c r="F8471" s="20"/>
      <c r="H8471" s="20"/>
    </row>
    <row r="8472" spans="2:8" x14ac:dyDescent="0.2">
      <c r="B8472" s="20"/>
      <c r="F8472" s="20"/>
      <c r="H8472" s="20"/>
    </row>
    <row r="8473" spans="2:8" x14ac:dyDescent="0.2">
      <c r="B8473" s="20"/>
      <c r="F8473" s="20"/>
      <c r="H8473" s="20"/>
    </row>
    <row r="8474" spans="2:8" x14ac:dyDescent="0.2">
      <c r="B8474" s="20"/>
      <c r="F8474" s="20"/>
      <c r="H8474" s="20"/>
    </row>
    <row r="8475" spans="2:8" x14ac:dyDescent="0.2">
      <c r="B8475" s="20"/>
      <c r="F8475" s="20"/>
      <c r="H8475" s="20"/>
    </row>
    <row r="8476" spans="2:8" x14ac:dyDescent="0.2">
      <c r="B8476" s="20"/>
      <c r="F8476" s="20"/>
      <c r="H8476" s="20"/>
    </row>
    <row r="8477" spans="2:8" x14ac:dyDescent="0.2">
      <c r="B8477" s="20"/>
      <c r="F8477" s="20"/>
      <c r="H8477" s="20"/>
    </row>
    <row r="8478" spans="2:8" x14ac:dyDescent="0.2">
      <c r="B8478" s="20"/>
      <c r="F8478" s="20"/>
      <c r="H8478" s="20"/>
    </row>
    <row r="8479" spans="2:8" x14ac:dyDescent="0.2">
      <c r="B8479" s="20"/>
      <c r="F8479" s="20"/>
      <c r="H8479" s="20"/>
    </row>
    <row r="8480" spans="2:8" x14ac:dyDescent="0.2">
      <c r="B8480" s="20"/>
      <c r="F8480" s="20"/>
      <c r="H8480" s="20"/>
    </row>
    <row r="8481" spans="2:8" x14ac:dyDescent="0.2">
      <c r="B8481" s="20"/>
      <c r="F8481" s="20"/>
      <c r="H8481" s="20"/>
    </row>
    <row r="8482" spans="2:8" x14ac:dyDescent="0.2">
      <c r="B8482" s="20"/>
      <c r="F8482" s="20"/>
      <c r="H8482" s="20"/>
    </row>
    <row r="8483" spans="2:8" x14ac:dyDescent="0.2">
      <c r="B8483" s="20"/>
      <c r="F8483" s="20"/>
      <c r="H8483" s="20"/>
    </row>
    <row r="8484" spans="2:8" x14ac:dyDescent="0.2">
      <c r="B8484" s="20"/>
      <c r="F8484" s="20"/>
      <c r="H8484" s="20"/>
    </row>
    <row r="8485" spans="2:8" x14ac:dyDescent="0.2">
      <c r="B8485" s="20"/>
      <c r="F8485" s="20"/>
      <c r="H8485" s="20"/>
    </row>
    <row r="8486" spans="2:8" x14ac:dyDescent="0.2">
      <c r="B8486" s="20"/>
      <c r="F8486" s="20"/>
      <c r="H8486" s="20"/>
    </row>
    <row r="8487" spans="2:8" x14ac:dyDescent="0.2">
      <c r="B8487" s="20"/>
      <c r="F8487" s="20"/>
      <c r="H8487" s="20"/>
    </row>
    <row r="8488" spans="2:8" x14ac:dyDescent="0.2">
      <c r="B8488" s="20"/>
      <c r="F8488" s="20"/>
      <c r="H8488" s="20"/>
    </row>
    <row r="8489" spans="2:8" x14ac:dyDescent="0.2">
      <c r="B8489" s="20"/>
      <c r="F8489" s="20"/>
      <c r="H8489" s="20"/>
    </row>
    <row r="8490" spans="2:8" x14ac:dyDescent="0.2">
      <c r="B8490" s="20"/>
      <c r="F8490" s="20"/>
      <c r="H8490" s="20"/>
    </row>
    <row r="8491" spans="2:8" x14ac:dyDescent="0.2">
      <c r="B8491" s="20"/>
      <c r="F8491" s="20"/>
      <c r="H8491" s="20"/>
    </row>
    <row r="8492" spans="2:8" x14ac:dyDescent="0.2">
      <c r="B8492" s="20"/>
      <c r="F8492" s="20"/>
      <c r="H8492" s="20"/>
    </row>
    <row r="8493" spans="2:8" x14ac:dyDescent="0.2">
      <c r="B8493" s="20"/>
      <c r="F8493" s="20"/>
      <c r="H8493" s="20"/>
    </row>
    <row r="8494" spans="2:8" x14ac:dyDescent="0.2">
      <c r="B8494" s="20"/>
      <c r="F8494" s="20"/>
      <c r="H8494" s="20"/>
    </row>
    <row r="8495" spans="2:8" x14ac:dyDescent="0.2">
      <c r="B8495" s="20"/>
      <c r="F8495" s="20"/>
      <c r="H8495" s="20"/>
    </row>
    <row r="8496" spans="2:8" x14ac:dyDescent="0.2">
      <c r="B8496" s="20"/>
      <c r="F8496" s="20"/>
      <c r="H8496" s="20"/>
    </row>
    <row r="8497" spans="2:8" x14ac:dyDescent="0.2">
      <c r="B8497" s="20"/>
      <c r="F8497" s="20"/>
      <c r="H8497" s="20"/>
    </row>
    <row r="8498" spans="2:8" x14ac:dyDescent="0.2">
      <c r="B8498" s="20"/>
      <c r="F8498" s="20"/>
      <c r="H8498" s="20"/>
    </row>
    <row r="8499" spans="2:8" x14ac:dyDescent="0.2">
      <c r="B8499" s="20"/>
      <c r="F8499" s="20"/>
      <c r="H8499" s="20"/>
    </row>
    <row r="8500" spans="2:8" x14ac:dyDescent="0.2">
      <c r="B8500" s="20"/>
      <c r="F8500" s="20"/>
      <c r="H8500" s="20"/>
    </row>
    <row r="8501" spans="2:8" x14ac:dyDescent="0.2">
      <c r="B8501" s="20"/>
      <c r="F8501" s="20"/>
      <c r="H8501" s="20"/>
    </row>
    <row r="8502" spans="2:8" x14ac:dyDescent="0.2">
      <c r="B8502" s="20"/>
      <c r="F8502" s="20"/>
      <c r="H8502" s="20"/>
    </row>
    <row r="8503" spans="2:8" x14ac:dyDescent="0.2">
      <c r="B8503" s="20"/>
      <c r="F8503" s="20"/>
      <c r="H8503" s="20"/>
    </row>
    <row r="8504" spans="2:8" x14ac:dyDescent="0.2">
      <c r="B8504" s="20"/>
      <c r="F8504" s="20"/>
      <c r="H8504" s="20"/>
    </row>
    <row r="8505" spans="2:8" x14ac:dyDescent="0.2">
      <c r="B8505" s="20"/>
      <c r="F8505" s="20"/>
      <c r="H8505" s="20"/>
    </row>
    <row r="8506" spans="2:8" x14ac:dyDescent="0.2">
      <c r="B8506" s="20"/>
      <c r="F8506" s="20"/>
      <c r="H8506" s="20"/>
    </row>
    <row r="8507" spans="2:8" x14ac:dyDescent="0.2">
      <c r="B8507" s="20"/>
      <c r="F8507" s="20"/>
      <c r="H8507" s="20"/>
    </row>
    <row r="8508" spans="2:8" x14ac:dyDescent="0.2">
      <c r="B8508" s="20"/>
      <c r="F8508" s="20"/>
      <c r="H8508" s="20"/>
    </row>
    <row r="8509" spans="2:8" x14ac:dyDescent="0.2">
      <c r="B8509" s="20"/>
      <c r="F8509" s="20"/>
      <c r="H8509" s="20"/>
    </row>
    <row r="8510" spans="2:8" x14ac:dyDescent="0.2">
      <c r="B8510" s="20"/>
      <c r="F8510" s="20"/>
      <c r="H8510" s="20"/>
    </row>
    <row r="8511" spans="2:8" x14ac:dyDescent="0.2">
      <c r="B8511" s="20"/>
      <c r="F8511" s="20"/>
      <c r="H8511" s="20"/>
    </row>
    <row r="8512" spans="2:8" x14ac:dyDescent="0.2">
      <c r="B8512" s="20"/>
      <c r="F8512" s="20"/>
      <c r="H8512" s="20"/>
    </row>
    <row r="8513" spans="2:8" x14ac:dyDescent="0.2">
      <c r="B8513" s="20"/>
      <c r="F8513" s="20"/>
      <c r="H8513" s="20"/>
    </row>
    <row r="8514" spans="2:8" x14ac:dyDescent="0.2">
      <c r="B8514" s="20"/>
      <c r="F8514" s="20"/>
      <c r="H8514" s="20"/>
    </row>
    <row r="8515" spans="2:8" x14ac:dyDescent="0.2">
      <c r="B8515" s="20"/>
      <c r="F8515" s="20"/>
      <c r="H8515" s="20"/>
    </row>
    <row r="8516" spans="2:8" x14ac:dyDescent="0.2">
      <c r="B8516" s="20"/>
      <c r="F8516" s="20"/>
      <c r="H8516" s="20"/>
    </row>
    <row r="8517" spans="2:8" x14ac:dyDescent="0.2">
      <c r="B8517" s="20"/>
      <c r="F8517" s="20"/>
      <c r="H8517" s="20"/>
    </row>
    <row r="8518" spans="2:8" x14ac:dyDescent="0.2">
      <c r="B8518" s="20"/>
      <c r="F8518" s="20"/>
      <c r="H8518" s="20"/>
    </row>
    <row r="8519" spans="2:8" x14ac:dyDescent="0.2">
      <c r="B8519" s="20"/>
      <c r="F8519" s="20"/>
      <c r="H8519" s="20"/>
    </row>
    <row r="8520" spans="2:8" x14ac:dyDescent="0.2">
      <c r="B8520" s="20"/>
      <c r="F8520" s="20"/>
      <c r="H8520" s="20"/>
    </row>
    <row r="8521" spans="2:8" x14ac:dyDescent="0.2">
      <c r="B8521" s="20"/>
      <c r="F8521" s="20"/>
      <c r="H8521" s="20"/>
    </row>
    <row r="8522" spans="2:8" x14ac:dyDescent="0.2">
      <c r="B8522" s="20"/>
      <c r="F8522" s="20"/>
      <c r="H8522" s="20"/>
    </row>
    <row r="8523" spans="2:8" x14ac:dyDescent="0.2">
      <c r="B8523" s="20"/>
      <c r="F8523" s="20"/>
      <c r="H8523" s="20"/>
    </row>
    <row r="8524" spans="2:8" x14ac:dyDescent="0.2">
      <c r="B8524" s="20"/>
      <c r="F8524" s="20"/>
      <c r="H8524" s="20"/>
    </row>
    <row r="8525" spans="2:8" x14ac:dyDescent="0.2">
      <c r="B8525" s="20"/>
      <c r="F8525" s="20"/>
      <c r="H8525" s="20"/>
    </row>
    <row r="8526" spans="2:8" x14ac:dyDescent="0.2">
      <c r="B8526" s="20"/>
      <c r="F8526" s="20"/>
      <c r="H8526" s="20"/>
    </row>
    <row r="8527" spans="2:8" x14ac:dyDescent="0.2">
      <c r="B8527" s="20"/>
      <c r="F8527" s="20"/>
      <c r="H8527" s="20"/>
    </row>
    <row r="8528" spans="2:8" x14ac:dyDescent="0.2">
      <c r="B8528" s="20"/>
      <c r="F8528" s="20"/>
      <c r="H8528" s="20"/>
    </row>
    <row r="8529" spans="2:8" x14ac:dyDescent="0.2">
      <c r="B8529" s="20"/>
      <c r="F8529" s="20"/>
      <c r="H8529" s="20"/>
    </row>
    <row r="8530" spans="2:8" x14ac:dyDescent="0.2">
      <c r="B8530" s="20"/>
      <c r="F8530" s="20"/>
      <c r="H8530" s="20"/>
    </row>
    <row r="8531" spans="2:8" x14ac:dyDescent="0.2">
      <c r="B8531" s="20"/>
      <c r="F8531" s="20"/>
      <c r="H8531" s="20"/>
    </row>
    <row r="8532" spans="2:8" x14ac:dyDescent="0.2">
      <c r="B8532" s="20"/>
      <c r="F8532" s="20"/>
      <c r="H8532" s="20"/>
    </row>
    <row r="8533" spans="2:8" x14ac:dyDescent="0.2">
      <c r="B8533" s="20"/>
      <c r="F8533" s="20"/>
      <c r="H8533" s="20"/>
    </row>
    <row r="8534" spans="2:8" x14ac:dyDescent="0.2">
      <c r="B8534" s="20"/>
      <c r="F8534" s="20"/>
      <c r="H8534" s="20"/>
    </row>
    <row r="8535" spans="2:8" x14ac:dyDescent="0.2">
      <c r="B8535" s="20"/>
      <c r="F8535" s="20"/>
      <c r="H8535" s="20"/>
    </row>
    <row r="8536" spans="2:8" x14ac:dyDescent="0.2">
      <c r="B8536" s="20"/>
      <c r="F8536" s="20"/>
      <c r="H8536" s="20"/>
    </row>
    <row r="8537" spans="2:8" x14ac:dyDescent="0.2">
      <c r="B8537" s="20"/>
      <c r="F8537" s="20"/>
      <c r="H8537" s="20"/>
    </row>
    <row r="8538" spans="2:8" x14ac:dyDescent="0.2">
      <c r="B8538" s="20"/>
      <c r="F8538" s="20"/>
      <c r="H8538" s="20"/>
    </row>
    <row r="8539" spans="2:8" x14ac:dyDescent="0.2">
      <c r="B8539" s="20"/>
      <c r="F8539" s="20"/>
      <c r="H8539" s="20"/>
    </row>
    <row r="8540" spans="2:8" x14ac:dyDescent="0.2">
      <c r="B8540" s="20"/>
      <c r="F8540" s="20"/>
      <c r="H8540" s="20"/>
    </row>
    <row r="8541" spans="2:8" x14ac:dyDescent="0.2">
      <c r="B8541" s="20"/>
      <c r="F8541" s="20"/>
      <c r="H8541" s="20"/>
    </row>
    <row r="8542" spans="2:8" x14ac:dyDescent="0.2">
      <c r="B8542" s="20"/>
      <c r="F8542" s="20"/>
      <c r="H8542" s="20"/>
    </row>
    <row r="8543" spans="2:8" x14ac:dyDescent="0.2">
      <c r="B8543" s="20"/>
      <c r="F8543" s="20"/>
      <c r="H8543" s="20"/>
    </row>
    <row r="8544" spans="2:8" x14ac:dyDescent="0.2">
      <c r="B8544" s="20"/>
      <c r="F8544" s="20"/>
      <c r="H8544" s="20"/>
    </row>
    <row r="8545" spans="2:8" x14ac:dyDescent="0.2">
      <c r="B8545" s="20"/>
      <c r="F8545" s="20"/>
      <c r="H8545" s="20"/>
    </row>
    <row r="8546" spans="2:8" x14ac:dyDescent="0.2">
      <c r="B8546" s="20"/>
      <c r="F8546" s="20"/>
      <c r="H8546" s="20"/>
    </row>
    <row r="8547" spans="2:8" x14ac:dyDescent="0.2">
      <c r="B8547" s="20"/>
      <c r="F8547" s="20"/>
      <c r="H8547" s="20"/>
    </row>
    <row r="8548" spans="2:8" x14ac:dyDescent="0.2">
      <c r="B8548" s="20"/>
      <c r="F8548" s="20"/>
      <c r="H8548" s="20"/>
    </row>
    <row r="8549" spans="2:8" x14ac:dyDescent="0.2">
      <c r="B8549" s="20"/>
      <c r="F8549" s="20"/>
      <c r="H8549" s="20"/>
    </row>
    <row r="8550" spans="2:8" x14ac:dyDescent="0.2">
      <c r="B8550" s="20"/>
      <c r="F8550" s="20"/>
      <c r="H8550" s="20"/>
    </row>
    <row r="8551" spans="2:8" x14ac:dyDescent="0.2">
      <c r="B8551" s="20"/>
      <c r="F8551" s="20"/>
      <c r="H8551" s="20"/>
    </row>
    <row r="8552" spans="2:8" x14ac:dyDescent="0.2">
      <c r="B8552" s="20"/>
      <c r="F8552" s="20"/>
      <c r="H8552" s="20"/>
    </row>
    <row r="8553" spans="2:8" x14ac:dyDescent="0.2">
      <c r="B8553" s="20"/>
      <c r="F8553" s="20"/>
      <c r="H8553" s="20"/>
    </row>
    <row r="8554" spans="2:8" x14ac:dyDescent="0.2">
      <c r="B8554" s="20"/>
      <c r="F8554" s="20"/>
      <c r="H8554" s="20"/>
    </row>
    <row r="8555" spans="2:8" x14ac:dyDescent="0.2">
      <c r="B8555" s="20"/>
      <c r="F8555" s="20"/>
      <c r="H8555" s="20"/>
    </row>
    <row r="8556" spans="2:8" x14ac:dyDescent="0.2">
      <c r="B8556" s="20"/>
      <c r="F8556" s="20"/>
      <c r="H8556" s="20"/>
    </row>
    <row r="8557" spans="2:8" x14ac:dyDescent="0.2">
      <c r="B8557" s="20"/>
      <c r="F8557" s="20"/>
      <c r="H8557" s="20"/>
    </row>
    <row r="8558" spans="2:8" x14ac:dyDescent="0.2">
      <c r="B8558" s="20"/>
      <c r="F8558" s="20"/>
      <c r="H8558" s="20"/>
    </row>
    <row r="8559" spans="2:8" x14ac:dyDescent="0.2">
      <c r="B8559" s="20"/>
      <c r="F8559" s="20"/>
      <c r="H8559" s="20"/>
    </row>
    <row r="8560" spans="2:8" x14ac:dyDescent="0.2">
      <c r="B8560" s="20"/>
      <c r="F8560" s="20"/>
      <c r="H8560" s="20"/>
    </row>
    <row r="8561" spans="2:8" x14ac:dyDescent="0.2">
      <c r="B8561" s="20"/>
      <c r="F8561" s="20"/>
      <c r="H8561" s="20"/>
    </row>
    <row r="8562" spans="2:8" x14ac:dyDescent="0.2">
      <c r="B8562" s="20"/>
      <c r="F8562" s="20"/>
      <c r="H8562" s="20"/>
    </row>
    <row r="8563" spans="2:8" x14ac:dyDescent="0.2">
      <c r="B8563" s="20"/>
      <c r="F8563" s="20"/>
      <c r="H8563" s="20"/>
    </row>
    <row r="8564" spans="2:8" x14ac:dyDescent="0.2">
      <c r="B8564" s="20"/>
      <c r="F8564" s="20"/>
      <c r="H8564" s="20"/>
    </row>
    <row r="8565" spans="2:8" x14ac:dyDescent="0.2">
      <c r="B8565" s="20"/>
      <c r="F8565" s="20"/>
      <c r="H8565" s="20"/>
    </row>
    <row r="8566" spans="2:8" x14ac:dyDescent="0.2">
      <c r="B8566" s="20"/>
      <c r="F8566" s="20"/>
      <c r="H8566" s="20"/>
    </row>
    <row r="8567" spans="2:8" x14ac:dyDescent="0.2">
      <c r="B8567" s="20"/>
      <c r="F8567" s="20"/>
      <c r="H8567" s="20"/>
    </row>
    <row r="8568" spans="2:8" x14ac:dyDescent="0.2">
      <c r="B8568" s="20"/>
      <c r="F8568" s="20"/>
      <c r="H8568" s="20"/>
    </row>
    <row r="8569" spans="2:8" x14ac:dyDescent="0.2">
      <c r="B8569" s="20"/>
      <c r="F8569" s="20"/>
      <c r="H8569" s="20"/>
    </row>
    <row r="8570" spans="2:8" x14ac:dyDescent="0.2">
      <c r="B8570" s="20"/>
      <c r="F8570" s="20"/>
      <c r="H8570" s="20"/>
    </row>
    <row r="8571" spans="2:8" x14ac:dyDescent="0.2">
      <c r="B8571" s="20"/>
      <c r="F8571" s="20"/>
      <c r="H8571" s="20"/>
    </row>
    <row r="8572" spans="2:8" x14ac:dyDescent="0.2">
      <c r="B8572" s="20"/>
      <c r="F8572" s="20"/>
      <c r="H8572" s="20"/>
    </row>
    <row r="8573" spans="2:8" x14ac:dyDescent="0.2">
      <c r="B8573" s="20"/>
      <c r="F8573" s="20"/>
      <c r="H8573" s="20"/>
    </row>
    <row r="8574" spans="2:8" x14ac:dyDescent="0.2">
      <c r="B8574" s="20"/>
      <c r="F8574" s="20"/>
      <c r="H8574" s="20"/>
    </row>
    <row r="8575" spans="2:8" x14ac:dyDescent="0.2">
      <c r="B8575" s="20"/>
      <c r="F8575" s="20"/>
      <c r="H8575" s="20"/>
    </row>
    <row r="8576" spans="2:8" x14ac:dyDescent="0.2">
      <c r="B8576" s="20"/>
      <c r="F8576" s="20"/>
      <c r="H8576" s="20"/>
    </row>
    <row r="8577" spans="2:8" x14ac:dyDescent="0.2">
      <c r="B8577" s="20"/>
      <c r="F8577" s="20"/>
      <c r="H8577" s="20"/>
    </row>
    <row r="8578" spans="2:8" x14ac:dyDescent="0.2">
      <c r="B8578" s="20"/>
      <c r="F8578" s="20"/>
      <c r="H8578" s="20"/>
    </row>
    <row r="8579" spans="2:8" x14ac:dyDescent="0.2">
      <c r="B8579" s="20"/>
      <c r="F8579" s="20"/>
      <c r="H8579" s="20"/>
    </row>
    <row r="8580" spans="2:8" x14ac:dyDescent="0.2">
      <c r="B8580" s="20"/>
      <c r="F8580" s="20"/>
      <c r="H8580" s="20"/>
    </row>
    <row r="8581" spans="2:8" x14ac:dyDescent="0.2">
      <c r="B8581" s="20"/>
      <c r="F8581" s="20"/>
      <c r="H8581" s="20"/>
    </row>
    <row r="8582" spans="2:8" x14ac:dyDescent="0.2">
      <c r="B8582" s="20"/>
      <c r="F8582" s="20"/>
      <c r="H8582" s="20"/>
    </row>
    <row r="8583" spans="2:8" x14ac:dyDescent="0.2">
      <c r="B8583" s="20"/>
      <c r="F8583" s="20"/>
      <c r="H8583" s="20"/>
    </row>
    <row r="8584" spans="2:8" x14ac:dyDescent="0.2">
      <c r="B8584" s="20"/>
      <c r="F8584" s="20"/>
      <c r="H8584" s="20"/>
    </row>
    <row r="8585" spans="2:8" x14ac:dyDescent="0.2">
      <c r="B8585" s="20"/>
      <c r="F8585" s="20"/>
      <c r="H8585" s="20"/>
    </row>
    <row r="8586" spans="2:8" x14ac:dyDescent="0.2">
      <c r="B8586" s="20"/>
      <c r="F8586" s="20"/>
      <c r="H8586" s="20"/>
    </row>
    <row r="8587" spans="2:8" x14ac:dyDescent="0.2">
      <c r="B8587" s="20"/>
      <c r="F8587" s="20"/>
      <c r="H8587" s="20"/>
    </row>
    <row r="8588" spans="2:8" x14ac:dyDescent="0.2">
      <c r="B8588" s="20"/>
      <c r="F8588" s="20"/>
      <c r="H8588" s="20"/>
    </row>
    <row r="8589" spans="2:8" x14ac:dyDescent="0.2">
      <c r="B8589" s="20"/>
      <c r="F8589" s="20"/>
      <c r="H8589" s="20"/>
    </row>
    <row r="8590" spans="2:8" x14ac:dyDescent="0.2">
      <c r="B8590" s="20"/>
      <c r="F8590" s="20"/>
      <c r="H8590" s="20"/>
    </row>
    <row r="8591" spans="2:8" x14ac:dyDescent="0.2">
      <c r="B8591" s="20"/>
      <c r="F8591" s="20"/>
      <c r="H8591" s="20"/>
    </row>
    <row r="8592" spans="2:8" x14ac:dyDescent="0.2">
      <c r="B8592" s="20"/>
      <c r="F8592" s="20"/>
      <c r="H8592" s="20"/>
    </row>
    <row r="8593" spans="2:8" x14ac:dyDescent="0.2">
      <c r="B8593" s="20"/>
      <c r="F8593" s="20"/>
      <c r="H8593" s="20"/>
    </row>
    <row r="8594" spans="2:8" x14ac:dyDescent="0.2">
      <c r="B8594" s="20"/>
      <c r="F8594" s="20"/>
      <c r="H8594" s="20"/>
    </row>
    <row r="8595" spans="2:8" x14ac:dyDescent="0.2">
      <c r="B8595" s="20"/>
      <c r="F8595" s="20"/>
      <c r="H8595" s="20"/>
    </row>
    <row r="8596" spans="2:8" x14ac:dyDescent="0.2">
      <c r="B8596" s="20"/>
      <c r="F8596" s="20"/>
      <c r="H8596" s="20"/>
    </row>
    <row r="8597" spans="2:8" x14ac:dyDescent="0.2">
      <c r="B8597" s="20"/>
      <c r="F8597" s="20"/>
      <c r="H8597" s="20"/>
    </row>
    <row r="8598" spans="2:8" x14ac:dyDescent="0.2">
      <c r="B8598" s="20"/>
      <c r="F8598" s="20"/>
      <c r="H8598" s="20"/>
    </row>
    <row r="8599" spans="2:8" x14ac:dyDescent="0.2">
      <c r="B8599" s="20"/>
      <c r="F8599" s="20"/>
      <c r="H8599" s="20"/>
    </row>
    <row r="8600" spans="2:8" x14ac:dyDescent="0.2">
      <c r="B8600" s="20"/>
      <c r="F8600" s="20"/>
      <c r="H8600" s="20"/>
    </row>
    <row r="8601" spans="2:8" x14ac:dyDescent="0.2">
      <c r="B8601" s="20"/>
      <c r="F8601" s="20"/>
      <c r="H8601" s="20"/>
    </row>
    <row r="8602" spans="2:8" x14ac:dyDescent="0.2">
      <c r="B8602" s="20"/>
      <c r="F8602" s="20"/>
      <c r="H8602" s="20"/>
    </row>
    <row r="8603" spans="2:8" x14ac:dyDescent="0.2">
      <c r="B8603" s="20"/>
      <c r="F8603" s="20"/>
      <c r="H8603" s="20"/>
    </row>
    <row r="8604" spans="2:8" x14ac:dyDescent="0.2">
      <c r="B8604" s="20"/>
      <c r="F8604" s="20"/>
      <c r="H8604" s="20"/>
    </row>
    <row r="8605" spans="2:8" x14ac:dyDescent="0.2">
      <c r="B8605" s="20"/>
      <c r="F8605" s="20"/>
      <c r="H8605" s="20"/>
    </row>
    <row r="8606" spans="2:8" x14ac:dyDescent="0.2">
      <c r="B8606" s="20"/>
      <c r="F8606" s="20"/>
      <c r="H8606" s="20"/>
    </row>
    <row r="8607" spans="2:8" x14ac:dyDescent="0.2">
      <c r="B8607" s="20"/>
      <c r="F8607" s="20"/>
      <c r="H8607" s="20"/>
    </row>
    <row r="8608" spans="2:8" x14ac:dyDescent="0.2">
      <c r="B8608" s="20"/>
      <c r="F8608" s="20"/>
      <c r="H8608" s="20"/>
    </row>
    <row r="8609" spans="2:8" x14ac:dyDescent="0.2">
      <c r="B8609" s="20"/>
      <c r="F8609" s="20"/>
      <c r="H8609" s="20"/>
    </row>
    <row r="8610" spans="2:8" x14ac:dyDescent="0.2">
      <c r="B8610" s="20"/>
      <c r="F8610" s="20"/>
      <c r="H8610" s="20"/>
    </row>
    <row r="8611" spans="2:8" x14ac:dyDescent="0.2">
      <c r="B8611" s="20"/>
      <c r="F8611" s="20"/>
      <c r="H8611" s="20"/>
    </row>
    <row r="8612" spans="2:8" x14ac:dyDescent="0.2">
      <c r="B8612" s="20"/>
      <c r="F8612" s="20"/>
      <c r="H8612" s="20"/>
    </row>
    <row r="8613" spans="2:8" x14ac:dyDescent="0.2">
      <c r="B8613" s="20"/>
      <c r="F8613" s="20"/>
      <c r="H8613" s="20"/>
    </row>
    <row r="8614" spans="2:8" x14ac:dyDescent="0.2">
      <c r="B8614" s="20"/>
      <c r="F8614" s="20"/>
      <c r="H8614" s="20"/>
    </row>
    <row r="8615" spans="2:8" x14ac:dyDescent="0.2">
      <c r="B8615" s="20"/>
      <c r="F8615" s="20"/>
      <c r="H8615" s="20"/>
    </row>
    <row r="8616" spans="2:8" x14ac:dyDescent="0.2">
      <c r="B8616" s="20"/>
      <c r="F8616" s="20"/>
      <c r="H8616" s="20"/>
    </row>
    <row r="8617" spans="2:8" x14ac:dyDescent="0.2">
      <c r="B8617" s="20"/>
      <c r="F8617" s="20"/>
      <c r="H8617" s="20"/>
    </row>
    <row r="8618" spans="2:8" x14ac:dyDescent="0.2">
      <c r="B8618" s="20"/>
      <c r="F8618" s="20"/>
      <c r="H8618" s="20"/>
    </row>
    <row r="8619" spans="2:8" x14ac:dyDescent="0.2">
      <c r="B8619" s="20"/>
      <c r="F8619" s="20"/>
      <c r="H8619" s="20"/>
    </row>
    <row r="8620" spans="2:8" x14ac:dyDescent="0.2">
      <c r="B8620" s="20"/>
      <c r="F8620" s="20"/>
      <c r="H8620" s="20"/>
    </row>
    <row r="8621" spans="2:8" x14ac:dyDescent="0.2">
      <c r="B8621" s="20"/>
      <c r="F8621" s="20"/>
      <c r="H8621" s="20"/>
    </row>
    <row r="8622" spans="2:8" x14ac:dyDescent="0.2">
      <c r="B8622" s="20"/>
      <c r="F8622" s="20"/>
      <c r="H8622" s="20"/>
    </row>
    <row r="8623" spans="2:8" x14ac:dyDescent="0.2">
      <c r="B8623" s="20"/>
      <c r="F8623" s="20"/>
      <c r="H8623" s="20"/>
    </row>
    <row r="8624" spans="2:8" x14ac:dyDescent="0.2">
      <c r="B8624" s="20"/>
      <c r="F8624" s="20"/>
      <c r="H8624" s="20"/>
    </row>
    <row r="8625" spans="2:8" x14ac:dyDescent="0.2">
      <c r="B8625" s="20"/>
      <c r="F8625" s="20"/>
      <c r="H8625" s="20"/>
    </row>
    <row r="8626" spans="2:8" x14ac:dyDescent="0.2">
      <c r="B8626" s="20"/>
      <c r="F8626" s="20"/>
      <c r="H8626" s="20"/>
    </row>
    <row r="8627" spans="2:8" x14ac:dyDescent="0.2">
      <c r="B8627" s="20"/>
      <c r="F8627" s="20"/>
      <c r="H8627" s="20"/>
    </row>
    <row r="8628" spans="2:8" x14ac:dyDescent="0.2">
      <c r="B8628" s="20"/>
      <c r="F8628" s="20"/>
      <c r="H8628" s="20"/>
    </row>
    <row r="8629" spans="2:8" x14ac:dyDescent="0.2">
      <c r="B8629" s="20"/>
      <c r="F8629" s="20"/>
      <c r="H8629" s="20"/>
    </row>
    <row r="8630" spans="2:8" x14ac:dyDescent="0.2">
      <c r="B8630" s="20"/>
      <c r="F8630" s="20"/>
      <c r="H8630" s="20"/>
    </row>
    <row r="8631" spans="2:8" x14ac:dyDescent="0.2">
      <c r="B8631" s="20"/>
      <c r="F8631" s="20"/>
      <c r="H8631" s="20"/>
    </row>
    <row r="8632" spans="2:8" x14ac:dyDescent="0.2">
      <c r="B8632" s="20"/>
      <c r="F8632" s="20"/>
      <c r="H8632" s="20"/>
    </row>
    <row r="8633" spans="2:8" x14ac:dyDescent="0.2">
      <c r="B8633" s="20"/>
      <c r="F8633" s="20"/>
      <c r="H8633" s="20"/>
    </row>
    <row r="8634" spans="2:8" x14ac:dyDescent="0.2">
      <c r="B8634" s="20"/>
      <c r="F8634" s="20"/>
      <c r="H8634" s="20"/>
    </row>
    <row r="8635" spans="2:8" x14ac:dyDescent="0.2">
      <c r="B8635" s="20"/>
      <c r="F8635" s="20"/>
      <c r="H8635" s="20"/>
    </row>
    <row r="8636" spans="2:8" x14ac:dyDescent="0.2">
      <c r="B8636" s="20"/>
      <c r="F8636" s="20"/>
      <c r="H8636" s="20"/>
    </row>
    <row r="8637" spans="2:8" x14ac:dyDescent="0.2">
      <c r="B8637" s="20"/>
      <c r="F8637" s="20"/>
      <c r="H8637" s="20"/>
    </row>
    <row r="8638" spans="2:8" x14ac:dyDescent="0.2">
      <c r="B8638" s="20"/>
      <c r="F8638" s="20"/>
      <c r="H8638" s="20"/>
    </row>
    <row r="8639" spans="2:8" x14ac:dyDescent="0.2">
      <c r="B8639" s="20"/>
      <c r="F8639" s="20"/>
      <c r="H8639" s="20"/>
    </row>
    <row r="8640" spans="2:8" x14ac:dyDescent="0.2">
      <c r="B8640" s="20"/>
      <c r="F8640" s="20"/>
      <c r="H8640" s="20"/>
    </row>
    <row r="8641" spans="2:8" x14ac:dyDescent="0.2">
      <c r="B8641" s="20"/>
      <c r="F8641" s="20"/>
      <c r="H8641" s="20"/>
    </row>
    <row r="8642" spans="2:8" x14ac:dyDescent="0.2">
      <c r="B8642" s="20"/>
      <c r="F8642" s="20"/>
      <c r="H8642" s="20"/>
    </row>
    <row r="8643" spans="2:8" x14ac:dyDescent="0.2">
      <c r="B8643" s="20"/>
      <c r="F8643" s="20"/>
      <c r="H8643" s="20"/>
    </row>
    <row r="8644" spans="2:8" x14ac:dyDescent="0.2">
      <c r="B8644" s="20"/>
      <c r="F8644" s="20"/>
      <c r="H8644" s="20"/>
    </row>
    <row r="8645" spans="2:8" x14ac:dyDescent="0.2">
      <c r="B8645" s="20"/>
      <c r="F8645" s="20"/>
      <c r="H8645" s="20"/>
    </row>
    <row r="8646" spans="2:8" x14ac:dyDescent="0.2">
      <c r="B8646" s="20"/>
      <c r="F8646" s="20"/>
      <c r="H8646" s="20"/>
    </row>
    <row r="8647" spans="2:8" x14ac:dyDescent="0.2">
      <c r="B8647" s="20"/>
      <c r="F8647" s="20"/>
      <c r="H8647" s="20"/>
    </row>
    <row r="8648" spans="2:8" x14ac:dyDescent="0.2">
      <c r="B8648" s="20"/>
      <c r="F8648" s="20"/>
      <c r="H8648" s="20"/>
    </row>
    <row r="8649" spans="2:8" x14ac:dyDescent="0.2">
      <c r="B8649" s="20"/>
      <c r="F8649" s="20"/>
      <c r="H8649" s="20"/>
    </row>
    <row r="8650" spans="2:8" x14ac:dyDescent="0.2">
      <c r="B8650" s="20"/>
      <c r="F8650" s="20"/>
      <c r="H8650" s="20"/>
    </row>
    <row r="8651" spans="2:8" x14ac:dyDescent="0.2">
      <c r="B8651" s="20"/>
      <c r="F8651" s="20"/>
      <c r="H8651" s="20"/>
    </row>
    <row r="8652" spans="2:8" x14ac:dyDescent="0.2">
      <c r="B8652" s="20"/>
      <c r="F8652" s="20"/>
      <c r="H8652" s="20"/>
    </row>
    <row r="8653" spans="2:8" x14ac:dyDescent="0.2">
      <c r="B8653" s="20"/>
      <c r="F8653" s="20"/>
      <c r="H8653" s="20"/>
    </row>
    <row r="8654" spans="2:8" x14ac:dyDescent="0.2">
      <c r="B8654" s="20"/>
      <c r="F8654" s="20"/>
      <c r="H8654" s="20"/>
    </row>
    <row r="8655" spans="2:8" x14ac:dyDescent="0.2">
      <c r="B8655" s="20"/>
      <c r="F8655" s="20"/>
      <c r="H8655" s="20"/>
    </row>
    <row r="8656" spans="2:8" x14ac:dyDescent="0.2">
      <c r="B8656" s="20"/>
      <c r="F8656" s="20"/>
      <c r="H8656" s="20"/>
    </row>
    <row r="8657" spans="2:8" x14ac:dyDescent="0.2">
      <c r="B8657" s="20"/>
      <c r="F8657" s="20"/>
      <c r="H8657" s="20"/>
    </row>
    <row r="8658" spans="2:8" x14ac:dyDescent="0.2">
      <c r="B8658" s="20"/>
      <c r="F8658" s="20"/>
      <c r="H8658" s="20"/>
    </row>
    <row r="8659" spans="2:8" x14ac:dyDescent="0.2">
      <c r="B8659" s="20"/>
      <c r="F8659" s="20"/>
      <c r="H8659" s="20"/>
    </row>
    <row r="8660" spans="2:8" x14ac:dyDescent="0.2">
      <c r="B8660" s="20"/>
      <c r="F8660" s="20"/>
      <c r="H8660" s="20"/>
    </row>
    <row r="8661" spans="2:8" x14ac:dyDescent="0.2">
      <c r="B8661" s="20"/>
      <c r="F8661" s="20"/>
      <c r="H8661" s="20"/>
    </row>
    <row r="8662" spans="2:8" x14ac:dyDescent="0.2">
      <c r="B8662" s="20"/>
      <c r="F8662" s="20"/>
      <c r="H8662" s="20"/>
    </row>
    <row r="8663" spans="2:8" x14ac:dyDescent="0.2">
      <c r="B8663" s="20"/>
      <c r="F8663" s="20"/>
      <c r="H8663" s="20"/>
    </row>
    <row r="8664" spans="2:8" x14ac:dyDescent="0.2">
      <c r="B8664" s="20"/>
      <c r="F8664" s="20"/>
      <c r="H8664" s="20"/>
    </row>
    <row r="8665" spans="2:8" x14ac:dyDescent="0.2">
      <c r="B8665" s="20"/>
      <c r="F8665" s="20"/>
      <c r="H8665" s="20"/>
    </row>
    <row r="8666" spans="2:8" x14ac:dyDescent="0.2">
      <c r="B8666" s="20"/>
      <c r="F8666" s="20"/>
      <c r="H8666" s="20"/>
    </row>
    <row r="8667" spans="2:8" x14ac:dyDescent="0.2">
      <c r="B8667" s="20"/>
      <c r="F8667" s="20"/>
      <c r="H8667" s="20"/>
    </row>
    <row r="8668" spans="2:8" x14ac:dyDescent="0.2">
      <c r="B8668" s="20"/>
      <c r="F8668" s="20"/>
      <c r="H8668" s="20"/>
    </row>
    <row r="8669" spans="2:8" x14ac:dyDescent="0.2">
      <c r="B8669" s="20"/>
      <c r="F8669" s="20"/>
      <c r="H8669" s="20"/>
    </row>
    <row r="8670" spans="2:8" x14ac:dyDescent="0.2">
      <c r="B8670" s="20"/>
      <c r="F8670" s="20"/>
      <c r="H8670" s="20"/>
    </row>
    <row r="8671" spans="2:8" x14ac:dyDescent="0.2">
      <c r="B8671" s="20"/>
      <c r="F8671" s="20"/>
      <c r="H8671" s="20"/>
    </row>
    <row r="8672" spans="2:8" x14ac:dyDescent="0.2">
      <c r="B8672" s="20"/>
      <c r="F8672" s="20"/>
      <c r="H8672" s="20"/>
    </row>
    <row r="8673" spans="2:8" x14ac:dyDescent="0.2">
      <c r="B8673" s="20"/>
      <c r="F8673" s="20"/>
      <c r="H8673" s="20"/>
    </row>
    <row r="8674" spans="2:8" x14ac:dyDescent="0.2">
      <c r="B8674" s="20"/>
      <c r="F8674" s="20"/>
      <c r="H8674" s="20"/>
    </row>
    <row r="8675" spans="2:8" x14ac:dyDescent="0.2">
      <c r="B8675" s="20"/>
      <c r="F8675" s="20"/>
      <c r="H8675" s="20"/>
    </row>
    <row r="8676" spans="2:8" x14ac:dyDescent="0.2">
      <c r="B8676" s="20"/>
      <c r="F8676" s="20"/>
      <c r="H8676" s="20"/>
    </row>
    <row r="8677" spans="2:8" x14ac:dyDescent="0.2">
      <c r="B8677" s="20"/>
      <c r="F8677" s="20"/>
      <c r="H8677" s="20"/>
    </row>
    <row r="8678" spans="2:8" x14ac:dyDescent="0.2">
      <c r="B8678" s="20"/>
      <c r="F8678" s="20"/>
      <c r="H8678" s="20"/>
    </row>
    <row r="8679" spans="2:8" x14ac:dyDescent="0.2">
      <c r="B8679" s="20"/>
      <c r="F8679" s="20"/>
      <c r="H8679" s="20"/>
    </row>
    <row r="8680" spans="2:8" x14ac:dyDescent="0.2">
      <c r="B8680" s="20"/>
      <c r="F8680" s="20"/>
      <c r="H8680" s="20"/>
    </row>
    <row r="8681" spans="2:8" x14ac:dyDescent="0.2">
      <c r="B8681" s="20"/>
      <c r="F8681" s="20"/>
      <c r="H8681" s="20"/>
    </row>
    <row r="8682" spans="2:8" x14ac:dyDescent="0.2">
      <c r="B8682" s="20"/>
      <c r="F8682" s="20"/>
      <c r="H8682" s="20"/>
    </row>
    <row r="8683" spans="2:8" x14ac:dyDescent="0.2">
      <c r="B8683" s="20"/>
      <c r="F8683" s="20"/>
      <c r="H8683" s="20"/>
    </row>
    <row r="8684" spans="2:8" x14ac:dyDescent="0.2">
      <c r="B8684" s="20"/>
      <c r="F8684" s="20"/>
      <c r="H8684" s="20"/>
    </row>
    <row r="8685" spans="2:8" x14ac:dyDescent="0.2">
      <c r="B8685" s="20"/>
      <c r="F8685" s="20"/>
      <c r="H8685" s="20"/>
    </row>
    <row r="8686" spans="2:8" x14ac:dyDescent="0.2">
      <c r="B8686" s="20"/>
      <c r="F8686" s="20"/>
      <c r="H8686" s="20"/>
    </row>
    <row r="8687" spans="2:8" x14ac:dyDescent="0.2">
      <c r="B8687" s="20"/>
      <c r="F8687" s="20"/>
      <c r="H8687" s="20"/>
    </row>
    <row r="8688" spans="2:8" x14ac:dyDescent="0.2">
      <c r="B8688" s="20"/>
      <c r="F8688" s="20"/>
      <c r="H8688" s="20"/>
    </row>
    <row r="8689" spans="2:8" x14ac:dyDescent="0.2">
      <c r="B8689" s="20"/>
      <c r="F8689" s="20"/>
      <c r="H8689" s="20"/>
    </row>
    <row r="8690" spans="2:8" x14ac:dyDescent="0.2">
      <c r="B8690" s="20"/>
      <c r="F8690" s="20"/>
      <c r="H8690" s="20"/>
    </row>
    <row r="8691" spans="2:8" x14ac:dyDescent="0.2">
      <c r="B8691" s="20"/>
      <c r="F8691" s="20"/>
      <c r="H8691" s="20"/>
    </row>
    <row r="8692" spans="2:8" x14ac:dyDescent="0.2">
      <c r="B8692" s="20"/>
      <c r="F8692" s="20"/>
      <c r="H8692" s="20"/>
    </row>
    <row r="8693" spans="2:8" x14ac:dyDescent="0.2">
      <c r="B8693" s="20"/>
      <c r="F8693" s="20"/>
      <c r="H8693" s="20"/>
    </row>
    <row r="8694" spans="2:8" x14ac:dyDescent="0.2">
      <c r="B8694" s="20"/>
      <c r="F8694" s="20"/>
      <c r="H8694" s="20"/>
    </row>
    <row r="8695" spans="2:8" x14ac:dyDescent="0.2">
      <c r="B8695" s="20"/>
      <c r="F8695" s="20"/>
      <c r="H8695" s="20"/>
    </row>
    <row r="8696" spans="2:8" x14ac:dyDescent="0.2">
      <c r="B8696" s="20"/>
      <c r="F8696" s="20"/>
      <c r="H8696" s="20"/>
    </row>
    <row r="8697" spans="2:8" x14ac:dyDescent="0.2">
      <c r="B8697" s="20"/>
      <c r="F8697" s="20"/>
      <c r="H8697" s="20"/>
    </row>
    <row r="8698" spans="2:8" x14ac:dyDescent="0.2">
      <c r="B8698" s="20"/>
      <c r="F8698" s="20"/>
      <c r="H8698" s="20"/>
    </row>
    <row r="8699" spans="2:8" x14ac:dyDescent="0.2">
      <c r="B8699" s="20"/>
      <c r="F8699" s="20"/>
      <c r="H8699" s="20"/>
    </row>
    <row r="8700" spans="2:8" x14ac:dyDescent="0.2">
      <c r="B8700" s="20"/>
      <c r="F8700" s="20"/>
      <c r="H8700" s="20"/>
    </row>
    <row r="8701" spans="2:8" x14ac:dyDescent="0.2">
      <c r="B8701" s="20"/>
      <c r="F8701" s="20"/>
      <c r="H8701" s="20"/>
    </row>
    <row r="8702" spans="2:8" x14ac:dyDescent="0.2">
      <c r="B8702" s="20"/>
      <c r="F8702" s="20"/>
      <c r="H8702" s="20"/>
    </row>
    <row r="8703" spans="2:8" x14ac:dyDescent="0.2">
      <c r="B8703" s="20"/>
      <c r="F8703" s="20"/>
      <c r="H8703" s="20"/>
    </row>
    <row r="8704" spans="2:8" x14ac:dyDescent="0.2">
      <c r="B8704" s="20"/>
      <c r="F8704" s="20"/>
      <c r="H8704" s="20"/>
    </row>
    <row r="8705" spans="2:8" x14ac:dyDescent="0.2">
      <c r="B8705" s="20"/>
      <c r="F8705" s="20"/>
      <c r="H8705" s="20"/>
    </row>
    <row r="8706" spans="2:8" x14ac:dyDescent="0.2">
      <c r="B8706" s="20"/>
      <c r="F8706" s="20"/>
      <c r="H8706" s="20"/>
    </row>
    <row r="8707" spans="2:8" x14ac:dyDescent="0.2">
      <c r="B8707" s="20"/>
      <c r="F8707" s="20"/>
      <c r="H8707" s="20"/>
    </row>
    <row r="8708" spans="2:8" x14ac:dyDescent="0.2">
      <c r="B8708" s="20"/>
      <c r="F8708" s="20"/>
      <c r="H8708" s="20"/>
    </row>
    <row r="8709" spans="2:8" x14ac:dyDescent="0.2">
      <c r="B8709" s="20"/>
      <c r="F8709" s="20"/>
      <c r="H8709" s="20"/>
    </row>
    <row r="8710" spans="2:8" x14ac:dyDescent="0.2">
      <c r="B8710" s="20"/>
      <c r="F8710" s="20"/>
      <c r="H8710" s="20"/>
    </row>
    <row r="8711" spans="2:8" x14ac:dyDescent="0.2">
      <c r="B8711" s="20"/>
      <c r="F8711" s="20"/>
      <c r="H8711" s="20"/>
    </row>
    <row r="8712" spans="2:8" x14ac:dyDescent="0.2">
      <c r="B8712" s="20"/>
      <c r="F8712" s="20"/>
      <c r="H8712" s="20"/>
    </row>
    <row r="8713" spans="2:8" x14ac:dyDescent="0.2">
      <c r="B8713" s="20"/>
      <c r="F8713" s="20"/>
      <c r="H8713" s="20"/>
    </row>
    <row r="8714" spans="2:8" x14ac:dyDescent="0.2">
      <c r="B8714" s="20"/>
      <c r="F8714" s="20"/>
      <c r="H8714" s="20"/>
    </row>
    <row r="8715" spans="2:8" x14ac:dyDescent="0.2">
      <c r="B8715" s="20"/>
      <c r="F8715" s="20"/>
      <c r="H8715" s="20"/>
    </row>
    <row r="8716" spans="2:8" x14ac:dyDescent="0.2">
      <c r="B8716" s="20"/>
      <c r="F8716" s="20"/>
      <c r="H8716" s="20"/>
    </row>
    <row r="8717" spans="2:8" x14ac:dyDescent="0.2">
      <c r="B8717" s="20"/>
      <c r="F8717" s="20"/>
      <c r="H8717" s="20"/>
    </row>
    <row r="8718" spans="2:8" x14ac:dyDescent="0.2">
      <c r="B8718" s="20"/>
      <c r="F8718" s="20"/>
      <c r="H8718" s="20"/>
    </row>
    <row r="8719" spans="2:8" x14ac:dyDescent="0.2">
      <c r="B8719" s="20"/>
      <c r="F8719" s="20"/>
      <c r="H8719" s="20"/>
    </row>
    <row r="8720" spans="2:8" x14ac:dyDescent="0.2">
      <c r="B8720" s="20"/>
      <c r="F8720" s="20"/>
      <c r="H8720" s="20"/>
    </row>
    <row r="8721" spans="2:8" x14ac:dyDescent="0.2">
      <c r="B8721" s="20"/>
      <c r="F8721" s="20"/>
      <c r="H8721" s="20"/>
    </row>
    <row r="8722" spans="2:8" x14ac:dyDescent="0.2">
      <c r="B8722" s="20"/>
      <c r="F8722" s="20"/>
      <c r="H8722" s="20"/>
    </row>
    <row r="8723" spans="2:8" x14ac:dyDescent="0.2">
      <c r="B8723" s="20"/>
      <c r="F8723" s="20"/>
      <c r="H8723" s="20"/>
    </row>
    <row r="8724" spans="2:8" x14ac:dyDescent="0.2">
      <c r="B8724" s="20"/>
      <c r="F8724" s="20"/>
      <c r="H8724" s="20"/>
    </row>
    <row r="8725" spans="2:8" x14ac:dyDescent="0.2">
      <c r="B8725" s="20"/>
      <c r="F8725" s="20"/>
      <c r="H8725" s="20"/>
    </row>
    <row r="8726" spans="2:8" x14ac:dyDescent="0.2">
      <c r="B8726" s="20"/>
      <c r="F8726" s="20"/>
      <c r="H8726" s="20"/>
    </row>
    <row r="8727" spans="2:8" x14ac:dyDescent="0.2">
      <c r="B8727" s="20"/>
      <c r="F8727" s="20"/>
      <c r="H8727" s="20"/>
    </row>
    <row r="8728" spans="2:8" x14ac:dyDescent="0.2">
      <c r="B8728" s="20"/>
      <c r="F8728" s="20"/>
      <c r="H8728" s="20"/>
    </row>
    <row r="8729" spans="2:8" x14ac:dyDescent="0.2">
      <c r="B8729" s="20"/>
      <c r="F8729" s="20"/>
      <c r="H8729" s="20"/>
    </row>
    <row r="8730" spans="2:8" x14ac:dyDescent="0.2">
      <c r="B8730" s="20"/>
      <c r="F8730" s="20"/>
      <c r="H8730" s="20"/>
    </row>
    <row r="8731" spans="2:8" x14ac:dyDescent="0.2">
      <c r="B8731" s="20"/>
      <c r="F8731" s="20"/>
      <c r="H8731" s="20"/>
    </row>
    <row r="8732" spans="2:8" x14ac:dyDescent="0.2">
      <c r="B8732" s="20"/>
      <c r="F8732" s="20"/>
      <c r="H8732" s="20"/>
    </row>
    <row r="8733" spans="2:8" x14ac:dyDescent="0.2">
      <c r="B8733" s="20"/>
      <c r="F8733" s="20"/>
      <c r="H8733" s="20"/>
    </row>
    <row r="8734" spans="2:8" x14ac:dyDescent="0.2">
      <c r="B8734" s="20"/>
      <c r="F8734" s="20"/>
      <c r="H8734" s="20"/>
    </row>
    <row r="8735" spans="2:8" x14ac:dyDescent="0.2">
      <c r="B8735" s="20"/>
      <c r="F8735" s="20"/>
      <c r="H8735" s="20"/>
    </row>
    <row r="8736" spans="2:8" x14ac:dyDescent="0.2">
      <c r="B8736" s="20"/>
      <c r="F8736" s="20"/>
      <c r="H8736" s="20"/>
    </row>
    <row r="8737" spans="2:8" x14ac:dyDescent="0.2">
      <c r="B8737" s="20"/>
      <c r="F8737" s="20"/>
      <c r="H8737" s="20"/>
    </row>
    <row r="8738" spans="2:8" x14ac:dyDescent="0.2">
      <c r="B8738" s="20"/>
      <c r="F8738" s="20"/>
      <c r="H8738" s="20"/>
    </row>
    <row r="8739" spans="2:8" x14ac:dyDescent="0.2">
      <c r="B8739" s="20"/>
      <c r="F8739" s="20"/>
      <c r="H8739" s="20"/>
    </row>
    <row r="8740" spans="2:8" x14ac:dyDescent="0.2">
      <c r="B8740" s="20"/>
      <c r="F8740" s="20"/>
      <c r="H8740" s="20"/>
    </row>
    <row r="8741" spans="2:8" x14ac:dyDescent="0.2">
      <c r="B8741" s="20"/>
      <c r="F8741" s="20"/>
      <c r="H8741" s="20"/>
    </row>
    <row r="8742" spans="2:8" x14ac:dyDescent="0.2">
      <c r="B8742" s="20"/>
      <c r="F8742" s="20"/>
      <c r="H8742" s="20"/>
    </row>
    <row r="8743" spans="2:8" x14ac:dyDescent="0.2">
      <c r="B8743" s="20"/>
      <c r="F8743" s="20"/>
      <c r="H8743" s="20"/>
    </row>
    <row r="8744" spans="2:8" x14ac:dyDescent="0.2">
      <c r="B8744" s="20"/>
      <c r="F8744" s="20"/>
      <c r="H8744" s="20"/>
    </row>
    <row r="8745" spans="2:8" x14ac:dyDescent="0.2">
      <c r="B8745" s="20"/>
      <c r="F8745" s="20"/>
      <c r="H8745" s="20"/>
    </row>
    <row r="8746" spans="2:8" x14ac:dyDescent="0.2">
      <c r="B8746" s="20"/>
      <c r="F8746" s="20"/>
      <c r="H8746" s="20"/>
    </row>
    <row r="8747" spans="2:8" x14ac:dyDescent="0.2">
      <c r="B8747" s="20"/>
      <c r="F8747" s="20"/>
      <c r="H8747" s="20"/>
    </row>
    <row r="8748" spans="2:8" x14ac:dyDescent="0.2">
      <c r="B8748" s="20"/>
      <c r="F8748" s="20"/>
      <c r="H8748" s="20"/>
    </row>
    <row r="8749" spans="2:8" x14ac:dyDescent="0.2">
      <c r="B8749" s="20"/>
      <c r="F8749" s="20"/>
      <c r="H8749" s="20"/>
    </row>
    <row r="8750" spans="2:8" x14ac:dyDescent="0.2">
      <c r="B8750" s="20"/>
      <c r="F8750" s="20"/>
      <c r="H8750" s="20"/>
    </row>
    <row r="8751" spans="2:8" x14ac:dyDescent="0.2">
      <c r="B8751" s="20"/>
      <c r="F8751" s="20"/>
      <c r="H8751" s="20"/>
    </row>
    <row r="8752" spans="2:8" x14ac:dyDescent="0.2">
      <c r="B8752" s="20"/>
      <c r="F8752" s="20"/>
      <c r="H8752" s="20"/>
    </row>
    <row r="8753" spans="2:8" x14ac:dyDescent="0.2">
      <c r="B8753" s="20"/>
      <c r="F8753" s="20"/>
      <c r="H8753" s="20"/>
    </row>
    <row r="8754" spans="2:8" x14ac:dyDescent="0.2">
      <c r="B8754" s="20"/>
      <c r="F8754" s="20"/>
      <c r="H8754" s="20"/>
    </row>
    <row r="8755" spans="2:8" x14ac:dyDescent="0.2">
      <c r="B8755" s="20"/>
      <c r="F8755" s="20"/>
      <c r="H8755" s="20"/>
    </row>
    <row r="8756" spans="2:8" x14ac:dyDescent="0.2">
      <c r="B8756" s="20"/>
      <c r="F8756" s="20"/>
      <c r="H8756" s="20"/>
    </row>
    <row r="8757" spans="2:8" x14ac:dyDescent="0.2">
      <c r="B8757" s="20"/>
      <c r="F8757" s="20"/>
      <c r="H8757" s="20"/>
    </row>
    <row r="8758" spans="2:8" x14ac:dyDescent="0.2">
      <c r="B8758" s="20"/>
      <c r="F8758" s="20"/>
      <c r="H8758" s="20"/>
    </row>
    <row r="8759" spans="2:8" x14ac:dyDescent="0.2">
      <c r="B8759" s="20"/>
      <c r="F8759" s="20"/>
      <c r="H8759" s="20"/>
    </row>
    <row r="8760" spans="2:8" x14ac:dyDescent="0.2">
      <c r="B8760" s="20"/>
      <c r="F8760" s="20"/>
      <c r="H8760" s="20"/>
    </row>
    <row r="8761" spans="2:8" x14ac:dyDescent="0.2">
      <c r="B8761" s="20"/>
      <c r="F8761" s="20"/>
      <c r="H8761" s="20"/>
    </row>
    <row r="8762" spans="2:8" x14ac:dyDescent="0.2">
      <c r="B8762" s="20"/>
      <c r="F8762" s="20"/>
      <c r="H8762" s="20"/>
    </row>
    <row r="8763" spans="2:8" x14ac:dyDescent="0.2">
      <c r="B8763" s="20"/>
      <c r="F8763" s="20"/>
      <c r="H8763" s="20"/>
    </row>
    <row r="8764" spans="2:8" x14ac:dyDescent="0.2">
      <c r="B8764" s="20"/>
      <c r="F8764" s="20"/>
      <c r="H8764" s="20"/>
    </row>
    <row r="8765" spans="2:8" x14ac:dyDescent="0.2">
      <c r="B8765" s="20"/>
      <c r="F8765" s="20"/>
      <c r="H8765" s="20"/>
    </row>
    <row r="8766" spans="2:8" x14ac:dyDescent="0.2">
      <c r="B8766" s="20"/>
      <c r="F8766" s="20"/>
      <c r="H8766" s="20"/>
    </row>
    <row r="8767" spans="2:8" x14ac:dyDescent="0.2">
      <c r="B8767" s="20"/>
      <c r="F8767" s="20"/>
      <c r="H8767" s="20"/>
    </row>
    <row r="8768" spans="2:8" x14ac:dyDescent="0.2">
      <c r="B8768" s="20"/>
      <c r="F8768" s="20"/>
      <c r="H8768" s="20"/>
    </row>
    <row r="8769" spans="2:8" x14ac:dyDescent="0.2">
      <c r="B8769" s="20"/>
      <c r="F8769" s="20"/>
      <c r="H8769" s="20"/>
    </row>
    <row r="8770" spans="2:8" x14ac:dyDescent="0.2">
      <c r="B8770" s="20"/>
      <c r="F8770" s="20"/>
      <c r="H8770" s="20"/>
    </row>
    <row r="8771" spans="2:8" x14ac:dyDescent="0.2">
      <c r="B8771" s="20"/>
      <c r="F8771" s="20"/>
      <c r="H8771" s="20"/>
    </row>
    <row r="8772" spans="2:8" x14ac:dyDescent="0.2">
      <c r="B8772" s="20"/>
      <c r="F8772" s="20"/>
      <c r="H8772" s="20"/>
    </row>
    <row r="8773" spans="2:8" x14ac:dyDescent="0.2">
      <c r="B8773" s="20"/>
      <c r="F8773" s="20"/>
      <c r="H8773" s="20"/>
    </row>
    <row r="8774" spans="2:8" x14ac:dyDescent="0.2">
      <c r="B8774" s="20"/>
      <c r="F8774" s="20"/>
      <c r="H8774" s="20"/>
    </row>
    <row r="8775" spans="2:8" x14ac:dyDescent="0.2">
      <c r="B8775" s="20"/>
      <c r="F8775" s="20"/>
      <c r="H8775" s="20"/>
    </row>
    <row r="8776" spans="2:8" x14ac:dyDescent="0.2">
      <c r="B8776" s="20"/>
      <c r="F8776" s="20"/>
      <c r="H8776" s="20"/>
    </row>
    <row r="8777" spans="2:8" x14ac:dyDescent="0.2">
      <c r="B8777" s="20"/>
      <c r="F8777" s="20"/>
      <c r="H8777" s="20"/>
    </row>
    <row r="8778" spans="2:8" x14ac:dyDescent="0.2">
      <c r="B8778" s="20"/>
      <c r="F8778" s="20"/>
      <c r="H8778" s="20"/>
    </row>
    <row r="8779" spans="2:8" x14ac:dyDescent="0.2">
      <c r="B8779" s="20"/>
      <c r="F8779" s="20"/>
      <c r="H8779" s="20"/>
    </row>
    <row r="8780" spans="2:8" x14ac:dyDescent="0.2">
      <c r="B8780" s="20"/>
      <c r="F8780" s="20"/>
      <c r="H8780" s="20"/>
    </row>
    <row r="8781" spans="2:8" x14ac:dyDescent="0.2">
      <c r="B8781" s="20"/>
      <c r="F8781" s="20"/>
      <c r="H8781" s="20"/>
    </row>
    <row r="8782" spans="2:8" x14ac:dyDescent="0.2">
      <c r="B8782" s="20"/>
      <c r="F8782" s="20"/>
      <c r="H8782" s="20"/>
    </row>
    <row r="8783" spans="2:8" x14ac:dyDescent="0.2">
      <c r="B8783" s="20"/>
      <c r="F8783" s="20"/>
      <c r="H8783" s="20"/>
    </row>
    <row r="8784" spans="2:8" x14ac:dyDescent="0.2">
      <c r="B8784" s="20"/>
      <c r="F8784" s="20"/>
      <c r="H8784" s="20"/>
    </row>
    <row r="8785" spans="2:8" x14ac:dyDescent="0.2">
      <c r="B8785" s="20"/>
      <c r="F8785" s="20"/>
      <c r="H8785" s="20"/>
    </row>
    <row r="8786" spans="2:8" x14ac:dyDescent="0.2">
      <c r="B8786" s="20"/>
      <c r="F8786" s="20"/>
      <c r="H8786" s="20"/>
    </row>
    <row r="8787" spans="2:8" x14ac:dyDescent="0.2">
      <c r="B8787" s="20"/>
      <c r="F8787" s="20"/>
      <c r="H8787" s="20"/>
    </row>
    <row r="8788" spans="2:8" x14ac:dyDescent="0.2">
      <c r="B8788" s="20"/>
      <c r="F8788" s="20"/>
      <c r="H8788" s="20"/>
    </row>
    <row r="8789" spans="2:8" x14ac:dyDescent="0.2">
      <c r="B8789" s="20"/>
      <c r="F8789" s="20"/>
      <c r="H8789" s="20"/>
    </row>
    <row r="8790" spans="2:8" x14ac:dyDescent="0.2">
      <c r="B8790" s="20"/>
      <c r="F8790" s="20"/>
      <c r="H8790" s="20"/>
    </row>
    <row r="8791" spans="2:8" x14ac:dyDescent="0.2">
      <c r="B8791" s="20"/>
      <c r="F8791" s="20"/>
      <c r="H8791" s="20"/>
    </row>
    <row r="8792" spans="2:8" x14ac:dyDescent="0.2">
      <c r="B8792" s="20"/>
      <c r="F8792" s="20"/>
      <c r="H8792" s="20"/>
    </row>
    <row r="8793" spans="2:8" x14ac:dyDescent="0.2">
      <c r="B8793" s="20"/>
      <c r="F8793" s="20"/>
      <c r="H8793" s="20"/>
    </row>
    <row r="8794" spans="2:8" x14ac:dyDescent="0.2">
      <c r="B8794" s="20"/>
      <c r="F8794" s="20"/>
      <c r="H8794" s="20"/>
    </row>
    <row r="8795" spans="2:8" x14ac:dyDescent="0.2">
      <c r="B8795" s="20"/>
      <c r="F8795" s="20"/>
      <c r="H8795" s="20"/>
    </row>
    <row r="8796" spans="2:8" x14ac:dyDescent="0.2">
      <c r="B8796" s="20"/>
      <c r="F8796" s="20"/>
      <c r="H8796" s="20"/>
    </row>
    <row r="8797" spans="2:8" x14ac:dyDescent="0.2">
      <c r="B8797" s="20"/>
      <c r="F8797" s="20"/>
      <c r="H8797" s="20"/>
    </row>
    <row r="8798" spans="2:8" x14ac:dyDescent="0.2">
      <c r="B8798" s="20"/>
      <c r="F8798" s="20"/>
      <c r="H8798" s="20"/>
    </row>
    <row r="8799" spans="2:8" x14ac:dyDescent="0.2">
      <c r="B8799" s="20"/>
      <c r="F8799" s="20"/>
      <c r="H8799" s="20"/>
    </row>
    <row r="8800" spans="2:8" x14ac:dyDescent="0.2">
      <c r="B8800" s="20"/>
      <c r="F8800" s="20"/>
      <c r="H8800" s="20"/>
    </row>
    <row r="8801" spans="2:8" x14ac:dyDescent="0.2">
      <c r="B8801" s="20"/>
      <c r="F8801" s="20"/>
      <c r="H8801" s="20"/>
    </row>
    <row r="8802" spans="2:8" x14ac:dyDescent="0.2">
      <c r="B8802" s="20"/>
      <c r="F8802" s="20"/>
      <c r="H8802" s="20"/>
    </row>
    <row r="8803" spans="2:8" x14ac:dyDescent="0.2">
      <c r="B8803" s="20"/>
      <c r="F8803" s="20"/>
      <c r="H8803" s="20"/>
    </row>
    <row r="8804" spans="2:8" x14ac:dyDescent="0.2">
      <c r="B8804" s="20"/>
      <c r="F8804" s="20"/>
      <c r="H8804" s="20"/>
    </row>
    <row r="8805" spans="2:8" x14ac:dyDescent="0.2">
      <c r="B8805" s="20"/>
      <c r="F8805" s="20"/>
      <c r="H8805" s="20"/>
    </row>
    <row r="8806" spans="2:8" x14ac:dyDescent="0.2">
      <c r="B8806" s="20"/>
      <c r="F8806" s="20"/>
      <c r="H8806" s="20"/>
    </row>
    <row r="8807" spans="2:8" x14ac:dyDescent="0.2">
      <c r="B8807" s="20"/>
      <c r="F8807" s="20"/>
      <c r="H8807" s="20"/>
    </row>
    <row r="8808" spans="2:8" x14ac:dyDescent="0.2">
      <c r="B8808" s="20"/>
      <c r="F8808" s="20"/>
      <c r="H8808" s="20"/>
    </row>
    <row r="8809" spans="2:8" x14ac:dyDescent="0.2">
      <c r="B8809" s="20"/>
      <c r="F8809" s="20"/>
      <c r="H8809" s="20"/>
    </row>
    <row r="8810" spans="2:8" x14ac:dyDescent="0.2">
      <c r="B8810" s="20"/>
      <c r="F8810" s="20"/>
      <c r="H8810" s="20"/>
    </row>
    <row r="8811" spans="2:8" x14ac:dyDescent="0.2">
      <c r="B8811" s="20"/>
      <c r="F8811" s="20"/>
      <c r="H8811" s="20"/>
    </row>
    <row r="8812" spans="2:8" x14ac:dyDescent="0.2">
      <c r="B8812" s="20"/>
      <c r="F8812" s="20"/>
      <c r="H8812" s="20"/>
    </row>
    <row r="8813" spans="2:8" x14ac:dyDescent="0.2">
      <c r="B8813" s="20"/>
      <c r="F8813" s="20"/>
      <c r="H8813" s="20"/>
    </row>
    <row r="8814" spans="2:8" x14ac:dyDescent="0.2">
      <c r="B8814" s="20"/>
      <c r="F8814" s="20"/>
      <c r="H8814" s="20"/>
    </row>
    <row r="8815" spans="2:8" x14ac:dyDescent="0.2">
      <c r="B8815" s="20"/>
      <c r="F8815" s="20"/>
      <c r="H8815" s="20"/>
    </row>
    <row r="8816" spans="2:8" x14ac:dyDescent="0.2">
      <c r="B8816" s="20"/>
      <c r="F8816" s="20"/>
      <c r="H8816" s="20"/>
    </row>
    <row r="8817" spans="2:8" x14ac:dyDescent="0.2">
      <c r="B8817" s="20"/>
      <c r="F8817" s="20"/>
      <c r="H8817" s="20"/>
    </row>
    <row r="8818" spans="2:8" x14ac:dyDescent="0.2">
      <c r="B8818" s="20"/>
      <c r="F8818" s="20"/>
      <c r="H8818" s="20"/>
    </row>
    <row r="8819" spans="2:8" x14ac:dyDescent="0.2">
      <c r="B8819" s="20"/>
      <c r="F8819" s="20"/>
      <c r="H8819" s="20"/>
    </row>
    <row r="8820" spans="2:8" x14ac:dyDescent="0.2">
      <c r="B8820" s="20"/>
      <c r="F8820" s="20"/>
      <c r="H8820" s="20"/>
    </row>
    <row r="8821" spans="2:8" x14ac:dyDescent="0.2">
      <c r="B8821" s="20"/>
      <c r="F8821" s="20"/>
      <c r="H8821" s="20"/>
    </row>
    <row r="8822" spans="2:8" x14ac:dyDescent="0.2">
      <c r="B8822" s="20"/>
      <c r="F8822" s="20"/>
      <c r="H8822" s="20"/>
    </row>
    <row r="8823" spans="2:8" x14ac:dyDescent="0.2">
      <c r="B8823" s="20"/>
      <c r="F8823" s="20"/>
      <c r="H8823" s="20"/>
    </row>
    <row r="8824" spans="2:8" x14ac:dyDescent="0.2">
      <c r="B8824" s="20"/>
      <c r="F8824" s="20"/>
      <c r="H8824" s="20"/>
    </row>
    <row r="8825" spans="2:8" x14ac:dyDescent="0.2">
      <c r="B8825" s="20"/>
      <c r="F8825" s="20"/>
      <c r="H8825" s="20"/>
    </row>
    <row r="8826" spans="2:8" x14ac:dyDescent="0.2">
      <c r="B8826" s="20"/>
      <c r="F8826" s="20"/>
      <c r="H8826" s="20"/>
    </row>
    <row r="8827" spans="2:8" x14ac:dyDescent="0.2">
      <c r="B8827" s="20"/>
      <c r="F8827" s="20"/>
      <c r="H8827" s="20"/>
    </row>
    <row r="8828" spans="2:8" x14ac:dyDescent="0.2">
      <c r="B8828" s="20"/>
      <c r="F8828" s="20"/>
      <c r="H8828" s="20"/>
    </row>
    <row r="8829" spans="2:8" x14ac:dyDescent="0.2">
      <c r="B8829" s="20"/>
      <c r="F8829" s="20"/>
      <c r="H8829" s="20"/>
    </row>
    <row r="8830" spans="2:8" x14ac:dyDescent="0.2">
      <c r="B8830" s="20"/>
      <c r="F8830" s="20"/>
      <c r="H8830" s="20"/>
    </row>
    <row r="8831" spans="2:8" x14ac:dyDescent="0.2">
      <c r="B8831" s="20"/>
      <c r="F8831" s="20"/>
      <c r="H8831" s="20"/>
    </row>
    <row r="8832" spans="2:8" x14ac:dyDescent="0.2">
      <c r="B8832" s="20"/>
      <c r="F8832" s="20"/>
      <c r="H8832" s="20"/>
    </row>
    <row r="8833" spans="2:8" x14ac:dyDescent="0.2">
      <c r="B8833" s="20"/>
      <c r="F8833" s="20"/>
      <c r="H8833" s="20"/>
    </row>
    <row r="8834" spans="2:8" x14ac:dyDescent="0.2">
      <c r="B8834" s="20"/>
      <c r="F8834" s="20"/>
      <c r="H8834" s="20"/>
    </row>
    <row r="8835" spans="2:8" x14ac:dyDescent="0.2">
      <c r="B8835" s="20"/>
      <c r="F8835" s="20"/>
      <c r="H8835" s="20"/>
    </row>
    <row r="8836" spans="2:8" x14ac:dyDescent="0.2">
      <c r="B8836" s="20"/>
      <c r="F8836" s="20"/>
      <c r="H8836" s="20"/>
    </row>
    <row r="8837" spans="2:8" x14ac:dyDescent="0.2">
      <c r="B8837" s="20"/>
      <c r="F8837" s="20"/>
      <c r="H8837" s="20"/>
    </row>
    <row r="8838" spans="2:8" x14ac:dyDescent="0.2">
      <c r="B8838" s="20"/>
      <c r="F8838" s="20"/>
      <c r="H8838" s="20"/>
    </row>
    <row r="8839" spans="2:8" x14ac:dyDescent="0.2">
      <c r="B8839" s="20"/>
      <c r="F8839" s="20"/>
      <c r="H8839" s="20"/>
    </row>
    <row r="8840" spans="2:8" x14ac:dyDescent="0.2">
      <c r="B8840" s="20"/>
      <c r="F8840" s="20"/>
      <c r="H8840" s="20"/>
    </row>
    <row r="8841" spans="2:8" x14ac:dyDescent="0.2">
      <c r="B8841" s="20"/>
      <c r="F8841" s="20"/>
      <c r="H8841" s="20"/>
    </row>
    <row r="8842" spans="2:8" x14ac:dyDescent="0.2">
      <c r="B8842" s="20"/>
      <c r="F8842" s="20"/>
      <c r="H8842" s="20"/>
    </row>
    <row r="8843" spans="2:8" x14ac:dyDescent="0.2">
      <c r="B8843" s="20"/>
      <c r="F8843" s="20"/>
      <c r="H8843" s="20"/>
    </row>
    <row r="8844" spans="2:8" x14ac:dyDescent="0.2">
      <c r="B8844" s="20"/>
      <c r="F8844" s="20"/>
      <c r="H8844" s="20"/>
    </row>
    <row r="8845" spans="2:8" x14ac:dyDescent="0.2">
      <c r="B8845" s="20"/>
      <c r="F8845" s="20"/>
      <c r="H8845" s="20"/>
    </row>
    <row r="8846" spans="2:8" x14ac:dyDescent="0.2">
      <c r="B8846" s="20"/>
      <c r="F8846" s="20"/>
      <c r="H8846" s="20"/>
    </row>
    <row r="8847" spans="2:8" x14ac:dyDescent="0.2">
      <c r="B8847" s="20"/>
      <c r="F8847" s="20"/>
      <c r="H8847" s="20"/>
    </row>
    <row r="8848" spans="2:8" x14ac:dyDescent="0.2">
      <c r="B8848" s="20"/>
      <c r="F8848" s="20"/>
      <c r="H8848" s="20"/>
    </row>
    <row r="8849" spans="2:8" x14ac:dyDescent="0.2">
      <c r="B8849" s="20"/>
      <c r="F8849" s="20"/>
      <c r="H8849" s="20"/>
    </row>
    <row r="8850" spans="2:8" x14ac:dyDescent="0.2">
      <c r="B8850" s="20"/>
      <c r="F8850" s="20"/>
      <c r="H8850" s="20"/>
    </row>
    <row r="8851" spans="2:8" x14ac:dyDescent="0.2">
      <c r="B8851" s="20"/>
      <c r="F8851" s="20"/>
      <c r="H8851" s="20"/>
    </row>
    <row r="8852" spans="2:8" x14ac:dyDescent="0.2">
      <c r="B8852" s="20"/>
      <c r="F8852" s="20"/>
      <c r="H8852" s="20"/>
    </row>
    <row r="8853" spans="2:8" x14ac:dyDescent="0.2">
      <c r="B8853" s="20"/>
      <c r="F8853" s="20"/>
      <c r="H8853" s="20"/>
    </row>
    <row r="8854" spans="2:8" x14ac:dyDescent="0.2">
      <c r="B8854" s="20"/>
      <c r="F8854" s="20"/>
      <c r="H8854" s="20"/>
    </row>
    <row r="8855" spans="2:8" x14ac:dyDescent="0.2">
      <c r="B8855" s="20"/>
      <c r="F8855" s="20"/>
      <c r="H8855" s="20"/>
    </row>
    <row r="8856" spans="2:8" x14ac:dyDescent="0.2">
      <c r="B8856" s="20"/>
      <c r="F8856" s="20"/>
      <c r="H8856" s="20"/>
    </row>
    <row r="8857" spans="2:8" x14ac:dyDescent="0.2">
      <c r="B8857" s="20"/>
      <c r="F8857" s="20"/>
      <c r="H8857" s="20"/>
    </row>
    <row r="8858" spans="2:8" x14ac:dyDescent="0.2">
      <c r="B8858" s="20"/>
      <c r="F8858" s="20"/>
      <c r="H8858" s="20"/>
    </row>
    <row r="8859" spans="2:8" x14ac:dyDescent="0.2">
      <c r="B8859" s="20"/>
      <c r="F8859" s="20"/>
      <c r="H8859" s="20"/>
    </row>
    <row r="8860" spans="2:8" x14ac:dyDescent="0.2">
      <c r="B8860" s="20"/>
      <c r="F8860" s="20"/>
      <c r="H8860" s="20"/>
    </row>
    <row r="8861" spans="2:8" x14ac:dyDescent="0.2">
      <c r="B8861" s="20"/>
      <c r="F8861" s="20"/>
      <c r="H8861" s="20"/>
    </row>
    <row r="8862" spans="2:8" x14ac:dyDescent="0.2">
      <c r="B8862" s="20"/>
      <c r="F8862" s="20"/>
      <c r="H8862" s="20"/>
    </row>
    <row r="8863" spans="2:8" x14ac:dyDescent="0.2">
      <c r="B8863" s="20"/>
      <c r="F8863" s="20"/>
      <c r="H8863" s="20"/>
    </row>
    <row r="8864" spans="2:8" x14ac:dyDescent="0.2">
      <c r="B8864" s="20"/>
      <c r="F8864" s="20"/>
      <c r="H8864" s="20"/>
    </row>
    <row r="8865" spans="2:8" x14ac:dyDescent="0.2">
      <c r="B8865" s="20"/>
      <c r="F8865" s="20"/>
      <c r="H8865" s="20"/>
    </row>
    <row r="8866" spans="2:8" x14ac:dyDescent="0.2">
      <c r="B8866" s="20"/>
      <c r="F8866" s="20"/>
      <c r="H8866" s="20"/>
    </row>
    <row r="8867" spans="2:8" x14ac:dyDescent="0.2">
      <c r="B8867" s="20"/>
      <c r="F8867" s="20"/>
      <c r="H8867" s="20"/>
    </row>
    <row r="8868" spans="2:8" x14ac:dyDescent="0.2">
      <c r="B8868" s="20"/>
      <c r="F8868" s="20"/>
      <c r="H8868" s="20"/>
    </row>
    <row r="8869" spans="2:8" x14ac:dyDescent="0.2">
      <c r="B8869" s="20"/>
      <c r="F8869" s="20"/>
      <c r="H8869" s="20"/>
    </row>
    <row r="8870" spans="2:8" x14ac:dyDescent="0.2">
      <c r="B8870" s="20"/>
      <c r="F8870" s="20"/>
      <c r="H8870" s="20"/>
    </row>
    <row r="8871" spans="2:8" x14ac:dyDescent="0.2">
      <c r="B8871" s="20"/>
      <c r="F8871" s="20"/>
      <c r="H8871" s="20"/>
    </row>
    <row r="8872" spans="2:8" x14ac:dyDescent="0.2">
      <c r="B8872" s="20"/>
      <c r="F8872" s="20"/>
      <c r="H8872" s="20"/>
    </row>
    <row r="8873" spans="2:8" x14ac:dyDescent="0.2">
      <c r="B8873" s="20"/>
      <c r="F8873" s="20"/>
      <c r="H8873" s="20"/>
    </row>
    <row r="8874" spans="2:8" x14ac:dyDescent="0.2">
      <c r="B8874" s="20"/>
      <c r="F8874" s="20"/>
      <c r="H8874" s="20"/>
    </row>
    <row r="8875" spans="2:8" x14ac:dyDescent="0.2">
      <c r="B8875" s="20"/>
      <c r="F8875" s="20"/>
      <c r="H8875" s="20"/>
    </row>
    <row r="8876" spans="2:8" x14ac:dyDescent="0.2">
      <c r="B8876" s="20"/>
      <c r="F8876" s="20"/>
      <c r="H8876" s="20"/>
    </row>
    <row r="8877" spans="2:8" x14ac:dyDescent="0.2">
      <c r="B8877" s="20"/>
      <c r="F8877" s="20"/>
      <c r="H8877" s="20"/>
    </row>
    <row r="8878" spans="2:8" x14ac:dyDescent="0.2">
      <c r="B8878" s="20"/>
      <c r="F8878" s="20"/>
      <c r="H8878" s="20"/>
    </row>
    <row r="8879" spans="2:8" x14ac:dyDescent="0.2">
      <c r="B8879" s="20"/>
      <c r="F8879" s="20"/>
      <c r="H8879" s="20"/>
    </row>
    <row r="8880" spans="2:8" x14ac:dyDescent="0.2">
      <c r="B8880" s="20"/>
      <c r="F8880" s="20"/>
      <c r="H8880" s="20"/>
    </row>
    <row r="8881" spans="2:8" x14ac:dyDescent="0.2">
      <c r="B8881" s="20"/>
      <c r="F8881" s="20"/>
      <c r="H8881" s="20"/>
    </row>
    <row r="8882" spans="2:8" x14ac:dyDescent="0.2">
      <c r="B8882" s="20"/>
      <c r="F8882" s="20"/>
      <c r="H8882" s="20"/>
    </row>
    <row r="8883" spans="2:8" x14ac:dyDescent="0.2">
      <c r="B8883" s="20"/>
      <c r="F8883" s="20"/>
      <c r="H8883" s="20"/>
    </row>
    <row r="8884" spans="2:8" x14ac:dyDescent="0.2">
      <c r="B8884" s="20"/>
      <c r="F8884" s="20"/>
      <c r="H8884" s="20"/>
    </row>
    <row r="8885" spans="2:8" x14ac:dyDescent="0.2">
      <c r="B8885" s="20"/>
      <c r="F8885" s="20"/>
      <c r="H8885" s="20"/>
    </row>
    <row r="8886" spans="2:8" x14ac:dyDescent="0.2">
      <c r="B8886" s="20"/>
      <c r="F8886" s="20"/>
      <c r="H8886" s="20"/>
    </row>
    <row r="8887" spans="2:8" x14ac:dyDescent="0.2">
      <c r="B8887" s="20"/>
      <c r="F8887" s="20"/>
      <c r="H8887" s="20"/>
    </row>
    <row r="8888" spans="2:8" x14ac:dyDescent="0.2">
      <c r="B8888" s="20"/>
      <c r="F8888" s="20"/>
      <c r="H8888" s="20"/>
    </row>
    <row r="8889" spans="2:8" x14ac:dyDescent="0.2">
      <c r="B8889" s="20"/>
      <c r="F8889" s="20"/>
      <c r="H8889" s="20"/>
    </row>
    <row r="8890" spans="2:8" x14ac:dyDescent="0.2">
      <c r="B8890" s="20"/>
      <c r="F8890" s="20"/>
      <c r="H8890" s="20"/>
    </row>
    <row r="8891" spans="2:8" x14ac:dyDescent="0.2">
      <c r="B8891" s="20"/>
      <c r="F8891" s="20"/>
      <c r="H8891" s="20"/>
    </row>
    <row r="8892" spans="2:8" x14ac:dyDescent="0.2">
      <c r="B8892" s="20"/>
      <c r="F8892" s="20"/>
      <c r="H8892" s="20"/>
    </row>
    <row r="8893" spans="2:8" x14ac:dyDescent="0.2">
      <c r="B8893" s="20"/>
      <c r="F8893" s="20"/>
      <c r="H8893" s="20"/>
    </row>
    <row r="8894" spans="2:8" x14ac:dyDescent="0.2">
      <c r="B8894" s="20"/>
      <c r="F8894" s="20"/>
      <c r="H8894" s="20"/>
    </row>
    <row r="8895" spans="2:8" x14ac:dyDescent="0.2">
      <c r="B8895" s="20"/>
      <c r="F8895" s="20"/>
      <c r="H8895" s="20"/>
    </row>
    <row r="8896" spans="2:8" x14ac:dyDescent="0.2">
      <c r="B8896" s="20"/>
      <c r="F8896" s="20"/>
      <c r="H8896" s="20"/>
    </row>
    <row r="8897" spans="2:8" x14ac:dyDescent="0.2">
      <c r="B8897" s="20"/>
      <c r="F8897" s="20"/>
      <c r="H8897" s="20"/>
    </row>
    <row r="8898" spans="2:8" x14ac:dyDescent="0.2">
      <c r="B8898" s="20"/>
      <c r="F8898" s="20"/>
      <c r="H8898" s="20"/>
    </row>
    <row r="8899" spans="2:8" x14ac:dyDescent="0.2">
      <c r="B8899" s="20"/>
      <c r="F8899" s="20"/>
      <c r="H8899" s="20"/>
    </row>
    <row r="8900" spans="2:8" x14ac:dyDescent="0.2">
      <c r="B8900" s="20"/>
      <c r="F8900" s="20"/>
      <c r="H8900" s="20"/>
    </row>
    <row r="8901" spans="2:8" x14ac:dyDescent="0.2">
      <c r="B8901" s="20"/>
      <c r="F8901" s="20"/>
      <c r="H8901" s="20"/>
    </row>
    <row r="8902" spans="2:8" x14ac:dyDescent="0.2">
      <c r="B8902" s="20"/>
      <c r="F8902" s="20"/>
      <c r="H8902" s="20"/>
    </row>
    <row r="8903" spans="2:8" x14ac:dyDescent="0.2">
      <c r="B8903" s="20"/>
      <c r="F8903" s="20"/>
      <c r="H8903" s="20"/>
    </row>
    <row r="8904" spans="2:8" x14ac:dyDescent="0.2">
      <c r="B8904" s="20"/>
      <c r="F8904" s="20"/>
      <c r="H8904" s="20"/>
    </row>
    <row r="8905" spans="2:8" x14ac:dyDescent="0.2">
      <c r="B8905" s="20"/>
      <c r="F8905" s="20"/>
      <c r="H8905" s="20"/>
    </row>
    <row r="8906" spans="2:8" x14ac:dyDescent="0.2">
      <c r="B8906" s="20"/>
      <c r="F8906" s="20"/>
      <c r="H8906" s="20"/>
    </row>
    <row r="8907" spans="2:8" x14ac:dyDescent="0.2">
      <c r="B8907" s="20"/>
      <c r="F8907" s="20"/>
      <c r="H8907" s="20"/>
    </row>
    <row r="8908" spans="2:8" x14ac:dyDescent="0.2">
      <c r="B8908" s="20"/>
      <c r="F8908" s="20"/>
      <c r="H8908" s="20"/>
    </row>
    <row r="8909" spans="2:8" x14ac:dyDescent="0.2">
      <c r="B8909" s="20"/>
      <c r="F8909" s="20"/>
      <c r="H8909" s="20"/>
    </row>
    <row r="8910" spans="2:8" x14ac:dyDescent="0.2">
      <c r="B8910" s="20"/>
      <c r="F8910" s="20"/>
      <c r="H8910" s="20"/>
    </row>
    <row r="8911" spans="2:8" x14ac:dyDescent="0.2">
      <c r="B8911" s="20"/>
      <c r="F8911" s="20"/>
      <c r="H8911" s="20"/>
    </row>
    <row r="8912" spans="2:8" x14ac:dyDescent="0.2">
      <c r="B8912" s="20"/>
      <c r="F8912" s="20"/>
      <c r="H8912" s="20"/>
    </row>
    <row r="8913" spans="2:8" x14ac:dyDescent="0.2">
      <c r="B8913" s="20"/>
      <c r="F8913" s="20"/>
      <c r="H8913" s="20"/>
    </row>
    <row r="8914" spans="2:8" x14ac:dyDescent="0.2">
      <c r="B8914" s="20"/>
      <c r="F8914" s="20"/>
      <c r="H8914" s="20"/>
    </row>
    <row r="8915" spans="2:8" x14ac:dyDescent="0.2">
      <c r="B8915" s="20"/>
      <c r="F8915" s="20"/>
      <c r="H8915" s="20"/>
    </row>
    <row r="8916" spans="2:8" x14ac:dyDescent="0.2">
      <c r="B8916" s="20"/>
      <c r="F8916" s="20"/>
      <c r="H8916" s="20"/>
    </row>
    <row r="8917" spans="2:8" x14ac:dyDescent="0.2">
      <c r="B8917" s="20"/>
      <c r="F8917" s="20"/>
      <c r="H8917" s="20"/>
    </row>
    <row r="8918" spans="2:8" x14ac:dyDescent="0.2">
      <c r="B8918" s="20"/>
      <c r="F8918" s="20"/>
      <c r="H8918" s="20"/>
    </row>
    <row r="8919" spans="2:8" x14ac:dyDescent="0.2">
      <c r="B8919" s="20"/>
      <c r="F8919" s="20"/>
      <c r="H8919" s="20"/>
    </row>
    <row r="8920" spans="2:8" x14ac:dyDescent="0.2">
      <c r="B8920" s="20"/>
      <c r="F8920" s="20"/>
      <c r="H8920" s="20"/>
    </row>
    <row r="8921" spans="2:8" x14ac:dyDescent="0.2">
      <c r="B8921" s="20"/>
      <c r="F8921" s="20"/>
      <c r="H8921" s="20"/>
    </row>
    <row r="8922" spans="2:8" x14ac:dyDescent="0.2">
      <c r="B8922" s="20"/>
      <c r="F8922" s="20"/>
      <c r="H8922" s="20"/>
    </row>
    <row r="8923" spans="2:8" x14ac:dyDescent="0.2">
      <c r="B8923" s="20"/>
      <c r="F8923" s="20"/>
      <c r="H8923" s="20"/>
    </row>
    <row r="8924" spans="2:8" x14ac:dyDescent="0.2">
      <c r="B8924" s="20"/>
      <c r="F8924" s="20"/>
      <c r="H8924" s="20"/>
    </row>
    <row r="8925" spans="2:8" x14ac:dyDescent="0.2">
      <c r="B8925" s="20"/>
      <c r="F8925" s="20"/>
      <c r="H8925" s="20"/>
    </row>
    <row r="8926" spans="2:8" x14ac:dyDescent="0.2">
      <c r="B8926" s="20"/>
      <c r="F8926" s="20"/>
      <c r="H8926" s="20"/>
    </row>
    <row r="8927" spans="2:8" x14ac:dyDescent="0.2">
      <c r="B8927" s="20"/>
      <c r="F8927" s="20"/>
      <c r="H8927" s="20"/>
    </row>
    <row r="8928" spans="2:8" x14ac:dyDescent="0.2">
      <c r="B8928" s="20"/>
      <c r="F8928" s="20"/>
      <c r="H8928" s="20"/>
    </row>
    <row r="8929" spans="2:8" x14ac:dyDescent="0.2">
      <c r="B8929" s="20"/>
      <c r="F8929" s="20"/>
      <c r="H8929" s="20"/>
    </row>
    <row r="8930" spans="2:8" x14ac:dyDescent="0.2">
      <c r="B8930" s="20"/>
      <c r="F8930" s="20"/>
      <c r="H8930" s="20"/>
    </row>
    <row r="8931" spans="2:8" x14ac:dyDescent="0.2">
      <c r="B8931" s="20"/>
      <c r="F8931" s="20"/>
      <c r="H8931" s="20"/>
    </row>
    <row r="8932" spans="2:8" x14ac:dyDescent="0.2">
      <c r="B8932" s="20"/>
      <c r="F8932" s="20"/>
      <c r="H8932" s="20"/>
    </row>
    <row r="8933" spans="2:8" x14ac:dyDescent="0.2">
      <c r="B8933" s="20"/>
      <c r="F8933" s="20"/>
      <c r="H8933" s="20"/>
    </row>
    <row r="8934" spans="2:8" x14ac:dyDescent="0.2">
      <c r="B8934" s="20"/>
      <c r="F8934" s="20"/>
      <c r="H8934" s="20"/>
    </row>
    <row r="8935" spans="2:8" x14ac:dyDescent="0.2">
      <c r="B8935" s="20"/>
      <c r="F8935" s="20"/>
      <c r="H8935" s="20"/>
    </row>
    <row r="8936" spans="2:8" x14ac:dyDescent="0.2">
      <c r="B8936" s="20"/>
      <c r="F8936" s="20"/>
      <c r="H8936" s="20"/>
    </row>
    <row r="8937" spans="2:8" x14ac:dyDescent="0.2">
      <c r="B8937" s="20"/>
      <c r="F8937" s="20"/>
      <c r="H8937" s="20"/>
    </row>
    <row r="8938" spans="2:8" x14ac:dyDescent="0.2">
      <c r="B8938" s="20"/>
      <c r="F8938" s="20"/>
      <c r="H8938" s="20"/>
    </row>
    <row r="8939" spans="2:8" x14ac:dyDescent="0.2">
      <c r="B8939" s="20"/>
      <c r="F8939" s="20"/>
      <c r="H8939" s="20"/>
    </row>
    <row r="8940" spans="2:8" x14ac:dyDescent="0.2">
      <c r="B8940" s="20"/>
      <c r="F8940" s="20"/>
      <c r="H8940" s="20"/>
    </row>
    <row r="8941" spans="2:8" x14ac:dyDescent="0.2">
      <c r="B8941" s="20"/>
      <c r="F8941" s="20"/>
      <c r="H8941" s="20"/>
    </row>
    <row r="8942" spans="2:8" x14ac:dyDescent="0.2">
      <c r="B8942" s="20"/>
      <c r="F8942" s="20"/>
      <c r="H8942" s="20"/>
    </row>
    <row r="8943" spans="2:8" x14ac:dyDescent="0.2">
      <c r="B8943" s="20"/>
      <c r="F8943" s="20"/>
      <c r="H8943" s="20"/>
    </row>
    <row r="8944" spans="2:8" x14ac:dyDescent="0.2">
      <c r="B8944" s="20"/>
      <c r="F8944" s="20"/>
      <c r="H8944" s="20"/>
    </row>
    <row r="8945" spans="2:8" x14ac:dyDescent="0.2">
      <c r="B8945" s="20"/>
      <c r="F8945" s="20"/>
      <c r="H8945" s="20"/>
    </row>
    <row r="8946" spans="2:8" x14ac:dyDescent="0.2">
      <c r="B8946" s="20"/>
      <c r="F8946" s="20"/>
      <c r="H8946" s="20"/>
    </row>
    <row r="8947" spans="2:8" x14ac:dyDescent="0.2">
      <c r="B8947" s="20"/>
      <c r="F8947" s="20"/>
      <c r="H8947" s="20"/>
    </row>
    <row r="8948" spans="2:8" x14ac:dyDescent="0.2">
      <c r="B8948" s="20"/>
      <c r="F8948" s="20"/>
      <c r="H8948" s="20"/>
    </row>
    <row r="8949" spans="2:8" x14ac:dyDescent="0.2">
      <c r="B8949" s="20"/>
      <c r="F8949" s="20"/>
      <c r="H8949" s="20"/>
    </row>
    <row r="8950" spans="2:8" x14ac:dyDescent="0.2">
      <c r="B8950" s="20"/>
      <c r="F8950" s="20"/>
      <c r="H8950" s="20"/>
    </row>
    <row r="8951" spans="2:8" x14ac:dyDescent="0.2">
      <c r="B8951" s="20"/>
      <c r="F8951" s="20"/>
      <c r="H8951" s="20"/>
    </row>
    <row r="8952" spans="2:8" x14ac:dyDescent="0.2">
      <c r="B8952" s="20"/>
      <c r="F8952" s="20"/>
      <c r="H8952" s="20"/>
    </row>
    <row r="8953" spans="2:8" x14ac:dyDescent="0.2">
      <c r="B8953" s="20"/>
      <c r="F8953" s="20"/>
      <c r="H8953" s="20"/>
    </row>
    <row r="8954" spans="2:8" x14ac:dyDescent="0.2">
      <c r="B8954" s="20"/>
      <c r="F8954" s="20"/>
      <c r="H8954" s="20"/>
    </row>
    <row r="8955" spans="2:8" x14ac:dyDescent="0.2">
      <c r="B8955" s="20"/>
      <c r="F8955" s="20"/>
      <c r="H8955" s="20"/>
    </row>
    <row r="8956" spans="2:8" x14ac:dyDescent="0.2">
      <c r="B8956" s="20"/>
      <c r="F8956" s="20"/>
      <c r="H8956" s="20"/>
    </row>
    <row r="8957" spans="2:8" x14ac:dyDescent="0.2">
      <c r="B8957" s="20"/>
      <c r="F8957" s="20"/>
      <c r="H8957" s="20"/>
    </row>
    <row r="8958" spans="2:8" x14ac:dyDescent="0.2">
      <c r="B8958" s="20"/>
      <c r="F8958" s="20"/>
      <c r="H8958" s="20"/>
    </row>
    <row r="8959" spans="2:8" x14ac:dyDescent="0.2">
      <c r="B8959" s="20"/>
      <c r="F8959" s="20"/>
      <c r="H8959" s="20"/>
    </row>
    <row r="8960" spans="2:8" x14ac:dyDescent="0.2">
      <c r="B8960" s="20"/>
      <c r="F8960" s="20"/>
      <c r="H8960" s="20"/>
    </row>
    <row r="8961" spans="2:8" x14ac:dyDescent="0.2">
      <c r="B8961" s="20"/>
      <c r="F8961" s="20"/>
      <c r="H8961" s="20"/>
    </row>
    <row r="8962" spans="2:8" x14ac:dyDescent="0.2">
      <c r="B8962" s="20"/>
      <c r="F8962" s="20"/>
      <c r="H8962" s="20"/>
    </row>
    <row r="8963" spans="2:8" x14ac:dyDescent="0.2">
      <c r="B8963" s="20"/>
      <c r="F8963" s="20"/>
      <c r="H8963" s="20"/>
    </row>
    <row r="8964" spans="2:8" x14ac:dyDescent="0.2">
      <c r="B8964" s="20"/>
      <c r="F8964" s="20"/>
      <c r="H8964" s="20"/>
    </row>
    <row r="8965" spans="2:8" x14ac:dyDescent="0.2">
      <c r="B8965" s="20"/>
      <c r="F8965" s="20"/>
      <c r="H8965" s="20"/>
    </row>
    <row r="8966" spans="2:8" x14ac:dyDescent="0.2">
      <c r="B8966" s="20"/>
      <c r="F8966" s="20"/>
      <c r="H8966" s="20"/>
    </row>
    <row r="8967" spans="2:8" x14ac:dyDescent="0.2">
      <c r="B8967" s="20"/>
      <c r="F8967" s="20"/>
      <c r="H8967" s="20"/>
    </row>
    <row r="8968" spans="2:8" x14ac:dyDescent="0.2">
      <c r="B8968" s="20"/>
      <c r="F8968" s="20"/>
      <c r="H8968" s="20"/>
    </row>
    <row r="8969" spans="2:8" x14ac:dyDescent="0.2">
      <c r="B8969" s="20"/>
      <c r="F8969" s="20"/>
      <c r="H8969" s="20"/>
    </row>
    <row r="8970" spans="2:8" x14ac:dyDescent="0.2">
      <c r="B8970" s="20"/>
      <c r="F8970" s="20"/>
      <c r="H8970" s="20"/>
    </row>
    <row r="8971" spans="2:8" x14ac:dyDescent="0.2">
      <c r="B8971" s="20"/>
      <c r="F8971" s="20"/>
      <c r="H8971" s="20"/>
    </row>
    <row r="8972" spans="2:8" x14ac:dyDescent="0.2">
      <c r="B8972" s="20"/>
      <c r="F8972" s="20"/>
      <c r="H8972" s="20"/>
    </row>
    <row r="8973" spans="2:8" x14ac:dyDescent="0.2">
      <c r="B8973" s="20"/>
      <c r="F8973" s="20"/>
      <c r="H8973" s="20"/>
    </row>
    <row r="8974" spans="2:8" x14ac:dyDescent="0.2">
      <c r="B8974" s="20"/>
      <c r="F8974" s="20"/>
      <c r="H8974" s="20"/>
    </row>
    <row r="8975" spans="2:8" x14ac:dyDescent="0.2">
      <c r="B8975" s="20"/>
      <c r="F8975" s="20"/>
      <c r="H8975" s="20"/>
    </row>
    <row r="8976" spans="2:8" x14ac:dyDescent="0.2">
      <c r="B8976" s="20"/>
      <c r="F8976" s="20"/>
      <c r="H8976" s="20"/>
    </row>
    <row r="8977" spans="2:8" x14ac:dyDescent="0.2">
      <c r="B8977" s="20"/>
      <c r="F8977" s="20"/>
      <c r="H8977" s="20"/>
    </row>
    <row r="8978" spans="2:8" x14ac:dyDescent="0.2">
      <c r="B8978" s="20"/>
      <c r="F8978" s="20"/>
      <c r="H8978" s="20"/>
    </row>
    <row r="8979" spans="2:8" x14ac:dyDescent="0.2">
      <c r="B8979" s="20"/>
      <c r="F8979" s="20"/>
      <c r="H8979" s="20"/>
    </row>
    <row r="8980" spans="2:8" x14ac:dyDescent="0.2">
      <c r="B8980" s="20"/>
      <c r="F8980" s="20"/>
      <c r="H8980" s="20"/>
    </row>
    <row r="8981" spans="2:8" x14ac:dyDescent="0.2">
      <c r="B8981" s="20"/>
      <c r="F8981" s="20"/>
      <c r="H8981" s="20"/>
    </row>
    <row r="8982" spans="2:8" x14ac:dyDescent="0.2">
      <c r="B8982" s="20"/>
      <c r="F8982" s="20"/>
      <c r="H8982" s="20"/>
    </row>
    <row r="8983" spans="2:8" x14ac:dyDescent="0.2">
      <c r="B8983" s="20"/>
      <c r="F8983" s="20"/>
      <c r="H8983" s="20"/>
    </row>
    <row r="8984" spans="2:8" x14ac:dyDescent="0.2">
      <c r="B8984" s="20"/>
      <c r="F8984" s="20"/>
      <c r="H8984" s="20"/>
    </row>
    <row r="8985" spans="2:8" x14ac:dyDescent="0.2">
      <c r="B8985" s="20"/>
      <c r="F8985" s="20"/>
      <c r="H8985" s="20"/>
    </row>
    <row r="8986" spans="2:8" x14ac:dyDescent="0.2">
      <c r="B8986" s="20"/>
      <c r="F8986" s="20"/>
      <c r="H8986" s="20"/>
    </row>
    <row r="8987" spans="2:8" x14ac:dyDescent="0.2">
      <c r="B8987" s="20"/>
      <c r="F8987" s="20"/>
      <c r="H8987" s="20"/>
    </row>
    <row r="8988" spans="2:8" x14ac:dyDescent="0.2">
      <c r="B8988" s="20"/>
      <c r="F8988" s="20"/>
      <c r="H8988" s="20"/>
    </row>
    <row r="8989" spans="2:8" x14ac:dyDescent="0.2">
      <c r="B8989" s="20"/>
      <c r="F8989" s="20"/>
      <c r="H8989" s="20"/>
    </row>
    <row r="8990" spans="2:8" x14ac:dyDescent="0.2">
      <c r="B8990" s="20"/>
      <c r="F8990" s="20"/>
      <c r="H8990" s="20"/>
    </row>
    <row r="8991" spans="2:8" x14ac:dyDescent="0.2">
      <c r="B8991" s="20"/>
      <c r="F8991" s="20"/>
      <c r="H8991" s="20"/>
    </row>
    <row r="8992" spans="2:8" x14ac:dyDescent="0.2">
      <c r="B8992" s="20"/>
      <c r="F8992" s="20"/>
      <c r="H8992" s="20"/>
    </row>
    <row r="8993" spans="2:8" x14ac:dyDescent="0.2">
      <c r="B8993" s="20"/>
      <c r="F8993" s="20"/>
      <c r="H8993" s="20"/>
    </row>
    <row r="8994" spans="2:8" x14ac:dyDescent="0.2">
      <c r="B8994" s="20"/>
      <c r="F8994" s="20"/>
      <c r="H8994" s="20"/>
    </row>
    <row r="8995" spans="2:8" x14ac:dyDescent="0.2">
      <c r="B8995" s="20"/>
      <c r="F8995" s="20"/>
      <c r="H8995" s="20"/>
    </row>
    <row r="8996" spans="2:8" x14ac:dyDescent="0.2">
      <c r="B8996" s="20"/>
      <c r="F8996" s="20"/>
      <c r="H8996" s="20"/>
    </row>
    <row r="8997" spans="2:8" x14ac:dyDescent="0.2">
      <c r="B8997" s="20"/>
      <c r="F8997" s="20"/>
      <c r="H8997" s="20"/>
    </row>
    <row r="8998" spans="2:8" x14ac:dyDescent="0.2">
      <c r="B8998" s="20"/>
      <c r="F8998" s="20"/>
      <c r="H8998" s="20"/>
    </row>
    <row r="8999" spans="2:8" x14ac:dyDescent="0.2">
      <c r="B8999" s="20"/>
      <c r="F8999" s="20"/>
      <c r="H8999" s="20"/>
    </row>
    <row r="9000" spans="2:8" x14ac:dyDescent="0.2">
      <c r="B9000" s="20"/>
      <c r="F9000" s="20"/>
      <c r="H9000" s="20"/>
    </row>
    <row r="9001" spans="2:8" x14ac:dyDescent="0.2">
      <c r="B9001" s="20"/>
      <c r="F9001" s="20"/>
      <c r="H9001" s="20"/>
    </row>
    <row r="9002" spans="2:8" x14ac:dyDescent="0.2">
      <c r="B9002" s="20"/>
      <c r="F9002" s="20"/>
      <c r="H9002" s="20"/>
    </row>
    <row r="9003" spans="2:8" x14ac:dyDescent="0.2">
      <c r="B9003" s="20"/>
      <c r="F9003" s="20"/>
      <c r="H9003" s="20"/>
    </row>
    <row r="9004" spans="2:8" x14ac:dyDescent="0.2">
      <c r="B9004" s="20"/>
      <c r="F9004" s="20"/>
      <c r="H9004" s="20"/>
    </row>
    <row r="9005" spans="2:8" x14ac:dyDescent="0.2">
      <c r="B9005" s="20"/>
      <c r="F9005" s="20"/>
      <c r="H9005" s="20"/>
    </row>
    <row r="9006" spans="2:8" x14ac:dyDescent="0.2">
      <c r="B9006" s="20"/>
      <c r="F9006" s="20"/>
      <c r="H9006" s="20"/>
    </row>
    <row r="9007" spans="2:8" x14ac:dyDescent="0.2">
      <c r="B9007" s="20"/>
      <c r="F9007" s="20"/>
      <c r="H9007" s="20"/>
    </row>
    <row r="9008" spans="2:8" x14ac:dyDescent="0.2">
      <c r="B9008" s="20"/>
      <c r="F9008" s="20"/>
      <c r="H9008" s="20"/>
    </row>
    <row r="9009" spans="2:8" x14ac:dyDescent="0.2">
      <c r="B9009" s="20"/>
      <c r="F9009" s="20"/>
      <c r="H9009" s="20"/>
    </row>
    <row r="9010" spans="2:8" x14ac:dyDescent="0.2">
      <c r="B9010" s="20"/>
      <c r="F9010" s="20"/>
      <c r="H9010" s="20"/>
    </row>
    <row r="9011" spans="2:8" x14ac:dyDescent="0.2">
      <c r="B9011" s="20"/>
      <c r="F9011" s="20"/>
      <c r="H9011" s="20"/>
    </row>
    <row r="9012" spans="2:8" x14ac:dyDescent="0.2">
      <c r="B9012" s="20"/>
      <c r="F9012" s="20"/>
      <c r="H9012" s="20"/>
    </row>
    <row r="9013" spans="2:8" x14ac:dyDescent="0.2">
      <c r="B9013" s="20"/>
      <c r="F9013" s="20"/>
      <c r="H9013" s="20"/>
    </row>
    <row r="9014" spans="2:8" x14ac:dyDescent="0.2">
      <c r="B9014" s="20"/>
      <c r="F9014" s="20"/>
      <c r="H9014" s="20"/>
    </row>
    <row r="9015" spans="2:8" x14ac:dyDescent="0.2">
      <c r="B9015" s="20"/>
      <c r="F9015" s="20"/>
      <c r="H9015" s="20"/>
    </row>
    <row r="9016" spans="2:8" x14ac:dyDescent="0.2">
      <c r="B9016" s="20"/>
      <c r="F9016" s="20"/>
      <c r="H9016" s="20"/>
    </row>
    <row r="9017" spans="2:8" x14ac:dyDescent="0.2">
      <c r="B9017" s="20"/>
      <c r="F9017" s="20"/>
      <c r="H9017" s="20"/>
    </row>
    <row r="9018" spans="2:8" x14ac:dyDescent="0.2">
      <c r="B9018" s="20"/>
      <c r="F9018" s="20"/>
      <c r="H9018" s="20"/>
    </row>
    <row r="9019" spans="2:8" x14ac:dyDescent="0.2">
      <c r="B9019" s="20"/>
      <c r="F9019" s="20"/>
      <c r="H9019" s="20"/>
    </row>
    <row r="9020" spans="2:8" x14ac:dyDescent="0.2">
      <c r="B9020" s="20"/>
      <c r="F9020" s="20"/>
      <c r="H9020" s="20"/>
    </row>
    <row r="9021" spans="2:8" x14ac:dyDescent="0.2">
      <c r="B9021" s="20"/>
      <c r="F9021" s="20"/>
      <c r="H9021" s="20"/>
    </row>
    <row r="9022" spans="2:8" x14ac:dyDescent="0.2">
      <c r="B9022" s="20"/>
      <c r="F9022" s="20"/>
      <c r="H9022" s="20"/>
    </row>
    <row r="9023" spans="2:8" x14ac:dyDescent="0.2">
      <c r="B9023" s="20"/>
      <c r="F9023" s="20"/>
      <c r="H9023" s="20"/>
    </row>
    <row r="9024" spans="2:8" x14ac:dyDescent="0.2">
      <c r="B9024" s="20"/>
      <c r="F9024" s="20"/>
      <c r="H9024" s="20"/>
    </row>
    <row r="9025" spans="2:8" x14ac:dyDescent="0.2">
      <c r="B9025" s="20"/>
      <c r="F9025" s="20"/>
      <c r="H9025" s="20"/>
    </row>
    <row r="9026" spans="2:8" x14ac:dyDescent="0.2">
      <c r="B9026" s="20"/>
      <c r="F9026" s="20"/>
      <c r="H9026" s="20"/>
    </row>
    <row r="9027" spans="2:8" x14ac:dyDescent="0.2">
      <c r="B9027" s="20"/>
      <c r="F9027" s="20"/>
      <c r="H9027" s="20"/>
    </row>
    <row r="9028" spans="2:8" x14ac:dyDescent="0.2">
      <c r="B9028" s="20"/>
      <c r="F9028" s="20"/>
      <c r="H9028" s="20"/>
    </row>
    <row r="9029" spans="2:8" x14ac:dyDescent="0.2">
      <c r="B9029" s="20"/>
      <c r="F9029" s="20"/>
      <c r="H9029" s="20"/>
    </row>
    <row r="9030" spans="2:8" x14ac:dyDescent="0.2">
      <c r="B9030" s="20"/>
      <c r="F9030" s="20"/>
      <c r="H9030" s="20"/>
    </row>
    <row r="9031" spans="2:8" x14ac:dyDescent="0.2">
      <c r="B9031" s="20"/>
      <c r="F9031" s="20"/>
      <c r="H9031" s="20"/>
    </row>
    <row r="9032" spans="2:8" x14ac:dyDescent="0.2">
      <c r="B9032" s="20"/>
      <c r="F9032" s="20"/>
      <c r="H9032" s="20"/>
    </row>
    <row r="9033" spans="2:8" x14ac:dyDescent="0.2">
      <c r="B9033" s="20"/>
      <c r="F9033" s="20"/>
      <c r="H9033" s="20"/>
    </row>
    <row r="9034" spans="2:8" x14ac:dyDescent="0.2">
      <c r="B9034" s="20"/>
      <c r="F9034" s="20"/>
      <c r="H9034" s="20"/>
    </row>
    <row r="9035" spans="2:8" x14ac:dyDescent="0.2">
      <c r="B9035" s="20"/>
      <c r="F9035" s="20"/>
      <c r="H9035" s="20"/>
    </row>
    <row r="9036" spans="2:8" x14ac:dyDescent="0.2">
      <c r="B9036" s="20"/>
      <c r="F9036" s="20"/>
      <c r="H9036" s="20"/>
    </row>
    <row r="9037" spans="2:8" x14ac:dyDescent="0.2">
      <c r="B9037" s="20"/>
      <c r="F9037" s="20"/>
      <c r="H9037" s="20"/>
    </row>
    <row r="9038" spans="2:8" x14ac:dyDescent="0.2">
      <c r="B9038" s="20"/>
      <c r="F9038" s="20"/>
      <c r="H9038" s="20"/>
    </row>
    <row r="9039" spans="2:8" x14ac:dyDescent="0.2">
      <c r="B9039" s="20"/>
      <c r="F9039" s="20"/>
      <c r="H9039" s="20"/>
    </row>
    <row r="9040" spans="2:8" x14ac:dyDescent="0.2">
      <c r="B9040" s="20"/>
      <c r="F9040" s="20"/>
      <c r="H9040" s="20"/>
    </row>
    <row r="9041" spans="2:8" x14ac:dyDescent="0.2">
      <c r="B9041" s="20"/>
      <c r="F9041" s="20"/>
      <c r="H9041" s="20"/>
    </row>
    <row r="9042" spans="2:8" x14ac:dyDescent="0.2">
      <c r="B9042" s="20"/>
      <c r="F9042" s="20"/>
      <c r="H9042" s="20"/>
    </row>
    <row r="9043" spans="2:8" x14ac:dyDescent="0.2">
      <c r="B9043" s="20"/>
      <c r="F9043" s="20"/>
      <c r="H9043" s="20"/>
    </row>
    <row r="9044" spans="2:8" x14ac:dyDescent="0.2">
      <c r="B9044" s="20"/>
      <c r="F9044" s="20"/>
      <c r="H9044" s="20"/>
    </row>
    <row r="9045" spans="2:8" x14ac:dyDescent="0.2">
      <c r="B9045" s="20"/>
      <c r="F9045" s="20"/>
      <c r="H9045" s="20"/>
    </row>
    <row r="9046" spans="2:8" x14ac:dyDescent="0.2">
      <c r="B9046" s="20"/>
      <c r="F9046" s="20"/>
      <c r="H9046" s="20"/>
    </row>
    <row r="9047" spans="2:8" x14ac:dyDescent="0.2">
      <c r="B9047" s="20"/>
      <c r="F9047" s="20"/>
      <c r="H9047" s="20"/>
    </row>
    <row r="9048" spans="2:8" x14ac:dyDescent="0.2">
      <c r="B9048" s="20"/>
      <c r="F9048" s="20"/>
      <c r="H9048" s="20"/>
    </row>
    <row r="9049" spans="2:8" x14ac:dyDescent="0.2">
      <c r="B9049" s="20"/>
      <c r="F9049" s="20"/>
      <c r="H9049" s="20"/>
    </row>
    <row r="9050" spans="2:8" x14ac:dyDescent="0.2">
      <c r="B9050" s="20"/>
      <c r="F9050" s="20"/>
      <c r="H9050" s="20"/>
    </row>
    <row r="9051" spans="2:8" x14ac:dyDescent="0.2">
      <c r="B9051" s="20"/>
      <c r="F9051" s="20"/>
      <c r="H9051" s="20"/>
    </row>
    <row r="9052" spans="2:8" x14ac:dyDescent="0.2">
      <c r="B9052" s="20"/>
      <c r="F9052" s="20"/>
      <c r="H9052" s="20"/>
    </row>
    <row r="9053" spans="2:8" x14ac:dyDescent="0.2">
      <c r="B9053" s="20"/>
      <c r="F9053" s="20"/>
      <c r="H9053" s="20"/>
    </row>
    <row r="9054" spans="2:8" x14ac:dyDescent="0.2">
      <c r="B9054" s="20"/>
      <c r="F9054" s="20"/>
      <c r="H9054" s="20"/>
    </row>
    <row r="9055" spans="2:8" x14ac:dyDescent="0.2">
      <c r="B9055" s="20"/>
      <c r="F9055" s="20"/>
      <c r="H9055" s="20"/>
    </row>
    <row r="9056" spans="2:8" x14ac:dyDescent="0.2">
      <c r="B9056" s="20"/>
      <c r="F9056" s="20"/>
      <c r="H9056" s="20"/>
    </row>
    <row r="9057" spans="2:8" x14ac:dyDescent="0.2">
      <c r="B9057" s="20"/>
      <c r="F9057" s="20"/>
      <c r="H9057" s="20"/>
    </row>
    <row r="9058" spans="2:8" x14ac:dyDescent="0.2">
      <c r="B9058" s="20"/>
      <c r="F9058" s="20"/>
      <c r="H9058" s="20"/>
    </row>
    <row r="9059" spans="2:8" x14ac:dyDescent="0.2">
      <c r="B9059" s="20"/>
      <c r="F9059" s="20"/>
      <c r="H9059" s="20"/>
    </row>
    <row r="9060" spans="2:8" x14ac:dyDescent="0.2">
      <c r="B9060" s="20"/>
      <c r="F9060" s="20"/>
      <c r="H9060" s="20"/>
    </row>
    <row r="9061" spans="2:8" x14ac:dyDescent="0.2">
      <c r="B9061" s="20"/>
      <c r="F9061" s="20"/>
      <c r="H9061" s="20"/>
    </row>
    <row r="9062" spans="2:8" x14ac:dyDescent="0.2">
      <c r="B9062" s="20"/>
      <c r="F9062" s="20"/>
      <c r="H9062" s="20"/>
    </row>
    <row r="9063" spans="2:8" x14ac:dyDescent="0.2">
      <c r="B9063" s="20"/>
      <c r="F9063" s="20"/>
      <c r="H9063" s="20"/>
    </row>
    <row r="9064" spans="2:8" x14ac:dyDescent="0.2">
      <c r="B9064" s="20"/>
      <c r="F9064" s="20"/>
      <c r="H9064" s="20"/>
    </row>
    <row r="9065" spans="2:8" x14ac:dyDescent="0.2">
      <c r="B9065" s="20"/>
      <c r="F9065" s="20"/>
      <c r="H9065" s="20"/>
    </row>
    <row r="9066" spans="2:8" x14ac:dyDescent="0.2">
      <c r="B9066" s="20"/>
      <c r="F9066" s="20"/>
      <c r="H9066" s="20"/>
    </row>
    <row r="9067" spans="2:8" x14ac:dyDescent="0.2">
      <c r="B9067" s="20"/>
      <c r="F9067" s="20"/>
      <c r="H9067" s="20"/>
    </row>
    <row r="9068" spans="2:8" x14ac:dyDescent="0.2">
      <c r="B9068" s="20"/>
      <c r="F9068" s="20"/>
      <c r="H9068" s="20"/>
    </row>
    <row r="9069" spans="2:8" x14ac:dyDescent="0.2">
      <c r="B9069" s="20"/>
      <c r="F9069" s="20"/>
      <c r="H9069" s="20"/>
    </row>
    <row r="9070" spans="2:8" x14ac:dyDescent="0.2">
      <c r="B9070" s="20"/>
      <c r="F9070" s="20"/>
      <c r="H9070" s="20"/>
    </row>
    <row r="9071" spans="2:8" x14ac:dyDescent="0.2">
      <c r="B9071" s="20"/>
      <c r="F9071" s="20"/>
      <c r="H9071" s="20"/>
    </row>
    <row r="9072" spans="2:8" x14ac:dyDescent="0.2">
      <c r="B9072" s="20"/>
      <c r="F9072" s="20"/>
      <c r="H9072" s="20"/>
    </row>
    <row r="9073" spans="2:8" x14ac:dyDescent="0.2">
      <c r="B9073" s="20"/>
      <c r="F9073" s="20"/>
      <c r="H9073" s="20"/>
    </row>
    <row r="9074" spans="2:8" x14ac:dyDescent="0.2">
      <c r="B9074" s="20"/>
      <c r="F9074" s="20"/>
      <c r="H9074" s="20"/>
    </row>
    <row r="9075" spans="2:8" x14ac:dyDescent="0.2">
      <c r="B9075" s="20"/>
      <c r="F9075" s="20"/>
      <c r="H9075" s="20"/>
    </row>
    <row r="9076" spans="2:8" x14ac:dyDescent="0.2">
      <c r="B9076" s="20"/>
      <c r="F9076" s="20"/>
      <c r="H9076" s="20"/>
    </row>
    <row r="9077" spans="2:8" x14ac:dyDescent="0.2">
      <c r="B9077" s="20"/>
      <c r="F9077" s="20"/>
      <c r="H9077" s="20"/>
    </row>
    <row r="9078" spans="2:8" x14ac:dyDescent="0.2">
      <c r="B9078" s="20"/>
      <c r="F9078" s="20"/>
      <c r="H9078" s="20"/>
    </row>
    <row r="9079" spans="2:8" x14ac:dyDescent="0.2">
      <c r="B9079" s="20"/>
      <c r="F9079" s="20"/>
      <c r="H9079" s="20"/>
    </row>
    <row r="9080" spans="2:8" x14ac:dyDescent="0.2">
      <c r="B9080" s="20"/>
      <c r="F9080" s="20"/>
      <c r="H9080" s="20"/>
    </row>
    <row r="9081" spans="2:8" x14ac:dyDescent="0.2">
      <c r="B9081" s="20"/>
      <c r="F9081" s="20"/>
      <c r="H9081" s="20"/>
    </row>
    <row r="9082" spans="2:8" x14ac:dyDescent="0.2">
      <c r="B9082" s="20"/>
      <c r="F9082" s="20"/>
      <c r="H9082" s="20"/>
    </row>
    <row r="9083" spans="2:8" x14ac:dyDescent="0.2">
      <c r="B9083" s="20"/>
      <c r="F9083" s="20"/>
      <c r="H9083" s="20"/>
    </row>
    <row r="9084" spans="2:8" x14ac:dyDescent="0.2">
      <c r="B9084" s="20"/>
      <c r="F9084" s="20"/>
      <c r="H9084" s="20"/>
    </row>
    <row r="9085" spans="2:8" x14ac:dyDescent="0.2">
      <c r="B9085" s="20"/>
      <c r="F9085" s="20"/>
      <c r="H9085" s="20"/>
    </row>
    <row r="9086" spans="2:8" x14ac:dyDescent="0.2">
      <c r="B9086" s="20"/>
      <c r="F9086" s="20"/>
      <c r="H9086" s="20"/>
    </row>
    <row r="9087" spans="2:8" x14ac:dyDescent="0.2">
      <c r="B9087" s="20"/>
      <c r="F9087" s="20"/>
      <c r="H9087" s="20"/>
    </row>
    <row r="9088" spans="2:8" x14ac:dyDescent="0.2">
      <c r="B9088" s="20"/>
      <c r="F9088" s="20"/>
      <c r="H9088" s="20"/>
    </row>
    <row r="9089" spans="2:8" x14ac:dyDescent="0.2">
      <c r="B9089" s="20"/>
      <c r="F9089" s="20"/>
      <c r="H9089" s="20"/>
    </row>
    <row r="9090" spans="2:8" x14ac:dyDescent="0.2">
      <c r="B9090" s="20"/>
      <c r="F9090" s="20"/>
      <c r="H9090" s="20"/>
    </row>
    <row r="9091" spans="2:8" x14ac:dyDescent="0.2">
      <c r="B9091" s="20"/>
      <c r="F9091" s="20"/>
      <c r="H9091" s="20"/>
    </row>
    <row r="9092" spans="2:8" x14ac:dyDescent="0.2">
      <c r="B9092" s="20"/>
      <c r="F9092" s="20"/>
      <c r="H9092" s="20"/>
    </row>
    <row r="9093" spans="2:8" x14ac:dyDescent="0.2">
      <c r="B9093" s="20"/>
      <c r="F9093" s="20"/>
      <c r="H9093" s="20"/>
    </row>
    <row r="9094" spans="2:8" x14ac:dyDescent="0.2">
      <c r="B9094" s="20"/>
      <c r="F9094" s="20"/>
      <c r="H9094" s="20"/>
    </row>
    <row r="9095" spans="2:8" x14ac:dyDescent="0.2">
      <c r="B9095" s="20"/>
      <c r="F9095" s="20"/>
      <c r="H9095" s="20"/>
    </row>
    <row r="9096" spans="2:8" x14ac:dyDescent="0.2">
      <c r="B9096" s="20"/>
      <c r="F9096" s="20"/>
      <c r="H9096" s="20"/>
    </row>
    <row r="9097" spans="2:8" x14ac:dyDescent="0.2">
      <c r="B9097" s="20"/>
      <c r="F9097" s="20"/>
      <c r="H9097" s="20"/>
    </row>
    <row r="9098" spans="2:8" x14ac:dyDescent="0.2">
      <c r="B9098" s="20"/>
      <c r="F9098" s="20"/>
      <c r="H9098" s="20"/>
    </row>
    <row r="9099" spans="2:8" x14ac:dyDescent="0.2">
      <c r="B9099" s="20"/>
      <c r="F9099" s="20"/>
      <c r="H9099" s="20"/>
    </row>
    <row r="9100" spans="2:8" x14ac:dyDescent="0.2">
      <c r="B9100" s="20"/>
      <c r="F9100" s="20"/>
      <c r="H9100" s="20"/>
    </row>
    <row r="9101" spans="2:8" x14ac:dyDescent="0.2">
      <c r="B9101" s="20"/>
      <c r="F9101" s="20"/>
      <c r="H9101" s="20"/>
    </row>
    <row r="9102" spans="2:8" x14ac:dyDescent="0.2">
      <c r="B9102" s="20"/>
      <c r="F9102" s="20"/>
      <c r="H9102" s="20"/>
    </row>
    <row r="9103" spans="2:8" x14ac:dyDescent="0.2">
      <c r="B9103" s="20"/>
      <c r="F9103" s="20"/>
      <c r="H9103" s="20"/>
    </row>
    <row r="9104" spans="2:8" x14ac:dyDescent="0.2">
      <c r="B9104" s="20"/>
      <c r="F9104" s="20"/>
      <c r="H9104" s="20"/>
    </row>
    <row r="9105" spans="2:8" x14ac:dyDescent="0.2">
      <c r="B9105" s="20"/>
      <c r="F9105" s="20"/>
      <c r="H9105" s="20"/>
    </row>
    <row r="9106" spans="2:8" x14ac:dyDescent="0.2">
      <c r="B9106" s="20"/>
      <c r="F9106" s="20"/>
      <c r="H9106" s="20"/>
    </row>
    <row r="9107" spans="2:8" x14ac:dyDescent="0.2">
      <c r="B9107" s="20"/>
      <c r="F9107" s="20"/>
      <c r="H9107" s="20"/>
    </row>
    <row r="9108" spans="2:8" x14ac:dyDescent="0.2">
      <c r="B9108" s="20"/>
      <c r="F9108" s="20"/>
      <c r="H9108" s="20"/>
    </row>
    <row r="9109" spans="2:8" x14ac:dyDescent="0.2">
      <c r="B9109" s="20"/>
      <c r="F9109" s="20"/>
      <c r="H9109" s="20"/>
    </row>
    <row r="9110" spans="2:8" x14ac:dyDescent="0.2">
      <c r="B9110" s="20"/>
      <c r="F9110" s="20"/>
      <c r="H9110" s="20"/>
    </row>
    <row r="9111" spans="2:8" x14ac:dyDescent="0.2">
      <c r="B9111" s="20"/>
      <c r="F9111" s="20"/>
      <c r="H9111" s="20"/>
    </row>
    <row r="9112" spans="2:8" x14ac:dyDescent="0.2">
      <c r="B9112" s="20"/>
      <c r="F9112" s="20"/>
      <c r="H9112" s="20"/>
    </row>
    <row r="9113" spans="2:8" x14ac:dyDescent="0.2">
      <c r="B9113" s="20"/>
      <c r="F9113" s="20"/>
      <c r="H9113" s="20"/>
    </row>
    <row r="9114" spans="2:8" x14ac:dyDescent="0.2">
      <c r="B9114" s="20"/>
      <c r="F9114" s="20"/>
      <c r="H9114" s="20"/>
    </row>
    <row r="9115" spans="2:8" x14ac:dyDescent="0.2">
      <c r="B9115" s="20"/>
      <c r="F9115" s="20"/>
      <c r="H9115" s="20"/>
    </row>
    <row r="9116" spans="2:8" x14ac:dyDescent="0.2">
      <c r="B9116" s="20"/>
      <c r="F9116" s="20"/>
      <c r="H9116" s="20"/>
    </row>
    <row r="9117" spans="2:8" x14ac:dyDescent="0.2">
      <c r="B9117" s="20"/>
      <c r="F9117" s="20"/>
      <c r="H9117" s="20"/>
    </row>
    <row r="9118" spans="2:8" x14ac:dyDescent="0.2">
      <c r="B9118" s="20"/>
      <c r="F9118" s="20"/>
      <c r="H9118" s="20"/>
    </row>
    <row r="9119" spans="2:8" x14ac:dyDescent="0.2">
      <c r="B9119" s="20"/>
      <c r="F9119" s="20"/>
      <c r="H9119" s="20"/>
    </row>
    <row r="9120" spans="2:8" x14ac:dyDescent="0.2">
      <c r="B9120" s="20"/>
      <c r="F9120" s="20"/>
      <c r="H9120" s="20"/>
    </row>
    <row r="9121" spans="2:8" x14ac:dyDescent="0.2">
      <c r="B9121" s="20"/>
      <c r="F9121" s="20"/>
      <c r="H9121" s="20"/>
    </row>
    <row r="9122" spans="2:8" x14ac:dyDescent="0.2">
      <c r="B9122" s="20"/>
      <c r="F9122" s="20"/>
      <c r="H9122" s="20"/>
    </row>
    <row r="9123" spans="2:8" x14ac:dyDescent="0.2">
      <c r="B9123" s="20"/>
      <c r="F9123" s="20"/>
      <c r="H9123" s="20"/>
    </row>
    <row r="9124" spans="2:8" x14ac:dyDescent="0.2">
      <c r="B9124" s="20"/>
      <c r="F9124" s="20"/>
      <c r="H9124" s="20"/>
    </row>
    <row r="9125" spans="2:8" x14ac:dyDescent="0.2">
      <c r="B9125" s="20"/>
      <c r="F9125" s="20"/>
      <c r="H9125" s="20"/>
    </row>
    <row r="9126" spans="2:8" x14ac:dyDescent="0.2">
      <c r="B9126" s="20"/>
      <c r="F9126" s="20"/>
      <c r="H9126" s="20"/>
    </row>
    <row r="9127" spans="2:8" x14ac:dyDescent="0.2">
      <c r="B9127" s="20"/>
      <c r="F9127" s="20"/>
      <c r="H9127" s="20"/>
    </row>
    <row r="9128" spans="2:8" x14ac:dyDescent="0.2">
      <c r="B9128" s="20"/>
      <c r="F9128" s="20"/>
      <c r="H9128" s="20"/>
    </row>
    <row r="9129" spans="2:8" x14ac:dyDescent="0.2">
      <c r="B9129" s="20"/>
      <c r="F9129" s="20"/>
      <c r="H9129" s="20"/>
    </row>
    <row r="9130" spans="2:8" x14ac:dyDescent="0.2">
      <c r="B9130" s="20"/>
      <c r="F9130" s="20"/>
      <c r="H9130" s="20"/>
    </row>
    <row r="9131" spans="2:8" x14ac:dyDescent="0.2">
      <c r="B9131" s="20"/>
      <c r="F9131" s="20"/>
      <c r="H9131" s="20"/>
    </row>
    <row r="9132" spans="2:8" x14ac:dyDescent="0.2">
      <c r="B9132" s="20"/>
      <c r="F9132" s="20"/>
      <c r="H9132" s="20"/>
    </row>
    <row r="9133" spans="2:8" x14ac:dyDescent="0.2">
      <c r="B9133" s="20"/>
      <c r="F9133" s="20"/>
      <c r="H9133" s="20"/>
    </row>
    <row r="9134" spans="2:8" x14ac:dyDescent="0.2">
      <c r="B9134" s="20"/>
      <c r="F9134" s="20"/>
      <c r="H9134" s="20"/>
    </row>
    <row r="9135" spans="2:8" x14ac:dyDescent="0.2">
      <c r="B9135" s="20"/>
      <c r="F9135" s="20"/>
      <c r="H9135" s="20"/>
    </row>
    <row r="9136" spans="2:8" x14ac:dyDescent="0.2">
      <c r="B9136" s="20"/>
      <c r="F9136" s="20"/>
      <c r="H9136" s="20"/>
    </row>
    <row r="9137" spans="2:8" x14ac:dyDescent="0.2">
      <c r="B9137" s="20"/>
      <c r="F9137" s="20"/>
      <c r="H9137" s="20"/>
    </row>
    <row r="9138" spans="2:8" x14ac:dyDescent="0.2">
      <c r="B9138" s="20"/>
      <c r="F9138" s="20"/>
      <c r="H9138" s="20"/>
    </row>
    <row r="9139" spans="2:8" x14ac:dyDescent="0.2">
      <c r="B9139" s="20"/>
      <c r="F9139" s="20"/>
      <c r="H9139" s="20"/>
    </row>
    <row r="9140" spans="2:8" x14ac:dyDescent="0.2">
      <c r="B9140" s="20"/>
      <c r="F9140" s="20"/>
      <c r="H9140" s="20"/>
    </row>
    <row r="9141" spans="2:8" x14ac:dyDescent="0.2">
      <c r="B9141" s="20"/>
      <c r="F9141" s="20"/>
      <c r="H9141" s="20"/>
    </row>
    <row r="9142" spans="2:8" x14ac:dyDescent="0.2">
      <c r="B9142" s="20"/>
      <c r="F9142" s="20"/>
      <c r="H9142" s="20"/>
    </row>
    <row r="9143" spans="2:8" x14ac:dyDescent="0.2">
      <c r="B9143" s="20"/>
      <c r="F9143" s="20"/>
      <c r="H9143" s="20"/>
    </row>
    <row r="9144" spans="2:8" x14ac:dyDescent="0.2">
      <c r="B9144" s="20"/>
      <c r="F9144" s="20"/>
      <c r="H9144" s="20"/>
    </row>
    <row r="9145" spans="2:8" x14ac:dyDescent="0.2">
      <c r="B9145" s="20"/>
      <c r="F9145" s="20"/>
      <c r="H9145" s="20"/>
    </row>
    <row r="9146" spans="2:8" x14ac:dyDescent="0.2">
      <c r="B9146" s="20"/>
      <c r="F9146" s="20"/>
      <c r="H9146" s="20"/>
    </row>
    <row r="9147" spans="2:8" x14ac:dyDescent="0.2">
      <c r="B9147" s="20"/>
      <c r="F9147" s="20"/>
      <c r="H9147" s="20"/>
    </row>
    <row r="9148" spans="2:8" x14ac:dyDescent="0.2">
      <c r="B9148" s="20"/>
      <c r="F9148" s="20"/>
      <c r="H9148" s="20"/>
    </row>
    <row r="9149" spans="2:8" x14ac:dyDescent="0.2">
      <c r="B9149" s="20"/>
      <c r="F9149" s="20"/>
      <c r="H9149" s="20"/>
    </row>
    <row r="9150" spans="2:8" x14ac:dyDescent="0.2">
      <c r="B9150" s="20"/>
      <c r="F9150" s="20"/>
      <c r="H9150" s="20"/>
    </row>
    <row r="9151" spans="2:8" x14ac:dyDescent="0.2">
      <c r="B9151" s="20"/>
      <c r="F9151" s="20"/>
      <c r="H9151" s="20"/>
    </row>
    <row r="9152" spans="2:8" x14ac:dyDescent="0.2">
      <c r="B9152" s="20"/>
      <c r="F9152" s="20"/>
      <c r="H9152" s="20"/>
    </row>
    <row r="9153" spans="2:8" x14ac:dyDescent="0.2">
      <c r="B9153" s="20"/>
      <c r="F9153" s="20"/>
      <c r="H9153" s="20"/>
    </row>
    <row r="9154" spans="2:8" x14ac:dyDescent="0.2">
      <c r="B9154" s="20"/>
      <c r="F9154" s="20"/>
      <c r="H9154" s="20"/>
    </row>
    <row r="9155" spans="2:8" x14ac:dyDescent="0.2">
      <c r="B9155" s="20"/>
      <c r="F9155" s="20"/>
      <c r="H9155" s="20"/>
    </row>
    <row r="9156" spans="2:8" x14ac:dyDescent="0.2">
      <c r="B9156" s="20"/>
      <c r="F9156" s="20"/>
      <c r="H9156" s="20"/>
    </row>
    <row r="9157" spans="2:8" x14ac:dyDescent="0.2">
      <c r="B9157" s="20"/>
      <c r="F9157" s="20"/>
      <c r="H9157" s="20"/>
    </row>
    <row r="9158" spans="2:8" x14ac:dyDescent="0.2">
      <c r="B9158" s="20"/>
      <c r="F9158" s="20"/>
      <c r="H9158" s="20"/>
    </row>
    <row r="9159" spans="2:8" x14ac:dyDescent="0.2">
      <c r="B9159" s="20"/>
      <c r="F9159" s="20"/>
      <c r="H9159" s="20"/>
    </row>
    <row r="9160" spans="2:8" x14ac:dyDescent="0.2">
      <c r="B9160" s="20"/>
      <c r="F9160" s="20"/>
      <c r="H9160" s="20"/>
    </row>
    <row r="9161" spans="2:8" x14ac:dyDescent="0.2">
      <c r="B9161" s="20"/>
      <c r="F9161" s="20"/>
      <c r="H9161" s="20"/>
    </row>
    <row r="9162" spans="2:8" x14ac:dyDescent="0.2">
      <c r="B9162" s="20"/>
      <c r="F9162" s="20"/>
      <c r="H9162" s="20"/>
    </row>
    <row r="9163" spans="2:8" x14ac:dyDescent="0.2">
      <c r="B9163" s="20"/>
      <c r="F9163" s="20"/>
      <c r="H9163" s="20"/>
    </row>
    <row r="9164" spans="2:8" x14ac:dyDescent="0.2">
      <c r="B9164" s="20"/>
      <c r="F9164" s="20"/>
      <c r="H9164" s="20"/>
    </row>
    <row r="9165" spans="2:8" x14ac:dyDescent="0.2">
      <c r="B9165" s="20"/>
      <c r="F9165" s="20"/>
      <c r="H9165" s="20"/>
    </row>
    <row r="9166" spans="2:8" x14ac:dyDescent="0.2">
      <c r="B9166" s="20"/>
      <c r="F9166" s="20"/>
      <c r="H9166" s="20"/>
    </row>
    <row r="9167" spans="2:8" x14ac:dyDescent="0.2">
      <c r="B9167" s="20"/>
      <c r="F9167" s="20"/>
      <c r="H9167" s="20"/>
    </row>
    <row r="9168" spans="2:8" x14ac:dyDescent="0.2">
      <c r="B9168" s="20"/>
      <c r="F9168" s="20"/>
      <c r="H9168" s="20"/>
    </row>
    <row r="9169" spans="2:8" x14ac:dyDescent="0.2">
      <c r="B9169" s="20"/>
      <c r="F9169" s="20"/>
      <c r="H9169" s="20"/>
    </row>
    <row r="9170" spans="2:8" x14ac:dyDescent="0.2">
      <c r="B9170" s="20"/>
      <c r="F9170" s="20"/>
      <c r="H9170" s="20"/>
    </row>
    <row r="9171" spans="2:8" x14ac:dyDescent="0.2">
      <c r="B9171" s="20"/>
      <c r="F9171" s="20"/>
      <c r="H9171" s="20"/>
    </row>
    <row r="9172" spans="2:8" x14ac:dyDescent="0.2">
      <c r="B9172" s="20"/>
      <c r="F9172" s="20"/>
      <c r="H9172" s="20"/>
    </row>
    <row r="9173" spans="2:8" x14ac:dyDescent="0.2">
      <c r="B9173" s="20"/>
      <c r="F9173" s="20"/>
      <c r="H9173" s="20"/>
    </row>
    <row r="9174" spans="2:8" x14ac:dyDescent="0.2">
      <c r="B9174" s="20"/>
      <c r="F9174" s="20"/>
      <c r="H9174" s="20"/>
    </row>
    <row r="9175" spans="2:8" x14ac:dyDescent="0.2">
      <c r="B9175" s="20"/>
      <c r="F9175" s="20"/>
      <c r="H9175" s="20"/>
    </row>
    <row r="9176" spans="2:8" x14ac:dyDescent="0.2">
      <c r="B9176" s="20"/>
      <c r="F9176" s="20"/>
      <c r="H9176" s="20"/>
    </row>
    <row r="9177" spans="2:8" x14ac:dyDescent="0.2">
      <c r="B9177" s="20"/>
      <c r="F9177" s="20"/>
      <c r="H9177" s="20"/>
    </row>
    <row r="9178" spans="2:8" x14ac:dyDescent="0.2">
      <c r="B9178" s="20"/>
      <c r="F9178" s="20"/>
      <c r="H9178" s="20"/>
    </row>
    <row r="9179" spans="2:8" x14ac:dyDescent="0.2">
      <c r="B9179" s="20"/>
      <c r="F9179" s="20"/>
      <c r="H9179" s="20"/>
    </row>
    <row r="9180" spans="2:8" x14ac:dyDescent="0.2">
      <c r="B9180" s="20"/>
      <c r="F9180" s="20"/>
      <c r="H9180" s="20"/>
    </row>
    <row r="9181" spans="2:8" x14ac:dyDescent="0.2">
      <c r="B9181" s="20"/>
      <c r="F9181" s="20"/>
      <c r="H9181" s="20"/>
    </row>
    <row r="9182" spans="2:8" x14ac:dyDescent="0.2">
      <c r="B9182" s="20"/>
      <c r="F9182" s="20"/>
      <c r="H9182" s="20"/>
    </row>
    <row r="9183" spans="2:8" x14ac:dyDescent="0.2">
      <c r="B9183" s="20"/>
      <c r="F9183" s="20"/>
      <c r="H9183" s="20"/>
    </row>
    <row r="9184" spans="2:8" x14ac:dyDescent="0.2">
      <c r="B9184" s="20"/>
      <c r="F9184" s="20"/>
      <c r="H9184" s="20"/>
    </row>
    <row r="9185" spans="2:8" x14ac:dyDescent="0.2">
      <c r="B9185" s="20"/>
      <c r="F9185" s="20"/>
      <c r="H9185" s="20"/>
    </row>
    <row r="9186" spans="2:8" x14ac:dyDescent="0.2">
      <c r="B9186" s="20"/>
      <c r="F9186" s="20"/>
      <c r="H9186" s="20"/>
    </row>
    <row r="9187" spans="2:8" x14ac:dyDescent="0.2">
      <c r="B9187" s="20"/>
      <c r="F9187" s="20"/>
      <c r="H9187" s="20"/>
    </row>
    <row r="9188" spans="2:8" x14ac:dyDescent="0.2">
      <c r="B9188" s="20"/>
      <c r="F9188" s="20"/>
      <c r="H9188" s="20"/>
    </row>
    <row r="9189" spans="2:8" x14ac:dyDescent="0.2">
      <c r="B9189" s="20"/>
      <c r="F9189" s="20"/>
      <c r="H9189" s="20"/>
    </row>
    <row r="9190" spans="2:8" x14ac:dyDescent="0.2">
      <c r="B9190" s="20"/>
      <c r="F9190" s="20"/>
      <c r="H9190" s="20"/>
    </row>
    <row r="9191" spans="2:8" x14ac:dyDescent="0.2">
      <c r="B9191" s="20"/>
      <c r="F9191" s="20"/>
      <c r="H9191" s="20"/>
    </row>
    <row r="9192" spans="2:8" x14ac:dyDescent="0.2">
      <c r="B9192" s="20"/>
      <c r="F9192" s="20"/>
      <c r="H9192" s="20"/>
    </row>
    <row r="9193" spans="2:8" x14ac:dyDescent="0.2">
      <c r="B9193" s="20"/>
      <c r="F9193" s="20"/>
      <c r="H9193" s="20"/>
    </row>
    <row r="9194" spans="2:8" x14ac:dyDescent="0.2">
      <c r="B9194" s="20"/>
      <c r="F9194" s="20"/>
      <c r="H9194" s="20"/>
    </row>
    <row r="9195" spans="2:8" x14ac:dyDescent="0.2">
      <c r="B9195" s="20"/>
      <c r="F9195" s="20"/>
      <c r="H9195" s="20"/>
    </row>
    <row r="9196" spans="2:8" x14ac:dyDescent="0.2">
      <c r="B9196" s="20"/>
      <c r="F9196" s="20"/>
      <c r="H9196" s="20"/>
    </row>
    <row r="9197" spans="2:8" x14ac:dyDescent="0.2">
      <c r="B9197" s="20"/>
      <c r="F9197" s="20"/>
      <c r="H9197" s="20"/>
    </row>
    <row r="9198" spans="2:8" x14ac:dyDescent="0.2">
      <c r="B9198" s="20"/>
      <c r="F9198" s="20"/>
      <c r="H9198" s="20"/>
    </row>
    <row r="9199" spans="2:8" x14ac:dyDescent="0.2">
      <c r="B9199" s="20"/>
      <c r="F9199" s="20"/>
      <c r="H9199" s="20"/>
    </row>
    <row r="9200" spans="2:8" x14ac:dyDescent="0.2">
      <c r="B9200" s="20"/>
      <c r="F9200" s="20"/>
      <c r="H9200" s="20"/>
    </row>
    <row r="9201" spans="2:8" x14ac:dyDescent="0.2">
      <c r="B9201" s="20"/>
      <c r="F9201" s="20"/>
      <c r="H9201" s="20"/>
    </row>
    <row r="9202" spans="2:8" x14ac:dyDescent="0.2">
      <c r="B9202" s="20"/>
      <c r="F9202" s="20"/>
      <c r="H9202" s="20"/>
    </row>
    <row r="9203" spans="2:8" x14ac:dyDescent="0.2">
      <c r="B9203" s="20"/>
      <c r="F9203" s="20"/>
      <c r="H9203" s="20"/>
    </row>
    <row r="9204" spans="2:8" x14ac:dyDescent="0.2">
      <c r="B9204" s="20"/>
      <c r="F9204" s="20"/>
      <c r="H9204" s="20"/>
    </row>
    <row r="9205" spans="2:8" x14ac:dyDescent="0.2">
      <c r="B9205" s="20"/>
      <c r="F9205" s="20"/>
      <c r="H9205" s="20"/>
    </row>
    <row r="9206" spans="2:8" x14ac:dyDescent="0.2">
      <c r="B9206" s="20"/>
      <c r="F9206" s="20"/>
      <c r="H9206" s="20"/>
    </row>
    <row r="9207" spans="2:8" x14ac:dyDescent="0.2">
      <c r="B9207" s="20"/>
      <c r="F9207" s="20"/>
      <c r="H9207" s="20"/>
    </row>
    <row r="9208" spans="2:8" x14ac:dyDescent="0.2">
      <c r="B9208" s="20"/>
      <c r="F9208" s="20"/>
      <c r="H9208" s="20"/>
    </row>
    <row r="9209" spans="2:8" x14ac:dyDescent="0.2">
      <c r="B9209" s="20"/>
      <c r="F9209" s="20"/>
      <c r="H9209" s="20"/>
    </row>
    <row r="9210" spans="2:8" x14ac:dyDescent="0.2">
      <c r="B9210" s="20"/>
      <c r="F9210" s="20"/>
      <c r="H9210" s="20"/>
    </row>
    <row r="9211" spans="2:8" x14ac:dyDescent="0.2">
      <c r="B9211" s="20"/>
      <c r="F9211" s="20"/>
      <c r="H9211" s="20"/>
    </row>
    <row r="9212" spans="2:8" x14ac:dyDescent="0.2">
      <c r="B9212" s="20"/>
      <c r="F9212" s="20"/>
      <c r="H9212" s="20"/>
    </row>
    <row r="9213" spans="2:8" x14ac:dyDescent="0.2">
      <c r="B9213" s="20"/>
      <c r="F9213" s="20"/>
      <c r="H9213" s="20"/>
    </row>
    <row r="9214" spans="2:8" x14ac:dyDescent="0.2">
      <c r="B9214" s="20"/>
      <c r="F9214" s="20"/>
      <c r="H9214" s="20"/>
    </row>
    <row r="9215" spans="2:8" x14ac:dyDescent="0.2">
      <c r="B9215" s="20"/>
      <c r="F9215" s="20"/>
      <c r="H9215" s="20"/>
    </row>
    <row r="9216" spans="2:8" x14ac:dyDescent="0.2">
      <c r="B9216" s="20"/>
      <c r="F9216" s="20"/>
      <c r="H9216" s="20"/>
    </row>
    <row r="9217" spans="2:8" x14ac:dyDescent="0.2">
      <c r="B9217" s="20"/>
      <c r="F9217" s="20"/>
      <c r="H9217" s="20"/>
    </row>
    <row r="9218" spans="2:8" x14ac:dyDescent="0.2">
      <c r="B9218" s="20"/>
      <c r="F9218" s="20"/>
      <c r="H9218" s="20"/>
    </row>
    <row r="9219" spans="2:8" x14ac:dyDescent="0.2">
      <c r="B9219" s="20"/>
      <c r="F9219" s="20"/>
      <c r="H9219" s="20"/>
    </row>
    <row r="9220" spans="2:8" x14ac:dyDescent="0.2">
      <c r="B9220" s="20"/>
      <c r="F9220" s="20"/>
      <c r="H9220" s="20"/>
    </row>
    <row r="9221" spans="2:8" x14ac:dyDescent="0.2">
      <c r="B9221" s="20"/>
      <c r="F9221" s="20"/>
      <c r="H9221" s="20"/>
    </row>
    <row r="9222" spans="2:8" x14ac:dyDescent="0.2">
      <c r="B9222" s="20"/>
      <c r="F9222" s="20"/>
      <c r="H9222" s="20"/>
    </row>
    <row r="9223" spans="2:8" x14ac:dyDescent="0.2">
      <c r="B9223" s="20"/>
      <c r="F9223" s="20"/>
      <c r="H9223" s="20"/>
    </row>
    <row r="9224" spans="2:8" x14ac:dyDescent="0.2">
      <c r="B9224" s="20"/>
      <c r="F9224" s="20"/>
      <c r="H9224" s="20"/>
    </row>
    <row r="9225" spans="2:8" x14ac:dyDescent="0.2">
      <c r="B9225" s="20"/>
      <c r="F9225" s="20"/>
      <c r="H9225" s="20"/>
    </row>
    <row r="9226" spans="2:8" x14ac:dyDescent="0.2">
      <c r="B9226" s="20"/>
      <c r="F9226" s="20"/>
      <c r="H9226" s="20"/>
    </row>
    <row r="9227" spans="2:8" x14ac:dyDescent="0.2">
      <c r="B9227" s="20"/>
      <c r="F9227" s="20"/>
      <c r="H9227" s="20"/>
    </row>
    <row r="9228" spans="2:8" x14ac:dyDescent="0.2">
      <c r="B9228" s="20"/>
      <c r="F9228" s="20"/>
      <c r="H9228" s="20"/>
    </row>
    <row r="9229" spans="2:8" x14ac:dyDescent="0.2">
      <c r="B9229" s="20"/>
      <c r="F9229" s="20"/>
      <c r="H9229" s="20"/>
    </row>
    <row r="9230" spans="2:8" x14ac:dyDescent="0.2">
      <c r="B9230" s="20"/>
      <c r="F9230" s="20"/>
      <c r="H9230" s="20"/>
    </row>
    <row r="9231" spans="2:8" x14ac:dyDescent="0.2">
      <c r="B9231" s="20"/>
      <c r="F9231" s="20"/>
      <c r="H9231" s="20"/>
    </row>
    <row r="9232" spans="2:8" x14ac:dyDescent="0.2">
      <c r="B9232" s="20"/>
      <c r="F9232" s="20"/>
      <c r="H9232" s="20"/>
    </row>
    <row r="9233" spans="2:8" x14ac:dyDescent="0.2">
      <c r="B9233" s="20"/>
      <c r="F9233" s="20"/>
      <c r="H9233" s="20"/>
    </row>
    <row r="9234" spans="2:8" x14ac:dyDescent="0.2">
      <c r="B9234" s="20"/>
      <c r="F9234" s="20"/>
      <c r="H9234" s="20"/>
    </row>
    <row r="9235" spans="2:8" x14ac:dyDescent="0.2">
      <c r="B9235" s="20"/>
      <c r="F9235" s="20"/>
      <c r="H9235" s="20"/>
    </row>
    <row r="9236" spans="2:8" x14ac:dyDescent="0.2">
      <c r="B9236" s="20"/>
      <c r="F9236" s="20"/>
      <c r="H9236" s="20"/>
    </row>
    <row r="9237" spans="2:8" x14ac:dyDescent="0.2">
      <c r="B9237" s="20"/>
      <c r="F9237" s="20"/>
      <c r="H9237" s="20"/>
    </row>
    <row r="9238" spans="2:8" x14ac:dyDescent="0.2">
      <c r="B9238" s="20"/>
      <c r="F9238" s="20"/>
      <c r="H9238" s="20"/>
    </row>
    <row r="9239" spans="2:8" x14ac:dyDescent="0.2">
      <c r="B9239" s="20"/>
      <c r="F9239" s="20"/>
      <c r="H9239" s="20"/>
    </row>
    <row r="9240" spans="2:8" x14ac:dyDescent="0.2">
      <c r="B9240" s="20"/>
      <c r="F9240" s="20"/>
      <c r="H9240" s="20"/>
    </row>
    <row r="9241" spans="2:8" x14ac:dyDescent="0.2">
      <c r="B9241" s="20"/>
      <c r="F9241" s="20"/>
      <c r="H9241" s="20"/>
    </row>
    <row r="9242" spans="2:8" x14ac:dyDescent="0.2">
      <c r="B9242" s="20"/>
      <c r="F9242" s="20"/>
      <c r="H9242" s="20"/>
    </row>
    <row r="9243" spans="2:8" x14ac:dyDescent="0.2">
      <c r="B9243" s="20"/>
      <c r="F9243" s="20"/>
      <c r="H9243" s="20"/>
    </row>
    <row r="9244" spans="2:8" x14ac:dyDescent="0.2">
      <c r="B9244" s="20"/>
      <c r="F9244" s="20"/>
      <c r="H9244" s="20"/>
    </row>
    <row r="9245" spans="2:8" x14ac:dyDescent="0.2">
      <c r="B9245" s="20"/>
      <c r="F9245" s="20"/>
      <c r="H9245" s="20"/>
    </row>
    <row r="9246" spans="2:8" x14ac:dyDescent="0.2">
      <c r="B9246" s="20"/>
      <c r="F9246" s="20"/>
      <c r="H9246" s="20"/>
    </row>
    <row r="9247" spans="2:8" x14ac:dyDescent="0.2">
      <c r="B9247" s="20"/>
      <c r="F9247" s="20"/>
      <c r="H9247" s="20"/>
    </row>
    <row r="9248" spans="2:8" x14ac:dyDescent="0.2">
      <c r="B9248" s="20"/>
      <c r="F9248" s="20"/>
      <c r="H9248" s="20"/>
    </row>
    <row r="9249" spans="2:8" x14ac:dyDescent="0.2">
      <c r="B9249" s="20"/>
      <c r="F9249" s="20"/>
      <c r="H9249" s="20"/>
    </row>
    <row r="9250" spans="2:8" x14ac:dyDescent="0.2">
      <c r="B9250" s="20"/>
      <c r="F9250" s="20"/>
      <c r="H9250" s="20"/>
    </row>
    <row r="9251" spans="2:8" x14ac:dyDescent="0.2">
      <c r="B9251" s="20"/>
      <c r="F9251" s="20"/>
      <c r="H9251" s="20"/>
    </row>
    <row r="9252" spans="2:8" x14ac:dyDescent="0.2">
      <c r="B9252" s="20"/>
      <c r="F9252" s="20"/>
      <c r="H9252" s="20"/>
    </row>
    <row r="9253" spans="2:8" x14ac:dyDescent="0.2">
      <c r="B9253" s="20"/>
      <c r="F9253" s="20"/>
      <c r="H9253" s="20"/>
    </row>
    <row r="9254" spans="2:8" x14ac:dyDescent="0.2">
      <c r="B9254" s="20"/>
      <c r="F9254" s="20"/>
      <c r="H9254" s="20"/>
    </row>
    <row r="9255" spans="2:8" x14ac:dyDescent="0.2">
      <c r="B9255" s="20"/>
      <c r="F9255" s="20"/>
      <c r="H9255" s="20"/>
    </row>
    <row r="9256" spans="2:8" x14ac:dyDescent="0.2">
      <c r="B9256" s="20"/>
      <c r="F9256" s="20"/>
      <c r="H9256" s="20"/>
    </row>
    <row r="9257" spans="2:8" x14ac:dyDescent="0.2">
      <c r="B9257" s="20"/>
      <c r="F9257" s="20"/>
      <c r="H9257" s="20"/>
    </row>
    <row r="9258" spans="2:8" x14ac:dyDescent="0.2">
      <c r="B9258" s="20"/>
      <c r="F9258" s="20"/>
      <c r="H9258" s="20"/>
    </row>
    <row r="9259" spans="2:8" x14ac:dyDescent="0.2">
      <c r="B9259" s="20"/>
      <c r="F9259" s="20"/>
      <c r="H9259" s="20"/>
    </row>
    <row r="9260" spans="2:8" x14ac:dyDescent="0.2">
      <c r="B9260" s="20"/>
      <c r="F9260" s="20"/>
      <c r="H9260" s="20"/>
    </row>
    <row r="9261" spans="2:8" x14ac:dyDescent="0.2">
      <c r="B9261" s="20"/>
      <c r="F9261" s="20"/>
      <c r="H9261" s="20"/>
    </row>
    <row r="9262" spans="2:8" x14ac:dyDescent="0.2">
      <c r="B9262" s="20"/>
      <c r="F9262" s="20"/>
      <c r="H9262" s="20"/>
    </row>
    <row r="9263" spans="2:8" x14ac:dyDescent="0.2">
      <c r="B9263" s="20"/>
      <c r="F9263" s="20"/>
      <c r="H9263" s="20"/>
    </row>
    <row r="9264" spans="2:8" x14ac:dyDescent="0.2">
      <c r="B9264" s="20"/>
      <c r="F9264" s="20"/>
      <c r="H9264" s="20"/>
    </row>
    <row r="9265" spans="2:8" x14ac:dyDescent="0.2">
      <c r="B9265" s="20"/>
      <c r="F9265" s="20"/>
      <c r="H9265" s="20"/>
    </row>
    <row r="9266" spans="2:8" x14ac:dyDescent="0.2">
      <c r="B9266" s="20"/>
      <c r="F9266" s="20"/>
      <c r="H9266" s="20"/>
    </row>
    <row r="9267" spans="2:8" x14ac:dyDescent="0.2">
      <c r="B9267" s="20"/>
      <c r="F9267" s="20"/>
      <c r="H9267" s="20"/>
    </row>
    <row r="9268" spans="2:8" x14ac:dyDescent="0.2">
      <c r="B9268" s="20"/>
      <c r="F9268" s="20"/>
      <c r="H9268" s="20"/>
    </row>
    <row r="9269" spans="2:8" x14ac:dyDescent="0.2">
      <c r="B9269" s="20"/>
      <c r="F9269" s="20"/>
      <c r="H9269" s="20"/>
    </row>
    <row r="9270" spans="2:8" x14ac:dyDescent="0.2">
      <c r="B9270" s="20"/>
      <c r="F9270" s="20"/>
      <c r="H9270" s="20"/>
    </row>
    <row r="9271" spans="2:8" x14ac:dyDescent="0.2">
      <c r="B9271" s="20"/>
      <c r="F9271" s="20"/>
      <c r="H9271" s="20"/>
    </row>
    <row r="9272" spans="2:8" x14ac:dyDescent="0.2">
      <c r="B9272" s="20"/>
      <c r="F9272" s="20"/>
      <c r="H9272" s="20"/>
    </row>
    <row r="9273" spans="2:8" x14ac:dyDescent="0.2">
      <c r="B9273" s="20"/>
      <c r="F9273" s="20"/>
      <c r="H9273" s="20"/>
    </row>
    <row r="9274" spans="2:8" x14ac:dyDescent="0.2">
      <c r="B9274" s="20"/>
      <c r="F9274" s="20"/>
      <c r="H9274" s="20"/>
    </row>
    <row r="9275" spans="2:8" x14ac:dyDescent="0.2">
      <c r="B9275" s="20"/>
      <c r="F9275" s="20"/>
      <c r="H9275" s="20"/>
    </row>
    <row r="9276" spans="2:8" x14ac:dyDescent="0.2">
      <c r="B9276" s="20"/>
      <c r="F9276" s="20"/>
      <c r="H9276" s="20"/>
    </row>
    <row r="9277" spans="2:8" x14ac:dyDescent="0.2">
      <c r="B9277" s="20"/>
      <c r="F9277" s="20"/>
      <c r="H9277" s="20"/>
    </row>
    <row r="9278" spans="2:8" x14ac:dyDescent="0.2">
      <c r="B9278" s="20"/>
      <c r="F9278" s="20"/>
      <c r="H9278" s="20"/>
    </row>
    <row r="9279" spans="2:8" x14ac:dyDescent="0.2">
      <c r="B9279" s="20"/>
      <c r="F9279" s="20"/>
      <c r="H9279" s="20"/>
    </row>
    <row r="9280" spans="2:8" x14ac:dyDescent="0.2">
      <c r="B9280" s="20"/>
      <c r="F9280" s="20"/>
      <c r="H9280" s="20"/>
    </row>
    <row r="9281" spans="2:8" x14ac:dyDescent="0.2">
      <c r="B9281" s="20"/>
      <c r="F9281" s="20"/>
      <c r="H9281" s="20"/>
    </row>
    <row r="9282" spans="2:8" x14ac:dyDescent="0.2">
      <c r="B9282" s="20"/>
      <c r="F9282" s="20"/>
      <c r="H9282" s="20"/>
    </row>
    <row r="9283" spans="2:8" x14ac:dyDescent="0.2">
      <c r="B9283" s="20"/>
      <c r="F9283" s="20"/>
      <c r="H9283" s="20"/>
    </row>
    <row r="9284" spans="2:8" x14ac:dyDescent="0.2">
      <c r="B9284" s="20"/>
      <c r="F9284" s="20"/>
      <c r="H9284" s="20"/>
    </row>
    <row r="9285" spans="2:8" x14ac:dyDescent="0.2">
      <c r="B9285" s="20"/>
      <c r="F9285" s="20"/>
      <c r="H9285" s="20"/>
    </row>
    <row r="9286" spans="2:8" x14ac:dyDescent="0.2">
      <c r="B9286" s="20"/>
      <c r="F9286" s="20"/>
      <c r="H9286" s="20"/>
    </row>
    <row r="9287" spans="2:8" x14ac:dyDescent="0.2">
      <c r="B9287" s="20"/>
      <c r="F9287" s="20"/>
      <c r="H9287" s="20"/>
    </row>
    <row r="9288" spans="2:8" x14ac:dyDescent="0.2">
      <c r="B9288" s="20"/>
      <c r="F9288" s="20"/>
      <c r="H9288" s="20"/>
    </row>
    <row r="9289" spans="2:8" x14ac:dyDescent="0.2">
      <c r="B9289" s="20"/>
      <c r="F9289" s="20"/>
      <c r="H9289" s="20"/>
    </row>
    <row r="9290" spans="2:8" x14ac:dyDescent="0.2">
      <c r="B9290" s="20"/>
      <c r="F9290" s="20"/>
      <c r="H9290" s="20"/>
    </row>
    <row r="9291" spans="2:8" x14ac:dyDescent="0.2">
      <c r="B9291" s="20"/>
      <c r="F9291" s="20"/>
      <c r="H9291" s="20"/>
    </row>
    <row r="9292" spans="2:8" x14ac:dyDescent="0.2">
      <c r="B9292" s="20"/>
      <c r="F9292" s="20"/>
      <c r="H9292" s="20"/>
    </row>
    <row r="9293" spans="2:8" x14ac:dyDescent="0.2">
      <c r="B9293" s="20"/>
      <c r="F9293" s="20"/>
      <c r="H9293" s="20"/>
    </row>
    <row r="9294" spans="2:8" x14ac:dyDescent="0.2">
      <c r="B9294" s="20"/>
      <c r="F9294" s="20"/>
      <c r="H9294" s="20"/>
    </row>
    <row r="9295" spans="2:8" x14ac:dyDescent="0.2">
      <c r="B9295" s="20"/>
      <c r="F9295" s="20"/>
      <c r="H9295" s="20"/>
    </row>
    <row r="9296" spans="2:8" x14ac:dyDescent="0.2">
      <c r="B9296" s="20"/>
      <c r="F9296" s="20"/>
      <c r="H9296" s="20"/>
    </row>
    <row r="9297" spans="2:8" x14ac:dyDescent="0.2">
      <c r="B9297" s="20"/>
      <c r="F9297" s="20"/>
      <c r="H9297" s="20"/>
    </row>
    <row r="9298" spans="2:8" x14ac:dyDescent="0.2">
      <c r="B9298" s="20"/>
      <c r="F9298" s="20"/>
      <c r="H9298" s="20"/>
    </row>
    <row r="9299" spans="2:8" x14ac:dyDescent="0.2">
      <c r="B9299" s="20"/>
      <c r="F9299" s="20"/>
      <c r="H9299" s="20"/>
    </row>
    <row r="9300" spans="2:8" x14ac:dyDescent="0.2">
      <c r="B9300" s="20"/>
      <c r="F9300" s="20"/>
      <c r="H9300" s="20"/>
    </row>
    <row r="9301" spans="2:8" x14ac:dyDescent="0.2">
      <c r="B9301" s="20"/>
      <c r="F9301" s="20"/>
      <c r="H9301" s="20"/>
    </row>
    <row r="9302" spans="2:8" x14ac:dyDescent="0.2">
      <c r="B9302" s="20"/>
      <c r="F9302" s="20"/>
      <c r="H9302" s="20"/>
    </row>
    <row r="9303" spans="2:8" x14ac:dyDescent="0.2">
      <c r="B9303" s="20"/>
      <c r="F9303" s="20"/>
      <c r="H9303" s="20"/>
    </row>
    <row r="9304" spans="2:8" x14ac:dyDescent="0.2">
      <c r="B9304" s="20"/>
      <c r="F9304" s="20"/>
      <c r="H9304" s="20"/>
    </row>
    <row r="9305" spans="2:8" x14ac:dyDescent="0.2">
      <c r="B9305" s="20"/>
      <c r="F9305" s="20"/>
      <c r="H9305" s="20"/>
    </row>
    <row r="9306" spans="2:8" x14ac:dyDescent="0.2">
      <c r="B9306" s="20"/>
      <c r="F9306" s="20"/>
      <c r="H9306" s="20"/>
    </row>
    <row r="9307" spans="2:8" x14ac:dyDescent="0.2">
      <c r="B9307" s="20"/>
      <c r="F9307" s="20"/>
      <c r="H9307" s="20"/>
    </row>
    <row r="9308" spans="2:8" x14ac:dyDescent="0.2">
      <c r="B9308" s="20"/>
      <c r="F9308" s="20"/>
      <c r="H9308" s="20"/>
    </row>
    <row r="9309" spans="2:8" x14ac:dyDescent="0.2">
      <c r="B9309" s="20"/>
      <c r="F9309" s="20"/>
      <c r="H9309" s="20"/>
    </row>
    <row r="9310" spans="2:8" x14ac:dyDescent="0.2">
      <c r="B9310" s="20"/>
      <c r="F9310" s="20"/>
      <c r="H9310" s="20"/>
    </row>
    <row r="9311" spans="2:8" x14ac:dyDescent="0.2">
      <c r="B9311" s="20"/>
      <c r="F9311" s="20"/>
      <c r="H9311" s="20"/>
    </row>
    <row r="9312" spans="2:8" x14ac:dyDescent="0.2">
      <c r="B9312" s="20"/>
      <c r="F9312" s="20"/>
      <c r="H9312" s="20"/>
    </row>
    <row r="9313" spans="2:8" x14ac:dyDescent="0.2">
      <c r="B9313" s="20"/>
      <c r="F9313" s="20"/>
      <c r="H9313" s="20"/>
    </row>
    <row r="9314" spans="2:8" x14ac:dyDescent="0.2">
      <c r="B9314" s="20"/>
      <c r="F9314" s="20"/>
      <c r="H9314" s="20"/>
    </row>
    <row r="9315" spans="2:8" x14ac:dyDescent="0.2">
      <c r="B9315" s="20"/>
      <c r="F9315" s="20"/>
      <c r="H9315" s="20"/>
    </row>
    <row r="9316" spans="2:8" x14ac:dyDescent="0.2">
      <c r="B9316" s="20"/>
      <c r="F9316" s="20"/>
      <c r="H9316" s="20"/>
    </row>
    <row r="9317" spans="2:8" x14ac:dyDescent="0.2">
      <c r="B9317" s="20"/>
      <c r="F9317" s="20"/>
      <c r="H9317" s="20"/>
    </row>
    <row r="9318" spans="2:8" x14ac:dyDescent="0.2">
      <c r="B9318" s="20"/>
      <c r="F9318" s="20"/>
      <c r="H9318" s="20"/>
    </row>
    <row r="9319" spans="2:8" x14ac:dyDescent="0.2">
      <c r="B9319" s="20"/>
      <c r="F9319" s="20"/>
      <c r="H9319" s="20"/>
    </row>
    <row r="9320" spans="2:8" x14ac:dyDescent="0.2">
      <c r="B9320" s="20"/>
      <c r="F9320" s="20"/>
      <c r="H9320" s="20"/>
    </row>
    <row r="9321" spans="2:8" x14ac:dyDescent="0.2">
      <c r="B9321" s="20"/>
      <c r="F9321" s="20"/>
      <c r="H9321" s="20"/>
    </row>
    <row r="9322" spans="2:8" x14ac:dyDescent="0.2">
      <c r="B9322" s="20"/>
      <c r="F9322" s="20"/>
      <c r="H9322" s="20"/>
    </row>
    <row r="9323" spans="2:8" x14ac:dyDescent="0.2">
      <c r="B9323" s="20"/>
      <c r="F9323" s="20"/>
      <c r="H9323" s="20"/>
    </row>
    <row r="9324" spans="2:8" x14ac:dyDescent="0.2">
      <c r="B9324" s="20"/>
      <c r="F9324" s="20"/>
      <c r="H9324" s="20"/>
    </row>
    <row r="9325" spans="2:8" x14ac:dyDescent="0.2">
      <c r="B9325" s="20"/>
      <c r="F9325" s="20"/>
      <c r="H9325" s="20"/>
    </row>
    <row r="9326" spans="2:8" x14ac:dyDescent="0.2">
      <c r="B9326" s="20"/>
      <c r="F9326" s="20"/>
      <c r="H9326" s="20"/>
    </row>
    <row r="9327" spans="2:8" x14ac:dyDescent="0.2">
      <c r="B9327" s="20"/>
      <c r="F9327" s="20"/>
      <c r="H9327" s="20"/>
    </row>
    <row r="9328" spans="2:8" x14ac:dyDescent="0.2">
      <c r="B9328" s="20"/>
      <c r="F9328" s="20"/>
      <c r="H9328" s="20"/>
    </row>
    <row r="9329" spans="2:8" x14ac:dyDescent="0.2">
      <c r="B9329" s="20"/>
      <c r="F9329" s="20"/>
      <c r="H9329" s="20"/>
    </row>
    <row r="9330" spans="2:8" x14ac:dyDescent="0.2">
      <c r="B9330" s="20"/>
      <c r="F9330" s="20"/>
      <c r="H9330" s="20"/>
    </row>
    <row r="9331" spans="2:8" x14ac:dyDescent="0.2">
      <c r="B9331" s="20"/>
      <c r="F9331" s="20"/>
      <c r="H9331" s="20"/>
    </row>
    <row r="9332" spans="2:8" x14ac:dyDescent="0.2">
      <c r="B9332" s="20"/>
      <c r="F9332" s="20"/>
      <c r="H9332" s="20"/>
    </row>
    <row r="9333" spans="2:8" x14ac:dyDescent="0.2">
      <c r="B9333" s="20"/>
      <c r="F9333" s="20"/>
      <c r="H9333" s="20"/>
    </row>
    <row r="9334" spans="2:8" x14ac:dyDescent="0.2">
      <c r="B9334" s="20"/>
      <c r="F9334" s="20"/>
      <c r="H9334" s="20"/>
    </row>
    <row r="9335" spans="2:8" x14ac:dyDescent="0.2">
      <c r="B9335" s="20"/>
      <c r="F9335" s="20"/>
      <c r="H9335" s="20"/>
    </row>
    <row r="9336" spans="2:8" x14ac:dyDescent="0.2">
      <c r="B9336" s="20"/>
      <c r="F9336" s="20"/>
      <c r="H9336" s="20"/>
    </row>
    <row r="9337" spans="2:8" x14ac:dyDescent="0.2">
      <c r="B9337" s="20"/>
      <c r="F9337" s="20"/>
      <c r="H9337" s="20"/>
    </row>
    <row r="9338" spans="2:8" x14ac:dyDescent="0.2">
      <c r="B9338" s="20"/>
      <c r="F9338" s="20"/>
      <c r="H9338" s="20"/>
    </row>
    <row r="9339" spans="2:8" x14ac:dyDescent="0.2">
      <c r="B9339" s="20"/>
      <c r="F9339" s="20"/>
      <c r="H9339" s="20"/>
    </row>
    <row r="9340" spans="2:8" x14ac:dyDescent="0.2">
      <c r="B9340" s="20"/>
      <c r="F9340" s="20"/>
      <c r="H9340" s="20"/>
    </row>
    <row r="9341" spans="2:8" x14ac:dyDescent="0.2">
      <c r="B9341" s="20"/>
      <c r="F9341" s="20"/>
      <c r="H9341" s="20"/>
    </row>
    <row r="9342" spans="2:8" x14ac:dyDescent="0.2">
      <c r="B9342" s="20"/>
      <c r="F9342" s="20"/>
      <c r="H9342" s="20"/>
    </row>
    <row r="9343" spans="2:8" x14ac:dyDescent="0.2">
      <c r="B9343" s="20"/>
      <c r="F9343" s="20"/>
      <c r="H9343" s="20"/>
    </row>
    <row r="9344" spans="2:8" x14ac:dyDescent="0.2">
      <c r="B9344" s="20"/>
      <c r="F9344" s="20"/>
      <c r="H9344" s="20"/>
    </row>
    <row r="9345" spans="2:8" x14ac:dyDescent="0.2">
      <c r="B9345" s="20"/>
      <c r="F9345" s="20"/>
      <c r="H9345" s="20"/>
    </row>
    <row r="9346" spans="2:8" x14ac:dyDescent="0.2">
      <c r="B9346" s="20"/>
      <c r="F9346" s="20"/>
      <c r="H9346" s="20"/>
    </row>
    <row r="9347" spans="2:8" x14ac:dyDescent="0.2">
      <c r="B9347" s="20"/>
      <c r="F9347" s="20"/>
      <c r="H9347" s="20"/>
    </row>
    <row r="9348" spans="2:8" x14ac:dyDescent="0.2">
      <c r="B9348" s="20"/>
      <c r="F9348" s="20"/>
      <c r="H9348" s="20"/>
    </row>
    <row r="9349" spans="2:8" x14ac:dyDescent="0.2">
      <c r="B9349" s="20"/>
      <c r="F9349" s="20"/>
      <c r="H9349" s="20"/>
    </row>
    <row r="9350" spans="2:8" x14ac:dyDescent="0.2">
      <c r="B9350" s="20"/>
      <c r="F9350" s="20"/>
      <c r="H9350" s="20"/>
    </row>
    <row r="9351" spans="2:8" x14ac:dyDescent="0.2">
      <c r="B9351" s="20"/>
      <c r="F9351" s="20"/>
      <c r="H9351" s="20"/>
    </row>
    <row r="9352" spans="2:8" x14ac:dyDescent="0.2">
      <c r="B9352" s="20"/>
      <c r="F9352" s="20"/>
      <c r="H9352" s="20"/>
    </row>
    <row r="9353" spans="2:8" x14ac:dyDescent="0.2">
      <c r="B9353" s="20"/>
      <c r="F9353" s="20"/>
      <c r="H9353" s="20"/>
    </row>
    <row r="9354" spans="2:8" x14ac:dyDescent="0.2">
      <c r="B9354" s="20"/>
      <c r="F9354" s="20"/>
      <c r="H9354" s="20"/>
    </row>
    <row r="9355" spans="2:8" x14ac:dyDescent="0.2">
      <c r="B9355" s="20"/>
      <c r="F9355" s="20"/>
      <c r="H9355" s="20"/>
    </row>
    <row r="9356" spans="2:8" x14ac:dyDescent="0.2">
      <c r="B9356" s="20"/>
      <c r="F9356" s="20"/>
      <c r="H9356" s="20"/>
    </row>
    <row r="9357" spans="2:8" x14ac:dyDescent="0.2">
      <c r="B9357" s="20"/>
      <c r="F9357" s="20"/>
      <c r="H9357" s="20"/>
    </row>
    <row r="9358" spans="2:8" x14ac:dyDescent="0.2">
      <c r="B9358" s="20"/>
      <c r="F9358" s="20"/>
      <c r="H9358" s="20"/>
    </row>
    <row r="9359" spans="2:8" x14ac:dyDescent="0.2">
      <c r="B9359" s="20"/>
      <c r="F9359" s="20"/>
      <c r="H9359" s="20"/>
    </row>
    <row r="9360" spans="2:8" x14ac:dyDescent="0.2">
      <c r="B9360" s="20"/>
      <c r="F9360" s="20"/>
      <c r="H9360" s="20"/>
    </row>
    <row r="9361" spans="2:8" x14ac:dyDescent="0.2">
      <c r="B9361" s="20"/>
      <c r="F9361" s="20"/>
      <c r="H9361" s="20"/>
    </row>
    <row r="9362" spans="2:8" x14ac:dyDescent="0.2">
      <c r="B9362" s="20"/>
      <c r="F9362" s="20"/>
      <c r="H9362" s="20"/>
    </row>
    <row r="9363" spans="2:8" x14ac:dyDescent="0.2">
      <c r="B9363" s="20"/>
      <c r="F9363" s="20"/>
      <c r="H9363" s="20"/>
    </row>
    <row r="9364" spans="2:8" x14ac:dyDescent="0.2">
      <c r="B9364" s="20"/>
      <c r="F9364" s="20"/>
      <c r="H9364" s="20"/>
    </row>
    <row r="9365" spans="2:8" x14ac:dyDescent="0.2">
      <c r="B9365" s="20"/>
      <c r="F9365" s="20"/>
      <c r="H9365" s="20"/>
    </row>
    <row r="9366" spans="2:8" x14ac:dyDescent="0.2">
      <c r="B9366" s="20"/>
      <c r="F9366" s="20"/>
      <c r="H9366" s="20"/>
    </row>
    <row r="9367" spans="2:8" x14ac:dyDescent="0.2">
      <c r="B9367" s="20"/>
      <c r="F9367" s="20"/>
      <c r="H9367" s="20"/>
    </row>
    <row r="9368" spans="2:8" x14ac:dyDescent="0.2">
      <c r="B9368" s="20"/>
      <c r="F9368" s="20"/>
      <c r="H9368" s="20"/>
    </row>
    <row r="9369" spans="2:8" x14ac:dyDescent="0.2">
      <c r="B9369" s="20"/>
      <c r="F9369" s="20"/>
      <c r="H9369" s="20"/>
    </row>
    <row r="9370" spans="2:8" x14ac:dyDescent="0.2">
      <c r="B9370" s="20"/>
      <c r="F9370" s="20"/>
      <c r="H9370" s="20"/>
    </row>
    <row r="9371" spans="2:8" x14ac:dyDescent="0.2">
      <c r="B9371" s="20"/>
      <c r="F9371" s="20"/>
      <c r="H9371" s="20"/>
    </row>
    <row r="9372" spans="2:8" x14ac:dyDescent="0.2">
      <c r="B9372" s="20"/>
      <c r="F9372" s="20"/>
      <c r="H9372" s="20"/>
    </row>
    <row r="9373" spans="2:8" x14ac:dyDescent="0.2">
      <c r="B9373" s="20"/>
      <c r="F9373" s="20"/>
      <c r="H9373" s="20"/>
    </row>
    <row r="9374" spans="2:8" x14ac:dyDescent="0.2">
      <c r="B9374" s="20"/>
      <c r="F9374" s="20"/>
      <c r="H9374" s="20"/>
    </row>
    <row r="9375" spans="2:8" x14ac:dyDescent="0.2">
      <c r="B9375" s="20"/>
      <c r="F9375" s="20"/>
      <c r="H9375" s="20"/>
    </row>
    <row r="9376" spans="2:8" x14ac:dyDescent="0.2">
      <c r="B9376" s="20"/>
      <c r="F9376" s="20"/>
      <c r="H9376" s="20"/>
    </row>
    <row r="9377" spans="2:8" x14ac:dyDescent="0.2">
      <c r="B9377" s="20"/>
      <c r="F9377" s="20"/>
      <c r="H9377" s="20"/>
    </row>
    <row r="9378" spans="2:8" x14ac:dyDescent="0.2">
      <c r="B9378" s="20"/>
      <c r="F9378" s="20"/>
      <c r="H9378" s="20"/>
    </row>
    <row r="9379" spans="2:8" x14ac:dyDescent="0.2">
      <c r="B9379" s="20"/>
      <c r="F9379" s="20"/>
      <c r="H9379" s="20"/>
    </row>
    <row r="9380" spans="2:8" x14ac:dyDescent="0.2">
      <c r="B9380" s="20"/>
      <c r="F9380" s="20"/>
      <c r="H9380" s="20"/>
    </row>
    <row r="9381" spans="2:8" x14ac:dyDescent="0.2">
      <c r="B9381" s="20"/>
      <c r="F9381" s="20"/>
      <c r="H9381" s="20"/>
    </row>
    <row r="9382" spans="2:8" x14ac:dyDescent="0.2">
      <c r="B9382" s="20"/>
      <c r="F9382" s="20"/>
      <c r="H9382" s="20"/>
    </row>
    <row r="9383" spans="2:8" x14ac:dyDescent="0.2">
      <c r="B9383" s="20"/>
      <c r="F9383" s="20"/>
      <c r="H9383" s="20"/>
    </row>
    <row r="9384" spans="2:8" x14ac:dyDescent="0.2">
      <c r="B9384" s="20"/>
      <c r="F9384" s="20"/>
      <c r="H9384" s="20"/>
    </row>
    <row r="9385" spans="2:8" x14ac:dyDescent="0.2">
      <c r="B9385" s="20"/>
      <c r="F9385" s="20"/>
      <c r="H9385" s="20"/>
    </row>
    <row r="9386" spans="2:8" x14ac:dyDescent="0.2">
      <c r="B9386" s="20"/>
      <c r="F9386" s="20"/>
      <c r="H9386" s="20"/>
    </row>
    <row r="9387" spans="2:8" x14ac:dyDescent="0.2">
      <c r="B9387" s="20"/>
      <c r="F9387" s="20"/>
      <c r="H9387" s="20"/>
    </row>
    <row r="9388" spans="2:8" x14ac:dyDescent="0.2">
      <c r="B9388" s="20"/>
      <c r="F9388" s="20"/>
      <c r="H9388" s="20"/>
    </row>
    <row r="9389" spans="2:8" x14ac:dyDescent="0.2">
      <c r="B9389" s="20"/>
      <c r="F9389" s="20"/>
      <c r="H9389" s="20"/>
    </row>
    <row r="9390" spans="2:8" x14ac:dyDescent="0.2">
      <c r="B9390" s="20"/>
      <c r="F9390" s="20"/>
      <c r="H9390" s="20"/>
    </row>
    <row r="9391" spans="2:8" x14ac:dyDescent="0.2">
      <c r="B9391" s="20"/>
      <c r="F9391" s="20"/>
      <c r="H9391" s="20"/>
    </row>
    <row r="9392" spans="2:8" x14ac:dyDescent="0.2">
      <c r="B9392" s="20"/>
      <c r="F9392" s="20"/>
      <c r="H9392" s="20"/>
    </row>
    <row r="9393" spans="2:8" x14ac:dyDescent="0.2">
      <c r="B9393" s="20"/>
      <c r="F9393" s="20"/>
      <c r="H9393" s="20"/>
    </row>
    <row r="9394" spans="2:8" x14ac:dyDescent="0.2">
      <c r="B9394" s="20"/>
      <c r="F9394" s="20"/>
      <c r="H9394" s="20"/>
    </row>
    <row r="9395" spans="2:8" x14ac:dyDescent="0.2">
      <c r="B9395" s="20"/>
      <c r="F9395" s="20"/>
      <c r="H9395" s="20"/>
    </row>
    <row r="9396" spans="2:8" x14ac:dyDescent="0.2">
      <c r="B9396" s="20"/>
      <c r="F9396" s="20"/>
      <c r="H9396" s="20"/>
    </row>
    <row r="9397" spans="2:8" x14ac:dyDescent="0.2">
      <c r="B9397" s="20"/>
      <c r="F9397" s="20"/>
      <c r="H9397" s="20"/>
    </row>
    <row r="9398" spans="2:8" x14ac:dyDescent="0.2">
      <c r="B9398" s="20"/>
      <c r="F9398" s="20"/>
      <c r="H9398" s="20"/>
    </row>
    <row r="9399" spans="2:8" x14ac:dyDescent="0.2">
      <c r="B9399" s="20"/>
      <c r="F9399" s="20"/>
      <c r="H9399" s="20"/>
    </row>
    <row r="9400" spans="2:8" x14ac:dyDescent="0.2">
      <c r="B9400" s="20"/>
      <c r="F9400" s="20"/>
      <c r="H9400" s="20"/>
    </row>
    <row r="9401" spans="2:8" x14ac:dyDescent="0.2">
      <c r="B9401" s="20"/>
      <c r="F9401" s="20"/>
      <c r="H9401" s="20"/>
    </row>
    <row r="9402" spans="2:8" x14ac:dyDescent="0.2">
      <c r="B9402" s="20"/>
      <c r="F9402" s="20"/>
      <c r="H9402" s="20"/>
    </row>
    <row r="9403" spans="2:8" x14ac:dyDescent="0.2">
      <c r="B9403" s="20"/>
      <c r="F9403" s="20"/>
      <c r="H9403" s="20"/>
    </row>
    <row r="9404" spans="2:8" x14ac:dyDescent="0.2">
      <c r="B9404" s="20"/>
      <c r="F9404" s="20"/>
      <c r="H9404" s="20"/>
    </row>
    <row r="9405" spans="2:8" x14ac:dyDescent="0.2">
      <c r="B9405" s="20"/>
      <c r="F9405" s="20"/>
      <c r="H9405" s="20"/>
    </row>
    <row r="9406" spans="2:8" x14ac:dyDescent="0.2">
      <c r="B9406" s="20"/>
      <c r="F9406" s="20"/>
      <c r="H9406" s="20"/>
    </row>
    <row r="9407" spans="2:8" x14ac:dyDescent="0.2">
      <c r="B9407" s="20"/>
      <c r="F9407" s="20"/>
      <c r="H9407" s="20"/>
    </row>
    <row r="9408" spans="2:8" x14ac:dyDescent="0.2">
      <c r="B9408" s="20"/>
      <c r="F9408" s="20"/>
      <c r="H9408" s="20"/>
    </row>
    <row r="9409" spans="2:8" x14ac:dyDescent="0.2">
      <c r="B9409" s="20"/>
      <c r="F9409" s="20"/>
      <c r="H9409" s="20"/>
    </row>
    <row r="9410" spans="2:8" x14ac:dyDescent="0.2">
      <c r="B9410" s="20"/>
      <c r="F9410" s="20"/>
      <c r="H9410" s="20"/>
    </row>
    <row r="9411" spans="2:8" x14ac:dyDescent="0.2">
      <c r="B9411" s="20"/>
      <c r="F9411" s="20"/>
      <c r="H9411" s="20"/>
    </row>
    <row r="9412" spans="2:8" x14ac:dyDescent="0.2">
      <c r="B9412" s="20"/>
      <c r="F9412" s="20"/>
      <c r="H9412" s="20"/>
    </row>
    <row r="9413" spans="2:8" x14ac:dyDescent="0.2">
      <c r="B9413" s="20"/>
      <c r="F9413" s="20"/>
      <c r="H9413" s="20"/>
    </row>
    <row r="9414" spans="2:8" x14ac:dyDescent="0.2">
      <c r="B9414" s="20"/>
      <c r="F9414" s="20"/>
      <c r="H9414" s="20"/>
    </row>
    <row r="9415" spans="2:8" x14ac:dyDescent="0.2">
      <c r="B9415" s="20"/>
      <c r="F9415" s="20"/>
      <c r="H9415" s="20"/>
    </row>
    <row r="9416" spans="2:8" x14ac:dyDescent="0.2">
      <c r="B9416" s="20"/>
      <c r="F9416" s="20"/>
      <c r="H9416" s="20"/>
    </row>
    <row r="9417" spans="2:8" x14ac:dyDescent="0.2">
      <c r="B9417" s="20"/>
      <c r="F9417" s="20"/>
      <c r="H9417" s="20"/>
    </row>
    <row r="9418" spans="2:8" x14ac:dyDescent="0.2">
      <c r="B9418" s="20"/>
      <c r="F9418" s="20"/>
      <c r="H9418" s="20"/>
    </row>
    <row r="9419" spans="2:8" x14ac:dyDescent="0.2">
      <c r="B9419" s="20"/>
      <c r="F9419" s="20"/>
      <c r="H9419" s="20"/>
    </row>
    <row r="9420" spans="2:8" x14ac:dyDescent="0.2">
      <c r="B9420" s="20"/>
      <c r="F9420" s="20"/>
      <c r="H9420" s="20"/>
    </row>
    <row r="9421" spans="2:8" x14ac:dyDescent="0.2">
      <c r="B9421" s="20"/>
      <c r="F9421" s="20"/>
      <c r="H9421" s="20"/>
    </row>
    <row r="9422" spans="2:8" x14ac:dyDescent="0.2">
      <c r="B9422" s="20"/>
      <c r="F9422" s="20"/>
      <c r="H9422" s="20"/>
    </row>
    <row r="9423" spans="2:8" x14ac:dyDescent="0.2">
      <c r="B9423" s="20"/>
      <c r="F9423" s="20"/>
      <c r="H9423" s="20"/>
    </row>
    <row r="9424" spans="2:8" x14ac:dyDescent="0.2">
      <c r="B9424" s="20"/>
      <c r="F9424" s="20"/>
      <c r="H9424" s="20"/>
    </row>
    <row r="9425" spans="2:8" x14ac:dyDescent="0.2">
      <c r="B9425" s="20"/>
      <c r="F9425" s="20"/>
      <c r="H9425" s="20"/>
    </row>
    <row r="9426" spans="2:8" x14ac:dyDescent="0.2">
      <c r="B9426" s="20"/>
      <c r="F9426" s="20"/>
      <c r="H9426" s="20"/>
    </row>
    <row r="9427" spans="2:8" x14ac:dyDescent="0.2">
      <c r="B9427" s="20"/>
      <c r="F9427" s="20"/>
      <c r="H9427" s="20"/>
    </row>
    <row r="9428" spans="2:8" x14ac:dyDescent="0.2">
      <c r="B9428" s="20"/>
      <c r="F9428" s="20"/>
      <c r="H9428" s="20"/>
    </row>
    <row r="9429" spans="2:8" x14ac:dyDescent="0.2">
      <c r="B9429" s="20"/>
      <c r="F9429" s="20"/>
      <c r="H9429" s="20"/>
    </row>
    <row r="9430" spans="2:8" x14ac:dyDescent="0.2">
      <c r="B9430" s="20"/>
      <c r="F9430" s="20"/>
      <c r="H9430" s="20"/>
    </row>
    <row r="9431" spans="2:8" x14ac:dyDescent="0.2">
      <c r="B9431" s="20"/>
      <c r="F9431" s="20"/>
      <c r="H9431" s="20"/>
    </row>
    <row r="9432" spans="2:8" x14ac:dyDescent="0.2">
      <c r="B9432" s="20"/>
      <c r="F9432" s="20"/>
      <c r="H9432" s="20"/>
    </row>
    <row r="9433" spans="2:8" x14ac:dyDescent="0.2">
      <c r="B9433" s="20"/>
      <c r="F9433" s="20"/>
      <c r="H9433" s="20"/>
    </row>
    <row r="9434" spans="2:8" x14ac:dyDescent="0.2">
      <c r="B9434" s="20"/>
      <c r="F9434" s="20"/>
      <c r="H9434" s="20"/>
    </row>
    <row r="9435" spans="2:8" x14ac:dyDescent="0.2">
      <c r="B9435" s="20"/>
      <c r="F9435" s="20"/>
      <c r="H9435" s="20"/>
    </row>
    <row r="9436" spans="2:8" x14ac:dyDescent="0.2">
      <c r="B9436" s="20"/>
      <c r="F9436" s="20"/>
      <c r="H9436" s="20"/>
    </row>
    <row r="9437" spans="2:8" x14ac:dyDescent="0.2">
      <c r="B9437" s="20"/>
      <c r="F9437" s="20"/>
      <c r="H9437" s="20"/>
    </row>
    <row r="9438" spans="2:8" x14ac:dyDescent="0.2">
      <c r="B9438" s="20"/>
      <c r="F9438" s="20"/>
      <c r="H9438" s="20"/>
    </row>
    <row r="9439" spans="2:8" x14ac:dyDescent="0.2">
      <c r="B9439" s="20"/>
      <c r="F9439" s="20"/>
      <c r="H9439" s="20"/>
    </row>
    <row r="9440" spans="2:8" x14ac:dyDescent="0.2">
      <c r="B9440" s="20"/>
      <c r="F9440" s="20"/>
      <c r="H9440" s="20"/>
    </row>
    <row r="9441" spans="2:8" x14ac:dyDescent="0.2">
      <c r="B9441" s="20"/>
      <c r="F9441" s="20"/>
      <c r="H9441" s="20"/>
    </row>
    <row r="9442" spans="2:8" x14ac:dyDescent="0.2">
      <c r="B9442" s="20"/>
      <c r="F9442" s="20"/>
      <c r="H9442" s="20"/>
    </row>
    <row r="9443" spans="2:8" x14ac:dyDescent="0.2">
      <c r="B9443" s="20"/>
      <c r="F9443" s="20"/>
      <c r="H9443" s="20"/>
    </row>
    <row r="9444" spans="2:8" x14ac:dyDescent="0.2">
      <c r="B9444" s="20"/>
      <c r="F9444" s="20"/>
      <c r="H9444" s="20"/>
    </row>
    <row r="9445" spans="2:8" x14ac:dyDescent="0.2">
      <c r="B9445" s="20"/>
      <c r="F9445" s="20"/>
      <c r="H9445" s="20"/>
    </row>
    <row r="9446" spans="2:8" x14ac:dyDescent="0.2">
      <c r="B9446" s="20"/>
      <c r="F9446" s="20"/>
      <c r="H9446" s="20"/>
    </row>
    <row r="9447" spans="2:8" x14ac:dyDescent="0.2">
      <c r="B9447" s="20"/>
      <c r="F9447" s="20"/>
      <c r="H9447" s="20"/>
    </row>
    <row r="9448" spans="2:8" x14ac:dyDescent="0.2">
      <c r="B9448" s="20"/>
      <c r="F9448" s="20"/>
      <c r="H9448" s="20"/>
    </row>
    <row r="9449" spans="2:8" x14ac:dyDescent="0.2">
      <c r="B9449" s="20"/>
      <c r="F9449" s="20"/>
      <c r="H9449" s="20"/>
    </row>
    <row r="9450" spans="2:8" x14ac:dyDescent="0.2">
      <c r="B9450" s="20"/>
      <c r="F9450" s="20"/>
      <c r="H9450" s="20"/>
    </row>
    <row r="9451" spans="2:8" x14ac:dyDescent="0.2">
      <c r="B9451" s="20"/>
      <c r="F9451" s="20"/>
      <c r="H9451" s="20"/>
    </row>
    <row r="9452" spans="2:8" x14ac:dyDescent="0.2">
      <c r="B9452" s="20"/>
      <c r="F9452" s="20"/>
      <c r="H9452" s="20"/>
    </row>
    <row r="9453" spans="2:8" x14ac:dyDescent="0.2">
      <c r="B9453" s="20"/>
      <c r="F9453" s="20"/>
      <c r="H9453" s="20"/>
    </row>
    <row r="9454" spans="2:8" x14ac:dyDescent="0.2">
      <c r="B9454" s="20"/>
      <c r="F9454" s="20"/>
      <c r="H9454" s="20"/>
    </row>
    <row r="9455" spans="2:8" x14ac:dyDescent="0.2">
      <c r="B9455" s="20"/>
      <c r="F9455" s="20"/>
      <c r="H9455" s="20"/>
    </row>
    <row r="9456" spans="2:8" x14ac:dyDescent="0.2">
      <c r="B9456" s="20"/>
      <c r="F9456" s="20"/>
      <c r="H9456" s="20"/>
    </row>
    <row r="9457" spans="2:8" x14ac:dyDescent="0.2">
      <c r="B9457" s="20"/>
      <c r="F9457" s="20"/>
      <c r="H9457" s="20"/>
    </row>
    <row r="9458" spans="2:8" x14ac:dyDescent="0.2">
      <c r="B9458" s="20"/>
      <c r="F9458" s="20"/>
      <c r="H9458" s="20"/>
    </row>
    <row r="9459" spans="2:8" x14ac:dyDescent="0.2">
      <c r="B9459" s="20"/>
      <c r="F9459" s="20"/>
      <c r="H9459" s="20"/>
    </row>
    <row r="9460" spans="2:8" x14ac:dyDescent="0.2">
      <c r="B9460" s="20"/>
      <c r="F9460" s="20"/>
      <c r="H9460" s="20"/>
    </row>
    <row r="9461" spans="2:8" x14ac:dyDescent="0.2">
      <c r="B9461" s="20"/>
      <c r="F9461" s="20"/>
      <c r="H9461" s="20"/>
    </row>
    <row r="9462" spans="2:8" x14ac:dyDescent="0.2">
      <c r="B9462" s="20"/>
      <c r="F9462" s="20"/>
      <c r="H9462" s="20"/>
    </row>
    <row r="9463" spans="2:8" x14ac:dyDescent="0.2">
      <c r="B9463" s="20"/>
      <c r="F9463" s="20"/>
      <c r="H9463" s="20"/>
    </row>
    <row r="9464" spans="2:8" x14ac:dyDescent="0.2">
      <c r="B9464" s="20"/>
      <c r="F9464" s="20"/>
      <c r="H9464" s="20"/>
    </row>
    <row r="9465" spans="2:8" x14ac:dyDescent="0.2">
      <c r="B9465" s="20"/>
      <c r="F9465" s="20"/>
      <c r="H9465" s="20"/>
    </row>
    <row r="9466" spans="2:8" x14ac:dyDescent="0.2">
      <c r="B9466" s="20"/>
      <c r="F9466" s="20"/>
      <c r="H9466" s="20"/>
    </row>
    <row r="9467" spans="2:8" x14ac:dyDescent="0.2">
      <c r="B9467" s="20"/>
      <c r="F9467" s="20"/>
      <c r="H9467" s="20"/>
    </row>
    <row r="9468" spans="2:8" x14ac:dyDescent="0.2">
      <c r="B9468" s="20"/>
      <c r="F9468" s="20"/>
      <c r="H9468" s="20"/>
    </row>
    <row r="9469" spans="2:8" x14ac:dyDescent="0.2">
      <c r="B9469" s="20"/>
      <c r="F9469" s="20"/>
      <c r="H9469" s="20"/>
    </row>
    <row r="9470" spans="2:8" x14ac:dyDescent="0.2">
      <c r="B9470" s="20"/>
      <c r="F9470" s="20"/>
      <c r="H9470" s="20"/>
    </row>
    <row r="9471" spans="2:8" x14ac:dyDescent="0.2">
      <c r="B9471" s="20"/>
      <c r="F9471" s="20"/>
      <c r="H9471" s="20"/>
    </row>
    <row r="9472" spans="2:8" x14ac:dyDescent="0.2">
      <c r="B9472" s="20"/>
      <c r="F9472" s="20"/>
      <c r="H9472" s="20"/>
    </row>
    <row r="9473" spans="2:8" x14ac:dyDescent="0.2">
      <c r="B9473" s="20"/>
      <c r="F9473" s="20"/>
      <c r="H9473" s="20"/>
    </row>
    <row r="9474" spans="2:8" x14ac:dyDescent="0.2">
      <c r="B9474" s="20"/>
      <c r="F9474" s="20"/>
      <c r="H9474" s="20"/>
    </row>
    <row r="9475" spans="2:8" x14ac:dyDescent="0.2">
      <c r="B9475" s="20"/>
      <c r="F9475" s="20"/>
      <c r="H9475" s="20"/>
    </row>
    <row r="9476" spans="2:8" x14ac:dyDescent="0.2">
      <c r="B9476" s="20"/>
      <c r="F9476" s="20"/>
      <c r="H9476" s="20"/>
    </row>
    <row r="9477" spans="2:8" x14ac:dyDescent="0.2">
      <c r="B9477" s="20"/>
      <c r="F9477" s="20"/>
      <c r="H9477" s="20"/>
    </row>
    <row r="9478" spans="2:8" x14ac:dyDescent="0.2">
      <c r="B9478" s="20"/>
      <c r="F9478" s="20"/>
      <c r="H9478" s="20"/>
    </row>
    <row r="9479" spans="2:8" x14ac:dyDescent="0.2">
      <c r="B9479" s="20"/>
      <c r="F9479" s="20"/>
      <c r="H9479" s="20"/>
    </row>
    <row r="9480" spans="2:8" x14ac:dyDescent="0.2">
      <c r="B9480" s="20"/>
      <c r="F9480" s="20"/>
      <c r="H9480" s="20"/>
    </row>
    <row r="9481" spans="2:8" x14ac:dyDescent="0.2">
      <c r="B9481" s="20"/>
      <c r="F9481" s="20"/>
      <c r="H9481" s="20"/>
    </row>
    <row r="9482" spans="2:8" x14ac:dyDescent="0.2">
      <c r="B9482" s="20"/>
      <c r="F9482" s="20"/>
      <c r="H9482" s="20"/>
    </row>
    <row r="9483" spans="2:8" x14ac:dyDescent="0.2">
      <c r="B9483" s="20"/>
      <c r="F9483" s="20"/>
      <c r="H9483" s="20"/>
    </row>
    <row r="9484" spans="2:8" x14ac:dyDescent="0.2">
      <c r="B9484" s="20"/>
      <c r="F9484" s="20"/>
      <c r="H9484" s="20"/>
    </row>
    <row r="9485" spans="2:8" x14ac:dyDescent="0.2">
      <c r="B9485" s="20"/>
      <c r="F9485" s="20"/>
      <c r="H9485" s="20"/>
    </row>
    <row r="9486" spans="2:8" x14ac:dyDescent="0.2">
      <c r="B9486" s="20"/>
      <c r="F9486" s="20"/>
      <c r="H9486" s="20"/>
    </row>
    <row r="9487" spans="2:8" x14ac:dyDescent="0.2">
      <c r="B9487" s="20"/>
      <c r="F9487" s="20"/>
      <c r="H9487" s="20"/>
    </row>
    <row r="9488" spans="2:8" x14ac:dyDescent="0.2">
      <c r="B9488" s="20"/>
      <c r="F9488" s="20"/>
      <c r="H9488" s="20"/>
    </row>
    <row r="9489" spans="2:8" x14ac:dyDescent="0.2">
      <c r="B9489" s="20"/>
      <c r="F9489" s="20"/>
      <c r="H9489" s="20"/>
    </row>
    <row r="9490" spans="2:8" x14ac:dyDescent="0.2">
      <c r="B9490" s="20"/>
      <c r="F9490" s="20"/>
      <c r="H9490" s="20"/>
    </row>
    <row r="9491" spans="2:8" x14ac:dyDescent="0.2">
      <c r="B9491" s="20"/>
      <c r="F9491" s="20"/>
      <c r="H9491" s="20"/>
    </row>
    <row r="9492" spans="2:8" x14ac:dyDescent="0.2">
      <c r="B9492" s="20"/>
      <c r="F9492" s="20"/>
      <c r="H9492" s="20"/>
    </row>
    <row r="9493" spans="2:8" x14ac:dyDescent="0.2">
      <c r="B9493" s="20"/>
      <c r="F9493" s="20"/>
      <c r="H9493" s="20"/>
    </row>
    <row r="9494" spans="2:8" x14ac:dyDescent="0.2">
      <c r="B9494" s="20"/>
      <c r="F9494" s="20"/>
      <c r="H9494" s="20"/>
    </row>
    <row r="9495" spans="2:8" x14ac:dyDescent="0.2">
      <c r="B9495" s="20"/>
      <c r="F9495" s="20"/>
      <c r="H9495" s="20"/>
    </row>
    <row r="9496" spans="2:8" x14ac:dyDescent="0.2">
      <c r="B9496" s="20"/>
      <c r="F9496" s="20"/>
      <c r="H9496" s="20"/>
    </row>
    <row r="9497" spans="2:8" x14ac:dyDescent="0.2">
      <c r="B9497" s="20"/>
      <c r="F9497" s="20"/>
      <c r="H9497" s="20"/>
    </row>
    <row r="9498" spans="2:8" x14ac:dyDescent="0.2">
      <c r="B9498" s="20"/>
      <c r="F9498" s="20"/>
      <c r="H9498" s="20"/>
    </row>
    <row r="9499" spans="2:8" x14ac:dyDescent="0.2">
      <c r="B9499" s="20"/>
      <c r="F9499" s="20"/>
      <c r="H9499" s="20"/>
    </row>
    <row r="9500" spans="2:8" x14ac:dyDescent="0.2">
      <c r="B9500" s="20"/>
      <c r="F9500" s="20"/>
      <c r="H9500" s="20"/>
    </row>
    <row r="9501" spans="2:8" x14ac:dyDescent="0.2">
      <c r="B9501" s="20"/>
      <c r="F9501" s="20"/>
      <c r="H9501" s="20"/>
    </row>
    <row r="9502" spans="2:8" x14ac:dyDescent="0.2">
      <c r="B9502" s="20"/>
      <c r="F9502" s="20"/>
      <c r="H9502" s="20"/>
    </row>
    <row r="9503" spans="2:8" x14ac:dyDescent="0.2">
      <c r="B9503" s="20"/>
      <c r="F9503" s="20"/>
      <c r="H9503" s="20"/>
    </row>
    <row r="9504" spans="2:8" x14ac:dyDescent="0.2">
      <c r="B9504" s="20"/>
      <c r="F9504" s="20"/>
      <c r="H9504" s="20"/>
    </row>
    <row r="9505" spans="2:8" x14ac:dyDescent="0.2">
      <c r="B9505" s="20"/>
      <c r="F9505" s="20"/>
      <c r="H9505" s="20"/>
    </row>
    <row r="9506" spans="2:8" x14ac:dyDescent="0.2">
      <c r="B9506" s="20"/>
      <c r="F9506" s="20"/>
      <c r="H9506" s="20"/>
    </row>
    <row r="9507" spans="2:8" x14ac:dyDescent="0.2">
      <c r="B9507" s="20"/>
      <c r="F9507" s="20"/>
      <c r="H9507" s="20"/>
    </row>
    <row r="9508" spans="2:8" x14ac:dyDescent="0.2">
      <c r="B9508" s="20"/>
      <c r="F9508" s="20"/>
      <c r="H9508" s="20"/>
    </row>
    <row r="9509" spans="2:8" x14ac:dyDescent="0.2">
      <c r="B9509" s="20"/>
      <c r="F9509" s="20"/>
      <c r="H9509" s="20"/>
    </row>
    <row r="9510" spans="2:8" x14ac:dyDescent="0.2">
      <c r="B9510" s="20"/>
      <c r="F9510" s="20"/>
      <c r="H9510" s="20"/>
    </row>
    <row r="9511" spans="2:8" x14ac:dyDescent="0.2">
      <c r="B9511" s="20"/>
      <c r="F9511" s="20"/>
      <c r="H9511" s="20"/>
    </row>
    <row r="9512" spans="2:8" x14ac:dyDescent="0.2">
      <c r="B9512" s="20"/>
      <c r="F9512" s="20"/>
      <c r="H9512" s="20"/>
    </row>
    <row r="9513" spans="2:8" x14ac:dyDescent="0.2">
      <c r="B9513" s="20"/>
      <c r="F9513" s="20"/>
      <c r="H9513" s="20"/>
    </row>
    <row r="9514" spans="2:8" x14ac:dyDescent="0.2">
      <c r="B9514" s="20"/>
      <c r="F9514" s="20"/>
      <c r="H9514" s="20"/>
    </row>
    <row r="9515" spans="2:8" x14ac:dyDescent="0.2">
      <c r="B9515" s="20"/>
      <c r="F9515" s="20"/>
      <c r="H9515" s="20"/>
    </row>
    <row r="9516" spans="2:8" x14ac:dyDescent="0.2">
      <c r="B9516" s="20"/>
      <c r="F9516" s="20"/>
      <c r="H9516" s="20"/>
    </row>
    <row r="9517" spans="2:8" x14ac:dyDescent="0.2">
      <c r="B9517" s="20"/>
      <c r="F9517" s="20"/>
      <c r="H9517" s="20"/>
    </row>
    <row r="9518" spans="2:8" x14ac:dyDescent="0.2">
      <c r="B9518" s="20"/>
      <c r="F9518" s="20"/>
      <c r="H9518" s="20"/>
    </row>
    <row r="9519" spans="2:8" x14ac:dyDescent="0.2">
      <c r="B9519" s="20"/>
      <c r="F9519" s="20"/>
      <c r="H9519" s="20"/>
    </row>
    <row r="9520" spans="2:8" x14ac:dyDescent="0.2">
      <c r="B9520" s="20"/>
      <c r="F9520" s="20"/>
      <c r="H9520" s="20"/>
    </row>
    <row r="9521" spans="2:8" x14ac:dyDescent="0.2">
      <c r="B9521" s="20"/>
      <c r="F9521" s="20"/>
      <c r="H9521" s="20"/>
    </row>
    <row r="9522" spans="2:8" x14ac:dyDescent="0.2">
      <c r="B9522" s="20"/>
      <c r="F9522" s="20"/>
      <c r="H9522" s="20"/>
    </row>
    <row r="9523" spans="2:8" x14ac:dyDescent="0.2">
      <c r="B9523" s="20"/>
      <c r="F9523" s="20"/>
      <c r="H9523" s="20"/>
    </row>
    <row r="9524" spans="2:8" x14ac:dyDescent="0.2">
      <c r="B9524" s="20"/>
      <c r="F9524" s="20"/>
      <c r="H9524" s="20"/>
    </row>
    <row r="9525" spans="2:8" x14ac:dyDescent="0.2">
      <c r="B9525" s="20"/>
      <c r="F9525" s="20"/>
      <c r="H9525" s="20"/>
    </row>
    <row r="9526" spans="2:8" x14ac:dyDescent="0.2">
      <c r="B9526" s="20"/>
      <c r="F9526" s="20"/>
      <c r="H9526" s="20"/>
    </row>
    <row r="9527" spans="2:8" x14ac:dyDescent="0.2">
      <c r="B9527" s="20"/>
      <c r="F9527" s="20"/>
      <c r="H9527" s="20"/>
    </row>
    <row r="9528" spans="2:8" x14ac:dyDescent="0.2">
      <c r="B9528" s="20"/>
      <c r="F9528" s="20"/>
      <c r="H9528" s="20"/>
    </row>
    <row r="9529" spans="2:8" x14ac:dyDescent="0.2">
      <c r="B9529" s="20"/>
      <c r="F9529" s="20"/>
      <c r="H9529" s="20"/>
    </row>
    <row r="9530" spans="2:8" x14ac:dyDescent="0.2">
      <c r="B9530" s="20"/>
      <c r="F9530" s="20"/>
      <c r="H9530" s="20"/>
    </row>
    <row r="9531" spans="2:8" x14ac:dyDescent="0.2">
      <c r="B9531" s="20"/>
      <c r="F9531" s="20"/>
      <c r="H9531" s="20"/>
    </row>
    <row r="9532" spans="2:8" x14ac:dyDescent="0.2">
      <c r="B9532" s="20"/>
      <c r="F9532" s="20"/>
      <c r="H9532" s="20"/>
    </row>
    <row r="9533" spans="2:8" x14ac:dyDescent="0.2">
      <c r="B9533" s="20"/>
      <c r="F9533" s="20"/>
      <c r="H9533" s="20"/>
    </row>
    <row r="9534" spans="2:8" x14ac:dyDescent="0.2">
      <c r="B9534" s="20"/>
      <c r="F9534" s="20"/>
      <c r="H9534" s="20"/>
    </row>
    <row r="9535" spans="2:8" x14ac:dyDescent="0.2">
      <c r="B9535" s="20"/>
      <c r="F9535" s="20"/>
      <c r="H9535" s="20"/>
    </row>
    <row r="9536" spans="2:8" x14ac:dyDescent="0.2">
      <c r="B9536" s="20"/>
      <c r="F9536" s="20"/>
      <c r="H9536" s="20"/>
    </row>
    <row r="9537" spans="2:8" x14ac:dyDescent="0.2">
      <c r="B9537" s="20"/>
      <c r="F9537" s="20"/>
      <c r="H9537" s="20"/>
    </row>
    <row r="9538" spans="2:8" x14ac:dyDescent="0.2">
      <c r="B9538" s="20"/>
      <c r="F9538" s="20"/>
      <c r="H9538" s="20"/>
    </row>
    <row r="9539" spans="2:8" x14ac:dyDescent="0.2">
      <c r="B9539" s="20"/>
      <c r="F9539" s="20"/>
      <c r="H9539" s="20"/>
    </row>
    <row r="9540" spans="2:8" x14ac:dyDescent="0.2">
      <c r="B9540" s="20"/>
      <c r="F9540" s="20"/>
      <c r="H9540" s="20"/>
    </row>
    <row r="9541" spans="2:8" x14ac:dyDescent="0.2">
      <c r="B9541" s="20"/>
      <c r="F9541" s="20"/>
      <c r="H9541" s="20"/>
    </row>
    <row r="9542" spans="2:8" x14ac:dyDescent="0.2">
      <c r="B9542" s="20"/>
      <c r="F9542" s="20"/>
      <c r="H9542" s="20"/>
    </row>
    <row r="9543" spans="2:8" x14ac:dyDescent="0.2">
      <c r="B9543" s="20"/>
      <c r="F9543" s="20"/>
      <c r="H9543" s="20"/>
    </row>
    <row r="9544" spans="2:8" x14ac:dyDescent="0.2">
      <c r="B9544" s="20"/>
      <c r="F9544" s="20"/>
      <c r="H9544" s="20"/>
    </row>
    <row r="9545" spans="2:8" x14ac:dyDescent="0.2">
      <c r="B9545" s="20"/>
      <c r="F9545" s="20"/>
      <c r="H9545" s="20"/>
    </row>
    <row r="9546" spans="2:8" x14ac:dyDescent="0.2">
      <c r="B9546" s="20"/>
      <c r="F9546" s="20"/>
      <c r="H9546" s="20"/>
    </row>
    <row r="9547" spans="2:8" x14ac:dyDescent="0.2">
      <c r="B9547" s="20"/>
      <c r="F9547" s="20"/>
      <c r="H9547" s="20"/>
    </row>
    <row r="9548" spans="2:8" x14ac:dyDescent="0.2">
      <c r="B9548" s="20"/>
      <c r="F9548" s="20"/>
      <c r="H9548" s="20"/>
    </row>
    <row r="9549" spans="2:8" x14ac:dyDescent="0.2">
      <c r="B9549" s="20"/>
      <c r="F9549" s="20"/>
      <c r="H9549" s="20"/>
    </row>
    <row r="9550" spans="2:8" x14ac:dyDescent="0.2">
      <c r="B9550" s="20"/>
      <c r="F9550" s="20"/>
      <c r="H9550" s="20"/>
    </row>
    <row r="9551" spans="2:8" x14ac:dyDescent="0.2">
      <c r="B9551" s="20"/>
      <c r="F9551" s="20"/>
      <c r="H9551" s="20"/>
    </row>
    <row r="9552" spans="2:8" x14ac:dyDescent="0.2">
      <c r="B9552" s="20"/>
      <c r="F9552" s="20"/>
      <c r="H9552" s="20"/>
    </row>
    <row r="9553" spans="2:8" x14ac:dyDescent="0.2">
      <c r="B9553" s="20"/>
      <c r="F9553" s="20"/>
      <c r="H9553" s="20"/>
    </row>
    <row r="9554" spans="2:8" x14ac:dyDescent="0.2">
      <c r="B9554" s="20"/>
      <c r="F9554" s="20"/>
      <c r="H9554" s="20"/>
    </row>
    <row r="9555" spans="2:8" x14ac:dyDescent="0.2">
      <c r="B9555" s="20"/>
      <c r="F9555" s="20"/>
      <c r="H9555" s="20"/>
    </row>
    <row r="9556" spans="2:8" x14ac:dyDescent="0.2">
      <c r="B9556" s="20"/>
      <c r="F9556" s="20"/>
      <c r="H9556" s="20"/>
    </row>
    <row r="9557" spans="2:8" x14ac:dyDescent="0.2">
      <c r="B9557" s="20"/>
      <c r="F9557" s="20"/>
      <c r="H9557" s="20"/>
    </row>
    <row r="9558" spans="2:8" x14ac:dyDescent="0.2">
      <c r="B9558" s="20"/>
      <c r="F9558" s="20"/>
      <c r="H9558" s="20"/>
    </row>
    <row r="9559" spans="2:8" x14ac:dyDescent="0.2">
      <c r="B9559" s="20"/>
      <c r="F9559" s="20"/>
      <c r="H9559" s="20"/>
    </row>
    <row r="9560" spans="2:8" x14ac:dyDescent="0.2">
      <c r="B9560" s="20"/>
      <c r="F9560" s="20"/>
      <c r="H9560" s="20"/>
    </row>
    <row r="9561" spans="2:8" x14ac:dyDescent="0.2">
      <c r="B9561" s="20"/>
      <c r="F9561" s="20"/>
      <c r="H9561" s="20"/>
    </row>
    <row r="9562" spans="2:8" x14ac:dyDescent="0.2">
      <c r="B9562" s="20"/>
      <c r="F9562" s="20"/>
      <c r="H9562" s="20"/>
    </row>
    <row r="9563" spans="2:8" x14ac:dyDescent="0.2">
      <c r="B9563" s="20"/>
      <c r="F9563" s="20"/>
      <c r="H9563" s="20"/>
    </row>
    <row r="9564" spans="2:8" x14ac:dyDescent="0.2">
      <c r="B9564" s="20"/>
      <c r="F9564" s="20"/>
      <c r="H9564" s="20"/>
    </row>
    <row r="9565" spans="2:8" x14ac:dyDescent="0.2">
      <c r="B9565" s="20"/>
      <c r="F9565" s="20"/>
      <c r="H9565" s="20"/>
    </row>
    <row r="9566" spans="2:8" x14ac:dyDescent="0.2">
      <c r="B9566" s="20"/>
      <c r="F9566" s="20"/>
      <c r="H9566" s="20"/>
    </row>
    <row r="9567" spans="2:8" x14ac:dyDescent="0.2">
      <c r="B9567" s="20"/>
      <c r="F9567" s="20"/>
      <c r="H9567" s="20"/>
    </row>
    <row r="9568" spans="2:8" x14ac:dyDescent="0.2">
      <c r="B9568" s="20"/>
      <c r="F9568" s="20"/>
      <c r="H9568" s="20"/>
    </row>
    <row r="9569" spans="2:8" x14ac:dyDescent="0.2">
      <c r="B9569" s="20"/>
      <c r="F9569" s="20"/>
      <c r="H9569" s="20"/>
    </row>
    <row r="9570" spans="2:8" x14ac:dyDescent="0.2">
      <c r="B9570" s="20"/>
      <c r="F9570" s="20"/>
      <c r="H9570" s="20"/>
    </row>
    <row r="9571" spans="2:8" x14ac:dyDescent="0.2">
      <c r="B9571" s="20"/>
      <c r="F9571" s="20"/>
      <c r="H9571" s="20"/>
    </row>
    <row r="9572" spans="2:8" x14ac:dyDescent="0.2">
      <c r="B9572" s="20"/>
      <c r="F9572" s="20"/>
      <c r="H9572" s="20"/>
    </row>
    <row r="9573" spans="2:8" x14ac:dyDescent="0.2">
      <c r="B9573" s="20"/>
      <c r="F9573" s="20"/>
      <c r="H9573" s="20"/>
    </row>
    <row r="9574" spans="2:8" x14ac:dyDescent="0.2">
      <c r="B9574" s="20"/>
      <c r="F9574" s="20"/>
      <c r="H9574" s="20"/>
    </row>
    <row r="9575" spans="2:8" x14ac:dyDescent="0.2">
      <c r="B9575" s="20"/>
      <c r="F9575" s="20"/>
      <c r="H9575" s="20"/>
    </row>
    <row r="9576" spans="2:8" x14ac:dyDescent="0.2">
      <c r="B9576" s="20"/>
      <c r="F9576" s="20"/>
      <c r="H9576" s="20"/>
    </row>
    <row r="9577" spans="2:8" x14ac:dyDescent="0.2">
      <c r="B9577" s="20"/>
      <c r="F9577" s="20"/>
      <c r="H9577" s="20"/>
    </row>
    <row r="9578" spans="2:8" x14ac:dyDescent="0.2">
      <c r="B9578" s="20"/>
      <c r="F9578" s="20"/>
      <c r="H9578" s="20"/>
    </row>
    <row r="9579" spans="2:8" x14ac:dyDescent="0.2">
      <c r="B9579" s="20"/>
      <c r="F9579" s="20"/>
      <c r="H9579" s="20"/>
    </row>
    <row r="9580" spans="2:8" x14ac:dyDescent="0.2">
      <c r="B9580" s="20"/>
      <c r="F9580" s="20"/>
      <c r="H9580" s="20"/>
    </row>
    <row r="9581" spans="2:8" x14ac:dyDescent="0.2">
      <c r="B9581" s="20"/>
      <c r="F9581" s="20"/>
      <c r="H9581" s="20"/>
    </row>
    <row r="9582" spans="2:8" x14ac:dyDescent="0.2">
      <c r="B9582" s="20"/>
      <c r="F9582" s="20"/>
      <c r="H9582" s="20"/>
    </row>
    <row r="9583" spans="2:8" x14ac:dyDescent="0.2">
      <c r="B9583" s="20"/>
      <c r="F9583" s="20"/>
      <c r="H9583" s="20"/>
    </row>
    <row r="9584" spans="2:8" x14ac:dyDescent="0.2">
      <c r="B9584" s="20"/>
      <c r="F9584" s="20"/>
      <c r="H9584" s="20"/>
    </row>
    <row r="9585" spans="2:8" x14ac:dyDescent="0.2">
      <c r="B9585" s="20"/>
      <c r="F9585" s="20"/>
      <c r="H9585" s="20"/>
    </row>
    <row r="9586" spans="2:8" x14ac:dyDescent="0.2">
      <c r="B9586" s="20"/>
      <c r="F9586" s="20"/>
      <c r="H9586" s="20"/>
    </row>
    <row r="9587" spans="2:8" x14ac:dyDescent="0.2">
      <c r="B9587" s="20"/>
      <c r="F9587" s="20"/>
      <c r="H9587" s="20"/>
    </row>
    <row r="9588" spans="2:8" x14ac:dyDescent="0.2">
      <c r="B9588" s="20"/>
      <c r="F9588" s="20"/>
      <c r="H9588" s="20"/>
    </row>
    <row r="9589" spans="2:8" x14ac:dyDescent="0.2">
      <c r="B9589" s="20"/>
      <c r="F9589" s="20"/>
      <c r="H9589" s="20"/>
    </row>
    <row r="9590" spans="2:8" x14ac:dyDescent="0.2">
      <c r="B9590" s="20"/>
      <c r="F9590" s="20"/>
      <c r="H9590" s="20"/>
    </row>
    <row r="9591" spans="2:8" x14ac:dyDescent="0.2">
      <c r="B9591" s="20"/>
      <c r="F9591" s="20"/>
      <c r="H9591" s="20"/>
    </row>
    <row r="9592" spans="2:8" x14ac:dyDescent="0.2">
      <c r="B9592" s="20"/>
      <c r="F9592" s="20"/>
      <c r="H9592" s="20"/>
    </row>
    <row r="9593" spans="2:8" x14ac:dyDescent="0.2">
      <c r="B9593" s="20"/>
      <c r="F9593" s="20"/>
      <c r="H9593" s="20"/>
    </row>
    <row r="9594" spans="2:8" x14ac:dyDescent="0.2">
      <c r="B9594" s="20"/>
      <c r="F9594" s="20"/>
      <c r="H9594" s="20"/>
    </row>
    <row r="9595" spans="2:8" x14ac:dyDescent="0.2">
      <c r="B9595" s="20"/>
      <c r="F9595" s="20"/>
      <c r="H9595" s="20"/>
    </row>
    <row r="9596" spans="2:8" x14ac:dyDescent="0.2">
      <c r="B9596" s="20"/>
      <c r="F9596" s="20"/>
      <c r="H9596" s="20"/>
    </row>
    <row r="9597" spans="2:8" x14ac:dyDescent="0.2">
      <c r="B9597" s="20"/>
      <c r="F9597" s="20"/>
      <c r="H9597" s="20"/>
    </row>
    <row r="9598" spans="2:8" x14ac:dyDescent="0.2">
      <c r="B9598" s="20"/>
      <c r="F9598" s="20"/>
      <c r="H9598" s="20"/>
    </row>
    <row r="9599" spans="2:8" x14ac:dyDescent="0.2">
      <c r="B9599" s="20"/>
      <c r="F9599" s="20"/>
      <c r="H9599" s="20"/>
    </row>
    <row r="9600" spans="2:8" x14ac:dyDescent="0.2">
      <c r="B9600" s="20"/>
      <c r="F9600" s="20"/>
      <c r="H9600" s="20"/>
    </row>
    <row r="9601" spans="2:8" x14ac:dyDescent="0.2">
      <c r="B9601" s="20"/>
      <c r="F9601" s="20"/>
      <c r="H9601" s="20"/>
    </row>
    <row r="9602" spans="2:8" x14ac:dyDescent="0.2">
      <c r="B9602" s="20"/>
      <c r="F9602" s="20"/>
      <c r="H9602" s="20"/>
    </row>
    <row r="9603" spans="2:8" x14ac:dyDescent="0.2">
      <c r="B9603" s="20"/>
      <c r="F9603" s="20"/>
      <c r="H9603" s="20"/>
    </row>
    <row r="9604" spans="2:8" x14ac:dyDescent="0.2">
      <c r="B9604" s="20"/>
      <c r="F9604" s="20"/>
      <c r="H9604" s="20"/>
    </row>
    <row r="9605" spans="2:8" x14ac:dyDescent="0.2">
      <c r="B9605" s="20"/>
      <c r="F9605" s="20"/>
      <c r="H9605" s="20"/>
    </row>
    <row r="9606" spans="2:8" x14ac:dyDescent="0.2">
      <c r="B9606" s="20"/>
      <c r="F9606" s="20"/>
      <c r="H9606" s="20"/>
    </row>
    <row r="9607" spans="2:8" x14ac:dyDescent="0.2">
      <c r="B9607" s="20"/>
      <c r="F9607" s="20"/>
      <c r="H9607" s="20"/>
    </row>
    <row r="9608" spans="2:8" x14ac:dyDescent="0.2">
      <c r="B9608" s="20"/>
      <c r="F9608" s="20"/>
      <c r="H9608" s="20"/>
    </row>
    <row r="9609" spans="2:8" x14ac:dyDescent="0.2">
      <c r="B9609" s="20"/>
      <c r="F9609" s="20"/>
      <c r="H9609" s="20"/>
    </row>
    <row r="9610" spans="2:8" x14ac:dyDescent="0.2">
      <c r="B9610" s="20"/>
      <c r="F9610" s="20"/>
      <c r="H9610" s="20"/>
    </row>
    <row r="9611" spans="2:8" x14ac:dyDescent="0.2">
      <c r="B9611" s="20"/>
      <c r="F9611" s="20"/>
      <c r="H9611" s="20"/>
    </row>
    <row r="9612" spans="2:8" x14ac:dyDescent="0.2">
      <c r="B9612" s="20"/>
      <c r="F9612" s="20"/>
      <c r="H9612" s="20"/>
    </row>
    <row r="9613" spans="2:8" x14ac:dyDescent="0.2">
      <c r="B9613" s="20"/>
      <c r="F9613" s="20"/>
      <c r="H9613" s="20"/>
    </row>
    <row r="9614" spans="2:8" x14ac:dyDescent="0.2">
      <c r="B9614" s="20"/>
      <c r="F9614" s="20"/>
      <c r="H9614" s="20"/>
    </row>
    <row r="9615" spans="2:8" x14ac:dyDescent="0.2">
      <c r="B9615" s="20"/>
      <c r="F9615" s="20"/>
      <c r="H9615" s="20"/>
    </row>
    <row r="9616" spans="2:8" x14ac:dyDescent="0.2">
      <c r="B9616" s="20"/>
      <c r="F9616" s="20"/>
      <c r="H9616" s="20"/>
    </row>
    <row r="9617" spans="2:8" x14ac:dyDescent="0.2">
      <c r="B9617" s="20"/>
      <c r="F9617" s="20"/>
      <c r="H9617" s="20"/>
    </row>
    <row r="9618" spans="2:8" x14ac:dyDescent="0.2">
      <c r="B9618" s="20"/>
      <c r="F9618" s="20"/>
      <c r="H9618" s="20"/>
    </row>
    <row r="9619" spans="2:8" x14ac:dyDescent="0.2">
      <c r="B9619" s="20"/>
      <c r="F9619" s="20"/>
      <c r="H9619" s="20"/>
    </row>
    <row r="9620" spans="2:8" x14ac:dyDescent="0.2">
      <c r="B9620" s="20"/>
      <c r="F9620" s="20"/>
      <c r="H9620" s="20"/>
    </row>
    <row r="9621" spans="2:8" x14ac:dyDescent="0.2">
      <c r="B9621" s="20"/>
      <c r="F9621" s="20"/>
      <c r="H9621" s="20"/>
    </row>
    <row r="9622" spans="2:8" x14ac:dyDescent="0.2">
      <c r="B9622" s="20"/>
      <c r="F9622" s="20"/>
      <c r="H9622" s="20"/>
    </row>
    <row r="9623" spans="2:8" x14ac:dyDescent="0.2">
      <c r="B9623" s="20"/>
      <c r="F9623" s="20"/>
      <c r="H9623" s="20"/>
    </row>
    <row r="9624" spans="2:8" x14ac:dyDescent="0.2">
      <c r="B9624" s="20"/>
      <c r="F9624" s="20"/>
      <c r="H9624" s="20"/>
    </row>
    <row r="9625" spans="2:8" x14ac:dyDescent="0.2">
      <c r="B9625" s="20"/>
      <c r="F9625" s="20"/>
      <c r="H9625" s="20"/>
    </row>
    <row r="9626" spans="2:8" x14ac:dyDescent="0.2">
      <c r="B9626" s="20"/>
      <c r="F9626" s="20"/>
      <c r="H9626" s="20"/>
    </row>
    <row r="9627" spans="2:8" x14ac:dyDescent="0.2">
      <c r="B9627" s="20"/>
      <c r="F9627" s="20"/>
      <c r="H9627" s="20"/>
    </row>
    <row r="9628" spans="2:8" x14ac:dyDescent="0.2">
      <c r="B9628" s="20"/>
      <c r="F9628" s="20"/>
      <c r="H9628" s="20"/>
    </row>
    <row r="9629" spans="2:8" x14ac:dyDescent="0.2">
      <c r="B9629" s="20"/>
      <c r="F9629" s="20"/>
      <c r="H9629" s="20"/>
    </row>
    <row r="9630" spans="2:8" x14ac:dyDescent="0.2">
      <c r="B9630" s="20"/>
      <c r="F9630" s="20"/>
      <c r="H9630" s="20"/>
    </row>
    <row r="9631" spans="2:8" x14ac:dyDescent="0.2">
      <c r="B9631" s="20"/>
      <c r="F9631" s="20"/>
      <c r="H9631" s="20"/>
    </row>
    <row r="9632" spans="2:8" x14ac:dyDescent="0.2">
      <c r="B9632" s="20"/>
      <c r="F9632" s="20"/>
      <c r="H9632" s="20"/>
    </row>
    <row r="9633" spans="2:8" x14ac:dyDescent="0.2">
      <c r="B9633" s="20"/>
      <c r="F9633" s="20"/>
      <c r="H9633" s="20"/>
    </row>
    <row r="9634" spans="2:8" x14ac:dyDescent="0.2">
      <c r="B9634" s="20"/>
      <c r="F9634" s="20"/>
      <c r="H9634" s="20"/>
    </row>
    <row r="9635" spans="2:8" x14ac:dyDescent="0.2">
      <c r="B9635" s="20"/>
      <c r="F9635" s="20"/>
      <c r="H9635" s="20"/>
    </row>
    <row r="9636" spans="2:8" x14ac:dyDescent="0.2">
      <c r="B9636" s="20"/>
      <c r="F9636" s="20"/>
      <c r="H9636" s="20"/>
    </row>
    <row r="9637" spans="2:8" x14ac:dyDescent="0.2">
      <c r="B9637" s="20"/>
      <c r="F9637" s="20"/>
      <c r="H9637" s="20"/>
    </row>
    <row r="9638" spans="2:8" x14ac:dyDescent="0.2">
      <c r="B9638" s="20"/>
      <c r="F9638" s="20"/>
      <c r="H9638" s="20"/>
    </row>
    <row r="9639" spans="2:8" x14ac:dyDescent="0.2">
      <c r="B9639" s="20"/>
      <c r="F9639" s="20"/>
      <c r="H9639" s="20"/>
    </row>
    <row r="9640" spans="2:8" x14ac:dyDescent="0.2">
      <c r="B9640" s="20"/>
      <c r="F9640" s="20"/>
      <c r="H9640" s="20"/>
    </row>
    <row r="9641" spans="2:8" x14ac:dyDescent="0.2">
      <c r="B9641" s="20"/>
      <c r="F9641" s="20"/>
      <c r="H9641" s="20"/>
    </row>
    <row r="9642" spans="2:8" x14ac:dyDescent="0.2">
      <c r="B9642" s="20"/>
      <c r="F9642" s="20"/>
      <c r="H9642" s="20"/>
    </row>
    <row r="9643" spans="2:8" x14ac:dyDescent="0.2">
      <c r="B9643" s="20"/>
      <c r="F9643" s="20"/>
      <c r="H9643" s="20"/>
    </row>
    <row r="9644" spans="2:8" x14ac:dyDescent="0.2">
      <c r="B9644" s="20"/>
      <c r="F9644" s="20"/>
      <c r="H9644" s="20"/>
    </row>
    <row r="9645" spans="2:8" x14ac:dyDescent="0.2">
      <c r="B9645" s="20"/>
      <c r="F9645" s="20"/>
      <c r="H9645" s="20"/>
    </row>
    <row r="9646" spans="2:8" x14ac:dyDescent="0.2">
      <c r="B9646" s="20"/>
      <c r="F9646" s="20"/>
      <c r="H9646" s="20"/>
    </row>
    <row r="9647" spans="2:8" x14ac:dyDescent="0.2">
      <c r="B9647" s="20"/>
      <c r="F9647" s="20"/>
      <c r="H9647" s="20"/>
    </row>
    <row r="9648" spans="2:8" x14ac:dyDescent="0.2">
      <c r="B9648" s="20"/>
      <c r="F9648" s="20"/>
      <c r="H9648" s="20"/>
    </row>
    <row r="9649" spans="2:8" x14ac:dyDescent="0.2">
      <c r="B9649" s="20"/>
      <c r="F9649" s="20"/>
      <c r="H9649" s="20"/>
    </row>
    <row r="9650" spans="2:8" x14ac:dyDescent="0.2">
      <c r="B9650" s="20"/>
      <c r="F9650" s="20"/>
      <c r="H9650" s="20"/>
    </row>
    <row r="9651" spans="2:8" x14ac:dyDescent="0.2">
      <c r="B9651" s="20"/>
      <c r="F9651" s="20"/>
      <c r="H9651" s="20"/>
    </row>
    <row r="9652" spans="2:8" x14ac:dyDescent="0.2">
      <c r="B9652" s="20"/>
      <c r="F9652" s="20"/>
      <c r="H9652" s="20"/>
    </row>
    <row r="9653" spans="2:8" x14ac:dyDescent="0.2">
      <c r="B9653" s="20"/>
      <c r="F9653" s="20"/>
      <c r="H9653" s="20"/>
    </row>
    <row r="9654" spans="2:8" x14ac:dyDescent="0.2">
      <c r="B9654" s="20"/>
      <c r="F9654" s="20"/>
      <c r="H9654" s="20"/>
    </row>
    <row r="9655" spans="2:8" x14ac:dyDescent="0.2">
      <c r="B9655" s="20"/>
      <c r="F9655" s="20"/>
      <c r="H9655" s="20"/>
    </row>
    <row r="9656" spans="2:8" x14ac:dyDescent="0.2">
      <c r="B9656" s="20"/>
      <c r="F9656" s="20"/>
      <c r="H9656" s="20"/>
    </row>
    <row r="9657" spans="2:8" x14ac:dyDescent="0.2">
      <c r="B9657" s="20"/>
      <c r="F9657" s="20"/>
      <c r="H9657" s="20"/>
    </row>
    <row r="9658" spans="2:8" x14ac:dyDescent="0.2">
      <c r="B9658" s="20"/>
      <c r="F9658" s="20"/>
      <c r="H9658" s="20"/>
    </row>
    <row r="9659" spans="2:8" x14ac:dyDescent="0.2">
      <c r="B9659" s="20"/>
      <c r="F9659" s="20"/>
      <c r="H9659" s="20"/>
    </row>
    <row r="9660" spans="2:8" x14ac:dyDescent="0.2">
      <c r="B9660" s="20"/>
      <c r="F9660" s="20"/>
      <c r="H9660" s="20"/>
    </row>
    <row r="9661" spans="2:8" x14ac:dyDescent="0.2">
      <c r="B9661" s="20"/>
      <c r="F9661" s="20"/>
      <c r="H9661" s="20"/>
    </row>
    <row r="9662" spans="2:8" x14ac:dyDescent="0.2">
      <c r="B9662" s="20"/>
      <c r="F9662" s="20"/>
      <c r="H9662" s="20"/>
    </row>
    <row r="9663" spans="2:8" x14ac:dyDescent="0.2">
      <c r="B9663" s="20"/>
      <c r="F9663" s="20"/>
      <c r="H9663" s="20"/>
    </row>
    <row r="9664" spans="2:8" x14ac:dyDescent="0.2">
      <c r="B9664" s="20"/>
      <c r="F9664" s="20"/>
      <c r="H9664" s="20"/>
    </row>
    <row r="9665" spans="2:8" x14ac:dyDescent="0.2">
      <c r="B9665" s="20"/>
      <c r="F9665" s="20"/>
      <c r="H9665" s="20"/>
    </row>
    <row r="9666" spans="2:8" x14ac:dyDescent="0.2">
      <c r="B9666" s="20"/>
      <c r="F9666" s="20"/>
      <c r="H9666" s="20"/>
    </row>
    <row r="9667" spans="2:8" x14ac:dyDescent="0.2">
      <c r="B9667" s="20"/>
      <c r="F9667" s="20"/>
      <c r="H9667" s="20"/>
    </row>
    <row r="9668" spans="2:8" x14ac:dyDescent="0.2">
      <c r="B9668" s="20"/>
      <c r="F9668" s="20"/>
      <c r="H9668" s="20"/>
    </row>
    <row r="9669" spans="2:8" x14ac:dyDescent="0.2">
      <c r="B9669" s="20"/>
      <c r="F9669" s="20"/>
      <c r="H9669" s="20"/>
    </row>
    <row r="9670" spans="2:8" x14ac:dyDescent="0.2">
      <c r="B9670" s="20"/>
      <c r="F9670" s="20"/>
      <c r="H9670" s="20"/>
    </row>
    <row r="9671" spans="2:8" x14ac:dyDescent="0.2">
      <c r="B9671" s="20"/>
      <c r="F9671" s="20"/>
      <c r="H9671" s="20"/>
    </row>
    <row r="9672" spans="2:8" x14ac:dyDescent="0.2">
      <c r="B9672" s="20"/>
      <c r="F9672" s="20"/>
      <c r="H9672" s="20"/>
    </row>
    <row r="9673" spans="2:8" x14ac:dyDescent="0.2">
      <c r="B9673" s="20"/>
      <c r="F9673" s="20"/>
      <c r="H9673" s="20"/>
    </row>
    <row r="9674" spans="2:8" x14ac:dyDescent="0.2">
      <c r="B9674" s="20"/>
      <c r="F9674" s="20"/>
      <c r="H9674" s="20"/>
    </row>
    <row r="9675" spans="2:8" x14ac:dyDescent="0.2">
      <c r="B9675" s="20"/>
      <c r="F9675" s="20"/>
      <c r="H9675" s="20"/>
    </row>
    <row r="9676" spans="2:8" x14ac:dyDescent="0.2">
      <c r="B9676" s="20"/>
      <c r="F9676" s="20"/>
      <c r="H9676" s="20"/>
    </row>
    <row r="9677" spans="2:8" x14ac:dyDescent="0.2">
      <c r="B9677" s="20"/>
      <c r="F9677" s="20"/>
      <c r="H9677" s="20"/>
    </row>
    <row r="9678" spans="2:8" x14ac:dyDescent="0.2">
      <c r="B9678" s="20"/>
      <c r="F9678" s="20"/>
      <c r="H9678" s="20"/>
    </row>
    <row r="9679" spans="2:8" x14ac:dyDescent="0.2">
      <c r="B9679" s="20"/>
      <c r="F9679" s="20"/>
      <c r="H9679" s="20"/>
    </row>
    <row r="9680" spans="2:8" x14ac:dyDescent="0.2">
      <c r="B9680" s="20"/>
      <c r="F9680" s="20"/>
      <c r="H9680" s="20"/>
    </row>
    <row r="9681" spans="2:8" x14ac:dyDescent="0.2">
      <c r="B9681" s="20"/>
      <c r="F9681" s="20"/>
      <c r="H9681" s="20"/>
    </row>
    <row r="9682" spans="2:8" x14ac:dyDescent="0.2">
      <c r="B9682" s="20"/>
      <c r="F9682" s="20"/>
      <c r="H9682" s="20"/>
    </row>
    <row r="9683" spans="2:8" x14ac:dyDescent="0.2">
      <c r="B9683" s="20"/>
      <c r="F9683" s="20"/>
      <c r="H9683" s="20"/>
    </row>
    <row r="9684" spans="2:8" x14ac:dyDescent="0.2">
      <c r="B9684" s="20"/>
      <c r="F9684" s="20"/>
      <c r="H9684" s="20"/>
    </row>
    <row r="9685" spans="2:8" x14ac:dyDescent="0.2">
      <c r="B9685" s="20"/>
      <c r="F9685" s="20"/>
      <c r="H9685" s="20"/>
    </row>
    <row r="9686" spans="2:8" x14ac:dyDescent="0.2">
      <c r="B9686" s="20"/>
      <c r="F9686" s="20"/>
      <c r="H9686" s="20"/>
    </row>
    <row r="9687" spans="2:8" x14ac:dyDescent="0.2">
      <c r="B9687" s="20"/>
      <c r="F9687" s="20"/>
      <c r="H9687" s="20"/>
    </row>
    <row r="9688" spans="2:8" x14ac:dyDescent="0.2">
      <c r="B9688" s="20"/>
      <c r="F9688" s="20"/>
      <c r="H9688" s="20"/>
    </row>
    <row r="9689" spans="2:8" x14ac:dyDescent="0.2">
      <c r="B9689" s="20"/>
      <c r="F9689" s="20"/>
      <c r="H9689" s="20"/>
    </row>
    <row r="9690" spans="2:8" x14ac:dyDescent="0.2">
      <c r="B9690" s="20"/>
      <c r="F9690" s="20"/>
      <c r="H9690" s="20"/>
    </row>
    <row r="9691" spans="2:8" x14ac:dyDescent="0.2">
      <c r="B9691" s="20"/>
      <c r="F9691" s="20"/>
      <c r="H9691" s="20"/>
    </row>
    <row r="9692" spans="2:8" x14ac:dyDescent="0.2">
      <c r="B9692" s="20"/>
      <c r="F9692" s="20"/>
      <c r="H9692" s="20"/>
    </row>
    <row r="9693" spans="2:8" x14ac:dyDescent="0.2">
      <c r="B9693" s="20"/>
      <c r="F9693" s="20"/>
      <c r="H9693" s="20"/>
    </row>
    <row r="9694" spans="2:8" x14ac:dyDescent="0.2">
      <c r="B9694" s="20"/>
      <c r="F9694" s="20"/>
      <c r="H9694" s="20"/>
    </row>
    <row r="9695" spans="2:8" x14ac:dyDescent="0.2">
      <c r="B9695" s="20"/>
      <c r="F9695" s="20"/>
      <c r="H9695" s="20"/>
    </row>
    <row r="9696" spans="2:8" x14ac:dyDescent="0.2">
      <c r="B9696" s="20"/>
      <c r="F9696" s="20"/>
      <c r="H9696" s="20"/>
    </row>
    <row r="9697" spans="2:8" x14ac:dyDescent="0.2">
      <c r="B9697" s="20"/>
      <c r="F9697" s="20"/>
      <c r="H9697" s="20"/>
    </row>
    <row r="9698" spans="2:8" x14ac:dyDescent="0.2">
      <c r="B9698" s="20"/>
      <c r="F9698" s="20"/>
      <c r="H9698" s="20"/>
    </row>
    <row r="9699" spans="2:8" x14ac:dyDescent="0.2">
      <c r="B9699" s="20"/>
      <c r="F9699" s="20"/>
      <c r="H9699" s="20"/>
    </row>
    <row r="9700" spans="2:8" x14ac:dyDescent="0.2">
      <c r="B9700" s="20"/>
      <c r="F9700" s="20"/>
      <c r="H9700" s="20"/>
    </row>
    <row r="9701" spans="2:8" x14ac:dyDescent="0.2">
      <c r="B9701" s="20"/>
      <c r="F9701" s="20"/>
      <c r="H9701" s="20"/>
    </row>
    <row r="9702" spans="2:8" x14ac:dyDescent="0.2">
      <c r="B9702" s="20"/>
      <c r="F9702" s="20"/>
      <c r="H9702" s="20"/>
    </row>
    <row r="9703" spans="2:8" x14ac:dyDescent="0.2">
      <c r="B9703" s="20"/>
      <c r="F9703" s="20"/>
      <c r="H9703" s="20"/>
    </row>
    <row r="9704" spans="2:8" x14ac:dyDescent="0.2">
      <c r="B9704" s="20"/>
      <c r="F9704" s="20"/>
      <c r="H9704" s="20"/>
    </row>
    <row r="9705" spans="2:8" x14ac:dyDescent="0.2">
      <c r="B9705" s="20"/>
      <c r="F9705" s="20"/>
      <c r="H9705" s="20"/>
    </row>
    <row r="9706" spans="2:8" x14ac:dyDescent="0.2">
      <c r="B9706" s="20"/>
      <c r="F9706" s="20"/>
      <c r="H9706" s="20"/>
    </row>
    <row r="9707" spans="2:8" x14ac:dyDescent="0.2">
      <c r="B9707" s="20"/>
      <c r="F9707" s="20"/>
      <c r="H9707" s="20"/>
    </row>
    <row r="9708" spans="2:8" x14ac:dyDescent="0.2">
      <c r="B9708" s="20"/>
      <c r="F9708" s="20"/>
      <c r="H9708" s="20"/>
    </row>
    <row r="9709" spans="2:8" x14ac:dyDescent="0.2">
      <c r="B9709" s="20"/>
      <c r="F9709" s="20"/>
      <c r="H9709" s="20"/>
    </row>
    <row r="9710" spans="2:8" x14ac:dyDescent="0.2">
      <c r="B9710" s="20"/>
      <c r="F9710" s="20"/>
      <c r="H9710" s="20"/>
    </row>
    <row r="9711" spans="2:8" x14ac:dyDescent="0.2">
      <c r="B9711" s="20"/>
      <c r="F9711" s="20"/>
      <c r="H9711" s="20"/>
    </row>
    <row r="9712" spans="2:8" x14ac:dyDescent="0.2">
      <c r="B9712" s="20"/>
      <c r="F9712" s="20"/>
      <c r="H9712" s="20"/>
    </row>
    <row r="9713" spans="2:8" x14ac:dyDescent="0.2">
      <c r="B9713" s="20"/>
      <c r="F9713" s="20"/>
      <c r="H9713" s="20"/>
    </row>
    <row r="9714" spans="2:8" x14ac:dyDescent="0.2">
      <c r="B9714" s="20"/>
      <c r="F9714" s="20"/>
      <c r="H9714" s="20"/>
    </row>
    <row r="9715" spans="2:8" x14ac:dyDescent="0.2">
      <c r="B9715" s="20"/>
      <c r="F9715" s="20"/>
      <c r="H9715" s="20"/>
    </row>
    <row r="9716" spans="2:8" x14ac:dyDescent="0.2">
      <c r="B9716" s="20"/>
      <c r="F9716" s="20"/>
      <c r="H9716" s="20"/>
    </row>
    <row r="9717" spans="2:8" x14ac:dyDescent="0.2">
      <c r="B9717" s="20"/>
      <c r="F9717" s="20"/>
      <c r="H9717" s="20"/>
    </row>
    <row r="9718" spans="2:8" x14ac:dyDescent="0.2">
      <c r="B9718" s="20"/>
      <c r="F9718" s="20"/>
      <c r="H9718" s="20"/>
    </row>
    <row r="9719" spans="2:8" x14ac:dyDescent="0.2">
      <c r="B9719" s="20"/>
      <c r="F9719" s="20"/>
      <c r="H9719" s="20"/>
    </row>
    <row r="9720" spans="2:8" x14ac:dyDescent="0.2">
      <c r="B9720" s="20"/>
      <c r="F9720" s="20"/>
      <c r="H9720" s="20"/>
    </row>
    <row r="9721" spans="2:8" x14ac:dyDescent="0.2">
      <c r="B9721" s="20"/>
      <c r="F9721" s="20"/>
      <c r="H9721" s="20"/>
    </row>
    <row r="9722" spans="2:8" x14ac:dyDescent="0.2">
      <c r="B9722" s="20"/>
      <c r="F9722" s="20"/>
      <c r="H9722" s="20"/>
    </row>
    <row r="9723" spans="2:8" x14ac:dyDescent="0.2">
      <c r="B9723" s="20"/>
      <c r="F9723" s="20"/>
      <c r="H9723" s="20"/>
    </row>
    <row r="9724" spans="2:8" x14ac:dyDescent="0.2">
      <c r="B9724" s="20"/>
      <c r="F9724" s="20"/>
      <c r="H9724" s="20"/>
    </row>
    <row r="9725" spans="2:8" x14ac:dyDescent="0.2">
      <c r="B9725" s="20"/>
      <c r="F9725" s="20"/>
      <c r="H9725" s="20"/>
    </row>
    <row r="9726" spans="2:8" x14ac:dyDescent="0.2">
      <c r="B9726" s="20"/>
      <c r="F9726" s="20"/>
      <c r="H9726" s="20"/>
    </row>
    <row r="9727" spans="2:8" x14ac:dyDescent="0.2">
      <c r="B9727" s="20"/>
      <c r="F9727" s="20"/>
      <c r="H9727" s="20"/>
    </row>
    <row r="9728" spans="2:8" x14ac:dyDescent="0.2">
      <c r="B9728" s="20"/>
      <c r="F9728" s="20"/>
      <c r="H9728" s="20"/>
    </row>
    <row r="9729" spans="2:8" x14ac:dyDescent="0.2">
      <c r="B9729" s="20"/>
      <c r="F9729" s="20"/>
      <c r="H9729" s="20"/>
    </row>
    <row r="9730" spans="2:8" x14ac:dyDescent="0.2">
      <c r="B9730" s="20"/>
      <c r="F9730" s="20"/>
      <c r="H9730" s="20"/>
    </row>
    <row r="9731" spans="2:8" x14ac:dyDescent="0.2">
      <c r="B9731" s="20"/>
      <c r="F9731" s="20"/>
      <c r="H9731" s="20"/>
    </row>
    <row r="9732" spans="2:8" x14ac:dyDescent="0.2">
      <c r="B9732" s="20"/>
      <c r="F9732" s="20"/>
      <c r="H9732" s="20"/>
    </row>
    <row r="9733" spans="2:8" x14ac:dyDescent="0.2">
      <c r="B9733" s="20"/>
      <c r="F9733" s="20"/>
      <c r="H9733" s="20"/>
    </row>
    <row r="9734" spans="2:8" x14ac:dyDescent="0.2">
      <c r="B9734" s="20"/>
      <c r="F9734" s="20"/>
      <c r="H9734" s="20"/>
    </row>
    <row r="9735" spans="2:8" x14ac:dyDescent="0.2">
      <c r="B9735" s="20"/>
      <c r="F9735" s="20"/>
      <c r="H9735" s="20"/>
    </row>
    <row r="9736" spans="2:8" x14ac:dyDescent="0.2">
      <c r="B9736" s="20"/>
      <c r="F9736" s="20"/>
      <c r="H9736" s="20"/>
    </row>
    <row r="9737" spans="2:8" x14ac:dyDescent="0.2">
      <c r="B9737" s="20"/>
      <c r="F9737" s="20"/>
      <c r="H9737" s="20"/>
    </row>
    <row r="9738" spans="2:8" x14ac:dyDescent="0.2">
      <c r="B9738" s="20"/>
      <c r="F9738" s="20"/>
      <c r="H9738" s="20"/>
    </row>
    <row r="9739" spans="2:8" x14ac:dyDescent="0.2">
      <c r="B9739" s="20"/>
      <c r="F9739" s="20"/>
      <c r="H9739" s="20"/>
    </row>
    <row r="9740" spans="2:8" x14ac:dyDescent="0.2">
      <c r="B9740" s="20"/>
      <c r="F9740" s="20"/>
      <c r="H9740" s="20"/>
    </row>
    <row r="9741" spans="2:8" x14ac:dyDescent="0.2">
      <c r="B9741" s="20"/>
      <c r="F9741" s="20"/>
      <c r="H9741" s="20"/>
    </row>
    <row r="9742" spans="2:8" x14ac:dyDescent="0.2">
      <c r="B9742" s="20"/>
      <c r="F9742" s="20"/>
      <c r="H9742" s="20"/>
    </row>
    <row r="9743" spans="2:8" x14ac:dyDescent="0.2">
      <c r="B9743" s="20"/>
      <c r="F9743" s="20"/>
      <c r="H9743" s="20"/>
    </row>
    <row r="9744" spans="2:8" x14ac:dyDescent="0.2">
      <c r="B9744" s="20"/>
      <c r="F9744" s="20"/>
      <c r="H9744" s="20"/>
    </row>
    <row r="9745" spans="2:8" x14ac:dyDescent="0.2">
      <c r="B9745" s="20"/>
      <c r="F9745" s="20"/>
      <c r="H9745" s="20"/>
    </row>
    <row r="9746" spans="2:8" x14ac:dyDescent="0.2">
      <c r="B9746" s="20"/>
      <c r="F9746" s="20"/>
      <c r="H9746" s="20"/>
    </row>
    <row r="9747" spans="2:8" x14ac:dyDescent="0.2">
      <c r="B9747" s="20"/>
      <c r="F9747" s="20"/>
      <c r="H9747" s="20"/>
    </row>
    <row r="9748" spans="2:8" x14ac:dyDescent="0.2">
      <c r="B9748" s="20"/>
      <c r="F9748" s="20"/>
      <c r="H9748" s="20"/>
    </row>
    <row r="9749" spans="2:8" x14ac:dyDescent="0.2">
      <c r="B9749" s="20"/>
      <c r="F9749" s="20"/>
      <c r="H9749" s="20"/>
    </row>
    <row r="9750" spans="2:8" x14ac:dyDescent="0.2">
      <c r="B9750" s="20"/>
      <c r="F9750" s="20"/>
      <c r="H9750" s="20"/>
    </row>
    <row r="9751" spans="2:8" x14ac:dyDescent="0.2">
      <c r="B9751" s="20"/>
      <c r="F9751" s="20"/>
      <c r="H9751" s="20"/>
    </row>
    <row r="9752" spans="2:8" x14ac:dyDescent="0.2">
      <c r="B9752" s="20"/>
      <c r="F9752" s="20"/>
      <c r="H9752" s="20"/>
    </row>
    <row r="9753" spans="2:8" x14ac:dyDescent="0.2">
      <c r="B9753" s="20"/>
      <c r="F9753" s="20"/>
      <c r="H9753" s="20"/>
    </row>
    <row r="9754" spans="2:8" x14ac:dyDescent="0.2">
      <c r="B9754" s="20"/>
      <c r="F9754" s="20"/>
      <c r="H9754" s="20"/>
    </row>
    <row r="9755" spans="2:8" x14ac:dyDescent="0.2">
      <c r="B9755" s="20"/>
      <c r="F9755" s="20"/>
      <c r="H9755" s="20"/>
    </row>
    <row r="9756" spans="2:8" x14ac:dyDescent="0.2">
      <c r="B9756" s="20"/>
      <c r="F9756" s="20"/>
      <c r="H9756" s="20"/>
    </row>
    <row r="9757" spans="2:8" x14ac:dyDescent="0.2">
      <c r="B9757" s="20"/>
      <c r="F9757" s="20"/>
      <c r="H9757" s="20"/>
    </row>
    <row r="9758" spans="2:8" x14ac:dyDescent="0.2">
      <c r="B9758" s="20"/>
      <c r="F9758" s="20"/>
      <c r="H9758" s="20"/>
    </row>
    <row r="9759" spans="2:8" x14ac:dyDescent="0.2">
      <c r="B9759" s="20"/>
      <c r="F9759" s="20"/>
      <c r="H9759" s="20"/>
    </row>
    <row r="9760" spans="2:8" x14ac:dyDescent="0.2">
      <c r="B9760" s="20"/>
      <c r="F9760" s="20"/>
      <c r="H9760" s="20"/>
    </row>
    <row r="9761" spans="2:8" x14ac:dyDescent="0.2">
      <c r="B9761" s="20"/>
      <c r="F9761" s="20"/>
      <c r="H9761" s="20"/>
    </row>
    <row r="9762" spans="2:8" x14ac:dyDescent="0.2">
      <c r="B9762" s="20"/>
      <c r="F9762" s="20"/>
      <c r="H9762" s="20"/>
    </row>
    <row r="9763" spans="2:8" x14ac:dyDescent="0.2">
      <c r="B9763" s="20"/>
      <c r="F9763" s="20"/>
      <c r="H9763" s="20"/>
    </row>
    <row r="9764" spans="2:8" x14ac:dyDescent="0.2">
      <c r="B9764" s="20"/>
      <c r="F9764" s="20"/>
      <c r="H9764" s="20"/>
    </row>
    <row r="9765" spans="2:8" x14ac:dyDescent="0.2">
      <c r="B9765" s="20"/>
      <c r="F9765" s="20"/>
      <c r="H9765" s="20"/>
    </row>
    <row r="9766" spans="2:8" x14ac:dyDescent="0.2">
      <c r="B9766" s="20"/>
      <c r="F9766" s="20"/>
      <c r="H9766" s="20"/>
    </row>
    <row r="9767" spans="2:8" x14ac:dyDescent="0.2">
      <c r="B9767" s="20"/>
      <c r="F9767" s="20"/>
      <c r="H9767" s="20"/>
    </row>
    <row r="9768" spans="2:8" x14ac:dyDescent="0.2">
      <c r="B9768" s="20"/>
      <c r="F9768" s="20"/>
      <c r="H9768" s="20"/>
    </row>
    <row r="9769" spans="2:8" x14ac:dyDescent="0.2">
      <c r="B9769" s="20"/>
      <c r="F9769" s="20"/>
      <c r="H9769" s="20"/>
    </row>
    <row r="9770" spans="2:8" x14ac:dyDescent="0.2">
      <c r="B9770" s="20"/>
      <c r="F9770" s="20"/>
      <c r="H9770" s="20"/>
    </row>
    <row r="9771" spans="2:8" x14ac:dyDescent="0.2">
      <c r="B9771" s="20"/>
      <c r="F9771" s="20"/>
      <c r="H9771" s="20"/>
    </row>
    <row r="9772" spans="2:8" x14ac:dyDescent="0.2">
      <c r="B9772" s="20"/>
      <c r="F9772" s="20"/>
      <c r="H9772" s="20"/>
    </row>
    <row r="9773" spans="2:8" x14ac:dyDescent="0.2">
      <c r="B9773" s="20"/>
      <c r="F9773" s="20"/>
      <c r="H9773" s="20"/>
    </row>
    <row r="9774" spans="2:8" x14ac:dyDescent="0.2">
      <c r="B9774" s="20"/>
      <c r="F9774" s="20"/>
      <c r="H9774" s="20"/>
    </row>
    <row r="9775" spans="2:8" x14ac:dyDescent="0.2">
      <c r="B9775" s="20"/>
      <c r="F9775" s="20"/>
      <c r="H9775" s="20"/>
    </row>
    <row r="9776" spans="2:8" x14ac:dyDescent="0.2">
      <c r="B9776" s="20"/>
      <c r="F9776" s="20"/>
      <c r="H9776" s="20"/>
    </row>
    <row r="9777" spans="2:8" x14ac:dyDescent="0.2">
      <c r="B9777" s="20"/>
      <c r="F9777" s="20"/>
      <c r="H9777" s="20"/>
    </row>
    <row r="9778" spans="2:8" x14ac:dyDescent="0.2">
      <c r="B9778" s="20"/>
      <c r="F9778" s="20"/>
      <c r="H9778" s="20"/>
    </row>
    <row r="9779" spans="2:8" x14ac:dyDescent="0.2">
      <c r="B9779" s="20"/>
      <c r="F9779" s="20"/>
      <c r="H9779" s="20"/>
    </row>
    <row r="9780" spans="2:8" x14ac:dyDescent="0.2">
      <c r="B9780" s="20"/>
      <c r="F9780" s="20"/>
      <c r="H9780" s="20"/>
    </row>
    <row r="9781" spans="2:8" x14ac:dyDescent="0.2">
      <c r="B9781" s="20"/>
      <c r="F9781" s="20"/>
      <c r="H9781" s="20"/>
    </row>
    <row r="9782" spans="2:8" x14ac:dyDescent="0.2">
      <c r="B9782" s="20"/>
      <c r="F9782" s="20"/>
      <c r="H9782" s="20"/>
    </row>
    <row r="9783" spans="2:8" x14ac:dyDescent="0.2">
      <c r="B9783" s="20"/>
      <c r="F9783" s="20"/>
      <c r="H9783" s="20"/>
    </row>
    <row r="9784" spans="2:8" x14ac:dyDescent="0.2">
      <c r="B9784" s="20"/>
      <c r="F9784" s="20"/>
      <c r="H9784" s="20"/>
    </row>
    <row r="9785" spans="2:8" x14ac:dyDescent="0.2">
      <c r="B9785" s="20"/>
      <c r="F9785" s="20"/>
      <c r="H9785" s="20"/>
    </row>
    <row r="9786" spans="2:8" x14ac:dyDescent="0.2">
      <c r="B9786" s="20"/>
      <c r="F9786" s="20"/>
      <c r="H9786" s="20"/>
    </row>
    <row r="9787" spans="2:8" x14ac:dyDescent="0.2">
      <c r="B9787" s="20"/>
      <c r="F9787" s="20"/>
      <c r="H9787" s="20"/>
    </row>
    <row r="9788" spans="2:8" x14ac:dyDescent="0.2">
      <c r="B9788" s="20"/>
      <c r="F9788" s="20"/>
      <c r="H9788" s="20"/>
    </row>
    <row r="9789" spans="2:8" x14ac:dyDescent="0.2">
      <c r="B9789" s="20"/>
      <c r="F9789" s="20"/>
      <c r="H9789" s="20"/>
    </row>
    <row r="9790" spans="2:8" x14ac:dyDescent="0.2">
      <c r="B9790" s="20"/>
      <c r="F9790" s="20"/>
      <c r="H9790" s="20"/>
    </row>
    <row r="9791" spans="2:8" x14ac:dyDescent="0.2">
      <c r="B9791" s="20"/>
      <c r="F9791" s="20"/>
      <c r="H9791" s="20"/>
    </row>
    <row r="9792" spans="2:8" x14ac:dyDescent="0.2">
      <c r="B9792" s="20"/>
      <c r="F9792" s="20"/>
      <c r="H9792" s="20"/>
    </row>
    <row r="9793" spans="2:8" x14ac:dyDescent="0.2">
      <c r="B9793" s="20"/>
      <c r="F9793" s="20"/>
      <c r="H9793" s="20"/>
    </row>
    <row r="9794" spans="2:8" x14ac:dyDescent="0.2">
      <c r="B9794" s="20"/>
      <c r="F9794" s="20"/>
      <c r="H9794" s="20"/>
    </row>
    <row r="9795" spans="2:8" x14ac:dyDescent="0.2">
      <c r="B9795" s="20"/>
      <c r="F9795" s="20"/>
      <c r="H9795" s="20"/>
    </row>
    <row r="9796" spans="2:8" x14ac:dyDescent="0.2">
      <c r="B9796" s="20"/>
      <c r="F9796" s="20"/>
      <c r="H9796" s="20"/>
    </row>
    <row r="9797" spans="2:8" x14ac:dyDescent="0.2">
      <c r="B9797" s="20"/>
      <c r="F9797" s="20"/>
      <c r="H9797" s="20"/>
    </row>
    <row r="9798" spans="2:8" x14ac:dyDescent="0.2">
      <c r="B9798" s="20"/>
      <c r="F9798" s="20"/>
      <c r="H9798" s="20"/>
    </row>
    <row r="9799" spans="2:8" x14ac:dyDescent="0.2">
      <c r="B9799" s="20"/>
      <c r="F9799" s="20"/>
      <c r="H9799" s="20"/>
    </row>
    <row r="9800" spans="2:8" x14ac:dyDescent="0.2">
      <c r="B9800" s="20"/>
      <c r="F9800" s="20"/>
      <c r="H9800" s="20"/>
    </row>
    <row r="9801" spans="2:8" x14ac:dyDescent="0.2">
      <c r="B9801" s="20"/>
      <c r="F9801" s="20"/>
      <c r="H9801" s="20"/>
    </row>
    <row r="9802" spans="2:8" x14ac:dyDescent="0.2">
      <c r="B9802" s="20"/>
      <c r="F9802" s="20"/>
      <c r="H9802" s="20"/>
    </row>
    <row r="9803" spans="2:8" x14ac:dyDescent="0.2">
      <c r="B9803" s="20"/>
      <c r="F9803" s="20"/>
      <c r="H9803" s="20"/>
    </row>
    <row r="9804" spans="2:8" x14ac:dyDescent="0.2">
      <c r="B9804" s="20"/>
      <c r="F9804" s="20"/>
      <c r="H9804" s="20"/>
    </row>
    <row r="9805" spans="2:8" x14ac:dyDescent="0.2">
      <c r="B9805" s="20"/>
      <c r="F9805" s="20"/>
      <c r="H9805" s="20"/>
    </row>
    <row r="9806" spans="2:8" x14ac:dyDescent="0.2">
      <c r="B9806" s="20"/>
      <c r="F9806" s="20"/>
      <c r="H9806" s="20"/>
    </row>
    <row r="9807" spans="2:8" x14ac:dyDescent="0.2">
      <c r="B9807" s="20"/>
      <c r="F9807" s="20"/>
      <c r="H9807" s="20"/>
    </row>
    <row r="9808" spans="2:8" x14ac:dyDescent="0.2">
      <c r="B9808" s="20"/>
      <c r="F9808" s="20"/>
      <c r="H9808" s="20"/>
    </row>
    <row r="9809" spans="2:8" x14ac:dyDescent="0.2">
      <c r="B9809" s="20"/>
      <c r="F9809" s="20"/>
      <c r="H9809" s="20"/>
    </row>
    <row r="9810" spans="2:8" x14ac:dyDescent="0.2">
      <c r="B9810" s="20"/>
      <c r="F9810" s="20"/>
      <c r="H9810" s="20"/>
    </row>
    <row r="9811" spans="2:8" x14ac:dyDescent="0.2">
      <c r="B9811" s="20"/>
      <c r="F9811" s="20"/>
      <c r="H9811" s="20"/>
    </row>
    <row r="9812" spans="2:8" x14ac:dyDescent="0.2">
      <c r="B9812" s="20"/>
      <c r="F9812" s="20"/>
      <c r="H9812" s="20"/>
    </row>
    <row r="9813" spans="2:8" x14ac:dyDescent="0.2">
      <c r="B9813" s="20"/>
      <c r="F9813" s="20"/>
      <c r="H9813" s="20"/>
    </row>
    <row r="9814" spans="2:8" x14ac:dyDescent="0.2">
      <c r="B9814" s="20"/>
      <c r="F9814" s="20"/>
      <c r="H9814" s="20"/>
    </row>
    <row r="9815" spans="2:8" x14ac:dyDescent="0.2">
      <c r="B9815" s="20"/>
      <c r="F9815" s="20"/>
      <c r="H9815" s="20"/>
    </row>
    <row r="9816" spans="2:8" x14ac:dyDescent="0.2">
      <c r="B9816" s="20"/>
      <c r="F9816" s="20"/>
      <c r="H9816" s="20"/>
    </row>
    <row r="9817" spans="2:8" x14ac:dyDescent="0.2">
      <c r="B9817" s="20"/>
      <c r="F9817" s="20"/>
      <c r="H9817" s="20"/>
    </row>
    <row r="9818" spans="2:8" x14ac:dyDescent="0.2">
      <c r="B9818" s="20"/>
      <c r="F9818" s="20"/>
      <c r="H9818" s="20"/>
    </row>
    <row r="9819" spans="2:8" x14ac:dyDescent="0.2">
      <c r="B9819" s="20"/>
      <c r="F9819" s="20"/>
      <c r="H9819" s="20"/>
    </row>
    <row r="9820" spans="2:8" x14ac:dyDescent="0.2">
      <c r="B9820" s="20"/>
      <c r="F9820" s="20"/>
      <c r="H9820" s="20"/>
    </row>
    <row r="9821" spans="2:8" x14ac:dyDescent="0.2">
      <c r="B9821" s="20"/>
      <c r="F9821" s="20"/>
      <c r="H9821" s="20"/>
    </row>
    <row r="9822" spans="2:8" x14ac:dyDescent="0.2">
      <c r="B9822" s="20"/>
      <c r="F9822" s="20"/>
      <c r="H9822" s="20"/>
    </row>
    <row r="9823" spans="2:8" x14ac:dyDescent="0.2">
      <c r="B9823" s="20"/>
      <c r="F9823" s="20"/>
      <c r="H9823" s="20"/>
    </row>
    <row r="9824" spans="2:8" x14ac:dyDescent="0.2">
      <c r="B9824" s="20"/>
      <c r="F9824" s="20"/>
      <c r="H9824" s="20"/>
    </row>
    <row r="9825" spans="2:8" x14ac:dyDescent="0.2">
      <c r="B9825" s="20"/>
      <c r="F9825" s="20"/>
      <c r="H9825" s="20"/>
    </row>
    <row r="9826" spans="2:8" x14ac:dyDescent="0.2">
      <c r="B9826" s="20"/>
      <c r="F9826" s="20"/>
      <c r="H9826" s="20"/>
    </row>
    <row r="9827" spans="2:8" x14ac:dyDescent="0.2">
      <c r="B9827" s="20"/>
      <c r="F9827" s="20"/>
      <c r="H9827" s="20"/>
    </row>
    <row r="9828" spans="2:8" x14ac:dyDescent="0.2">
      <c r="B9828" s="20"/>
      <c r="F9828" s="20"/>
      <c r="H9828" s="20"/>
    </row>
    <row r="9829" spans="2:8" x14ac:dyDescent="0.2">
      <c r="B9829" s="20"/>
      <c r="F9829" s="20"/>
      <c r="H9829" s="20"/>
    </row>
    <row r="9830" spans="2:8" x14ac:dyDescent="0.2">
      <c r="B9830" s="20"/>
      <c r="F9830" s="20"/>
      <c r="H9830" s="20"/>
    </row>
    <row r="9831" spans="2:8" x14ac:dyDescent="0.2">
      <c r="B9831" s="20"/>
      <c r="F9831" s="20"/>
      <c r="H9831" s="20"/>
    </row>
    <row r="9832" spans="2:8" x14ac:dyDescent="0.2">
      <c r="B9832" s="20"/>
      <c r="F9832" s="20"/>
      <c r="H9832" s="20"/>
    </row>
    <row r="9833" spans="2:8" x14ac:dyDescent="0.2">
      <c r="B9833" s="20"/>
      <c r="F9833" s="20"/>
      <c r="H9833" s="20"/>
    </row>
    <row r="9834" spans="2:8" x14ac:dyDescent="0.2">
      <c r="B9834" s="20"/>
      <c r="F9834" s="20"/>
      <c r="H9834" s="20"/>
    </row>
    <row r="9835" spans="2:8" x14ac:dyDescent="0.2">
      <c r="B9835" s="20"/>
      <c r="F9835" s="20"/>
      <c r="H9835" s="20"/>
    </row>
    <row r="9836" spans="2:8" x14ac:dyDescent="0.2">
      <c r="B9836" s="20"/>
      <c r="F9836" s="20"/>
      <c r="H9836" s="20"/>
    </row>
    <row r="9837" spans="2:8" x14ac:dyDescent="0.2">
      <c r="B9837" s="20"/>
      <c r="F9837" s="20"/>
      <c r="H9837" s="20"/>
    </row>
    <row r="9838" spans="2:8" x14ac:dyDescent="0.2">
      <c r="B9838" s="20"/>
      <c r="F9838" s="20"/>
      <c r="H9838" s="20"/>
    </row>
    <row r="9839" spans="2:8" x14ac:dyDescent="0.2">
      <c r="B9839" s="20"/>
      <c r="F9839" s="20"/>
      <c r="H9839" s="20"/>
    </row>
    <row r="9840" spans="2:8" x14ac:dyDescent="0.2">
      <c r="B9840" s="20"/>
      <c r="F9840" s="20"/>
      <c r="H9840" s="20"/>
    </row>
    <row r="9841" spans="2:8" x14ac:dyDescent="0.2">
      <c r="B9841" s="20"/>
      <c r="F9841" s="20"/>
      <c r="H9841" s="20"/>
    </row>
    <row r="9842" spans="2:8" x14ac:dyDescent="0.2">
      <c r="B9842" s="20"/>
      <c r="F9842" s="20"/>
      <c r="H9842" s="20"/>
    </row>
    <row r="9843" spans="2:8" x14ac:dyDescent="0.2">
      <c r="B9843" s="20"/>
      <c r="F9843" s="20"/>
      <c r="H9843" s="20"/>
    </row>
    <row r="9844" spans="2:8" x14ac:dyDescent="0.2">
      <c r="B9844" s="20"/>
      <c r="F9844" s="20"/>
      <c r="H9844" s="20"/>
    </row>
    <row r="9845" spans="2:8" x14ac:dyDescent="0.2">
      <c r="B9845" s="20"/>
      <c r="F9845" s="20"/>
      <c r="H9845" s="20"/>
    </row>
    <row r="9846" spans="2:8" x14ac:dyDescent="0.2">
      <c r="B9846" s="20"/>
      <c r="F9846" s="20"/>
      <c r="H9846" s="20"/>
    </row>
    <row r="9847" spans="2:8" x14ac:dyDescent="0.2">
      <c r="B9847" s="20"/>
      <c r="F9847" s="20"/>
      <c r="H9847" s="20"/>
    </row>
    <row r="9848" spans="2:8" x14ac:dyDescent="0.2">
      <c r="B9848" s="20"/>
      <c r="F9848" s="20"/>
      <c r="H9848" s="20"/>
    </row>
    <row r="9849" spans="2:8" x14ac:dyDescent="0.2">
      <c r="B9849" s="20"/>
      <c r="F9849" s="20"/>
      <c r="H9849" s="20"/>
    </row>
    <row r="9850" spans="2:8" x14ac:dyDescent="0.2">
      <c r="B9850" s="20"/>
      <c r="F9850" s="20"/>
      <c r="H9850" s="20"/>
    </row>
    <row r="9851" spans="2:8" x14ac:dyDescent="0.2">
      <c r="B9851" s="20"/>
      <c r="F9851" s="20"/>
      <c r="H9851" s="20"/>
    </row>
    <row r="9852" spans="2:8" x14ac:dyDescent="0.2">
      <c r="B9852" s="20"/>
      <c r="F9852" s="20"/>
      <c r="H9852" s="20"/>
    </row>
    <row r="9853" spans="2:8" x14ac:dyDescent="0.2">
      <c r="B9853" s="20"/>
      <c r="F9853" s="20"/>
      <c r="H9853" s="20"/>
    </row>
    <row r="9854" spans="2:8" x14ac:dyDescent="0.2">
      <c r="B9854" s="20"/>
      <c r="F9854" s="20"/>
      <c r="H9854" s="20"/>
    </row>
    <row r="9855" spans="2:8" x14ac:dyDescent="0.2">
      <c r="B9855" s="20"/>
      <c r="F9855" s="20"/>
      <c r="H9855" s="20"/>
    </row>
    <row r="9856" spans="2:8" x14ac:dyDescent="0.2">
      <c r="B9856" s="20"/>
      <c r="F9856" s="20"/>
      <c r="H9856" s="20"/>
    </row>
    <row r="9857" spans="2:8" x14ac:dyDescent="0.2">
      <c r="B9857" s="20"/>
      <c r="F9857" s="20"/>
      <c r="H9857" s="20"/>
    </row>
    <row r="9858" spans="2:8" x14ac:dyDescent="0.2">
      <c r="B9858" s="20"/>
      <c r="F9858" s="20"/>
      <c r="H9858" s="20"/>
    </row>
    <row r="9859" spans="2:8" x14ac:dyDescent="0.2">
      <c r="B9859" s="20"/>
      <c r="F9859" s="20"/>
      <c r="H9859" s="20"/>
    </row>
    <row r="9860" spans="2:8" x14ac:dyDescent="0.2">
      <c r="B9860" s="20"/>
      <c r="F9860" s="20"/>
      <c r="H9860" s="20"/>
    </row>
    <row r="9861" spans="2:8" x14ac:dyDescent="0.2">
      <c r="B9861" s="20"/>
      <c r="F9861" s="20"/>
      <c r="H9861" s="20"/>
    </row>
    <row r="9862" spans="2:8" x14ac:dyDescent="0.2">
      <c r="B9862" s="20"/>
      <c r="F9862" s="20"/>
      <c r="H9862" s="20"/>
    </row>
    <row r="9863" spans="2:8" x14ac:dyDescent="0.2">
      <c r="B9863" s="20"/>
      <c r="F9863" s="20"/>
      <c r="H9863" s="20"/>
    </row>
    <row r="9864" spans="2:8" x14ac:dyDescent="0.2">
      <c r="B9864" s="20"/>
      <c r="F9864" s="20"/>
      <c r="H9864" s="20"/>
    </row>
    <row r="9865" spans="2:8" x14ac:dyDescent="0.2">
      <c r="B9865" s="20"/>
      <c r="F9865" s="20"/>
      <c r="H9865" s="20"/>
    </row>
    <row r="9866" spans="2:8" x14ac:dyDescent="0.2">
      <c r="B9866" s="20"/>
      <c r="F9866" s="20"/>
      <c r="H9866" s="20"/>
    </row>
    <row r="9867" spans="2:8" x14ac:dyDescent="0.2">
      <c r="B9867" s="20"/>
      <c r="F9867" s="20"/>
      <c r="H9867" s="20"/>
    </row>
    <row r="9868" spans="2:8" x14ac:dyDescent="0.2">
      <c r="B9868" s="20"/>
      <c r="F9868" s="20"/>
      <c r="H9868" s="20"/>
    </row>
    <row r="9869" spans="2:8" x14ac:dyDescent="0.2">
      <c r="B9869" s="20"/>
      <c r="F9869" s="20"/>
      <c r="H9869" s="20"/>
    </row>
    <row r="9870" spans="2:8" x14ac:dyDescent="0.2">
      <c r="B9870" s="20"/>
      <c r="F9870" s="20"/>
      <c r="H9870" s="20"/>
    </row>
    <row r="9871" spans="2:8" x14ac:dyDescent="0.2">
      <c r="B9871" s="20"/>
      <c r="F9871" s="20"/>
      <c r="H9871" s="20"/>
    </row>
    <row r="9872" spans="2:8" x14ac:dyDescent="0.2">
      <c r="B9872" s="20"/>
      <c r="F9872" s="20"/>
      <c r="H9872" s="20"/>
    </row>
    <row r="9873" spans="2:8" x14ac:dyDescent="0.2">
      <c r="B9873" s="20"/>
      <c r="F9873" s="20"/>
      <c r="H9873" s="20"/>
    </row>
    <row r="9874" spans="2:8" x14ac:dyDescent="0.2">
      <c r="B9874" s="20"/>
      <c r="F9874" s="20"/>
      <c r="H9874" s="20"/>
    </row>
    <row r="9875" spans="2:8" x14ac:dyDescent="0.2">
      <c r="B9875" s="20"/>
      <c r="F9875" s="20"/>
      <c r="H9875" s="20"/>
    </row>
    <row r="9876" spans="2:8" x14ac:dyDescent="0.2">
      <c r="B9876" s="20"/>
      <c r="F9876" s="20"/>
      <c r="H9876" s="20"/>
    </row>
    <row r="9877" spans="2:8" x14ac:dyDescent="0.2">
      <c r="B9877" s="20"/>
      <c r="F9877" s="20"/>
      <c r="H9877" s="20"/>
    </row>
    <row r="9878" spans="2:8" x14ac:dyDescent="0.2">
      <c r="B9878" s="20"/>
      <c r="F9878" s="20"/>
      <c r="H9878" s="20"/>
    </row>
    <row r="9879" spans="2:8" x14ac:dyDescent="0.2">
      <c r="B9879" s="20"/>
      <c r="F9879" s="20"/>
      <c r="H9879" s="20"/>
    </row>
    <row r="9880" spans="2:8" x14ac:dyDescent="0.2">
      <c r="B9880" s="20"/>
      <c r="F9880" s="20"/>
      <c r="H9880" s="20"/>
    </row>
    <row r="9881" spans="2:8" x14ac:dyDescent="0.2">
      <c r="B9881" s="20"/>
      <c r="F9881" s="20"/>
      <c r="H9881" s="20"/>
    </row>
    <row r="9882" spans="2:8" x14ac:dyDescent="0.2">
      <c r="B9882" s="20"/>
      <c r="F9882" s="20"/>
      <c r="H9882" s="20"/>
    </row>
    <row r="9883" spans="2:8" x14ac:dyDescent="0.2">
      <c r="B9883" s="20"/>
      <c r="F9883" s="20"/>
      <c r="H9883" s="20"/>
    </row>
    <row r="9884" spans="2:8" x14ac:dyDescent="0.2">
      <c r="B9884" s="20"/>
      <c r="F9884" s="20"/>
      <c r="H9884" s="20"/>
    </row>
    <row r="9885" spans="2:8" x14ac:dyDescent="0.2">
      <c r="B9885" s="20"/>
      <c r="F9885" s="20"/>
      <c r="H9885" s="20"/>
    </row>
    <row r="9886" spans="2:8" x14ac:dyDescent="0.2">
      <c r="B9886" s="20"/>
      <c r="F9886" s="20"/>
      <c r="H9886" s="20"/>
    </row>
    <row r="9887" spans="2:8" x14ac:dyDescent="0.2">
      <c r="B9887" s="20"/>
      <c r="F9887" s="20"/>
      <c r="H9887" s="20"/>
    </row>
    <row r="9888" spans="2:8" x14ac:dyDescent="0.2">
      <c r="B9888" s="20"/>
      <c r="F9888" s="20"/>
      <c r="H9888" s="20"/>
    </row>
    <row r="9889" spans="2:8" x14ac:dyDescent="0.2">
      <c r="B9889" s="20"/>
      <c r="F9889" s="20"/>
      <c r="H9889" s="20"/>
    </row>
    <row r="9890" spans="2:8" x14ac:dyDescent="0.2">
      <c r="B9890" s="20"/>
      <c r="F9890" s="20"/>
      <c r="H9890" s="20"/>
    </row>
    <row r="9891" spans="2:8" x14ac:dyDescent="0.2">
      <c r="B9891" s="20"/>
      <c r="F9891" s="20"/>
      <c r="H9891" s="20"/>
    </row>
    <row r="9892" spans="2:8" x14ac:dyDescent="0.2">
      <c r="B9892" s="20"/>
      <c r="F9892" s="20"/>
      <c r="H9892" s="20"/>
    </row>
    <row r="9893" spans="2:8" x14ac:dyDescent="0.2">
      <c r="B9893" s="20"/>
      <c r="F9893" s="20"/>
      <c r="H9893" s="20"/>
    </row>
    <row r="9894" spans="2:8" x14ac:dyDescent="0.2">
      <c r="B9894" s="20"/>
      <c r="F9894" s="20"/>
      <c r="H9894" s="20"/>
    </row>
    <row r="9895" spans="2:8" x14ac:dyDescent="0.2">
      <c r="B9895" s="20"/>
      <c r="F9895" s="20"/>
      <c r="H9895" s="20"/>
    </row>
    <row r="9896" spans="2:8" x14ac:dyDescent="0.2">
      <c r="B9896" s="20"/>
      <c r="F9896" s="20"/>
      <c r="H9896" s="20"/>
    </row>
    <row r="9897" spans="2:8" x14ac:dyDescent="0.2">
      <c r="B9897" s="20"/>
      <c r="F9897" s="20"/>
      <c r="H9897" s="20"/>
    </row>
    <row r="9898" spans="2:8" x14ac:dyDescent="0.2">
      <c r="B9898" s="20"/>
      <c r="F9898" s="20"/>
      <c r="H9898" s="20"/>
    </row>
    <row r="9899" spans="2:8" x14ac:dyDescent="0.2">
      <c r="B9899" s="20"/>
      <c r="F9899" s="20"/>
      <c r="H9899" s="20"/>
    </row>
    <row r="9900" spans="2:8" x14ac:dyDescent="0.2">
      <c r="B9900" s="20"/>
      <c r="F9900" s="20"/>
      <c r="H9900" s="20"/>
    </row>
    <row r="9901" spans="2:8" x14ac:dyDescent="0.2">
      <c r="B9901" s="20"/>
      <c r="F9901" s="20"/>
      <c r="H9901" s="20"/>
    </row>
    <row r="9902" spans="2:8" x14ac:dyDescent="0.2">
      <c r="B9902" s="20"/>
      <c r="F9902" s="20"/>
      <c r="H9902" s="20"/>
    </row>
    <row r="9903" spans="2:8" x14ac:dyDescent="0.2">
      <c r="B9903" s="20"/>
      <c r="F9903" s="20"/>
      <c r="H9903" s="20"/>
    </row>
    <row r="9904" spans="2:8" x14ac:dyDescent="0.2">
      <c r="B9904" s="20"/>
      <c r="F9904" s="20"/>
      <c r="H9904" s="20"/>
    </row>
    <row r="9905" spans="2:8" x14ac:dyDescent="0.2">
      <c r="B9905" s="20"/>
      <c r="F9905" s="20"/>
      <c r="H9905" s="20"/>
    </row>
    <row r="9906" spans="2:8" x14ac:dyDescent="0.2">
      <c r="B9906" s="20"/>
      <c r="F9906" s="20"/>
      <c r="H9906" s="20"/>
    </row>
    <row r="9907" spans="2:8" x14ac:dyDescent="0.2">
      <c r="B9907" s="20"/>
      <c r="F9907" s="20"/>
      <c r="H9907" s="20"/>
    </row>
    <row r="9908" spans="2:8" x14ac:dyDescent="0.2">
      <c r="B9908" s="20"/>
      <c r="F9908" s="20"/>
      <c r="H9908" s="20"/>
    </row>
    <row r="9909" spans="2:8" x14ac:dyDescent="0.2">
      <c r="B9909" s="20"/>
      <c r="F9909" s="20"/>
      <c r="H9909" s="20"/>
    </row>
    <row r="9910" spans="2:8" x14ac:dyDescent="0.2">
      <c r="B9910" s="20"/>
      <c r="F9910" s="20"/>
      <c r="H9910" s="20"/>
    </row>
    <row r="9911" spans="2:8" x14ac:dyDescent="0.2">
      <c r="B9911" s="20"/>
      <c r="F9911" s="20"/>
      <c r="H9911" s="20"/>
    </row>
    <row r="9912" spans="2:8" x14ac:dyDescent="0.2">
      <c r="B9912" s="20"/>
      <c r="F9912" s="20"/>
      <c r="H9912" s="20"/>
    </row>
    <row r="9913" spans="2:8" x14ac:dyDescent="0.2">
      <c r="B9913" s="20"/>
      <c r="F9913" s="20"/>
      <c r="H9913" s="20"/>
    </row>
    <row r="9914" spans="2:8" x14ac:dyDescent="0.2">
      <c r="B9914" s="20"/>
      <c r="F9914" s="20"/>
      <c r="H9914" s="20"/>
    </row>
    <row r="9915" spans="2:8" x14ac:dyDescent="0.2">
      <c r="B9915" s="20"/>
      <c r="F9915" s="20"/>
      <c r="H9915" s="20"/>
    </row>
    <row r="9916" spans="2:8" x14ac:dyDescent="0.2">
      <c r="B9916" s="20"/>
      <c r="F9916" s="20"/>
      <c r="H9916" s="20"/>
    </row>
    <row r="9917" spans="2:8" x14ac:dyDescent="0.2">
      <c r="B9917" s="20"/>
      <c r="F9917" s="20"/>
      <c r="H9917" s="20"/>
    </row>
    <row r="9918" spans="2:8" x14ac:dyDescent="0.2">
      <c r="B9918" s="20"/>
      <c r="F9918" s="20"/>
      <c r="H9918" s="20"/>
    </row>
    <row r="9919" spans="2:8" x14ac:dyDescent="0.2">
      <c r="B9919" s="20"/>
      <c r="F9919" s="20"/>
      <c r="H9919" s="20"/>
    </row>
    <row r="9920" spans="2:8" x14ac:dyDescent="0.2">
      <c r="B9920" s="20"/>
      <c r="F9920" s="20"/>
      <c r="H9920" s="20"/>
    </row>
    <row r="9921" spans="2:8" x14ac:dyDescent="0.2">
      <c r="B9921" s="20"/>
      <c r="F9921" s="20"/>
      <c r="H9921" s="20"/>
    </row>
    <row r="9922" spans="2:8" x14ac:dyDescent="0.2">
      <c r="B9922" s="20"/>
      <c r="F9922" s="20"/>
      <c r="H9922" s="20"/>
    </row>
    <row r="9923" spans="2:8" x14ac:dyDescent="0.2">
      <c r="B9923" s="20"/>
      <c r="F9923" s="20"/>
      <c r="H9923" s="20"/>
    </row>
    <row r="9924" spans="2:8" x14ac:dyDescent="0.2">
      <c r="B9924" s="20"/>
      <c r="F9924" s="20"/>
      <c r="H9924" s="20"/>
    </row>
    <row r="9925" spans="2:8" x14ac:dyDescent="0.2">
      <c r="B9925" s="20"/>
      <c r="F9925" s="20"/>
      <c r="H9925" s="20"/>
    </row>
    <row r="9926" spans="2:8" x14ac:dyDescent="0.2">
      <c r="B9926" s="20"/>
      <c r="F9926" s="20"/>
      <c r="H9926" s="20"/>
    </row>
    <row r="9927" spans="2:8" x14ac:dyDescent="0.2">
      <c r="B9927" s="20"/>
      <c r="F9927" s="20"/>
      <c r="H9927" s="20"/>
    </row>
    <row r="9928" spans="2:8" x14ac:dyDescent="0.2">
      <c r="B9928" s="20"/>
      <c r="F9928" s="20"/>
      <c r="H9928" s="20"/>
    </row>
    <row r="9929" spans="2:8" x14ac:dyDescent="0.2">
      <c r="B9929" s="20"/>
      <c r="F9929" s="20"/>
      <c r="H9929" s="20"/>
    </row>
    <row r="9930" spans="2:8" x14ac:dyDescent="0.2">
      <c r="B9930" s="20"/>
      <c r="F9930" s="20"/>
      <c r="H9930" s="20"/>
    </row>
    <row r="9931" spans="2:8" x14ac:dyDescent="0.2">
      <c r="B9931" s="20"/>
      <c r="F9931" s="20"/>
      <c r="H9931" s="20"/>
    </row>
    <row r="9932" spans="2:8" x14ac:dyDescent="0.2">
      <c r="B9932" s="20"/>
      <c r="F9932" s="20"/>
      <c r="H9932" s="20"/>
    </row>
    <row r="9933" spans="2:8" x14ac:dyDescent="0.2">
      <c r="B9933" s="20"/>
      <c r="F9933" s="20"/>
      <c r="H9933" s="20"/>
    </row>
    <row r="9934" spans="2:8" x14ac:dyDescent="0.2">
      <c r="B9934" s="20"/>
      <c r="F9934" s="20"/>
      <c r="H9934" s="20"/>
    </row>
    <row r="9935" spans="2:8" x14ac:dyDescent="0.2">
      <c r="B9935" s="20"/>
      <c r="F9935" s="20"/>
      <c r="H9935" s="20"/>
    </row>
    <row r="9936" spans="2:8" x14ac:dyDescent="0.2">
      <c r="B9936" s="20"/>
      <c r="F9936" s="20"/>
      <c r="H9936" s="20"/>
    </row>
    <row r="9937" spans="2:8" x14ac:dyDescent="0.2">
      <c r="B9937" s="20"/>
      <c r="F9937" s="20"/>
      <c r="H9937" s="20"/>
    </row>
    <row r="9938" spans="2:8" x14ac:dyDescent="0.2">
      <c r="B9938" s="20"/>
      <c r="F9938" s="20"/>
      <c r="H9938" s="20"/>
    </row>
    <row r="9939" spans="2:8" x14ac:dyDescent="0.2">
      <c r="B9939" s="20"/>
      <c r="F9939" s="20"/>
      <c r="H9939" s="20"/>
    </row>
    <row r="9940" spans="2:8" x14ac:dyDescent="0.2">
      <c r="B9940" s="20"/>
      <c r="F9940" s="20"/>
      <c r="H9940" s="20"/>
    </row>
    <row r="9941" spans="2:8" x14ac:dyDescent="0.2">
      <c r="B9941" s="20"/>
      <c r="F9941" s="20"/>
      <c r="H9941" s="20"/>
    </row>
    <row r="9942" spans="2:8" x14ac:dyDescent="0.2">
      <c r="B9942" s="20"/>
      <c r="F9942" s="20"/>
      <c r="H9942" s="20"/>
    </row>
    <row r="9943" spans="2:8" x14ac:dyDescent="0.2">
      <c r="B9943" s="20"/>
      <c r="F9943" s="20"/>
      <c r="H9943" s="20"/>
    </row>
    <row r="9944" spans="2:8" x14ac:dyDescent="0.2">
      <c r="B9944" s="20"/>
      <c r="F9944" s="20"/>
      <c r="H9944" s="20"/>
    </row>
    <row r="9945" spans="2:8" x14ac:dyDescent="0.2">
      <c r="B9945" s="20"/>
      <c r="F9945" s="20"/>
      <c r="H9945" s="20"/>
    </row>
    <row r="9946" spans="2:8" x14ac:dyDescent="0.2">
      <c r="B9946" s="20"/>
      <c r="F9946" s="20"/>
      <c r="H9946" s="20"/>
    </row>
    <row r="9947" spans="2:8" x14ac:dyDescent="0.2">
      <c r="B9947" s="20"/>
      <c r="F9947" s="20"/>
      <c r="H9947" s="20"/>
    </row>
    <row r="9948" spans="2:8" x14ac:dyDescent="0.2">
      <c r="B9948" s="20"/>
      <c r="F9948" s="20"/>
      <c r="H9948" s="20"/>
    </row>
    <row r="9949" spans="2:8" x14ac:dyDescent="0.2">
      <c r="B9949" s="20"/>
      <c r="F9949" s="20"/>
      <c r="H9949" s="20"/>
    </row>
    <row r="9950" spans="2:8" x14ac:dyDescent="0.2">
      <c r="B9950" s="20"/>
      <c r="F9950" s="20"/>
      <c r="H9950" s="20"/>
    </row>
    <row r="9951" spans="2:8" x14ac:dyDescent="0.2">
      <c r="B9951" s="20"/>
      <c r="F9951" s="20"/>
      <c r="H9951" s="20"/>
    </row>
    <row r="9952" spans="2:8" x14ac:dyDescent="0.2">
      <c r="B9952" s="20"/>
      <c r="F9952" s="20"/>
      <c r="H9952" s="20"/>
    </row>
    <row r="9953" spans="2:8" x14ac:dyDescent="0.2">
      <c r="B9953" s="20"/>
      <c r="F9953" s="20"/>
      <c r="H9953" s="20"/>
    </row>
    <row r="9954" spans="2:8" x14ac:dyDescent="0.2">
      <c r="B9954" s="20"/>
      <c r="F9954" s="20"/>
      <c r="H9954" s="20"/>
    </row>
    <row r="9955" spans="2:8" x14ac:dyDescent="0.2">
      <c r="B9955" s="20"/>
      <c r="F9955" s="20"/>
      <c r="H9955" s="20"/>
    </row>
    <row r="9956" spans="2:8" x14ac:dyDescent="0.2">
      <c r="B9956" s="20"/>
      <c r="F9956" s="20"/>
      <c r="H9956" s="20"/>
    </row>
    <row r="9957" spans="2:8" x14ac:dyDescent="0.2">
      <c r="B9957" s="20"/>
      <c r="F9957" s="20"/>
      <c r="H9957" s="20"/>
    </row>
    <row r="9958" spans="2:8" x14ac:dyDescent="0.2">
      <c r="B9958" s="20"/>
      <c r="F9958" s="20"/>
      <c r="H9958" s="20"/>
    </row>
    <row r="9959" spans="2:8" x14ac:dyDescent="0.2">
      <c r="B9959" s="20"/>
      <c r="F9959" s="20"/>
      <c r="H9959" s="20"/>
    </row>
    <row r="9960" spans="2:8" x14ac:dyDescent="0.2">
      <c r="B9960" s="20"/>
      <c r="F9960" s="20"/>
      <c r="H9960" s="20"/>
    </row>
    <row r="9961" spans="2:8" x14ac:dyDescent="0.2">
      <c r="B9961" s="20"/>
      <c r="F9961" s="20"/>
      <c r="H9961" s="20"/>
    </row>
    <row r="9962" spans="2:8" x14ac:dyDescent="0.2">
      <c r="B9962" s="20"/>
      <c r="F9962" s="20"/>
      <c r="H9962" s="20"/>
    </row>
    <row r="9963" spans="2:8" x14ac:dyDescent="0.2">
      <c r="B9963" s="20"/>
      <c r="F9963" s="20"/>
      <c r="H9963" s="20"/>
    </row>
    <row r="9964" spans="2:8" x14ac:dyDescent="0.2">
      <c r="B9964" s="20"/>
      <c r="F9964" s="20"/>
      <c r="H9964" s="20"/>
    </row>
    <row r="9965" spans="2:8" x14ac:dyDescent="0.2">
      <c r="B9965" s="20"/>
      <c r="F9965" s="20"/>
      <c r="H9965" s="20"/>
    </row>
    <row r="9966" spans="2:8" x14ac:dyDescent="0.2">
      <c r="B9966" s="20"/>
      <c r="F9966" s="20"/>
      <c r="H9966" s="20"/>
    </row>
    <row r="9967" spans="2:8" x14ac:dyDescent="0.2">
      <c r="B9967" s="20"/>
      <c r="F9967" s="20"/>
      <c r="H9967" s="20"/>
    </row>
    <row r="9968" spans="2:8" x14ac:dyDescent="0.2">
      <c r="B9968" s="20"/>
      <c r="F9968" s="20"/>
      <c r="H9968" s="20"/>
    </row>
    <row r="9969" spans="2:8" x14ac:dyDescent="0.2">
      <c r="B9969" s="20"/>
      <c r="F9969" s="20"/>
      <c r="H9969" s="20"/>
    </row>
    <row r="9970" spans="2:8" x14ac:dyDescent="0.2">
      <c r="B9970" s="20"/>
      <c r="F9970" s="20"/>
      <c r="H9970" s="20"/>
    </row>
    <row r="9971" spans="2:8" x14ac:dyDescent="0.2">
      <c r="B9971" s="20"/>
      <c r="F9971" s="20"/>
      <c r="H9971" s="20"/>
    </row>
    <row r="9972" spans="2:8" x14ac:dyDescent="0.2">
      <c r="B9972" s="20"/>
      <c r="F9972" s="20"/>
      <c r="H9972" s="20"/>
    </row>
    <row r="9973" spans="2:8" x14ac:dyDescent="0.2">
      <c r="B9973" s="20"/>
      <c r="F9973" s="20"/>
      <c r="H9973" s="20"/>
    </row>
    <row r="9974" spans="2:8" x14ac:dyDescent="0.2">
      <c r="B9974" s="20"/>
      <c r="F9974" s="20"/>
      <c r="H9974" s="20"/>
    </row>
    <row r="9975" spans="2:8" x14ac:dyDescent="0.2">
      <c r="B9975" s="20"/>
      <c r="F9975" s="20"/>
      <c r="H9975" s="20"/>
    </row>
    <row r="9976" spans="2:8" x14ac:dyDescent="0.2">
      <c r="B9976" s="20"/>
      <c r="F9976" s="20"/>
      <c r="H9976" s="20"/>
    </row>
    <row r="9977" spans="2:8" x14ac:dyDescent="0.2">
      <c r="B9977" s="20"/>
      <c r="F9977" s="20"/>
      <c r="H9977" s="20"/>
    </row>
    <row r="9978" spans="2:8" x14ac:dyDescent="0.2">
      <c r="B9978" s="20"/>
      <c r="F9978" s="20"/>
      <c r="H9978" s="20"/>
    </row>
    <row r="9979" spans="2:8" x14ac:dyDescent="0.2">
      <c r="B9979" s="20"/>
      <c r="F9979" s="20"/>
      <c r="H9979" s="20"/>
    </row>
    <row r="9980" spans="2:8" x14ac:dyDescent="0.2">
      <c r="B9980" s="20"/>
      <c r="F9980" s="20"/>
      <c r="H9980" s="20"/>
    </row>
    <row r="9981" spans="2:8" x14ac:dyDescent="0.2">
      <c r="B9981" s="20"/>
      <c r="F9981" s="20"/>
      <c r="H9981" s="20"/>
    </row>
    <row r="9982" spans="2:8" x14ac:dyDescent="0.2">
      <c r="B9982" s="20"/>
      <c r="F9982" s="20"/>
      <c r="H9982" s="20"/>
    </row>
    <row r="9983" spans="2:8" x14ac:dyDescent="0.2">
      <c r="B9983" s="20"/>
      <c r="F9983" s="20"/>
      <c r="H9983" s="20"/>
    </row>
    <row r="9984" spans="2:8" x14ac:dyDescent="0.2">
      <c r="B9984" s="20"/>
      <c r="F9984" s="20"/>
      <c r="H9984" s="20"/>
    </row>
    <row r="9985" spans="2:8" x14ac:dyDescent="0.2">
      <c r="B9985" s="20"/>
      <c r="F9985" s="20"/>
      <c r="H9985" s="20"/>
    </row>
    <row r="9986" spans="2:8" x14ac:dyDescent="0.2">
      <c r="B9986" s="20"/>
      <c r="F9986" s="20"/>
      <c r="H9986" s="20"/>
    </row>
    <row r="9987" spans="2:8" x14ac:dyDescent="0.2">
      <c r="B9987" s="20"/>
      <c r="F9987" s="20"/>
      <c r="H9987" s="20"/>
    </row>
    <row r="9988" spans="2:8" x14ac:dyDescent="0.2">
      <c r="B9988" s="20"/>
      <c r="F9988" s="20"/>
      <c r="H9988" s="20"/>
    </row>
    <row r="9989" spans="2:8" x14ac:dyDescent="0.2">
      <c r="B9989" s="20"/>
      <c r="F9989" s="20"/>
      <c r="H9989" s="20"/>
    </row>
    <row r="9990" spans="2:8" x14ac:dyDescent="0.2">
      <c r="B9990" s="20"/>
      <c r="F9990" s="20"/>
      <c r="H9990" s="20"/>
    </row>
    <row r="9991" spans="2:8" x14ac:dyDescent="0.2">
      <c r="B9991" s="20"/>
      <c r="F9991" s="20"/>
      <c r="H9991" s="20"/>
    </row>
    <row r="9992" spans="2:8" x14ac:dyDescent="0.2">
      <c r="B9992" s="20"/>
      <c r="F9992" s="20"/>
      <c r="H9992" s="20"/>
    </row>
    <row r="9993" spans="2:8" x14ac:dyDescent="0.2">
      <c r="B9993" s="20"/>
      <c r="F9993" s="20"/>
      <c r="H9993" s="20"/>
    </row>
    <row r="9994" spans="2:8" x14ac:dyDescent="0.2">
      <c r="B9994" s="20"/>
      <c r="F9994" s="20"/>
      <c r="H9994" s="20"/>
    </row>
    <row r="9995" spans="2:8" x14ac:dyDescent="0.2">
      <c r="B9995" s="20"/>
      <c r="F9995" s="20"/>
      <c r="H9995" s="20"/>
    </row>
    <row r="9996" spans="2:8" x14ac:dyDescent="0.2">
      <c r="B9996" s="20"/>
      <c r="F9996" s="20"/>
      <c r="H9996" s="20"/>
    </row>
    <row r="9997" spans="2:8" x14ac:dyDescent="0.2">
      <c r="B9997" s="20"/>
      <c r="F9997" s="20"/>
      <c r="H9997" s="20"/>
    </row>
    <row r="9998" spans="2:8" x14ac:dyDescent="0.2">
      <c r="B9998" s="20"/>
      <c r="F9998" s="20"/>
      <c r="H9998" s="20"/>
    </row>
    <row r="9999" spans="2:8" x14ac:dyDescent="0.2">
      <c r="B9999" s="20"/>
      <c r="F9999" s="20"/>
      <c r="H9999" s="20"/>
    </row>
    <row r="10000" spans="2:8" x14ac:dyDescent="0.2">
      <c r="B10000" s="20"/>
      <c r="F10000" s="20"/>
      <c r="H10000" s="20"/>
    </row>
    <row r="10001" spans="2:8" x14ac:dyDescent="0.2">
      <c r="B10001" s="20"/>
      <c r="F10001" s="20"/>
      <c r="H10001" s="20"/>
    </row>
    <row r="10002" spans="2:8" x14ac:dyDescent="0.2">
      <c r="B10002" s="20"/>
      <c r="F10002" s="20"/>
      <c r="H10002" s="20"/>
    </row>
    <row r="10003" spans="2:8" x14ac:dyDescent="0.2">
      <c r="B10003" s="20"/>
      <c r="F10003" s="20"/>
      <c r="H10003" s="20"/>
    </row>
    <row r="10004" spans="2:8" x14ac:dyDescent="0.2">
      <c r="B10004" s="20"/>
      <c r="F10004" s="20"/>
      <c r="H10004" s="20"/>
    </row>
    <row r="10005" spans="2:8" x14ac:dyDescent="0.2">
      <c r="B10005" s="20"/>
      <c r="F10005" s="20"/>
      <c r="H10005" s="20"/>
    </row>
    <row r="10006" spans="2:8" x14ac:dyDescent="0.2">
      <c r="B10006" s="20"/>
      <c r="F10006" s="20"/>
      <c r="H10006" s="20"/>
    </row>
    <row r="10007" spans="2:8" x14ac:dyDescent="0.2">
      <c r="B10007" s="20"/>
      <c r="F10007" s="20"/>
      <c r="H10007" s="20"/>
    </row>
    <row r="10008" spans="2:8" x14ac:dyDescent="0.2">
      <c r="B10008" s="20"/>
      <c r="F10008" s="20"/>
      <c r="H10008" s="20"/>
    </row>
    <row r="10009" spans="2:8" x14ac:dyDescent="0.2">
      <c r="B10009" s="20"/>
      <c r="F10009" s="20"/>
      <c r="H10009" s="20"/>
    </row>
    <row r="10010" spans="2:8" x14ac:dyDescent="0.2">
      <c r="B10010" s="20"/>
      <c r="F10010" s="20"/>
      <c r="H10010" s="20"/>
    </row>
    <row r="10011" spans="2:8" x14ac:dyDescent="0.2">
      <c r="B10011" s="20"/>
      <c r="F10011" s="20"/>
      <c r="H10011" s="20"/>
    </row>
    <row r="10012" spans="2:8" x14ac:dyDescent="0.2">
      <c r="B10012" s="20"/>
      <c r="F10012" s="20"/>
      <c r="H10012" s="20"/>
    </row>
    <row r="10013" spans="2:8" x14ac:dyDescent="0.2">
      <c r="B10013" s="20"/>
      <c r="F10013" s="20"/>
      <c r="H10013" s="20"/>
    </row>
    <row r="10014" spans="2:8" x14ac:dyDescent="0.2">
      <c r="B10014" s="20"/>
      <c r="F10014" s="20"/>
      <c r="H10014" s="20"/>
    </row>
    <row r="10015" spans="2:8" x14ac:dyDescent="0.2">
      <c r="B10015" s="20"/>
      <c r="F10015" s="20"/>
      <c r="H10015" s="20"/>
    </row>
    <row r="10016" spans="2:8" x14ac:dyDescent="0.2">
      <c r="B10016" s="20"/>
      <c r="F10016" s="20"/>
      <c r="H10016" s="20"/>
    </row>
    <row r="10017" spans="2:8" x14ac:dyDescent="0.2">
      <c r="B10017" s="20"/>
      <c r="F10017" s="20"/>
      <c r="H10017" s="20"/>
    </row>
    <row r="10018" spans="2:8" x14ac:dyDescent="0.2">
      <c r="B10018" s="20"/>
      <c r="F10018" s="20"/>
      <c r="H10018" s="20"/>
    </row>
    <row r="10019" spans="2:8" x14ac:dyDescent="0.2">
      <c r="B10019" s="20"/>
      <c r="F10019" s="20"/>
      <c r="H10019" s="20"/>
    </row>
    <row r="10020" spans="2:8" x14ac:dyDescent="0.2">
      <c r="B10020" s="20"/>
      <c r="F10020" s="20"/>
      <c r="H10020" s="20"/>
    </row>
    <row r="10021" spans="2:8" x14ac:dyDescent="0.2">
      <c r="B10021" s="20"/>
      <c r="F10021" s="20"/>
      <c r="H10021" s="20"/>
    </row>
    <row r="10022" spans="2:8" x14ac:dyDescent="0.2">
      <c r="B10022" s="20"/>
      <c r="F10022" s="20"/>
      <c r="H10022" s="20"/>
    </row>
    <row r="10023" spans="2:8" x14ac:dyDescent="0.2">
      <c r="B10023" s="20"/>
      <c r="F10023" s="20"/>
      <c r="H10023" s="20"/>
    </row>
    <row r="10024" spans="2:8" x14ac:dyDescent="0.2">
      <c r="B10024" s="20"/>
      <c r="F10024" s="20"/>
      <c r="H10024" s="20"/>
    </row>
    <row r="10025" spans="2:8" x14ac:dyDescent="0.2">
      <c r="B10025" s="20"/>
      <c r="F10025" s="20"/>
      <c r="H10025" s="20"/>
    </row>
    <row r="10026" spans="2:8" x14ac:dyDescent="0.2">
      <c r="B10026" s="20"/>
      <c r="F10026" s="20"/>
      <c r="H10026" s="20"/>
    </row>
    <row r="10027" spans="2:8" x14ac:dyDescent="0.2">
      <c r="B10027" s="20"/>
      <c r="F10027" s="20"/>
      <c r="H10027" s="20"/>
    </row>
    <row r="10028" spans="2:8" x14ac:dyDescent="0.2">
      <c r="B10028" s="20"/>
      <c r="F10028" s="20"/>
      <c r="H10028" s="20"/>
    </row>
    <row r="10029" spans="2:8" x14ac:dyDescent="0.2">
      <c r="B10029" s="20"/>
      <c r="F10029" s="20"/>
      <c r="H10029" s="20"/>
    </row>
    <row r="10030" spans="2:8" x14ac:dyDescent="0.2">
      <c r="B10030" s="20"/>
      <c r="F10030" s="20"/>
      <c r="H10030" s="20"/>
    </row>
    <row r="10031" spans="2:8" x14ac:dyDescent="0.2">
      <c r="B10031" s="20"/>
      <c r="F10031" s="20"/>
      <c r="H10031" s="20"/>
    </row>
    <row r="10032" spans="2:8" x14ac:dyDescent="0.2">
      <c r="B10032" s="20"/>
      <c r="F10032" s="20"/>
      <c r="H10032" s="20"/>
    </row>
    <row r="10033" spans="2:8" x14ac:dyDescent="0.2">
      <c r="B10033" s="20"/>
      <c r="F10033" s="20"/>
      <c r="H10033" s="20"/>
    </row>
    <row r="10034" spans="2:8" x14ac:dyDescent="0.2">
      <c r="B10034" s="20"/>
      <c r="F10034" s="20"/>
      <c r="H10034" s="20"/>
    </row>
    <row r="10035" spans="2:8" x14ac:dyDescent="0.2">
      <c r="B10035" s="20"/>
      <c r="F10035" s="20"/>
      <c r="H10035" s="20"/>
    </row>
    <row r="10036" spans="2:8" x14ac:dyDescent="0.2">
      <c r="B10036" s="20"/>
      <c r="F10036" s="20"/>
      <c r="H10036" s="20"/>
    </row>
    <row r="10037" spans="2:8" x14ac:dyDescent="0.2">
      <c r="B10037" s="20"/>
      <c r="F10037" s="20"/>
      <c r="H10037" s="20"/>
    </row>
    <row r="10038" spans="2:8" x14ac:dyDescent="0.2">
      <c r="B10038" s="20"/>
      <c r="F10038" s="20"/>
      <c r="H10038" s="20"/>
    </row>
    <row r="10039" spans="2:8" x14ac:dyDescent="0.2">
      <c r="B10039" s="20"/>
      <c r="F10039" s="20"/>
      <c r="H10039" s="20"/>
    </row>
    <row r="10040" spans="2:8" x14ac:dyDescent="0.2">
      <c r="B10040" s="20"/>
      <c r="F10040" s="20"/>
      <c r="H10040" s="20"/>
    </row>
    <row r="10041" spans="2:8" x14ac:dyDescent="0.2">
      <c r="B10041" s="20"/>
      <c r="F10041" s="20"/>
      <c r="H10041" s="20"/>
    </row>
    <row r="10042" spans="2:8" x14ac:dyDescent="0.2">
      <c r="B10042" s="20"/>
      <c r="F10042" s="20"/>
      <c r="H10042" s="20"/>
    </row>
    <row r="10043" spans="2:8" x14ac:dyDescent="0.2">
      <c r="B10043" s="20"/>
      <c r="F10043" s="20"/>
      <c r="H10043" s="20"/>
    </row>
    <row r="10044" spans="2:8" x14ac:dyDescent="0.2">
      <c r="B10044" s="20"/>
      <c r="F10044" s="20"/>
      <c r="H10044" s="20"/>
    </row>
    <row r="10045" spans="2:8" x14ac:dyDescent="0.2">
      <c r="B10045" s="20"/>
      <c r="F10045" s="20"/>
      <c r="H10045" s="20"/>
    </row>
    <row r="10046" spans="2:8" x14ac:dyDescent="0.2">
      <c r="B10046" s="20"/>
      <c r="F10046" s="20"/>
      <c r="H10046" s="20"/>
    </row>
    <row r="10047" spans="2:8" x14ac:dyDescent="0.2">
      <c r="B10047" s="20"/>
      <c r="F10047" s="20"/>
      <c r="H10047" s="20"/>
    </row>
    <row r="10048" spans="2:8" x14ac:dyDescent="0.2">
      <c r="B10048" s="20"/>
      <c r="F10048" s="20"/>
      <c r="H10048" s="20"/>
    </row>
    <row r="10049" spans="2:8" x14ac:dyDescent="0.2">
      <c r="B10049" s="20"/>
      <c r="F10049" s="20"/>
      <c r="H10049" s="20"/>
    </row>
    <row r="10050" spans="2:8" x14ac:dyDescent="0.2">
      <c r="B10050" s="20"/>
      <c r="F10050" s="20"/>
      <c r="H10050" s="20"/>
    </row>
    <row r="10051" spans="2:8" x14ac:dyDescent="0.2">
      <c r="B10051" s="20"/>
      <c r="F10051" s="20"/>
      <c r="H10051" s="20"/>
    </row>
    <row r="10052" spans="2:8" x14ac:dyDescent="0.2">
      <c r="B10052" s="20"/>
      <c r="F10052" s="20"/>
      <c r="H10052" s="20"/>
    </row>
    <row r="10053" spans="2:8" x14ac:dyDescent="0.2">
      <c r="B10053" s="20"/>
      <c r="F10053" s="20"/>
      <c r="H10053" s="20"/>
    </row>
    <row r="10054" spans="2:8" x14ac:dyDescent="0.2">
      <c r="B10054" s="20"/>
      <c r="F10054" s="20"/>
      <c r="H10054" s="20"/>
    </row>
    <row r="10055" spans="2:8" x14ac:dyDescent="0.2">
      <c r="B10055" s="20"/>
      <c r="F10055" s="20"/>
      <c r="H10055" s="20"/>
    </row>
    <row r="10056" spans="2:8" x14ac:dyDescent="0.2">
      <c r="B10056" s="20"/>
      <c r="F10056" s="20"/>
      <c r="H10056" s="20"/>
    </row>
    <row r="10057" spans="2:8" x14ac:dyDescent="0.2">
      <c r="B10057" s="20"/>
      <c r="F10057" s="20"/>
      <c r="H10057" s="20"/>
    </row>
    <row r="10058" spans="2:8" x14ac:dyDescent="0.2">
      <c r="B10058" s="20"/>
      <c r="F10058" s="20"/>
      <c r="H10058" s="20"/>
    </row>
    <row r="10059" spans="2:8" x14ac:dyDescent="0.2">
      <c r="B10059" s="20"/>
      <c r="F10059" s="20"/>
      <c r="H10059" s="20"/>
    </row>
    <row r="10060" spans="2:8" x14ac:dyDescent="0.2">
      <c r="B10060" s="20"/>
      <c r="F10060" s="20"/>
      <c r="H10060" s="20"/>
    </row>
    <row r="10061" spans="2:8" x14ac:dyDescent="0.2">
      <c r="B10061" s="20"/>
      <c r="F10061" s="20"/>
      <c r="H10061" s="20"/>
    </row>
    <row r="10062" spans="2:8" x14ac:dyDescent="0.2">
      <c r="B10062" s="20"/>
      <c r="F10062" s="20"/>
      <c r="H10062" s="20"/>
    </row>
    <row r="10063" spans="2:8" x14ac:dyDescent="0.2">
      <c r="B10063" s="20"/>
      <c r="F10063" s="20"/>
      <c r="H10063" s="20"/>
    </row>
    <row r="10064" spans="2:8" x14ac:dyDescent="0.2">
      <c r="B10064" s="20"/>
      <c r="F10064" s="20"/>
      <c r="H10064" s="20"/>
    </row>
    <row r="10065" spans="2:8" x14ac:dyDescent="0.2">
      <c r="B10065" s="20"/>
      <c r="F10065" s="20"/>
      <c r="H10065" s="20"/>
    </row>
    <row r="10066" spans="2:8" x14ac:dyDescent="0.2">
      <c r="B10066" s="20"/>
      <c r="F10066" s="20"/>
      <c r="H10066" s="20"/>
    </row>
    <row r="10067" spans="2:8" x14ac:dyDescent="0.2">
      <c r="B10067" s="20"/>
      <c r="F10067" s="20"/>
      <c r="H10067" s="20"/>
    </row>
    <row r="10068" spans="2:8" x14ac:dyDescent="0.2">
      <c r="B10068" s="20"/>
      <c r="F10068" s="20"/>
      <c r="H10068" s="20"/>
    </row>
    <row r="10069" spans="2:8" x14ac:dyDescent="0.2">
      <c r="B10069" s="20"/>
      <c r="F10069" s="20"/>
      <c r="H10069" s="20"/>
    </row>
    <row r="10070" spans="2:8" x14ac:dyDescent="0.2">
      <c r="B10070" s="20"/>
      <c r="F10070" s="20"/>
      <c r="H10070" s="20"/>
    </row>
    <row r="10071" spans="2:8" x14ac:dyDescent="0.2">
      <c r="B10071" s="20"/>
      <c r="F10071" s="20"/>
      <c r="H10071" s="20"/>
    </row>
    <row r="10072" spans="2:8" x14ac:dyDescent="0.2">
      <c r="B10072" s="20"/>
      <c r="F10072" s="20"/>
      <c r="H10072" s="20"/>
    </row>
    <row r="10073" spans="2:8" x14ac:dyDescent="0.2">
      <c r="B10073" s="20"/>
      <c r="F10073" s="20"/>
      <c r="H10073" s="20"/>
    </row>
    <row r="10074" spans="2:8" x14ac:dyDescent="0.2">
      <c r="B10074" s="20"/>
      <c r="F10074" s="20"/>
      <c r="H10074" s="20"/>
    </row>
    <row r="10075" spans="2:8" x14ac:dyDescent="0.2">
      <c r="B10075" s="20"/>
      <c r="F10075" s="20"/>
      <c r="H10075" s="20"/>
    </row>
    <row r="10076" spans="2:8" x14ac:dyDescent="0.2">
      <c r="B10076" s="20"/>
      <c r="F10076" s="20"/>
      <c r="H10076" s="20"/>
    </row>
    <row r="10077" spans="2:8" x14ac:dyDescent="0.2">
      <c r="B10077" s="20"/>
      <c r="F10077" s="20"/>
      <c r="H10077" s="20"/>
    </row>
    <row r="10078" spans="2:8" x14ac:dyDescent="0.2">
      <c r="B10078" s="20"/>
      <c r="F10078" s="20"/>
      <c r="H10078" s="20"/>
    </row>
    <row r="10079" spans="2:8" x14ac:dyDescent="0.2">
      <c r="B10079" s="20"/>
      <c r="F10079" s="20"/>
      <c r="H10079" s="20"/>
    </row>
    <row r="10080" spans="2:8" x14ac:dyDescent="0.2">
      <c r="B10080" s="20"/>
      <c r="F10080" s="20"/>
      <c r="H10080" s="20"/>
    </row>
    <row r="10081" spans="2:8" x14ac:dyDescent="0.2">
      <c r="B10081" s="20"/>
      <c r="F10081" s="20"/>
      <c r="H10081" s="20"/>
    </row>
    <row r="10082" spans="2:8" x14ac:dyDescent="0.2">
      <c r="B10082" s="20"/>
      <c r="F10082" s="20"/>
      <c r="H10082" s="20"/>
    </row>
    <row r="10083" spans="2:8" x14ac:dyDescent="0.2">
      <c r="B10083" s="20"/>
      <c r="F10083" s="20"/>
      <c r="H10083" s="20"/>
    </row>
    <row r="10084" spans="2:8" x14ac:dyDescent="0.2">
      <c r="B10084" s="20"/>
      <c r="F10084" s="20"/>
      <c r="H10084" s="20"/>
    </row>
    <row r="10085" spans="2:8" x14ac:dyDescent="0.2">
      <c r="B10085" s="20"/>
      <c r="F10085" s="20"/>
      <c r="H10085" s="20"/>
    </row>
    <row r="10086" spans="2:8" x14ac:dyDescent="0.2">
      <c r="B10086" s="20"/>
      <c r="F10086" s="20"/>
      <c r="H10086" s="20"/>
    </row>
    <row r="10087" spans="2:8" x14ac:dyDescent="0.2">
      <c r="B10087" s="20"/>
      <c r="F10087" s="20"/>
      <c r="H10087" s="20"/>
    </row>
    <row r="10088" spans="2:8" x14ac:dyDescent="0.2">
      <c r="B10088" s="20"/>
      <c r="F10088" s="20"/>
      <c r="H10088" s="20"/>
    </row>
    <row r="10089" spans="2:8" x14ac:dyDescent="0.2">
      <c r="B10089" s="20"/>
      <c r="F10089" s="20"/>
      <c r="H10089" s="20"/>
    </row>
    <row r="10090" spans="2:8" x14ac:dyDescent="0.2">
      <c r="B10090" s="20"/>
      <c r="F10090" s="20"/>
      <c r="H10090" s="20"/>
    </row>
    <row r="10091" spans="2:8" x14ac:dyDescent="0.2">
      <c r="B10091" s="20"/>
      <c r="F10091" s="20"/>
      <c r="H10091" s="20"/>
    </row>
    <row r="10092" spans="2:8" x14ac:dyDescent="0.2">
      <c r="B10092" s="20"/>
      <c r="F10092" s="20"/>
      <c r="H10092" s="20"/>
    </row>
    <row r="10093" spans="2:8" x14ac:dyDescent="0.2">
      <c r="B10093" s="20"/>
      <c r="F10093" s="20"/>
      <c r="H10093" s="20"/>
    </row>
    <row r="10094" spans="2:8" x14ac:dyDescent="0.2">
      <c r="B10094" s="20"/>
      <c r="F10094" s="20"/>
      <c r="H10094" s="20"/>
    </row>
    <row r="10095" spans="2:8" x14ac:dyDescent="0.2">
      <c r="B10095" s="20"/>
      <c r="F10095" s="20"/>
      <c r="H10095" s="20"/>
    </row>
    <row r="10096" spans="2:8" x14ac:dyDescent="0.2">
      <c r="B10096" s="20"/>
      <c r="F10096" s="20"/>
      <c r="H10096" s="20"/>
    </row>
    <row r="10097" spans="2:8" x14ac:dyDescent="0.2">
      <c r="B10097" s="20"/>
      <c r="F10097" s="20"/>
      <c r="H10097" s="20"/>
    </row>
    <row r="10098" spans="2:8" x14ac:dyDescent="0.2">
      <c r="B10098" s="20"/>
      <c r="F10098" s="20"/>
      <c r="H10098" s="20"/>
    </row>
    <row r="10099" spans="2:8" x14ac:dyDescent="0.2">
      <c r="B10099" s="20"/>
      <c r="F10099" s="20"/>
      <c r="H10099" s="20"/>
    </row>
    <row r="10100" spans="2:8" x14ac:dyDescent="0.2">
      <c r="B10100" s="20"/>
      <c r="F10100" s="20"/>
      <c r="H10100" s="20"/>
    </row>
    <row r="10101" spans="2:8" x14ac:dyDescent="0.2">
      <c r="B10101" s="20"/>
      <c r="F10101" s="20"/>
      <c r="H10101" s="20"/>
    </row>
    <row r="10102" spans="2:8" x14ac:dyDescent="0.2">
      <c r="B10102" s="20"/>
      <c r="F10102" s="20"/>
      <c r="H10102" s="20"/>
    </row>
    <row r="10103" spans="2:8" x14ac:dyDescent="0.2">
      <c r="B10103" s="20"/>
      <c r="F10103" s="20"/>
      <c r="H10103" s="20"/>
    </row>
    <row r="10104" spans="2:8" x14ac:dyDescent="0.2">
      <c r="B10104" s="20"/>
      <c r="F10104" s="20"/>
      <c r="H10104" s="20"/>
    </row>
    <row r="10105" spans="2:8" x14ac:dyDescent="0.2">
      <c r="B10105" s="20"/>
      <c r="F10105" s="20"/>
      <c r="H10105" s="20"/>
    </row>
    <row r="10106" spans="2:8" x14ac:dyDescent="0.2">
      <c r="B10106" s="20"/>
      <c r="F10106" s="20"/>
      <c r="H10106" s="20"/>
    </row>
    <row r="10107" spans="2:8" x14ac:dyDescent="0.2">
      <c r="B10107" s="20"/>
      <c r="F10107" s="20"/>
      <c r="H10107" s="20"/>
    </row>
    <row r="10108" spans="2:8" x14ac:dyDescent="0.2">
      <c r="B10108" s="20"/>
      <c r="F10108" s="20"/>
      <c r="H10108" s="20"/>
    </row>
    <row r="10109" spans="2:8" x14ac:dyDescent="0.2">
      <c r="B10109" s="20"/>
      <c r="F10109" s="20"/>
      <c r="H10109" s="20"/>
    </row>
    <row r="10110" spans="2:8" x14ac:dyDescent="0.2">
      <c r="B10110" s="20"/>
      <c r="F10110" s="20"/>
      <c r="H10110" s="20"/>
    </row>
    <row r="10111" spans="2:8" x14ac:dyDescent="0.2">
      <c r="B10111" s="20"/>
      <c r="F10111" s="20"/>
      <c r="H10111" s="20"/>
    </row>
    <row r="10112" spans="2:8" x14ac:dyDescent="0.2">
      <c r="B10112" s="20"/>
      <c r="F10112" s="20"/>
      <c r="H10112" s="20"/>
    </row>
    <row r="10113" spans="2:8" x14ac:dyDescent="0.2">
      <c r="B10113" s="20"/>
      <c r="F10113" s="20"/>
      <c r="H10113" s="20"/>
    </row>
    <row r="10114" spans="2:8" x14ac:dyDescent="0.2">
      <c r="B10114" s="20"/>
      <c r="F10114" s="20"/>
      <c r="H10114" s="20"/>
    </row>
    <row r="10115" spans="2:8" x14ac:dyDescent="0.2">
      <c r="B10115" s="20"/>
      <c r="F10115" s="20"/>
      <c r="H10115" s="20"/>
    </row>
    <row r="10116" spans="2:8" x14ac:dyDescent="0.2">
      <c r="B10116" s="20"/>
      <c r="F10116" s="20"/>
      <c r="H10116" s="20"/>
    </row>
    <row r="10117" spans="2:8" x14ac:dyDescent="0.2">
      <c r="B10117" s="20"/>
      <c r="F10117" s="20"/>
      <c r="H10117" s="20"/>
    </row>
    <row r="10118" spans="2:8" x14ac:dyDescent="0.2">
      <c r="B10118" s="20"/>
      <c r="F10118" s="20"/>
      <c r="H10118" s="20"/>
    </row>
    <row r="10119" spans="2:8" x14ac:dyDescent="0.2">
      <c r="B10119" s="20"/>
      <c r="F10119" s="20"/>
      <c r="H10119" s="20"/>
    </row>
    <row r="10120" spans="2:8" x14ac:dyDescent="0.2">
      <c r="B10120" s="20"/>
      <c r="F10120" s="20"/>
      <c r="H10120" s="20"/>
    </row>
    <row r="10121" spans="2:8" x14ac:dyDescent="0.2">
      <c r="B10121" s="20"/>
      <c r="F10121" s="20"/>
      <c r="H10121" s="20"/>
    </row>
    <row r="10122" spans="2:8" x14ac:dyDescent="0.2">
      <c r="B10122" s="20"/>
      <c r="F10122" s="20"/>
      <c r="H10122" s="20"/>
    </row>
    <row r="10123" spans="2:8" x14ac:dyDescent="0.2">
      <c r="B10123" s="20"/>
      <c r="F10123" s="20"/>
      <c r="H10123" s="20"/>
    </row>
    <row r="10124" spans="2:8" x14ac:dyDescent="0.2">
      <c r="B10124" s="20"/>
      <c r="F10124" s="20"/>
      <c r="H10124" s="20"/>
    </row>
    <row r="10125" spans="2:8" x14ac:dyDescent="0.2">
      <c r="B10125" s="20"/>
      <c r="F10125" s="20"/>
      <c r="H10125" s="20"/>
    </row>
    <row r="10126" spans="2:8" x14ac:dyDescent="0.2">
      <c r="B10126" s="20"/>
      <c r="F10126" s="20"/>
      <c r="H10126" s="20"/>
    </row>
    <row r="10127" spans="2:8" x14ac:dyDescent="0.2">
      <c r="B10127" s="20"/>
      <c r="F10127" s="20"/>
      <c r="H10127" s="20"/>
    </row>
    <row r="10128" spans="2:8" x14ac:dyDescent="0.2">
      <c r="B10128" s="20"/>
      <c r="F10128" s="20"/>
      <c r="H10128" s="20"/>
    </row>
    <row r="10129" spans="2:8" x14ac:dyDescent="0.2">
      <c r="B10129" s="20"/>
      <c r="F10129" s="20"/>
      <c r="H10129" s="20"/>
    </row>
    <row r="10130" spans="2:8" x14ac:dyDescent="0.2">
      <c r="B10130" s="20"/>
      <c r="F10130" s="20"/>
      <c r="H10130" s="20"/>
    </row>
    <row r="10131" spans="2:8" x14ac:dyDescent="0.2">
      <c r="B10131" s="20"/>
      <c r="F10131" s="20"/>
      <c r="H10131" s="20"/>
    </row>
    <row r="10132" spans="2:8" x14ac:dyDescent="0.2">
      <c r="B10132" s="20"/>
      <c r="F10132" s="20"/>
      <c r="H10132" s="20"/>
    </row>
    <row r="10133" spans="2:8" x14ac:dyDescent="0.2">
      <c r="B10133" s="20"/>
      <c r="F10133" s="20"/>
      <c r="H10133" s="20"/>
    </row>
    <row r="10134" spans="2:8" x14ac:dyDescent="0.2">
      <c r="B10134" s="20"/>
      <c r="F10134" s="20"/>
      <c r="H10134" s="20"/>
    </row>
    <row r="10135" spans="2:8" x14ac:dyDescent="0.2">
      <c r="B10135" s="20"/>
      <c r="F10135" s="20"/>
      <c r="H10135" s="20"/>
    </row>
    <row r="10136" spans="2:8" x14ac:dyDescent="0.2">
      <c r="B10136" s="20"/>
      <c r="F10136" s="20"/>
      <c r="H10136" s="20"/>
    </row>
    <row r="10137" spans="2:8" x14ac:dyDescent="0.2">
      <c r="B10137" s="20"/>
      <c r="F10137" s="20"/>
      <c r="H10137" s="20"/>
    </row>
    <row r="10138" spans="2:8" x14ac:dyDescent="0.2">
      <c r="B10138" s="20"/>
      <c r="F10138" s="20"/>
      <c r="H10138" s="20"/>
    </row>
    <row r="10139" spans="2:8" x14ac:dyDescent="0.2">
      <c r="B10139" s="20"/>
      <c r="F10139" s="20"/>
      <c r="H10139" s="20"/>
    </row>
    <row r="10140" spans="2:8" x14ac:dyDescent="0.2">
      <c r="B10140" s="20"/>
      <c r="F10140" s="20"/>
      <c r="H10140" s="20"/>
    </row>
    <row r="10141" spans="2:8" x14ac:dyDescent="0.2">
      <c r="B10141" s="20"/>
      <c r="F10141" s="20"/>
      <c r="H10141" s="20"/>
    </row>
    <row r="10142" spans="2:8" x14ac:dyDescent="0.2">
      <c r="B10142" s="20"/>
      <c r="F10142" s="20"/>
      <c r="H10142" s="20"/>
    </row>
    <row r="10143" spans="2:8" x14ac:dyDescent="0.2">
      <c r="B10143" s="20"/>
      <c r="F10143" s="20"/>
      <c r="H10143" s="20"/>
    </row>
    <row r="10144" spans="2:8" x14ac:dyDescent="0.2">
      <c r="B10144" s="20"/>
      <c r="F10144" s="20"/>
      <c r="H10144" s="20"/>
    </row>
    <row r="10145" spans="2:8" x14ac:dyDescent="0.2">
      <c r="B10145" s="20"/>
      <c r="F10145" s="20"/>
      <c r="H10145" s="20"/>
    </row>
    <row r="10146" spans="2:8" x14ac:dyDescent="0.2">
      <c r="B10146" s="20"/>
      <c r="F10146" s="20"/>
      <c r="H10146" s="20"/>
    </row>
    <row r="10147" spans="2:8" x14ac:dyDescent="0.2">
      <c r="B10147" s="20"/>
      <c r="F10147" s="20"/>
      <c r="H10147" s="20"/>
    </row>
    <row r="10148" spans="2:8" x14ac:dyDescent="0.2">
      <c r="B10148" s="20"/>
      <c r="F10148" s="20"/>
      <c r="H10148" s="20"/>
    </row>
    <row r="10149" spans="2:8" x14ac:dyDescent="0.2">
      <c r="B10149" s="20"/>
      <c r="F10149" s="20"/>
      <c r="H10149" s="20"/>
    </row>
    <row r="10150" spans="2:8" x14ac:dyDescent="0.2">
      <c r="B10150" s="20"/>
      <c r="F10150" s="20"/>
      <c r="H10150" s="20"/>
    </row>
    <row r="10151" spans="2:8" x14ac:dyDescent="0.2">
      <c r="B10151" s="20"/>
      <c r="F10151" s="20"/>
      <c r="H10151" s="20"/>
    </row>
    <row r="10152" spans="2:8" x14ac:dyDescent="0.2">
      <c r="B10152" s="20"/>
      <c r="F10152" s="20"/>
      <c r="H10152" s="20"/>
    </row>
    <row r="10153" spans="2:8" x14ac:dyDescent="0.2">
      <c r="B10153" s="20"/>
      <c r="F10153" s="20"/>
      <c r="H10153" s="20"/>
    </row>
    <row r="10154" spans="2:8" x14ac:dyDescent="0.2">
      <c r="B10154" s="20"/>
      <c r="F10154" s="20"/>
      <c r="H10154" s="20"/>
    </row>
    <row r="10155" spans="2:8" x14ac:dyDescent="0.2">
      <c r="B10155" s="20"/>
      <c r="F10155" s="20"/>
      <c r="H10155" s="20"/>
    </row>
    <row r="10156" spans="2:8" x14ac:dyDescent="0.2">
      <c r="B10156" s="20"/>
      <c r="F10156" s="20"/>
      <c r="H10156" s="20"/>
    </row>
    <row r="10157" spans="2:8" x14ac:dyDescent="0.2">
      <c r="B10157" s="20"/>
      <c r="F10157" s="20"/>
      <c r="H10157" s="20"/>
    </row>
    <row r="10158" spans="2:8" x14ac:dyDescent="0.2">
      <c r="B10158" s="20"/>
      <c r="F10158" s="20"/>
      <c r="H10158" s="20"/>
    </row>
    <row r="10159" spans="2:8" x14ac:dyDescent="0.2">
      <c r="B10159" s="20"/>
      <c r="F10159" s="20"/>
      <c r="H10159" s="20"/>
    </row>
    <row r="10160" spans="2:8" x14ac:dyDescent="0.2">
      <c r="B10160" s="20"/>
      <c r="F10160" s="20"/>
      <c r="H10160" s="20"/>
    </row>
    <row r="10161" spans="2:8" x14ac:dyDescent="0.2">
      <c r="B10161" s="20"/>
      <c r="F10161" s="20"/>
      <c r="H10161" s="20"/>
    </row>
    <row r="10162" spans="2:8" x14ac:dyDescent="0.2">
      <c r="B10162" s="20"/>
      <c r="F10162" s="20"/>
      <c r="H10162" s="20"/>
    </row>
    <row r="10163" spans="2:8" x14ac:dyDescent="0.2">
      <c r="B10163" s="20"/>
      <c r="F10163" s="20"/>
      <c r="H10163" s="20"/>
    </row>
    <row r="10164" spans="2:8" x14ac:dyDescent="0.2">
      <c r="B10164" s="20"/>
      <c r="F10164" s="20"/>
      <c r="H10164" s="20"/>
    </row>
    <row r="10165" spans="2:8" x14ac:dyDescent="0.2">
      <c r="B10165" s="20"/>
      <c r="F10165" s="20"/>
      <c r="H10165" s="20"/>
    </row>
    <row r="10166" spans="2:8" x14ac:dyDescent="0.2">
      <c r="B10166" s="20"/>
      <c r="F10166" s="20"/>
      <c r="H10166" s="20"/>
    </row>
    <row r="10167" spans="2:8" x14ac:dyDescent="0.2">
      <c r="B10167" s="20"/>
      <c r="F10167" s="20"/>
      <c r="H10167" s="20"/>
    </row>
    <row r="10168" spans="2:8" x14ac:dyDescent="0.2">
      <c r="B10168" s="20"/>
      <c r="F10168" s="20"/>
      <c r="H10168" s="20"/>
    </row>
    <row r="10169" spans="2:8" x14ac:dyDescent="0.2">
      <c r="B10169" s="20"/>
      <c r="F10169" s="20"/>
      <c r="H10169" s="20"/>
    </row>
    <row r="10170" spans="2:8" x14ac:dyDescent="0.2">
      <c r="B10170" s="20"/>
      <c r="F10170" s="20"/>
      <c r="H10170" s="20"/>
    </row>
    <row r="10171" spans="2:8" x14ac:dyDescent="0.2">
      <c r="B10171" s="20"/>
      <c r="F10171" s="20"/>
      <c r="H10171" s="20"/>
    </row>
    <row r="10172" spans="2:8" x14ac:dyDescent="0.2">
      <c r="B10172" s="20"/>
      <c r="F10172" s="20"/>
      <c r="H10172" s="20"/>
    </row>
    <row r="10173" spans="2:8" x14ac:dyDescent="0.2">
      <c r="B10173" s="20"/>
      <c r="F10173" s="20"/>
      <c r="H10173" s="20"/>
    </row>
    <row r="10174" spans="2:8" x14ac:dyDescent="0.2">
      <c r="B10174" s="20"/>
      <c r="F10174" s="20"/>
      <c r="H10174" s="20"/>
    </row>
    <row r="10175" spans="2:8" x14ac:dyDescent="0.2">
      <c r="B10175" s="20"/>
      <c r="F10175" s="20"/>
      <c r="H10175" s="20"/>
    </row>
    <row r="10176" spans="2:8" x14ac:dyDescent="0.2">
      <c r="B10176" s="20"/>
      <c r="F10176" s="20"/>
      <c r="H10176" s="20"/>
    </row>
    <row r="10177" spans="2:8" x14ac:dyDescent="0.2">
      <c r="B10177" s="20"/>
      <c r="F10177" s="20"/>
      <c r="H10177" s="20"/>
    </row>
    <row r="10178" spans="2:8" x14ac:dyDescent="0.2">
      <c r="B10178" s="20"/>
      <c r="F10178" s="20"/>
      <c r="H10178" s="20"/>
    </row>
    <row r="10179" spans="2:8" x14ac:dyDescent="0.2">
      <c r="B10179" s="20"/>
      <c r="F10179" s="20"/>
      <c r="H10179" s="20"/>
    </row>
    <row r="10180" spans="2:8" x14ac:dyDescent="0.2">
      <c r="B10180" s="20"/>
      <c r="F10180" s="20"/>
      <c r="H10180" s="20"/>
    </row>
    <row r="10181" spans="2:8" x14ac:dyDescent="0.2">
      <c r="B10181" s="20"/>
      <c r="F10181" s="20"/>
      <c r="H10181" s="20"/>
    </row>
    <row r="10182" spans="2:8" x14ac:dyDescent="0.2">
      <c r="B10182" s="20"/>
      <c r="F10182" s="20"/>
      <c r="H10182" s="20"/>
    </row>
    <row r="10183" spans="2:8" x14ac:dyDescent="0.2">
      <c r="B10183" s="20"/>
      <c r="F10183" s="20"/>
      <c r="H10183" s="20"/>
    </row>
    <row r="10184" spans="2:8" x14ac:dyDescent="0.2">
      <c r="B10184" s="20"/>
      <c r="F10184" s="20"/>
      <c r="H10184" s="20"/>
    </row>
    <row r="10185" spans="2:8" x14ac:dyDescent="0.2">
      <c r="B10185" s="20"/>
      <c r="F10185" s="20"/>
      <c r="H10185" s="20"/>
    </row>
    <row r="10186" spans="2:8" x14ac:dyDescent="0.2">
      <c r="B10186" s="20"/>
      <c r="F10186" s="20"/>
      <c r="H10186" s="20"/>
    </row>
    <row r="10187" spans="2:8" x14ac:dyDescent="0.2">
      <c r="B10187" s="20"/>
      <c r="F10187" s="20"/>
      <c r="H10187" s="20"/>
    </row>
    <row r="10188" spans="2:8" x14ac:dyDescent="0.2">
      <c r="B10188" s="20"/>
      <c r="F10188" s="20"/>
      <c r="H10188" s="20"/>
    </row>
    <row r="10189" spans="2:8" x14ac:dyDescent="0.2">
      <c r="B10189" s="20"/>
      <c r="F10189" s="20"/>
      <c r="H10189" s="20"/>
    </row>
    <row r="10190" spans="2:8" x14ac:dyDescent="0.2">
      <c r="B10190" s="20"/>
      <c r="F10190" s="20"/>
      <c r="H10190" s="20"/>
    </row>
    <row r="10191" spans="2:8" x14ac:dyDescent="0.2">
      <c r="B10191" s="20"/>
      <c r="F10191" s="20"/>
      <c r="H10191" s="20"/>
    </row>
    <row r="10192" spans="2:8" x14ac:dyDescent="0.2">
      <c r="B10192" s="20"/>
      <c r="F10192" s="20"/>
      <c r="H10192" s="20"/>
    </row>
    <row r="10193" spans="2:8" x14ac:dyDescent="0.2">
      <c r="B10193" s="20"/>
      <c r="F10193" s="20"/>
      <c r="H10193" s="20"/>
    </row>
    <row r="10194" spans="2:8" x14ac:dyDescent="0.2">
      <c r="B10194" s="20"/>
      <c r="F10194" s="20"/>
      <c r="H10194" s="20"/>
    </row>
    <row r="10195" spans="2:8" x14ac:dyDescent="0.2">
      <c r="B10195" s="20"/>
      <c r="F10195" s="20"/>
      <c r="H10195" s="20"/>
    </row>
    <row r="10196" spans="2:8" x14ac:dyDescent="0.2">
      <c r="B10196" s="20"/>
      <c r="F10196" s="20"/>
      <c r="H10196" s="20"/>
    </row>
    <row r="10197" spans="2:8" x14ac:dyDescent="0.2">
      <c r="B10197" s="20"/>
      <c r="F10197" s="20"/>
      <c r="H10197" s="20"/>
    </row>
    <row r="10198" spans="2:8" x14ac:dyDescent="0.2">
      <c r="B10198" s="20"/>
      <c r="F10198" s="20"/>
      <c r="H10198" s="20"/>
    </row>
    <row r="10199" spans="2:8" x14ac:dyDescent="0.2">
      <c r="B10199" s="20"/>
      <c r="F10199" s="20"/>
      <c r="H10199" s="20"/>
    </row>
    <row r="10200" spans="2:8" x14ac:dyDescent="0.2">
      <c r="B10200" s="20"/>
      <c r="F10200" s="20"/>
      <c r="H10200" s="20"/>
    </row>
    <row r="10201" spans="2:8" x14ac:dyDescent="0.2">
      <c r="B10201" s="20"/>
      <c r="F10201" s="20"/>
      <c r="H10201" s="20"/>
    </row>
    <row r="10202" spans="2:8" x14ac:dyDescent="0.2">
      <c r="B10202" s="20"/>
      <c r="F10202" s="20"/>
      <c r="H10202" s="20"/>
    </row>
    <row r="10203" spans="2:8" x14ac:dyDescent="0.2">
      <c r="B10203" s="20"/>
      <c r="F10203" s="20"/>
      <c r="H10203" s="20"/>
    </row>
    <row r="10204" spans="2:8" x14ac:dyDescent="0.2">
      <c r="B10204" s="20"/>
      <c r="F10204" s="20"/>
      <c r="H10204" s="20"/>
    </row>
    <row r="10205" spans="2:8" x14ac:dyDescent="0.2">
      <c r="B10205" s="20"/>
      <c r="F10205" s="20"/>
      <c r="H10205" s="20"/>
    </row>
    <row r="10206" spans="2:8" x14ac:dyDescent="0.2">
      <c r="B10206" s="20"/>
      <c r="F10206" s="20"/>
      <c r="H10206" s="20"/>
    </row>
    <row r="10207" spans="2:8" x14ac:dyDescent="0.2">
      <c r="B10207" s="20"/>
      <c r="F10207" s="20"/>
      <c r="H10207" s="20"/>
    </row>
    <row r="10208" spans="2:8" x14ac:dyDescent="0.2">
      <c r="B10208" s="20"/>
      <c r="F10208" s="20"/>
      <c r="H10208" s="20"/>
    </row>
    <row r="10209" spans="2:8" x14ac:dyDescent="0.2">
      <c r="B10209" s="20"/>
      <c r="F10209" s="20"/>
      <c r="H10209" s="20"/>
    </row>
    <row r="10210" spans="2:8" x14ac:dyDescent="0.2">
      <c r="B10210" s="20"/>
      <c r="F10210" s="20"/>
      <c r="H10210" s="20"/>
    </row>
    <row r="10211" spans="2:8" x14ac:dyDescent="0.2">
      <c r="B10211" s="20"/>
      <c r="F10211" s="20"/>
      <c r="H10211" s="20"/>
    </row>
    <row r="10212" spans="2:8" x14ac:dyDescent="0.2">
      <c r="B10212" s="20"/>
      <c r="F10212" s="20"/>
      <c r="H10212" s="20"/>
    </row>
    <row r="10213" spans="2:8" x14ac:dyDescent="0.2">
      <c r="B10213" s="20"/>
      <c r="F10213" s="20"/>
      <c r="H10213" s="20"/>
    </row>
    <row r="10214" spans="2:8" x14ac:dyDescent="0.2">
      <c r="B10214" s="20"/>
      <c r="F10214" s="20"/>
      <c r="H10214" s="20"/>
    </row>
    <row r="10215" spans="2:8" x14ac:dyDescent="0.2">
      <c r="B10215" s="20"/>
      <c r="F10215" s="20"/>
      <c r="H10215" s="20"/>
    </row>
    <row r="10216" spans="2:8" x14ac:dyDescent="0.2">
      <c r="B10216" s="20"/>
      <c r="F10216" s="20"/>
      <c r="H10216" s="20"/>
    </row>
    <row r="10217" spans="2:8" x14ac:dyDescent="0.2">
      <c r="B10217" s="20"/>
      <c r="F10217" s="20"/>
      <c r="H10217" s="20"/>
    </row>
    <row r="10218" spans="2:8" x14ac:dyDescent="0.2">
      <c r="B10218" s="20"/>
      <c r="F10218" s="20"/>
      <c r="H10218" s="20"/>
    </row>
    <row r="10219" spans="2:8" x14ac:dyDescent="0.2">
      <c r="B10219" s="20"/>
      <c r="F10219" s="20"/>
      <c r="H10219" s="20"/>
    </row>
    <row r="10220" spans="2:8" x14ac:dyDescent="0.2">
      <c r="B10220" s="20"/>
      <c r="F10220" s="20"/>
      <c r="H10220" s="20"/>
    </row>
    <row r="10221" spans="2:8" x14ac:dyDescent="0.2">
      <c r="B10221" s="20"/>
      <c r="F10221" s="20"/>
      <c r="H10221" s="20"/>
    </row>
    <row r="10222" spans="2:8" x14ac:dyDescent="0.2">
      <c r="B10222" s="20"/>
      <c r="F10222" s="20"/>
      <c r="H10222" s="20"/>
    </row>
    <row r="10223" spans="2:8" x14ac:dyDescent="0.2">
      <c r="B10223" s="20"/>
      <c r="F10223" s="20"/>
      <c r="H10223" s="20"/>
    </row>
    <row r="10224" spans="2:8" x14ac:dyDescent="0.2">
      <c r="B10224" s="20"/>
      <c r="F10224" s="20"/>
      <c r="H10224" s="20"/>
    </row>
    <row r="10225" spans="2:8" x14ac:dyDescent="0.2">
      <c r="B10225" s="20"/>
      <c r="F10225" s="20"/>
      <c r="H10225" s="20"/>
    </row>
    <row r="10226" spans="2:8" x14ac:dyDescent="0.2">
      <c r="B10226" s="20"/>
      <c r="F10226" s="20"/>
      <c r="H10226" s="20"/>
    </row>
    <row r="10227" spans="2:8" x14ac:dyDescent="0.2">
      <c r="B10227" s="20"/>
      <c r="F10227" s="20"/>
      <c r="H10227" s="20"/>
    </row>
    <row r="10228" spans="2:8" x14ac:dyDescent="0.2">
      <c r="B10228" s="20"/>
      <c r="F10228" s="20"/>
      <c r="H10228" s="20"/>
    </row>
    <row r="10229" spans="2:8" x14ac:dyDescent="0.2">
      <c r="B10229" s="20"/>
      <c r="F10229" s="20"/>
      <c r="H10229" s="20"/>
    </row>
    <row r="10230" spans="2:8" x14ac:dyDescent="0.2">
      <c r="B10230" s="20"/>
      <c r="F10230" s="20"/>
      <c r="H10230" s="20"/>
    </row>
    <row r="10231" spans="2:8" x14ac:dyDescent="0.2">
      <c r="B10231" s="20"/>
      <c r="F10231" s="20"/>
      <c r="H10231" s="20"/>
    </row>
    <row r="10232" spans="2:8" x14ac:dyDescent="0.2">
      <c r="B10232" s="20"/>
      <c r="F10232" s="20"/>
      <c r="H10232" s="20"/>
    </row>
    <row r="10233" spans="2:8" x14ac:dyDescent="0.2">
      <c r="B10233" s="20"/>
      <c r="F10233" s="20"/>
      <c r="H10233" s="20"/>
    </row>
    <row r="10234" spans="2:8" x14ac:dyDescent="0.2">
      <c r="B10234" s="20"/>
      <c r="F10234" s="20"/>
      <c r="H10234" s="20"/>
    </row>
    <row r="10235" spans="2:8" x14ac:dyDescent="0.2">
      <c r="B10235" s="20"/>
      <c r="F10235" s="20"/>
      <c r="H10235" s="20"/>
    </row>
    <row r="10236" spans="2:8" x14ac:dyDescent="0.2">
      <c r="B10236" s="20"/>
      <c r="F10236" s="20"/>
      <c r="H10236" s="20"/>
    </row>
    <row r="10237" spans="2:8" x14ac:dyDescent="0.2">
      <c r="B10237" s="20"/>
      <c r="F10237" s="20"/>
      <c r="H10237" s="20"/>
    </row>
    <row r="10238" spans="2:8" x14ac:dyDescent="0.2">
      <c r="B10238" s="20"/>
      <c r="F10238" s="20"/>
      <c r="H10238" s="20"/>
    </row>
    <row r="10239" spans="2:8" x14ac:dyDescent="0.2">
      <c r="B10239" s="20"/>
      <c r="F10239" s="20"/>
      <c r="H10239" s="20"/>
    </row>
    <row r="10240" spans="2:8" x14ac:dyDescent="0.2">
      <c r="B10240" s="20"/>
      <c r="F10240" s="20"/>
      <c r="H10240" s="20"/>
    </row>
    <row r="10241" spans="2:8" x14ac:dyDescent="0.2">
      <c r="B10241" s="20"/>
      <c r="F10241" s="20"/>
      <c r="H10241" s="20"/>
    </row>
    <row r="10242" spans="2:8" x14ac:dyDescent="0.2">
      <c r="B10242" s="20"/>
      <c r="F10242" s="20"/>
      <c r="H10242" s="20"/>
    </row>
    <row r="10243" spans="2:8" x14ac:dyDescent="0.2">
      <c r="B10243" s="20"/>
      <c r="F10243" s="20"/>
      <c r="H10243" s="20"/>
    </row>
    <row r="10244" spans="2:8" x14ac:dyDescent="0.2">
      <c r="B10244" s="20"/>
      <c r="F10244" s="20"/>
      <c r="H10244" s="20"/>
    </row>
    <row r="10245" spans="2:8" x14ac:dyDescent="0.2">
      <c r="B10245" s="20"/>
      <c r="F10245" s="20"/>
      <c r="H10245" s="20"/>
    </row>
    <row r="10246" spans="2:8" x14ac:dyDescent="0.2">
      <c r="B10246" s="20"/>
      <c r="F10246" s="20"/>
      <c r="H10246" s="20"/>
    </row>
    <row r="10247" spans="2:8" x14ac:dyDescent="0.2">
      <c r="B10247" s="20"/>
      <c r="F10247" s="20"/>
      <c r="H10247" s="20"/>
    </row>
    <row r="10248" spans="2:8" x14ac:dyDescent="0.2">
      <c r="B10248" s="20"/>
      <c r="F10248" s="20"/>
      <c r="H10248" s="20"/>
    </row>
    <row r="10249" spans="2:8" x14ac:dyDescent="0.2">
      <c r="B10249" s="20"/>
      <c r="F10249" s="20"/>
      <c r="H10249" s="20"/>
    </row>
    <row r="10250" spans="2:8" x14ac:dyDescent="0.2">
      <c r="B10250" s="20"/>
      <c r="F10250" s="20"/>
      <c r="H10250" s="20"/>
    </row>
    <row r="10251" spans="2:8" x14ac:dyDescent="0.2">
      <c r="B10251" s="20"/>
      <c r="F10251" s="20"/>
      <c r="H10251" s="20"/>
    </row>
    <row r="10252" spans="2:8" x14ac:dyDescent="0.2">
      <c r="B10252" s="20"/>
      <c r="F10252" s="20"/>
      <c r="H10252" s="20"/>
    </row>
    <row r="10253" spans="2:8" x14ac:dyDescent="0.2">
      <c r="B10253" s="20"/>
      <c r="F10253" s="20"/>
      <c r="H10253" s="20"/>
    </row>
    <row r="10254" spans="2:8" x14ac:dyDescent="0.2">
      <c r="B10254" s="20"/>
      <c r="F10254" s="20"/>
      <c r="H10254" s="20"/>
    </row>
    <row r="10255" spans="2:8" x14ac:dyDescent="0.2">
      <c r="B10255" s="20"/>
      <c r="F10255" s="20"/>
      <c r="H10255" s="20"/>
    </row>
    <row r="10256" spans="2:8" x14ac:dyDescent="0.2">
      <c r="B10256" s="20"/>
      <c r="F10256" s="20"/>
      <c r="H10256" s="20"/>
    </row>
    <row r="10257" spans="2:8" x14ac:dyDescent="0.2">
      <c r="B10257" s="20"/>
      <c r="F10257" s="20"/>
      <c r="H10257" s="20"/>
    </row>
    <row r="10258" spans="2:8" x14ac:dyDescent="0.2">
      <c r="B10258" s="20"/>
      <c r="F10258" s="20"/>
      <c r="H10258" s="20"/>
    </row>
    <row r="10259" spans="2:8" x14ac:dyDescent="0.2">
      <c r="B10259" s="20"/>
      <c r="F10259" s="20"/>
      <c r="H10259" s="20"/>
    </row>
    <row r="10260" spans="2:8" x14ac:dyDescent="0.2">
      <c r="B10260" s="20"/>
      <c r="F10260" s="20"/>
      <c r="H10260" s="20"/>
    </row>
    <row r="10261" spans="2:8" x14ac:dyDescent="0.2">
      <c r="B10261" s="20"/>
      <c r="F10261" s="20"/>
      <c r="H10261" s="20"/>
    </row>
    <row r="10262" spans="2:8" x14ac:dyDescent="0.2">
      <c r="B10262" s="20"/>
      <c r="F10262" s="20"/>
      <c r="H10262" s="20"/>
    </row>
    <row r="10263" spans="2:8" x14ac:dyDescent="0.2">
      <c r="B10263" s="20"/>
      <c r="F10263" s="20"/>
      <c r="H10263" s="20"/>
    </row>
    <row r="10264" spans="2:8" x14ac:dyDescent="0.2">
      <c r="B10264" s="20"/>
      <c r="F10264" s="20"/>
      <c r="H10264" s="20"/>
    </row>
    <row r="10265" spans="2:8" x14ac:dyDescent="0.2">
      <c r="B10265" s="20"/>
      <c r="F10265" s="20"/>
      <c r="H10265" s="20"/>
    </row>
    <row r="10266" spans="2:8" x14ac:dyDescent="0.2">
      <c r="B10266" s="20"/>
      <c r="F10266" s="20"/>
      <c r="H10266" s="20"/>
    </row>
    <row r="10267" spans="2:8" x14ac:dyDescent="0.2">
      <c r="B10267" s="20"/>
      <c r="F10267" s="20"/>
      <c r="H10267" s="20"/>
    </row>
    <row r="10268" spans="2:8" x14ac:dyDescent="0.2">
      <c r="B10268" s="20"/>
      <c r="F10268" s="20"/>
      <c r="H10268" s="20"/>
    </row>
    <row r="10269" spans="2:8" x14ac:dyDescent="0.2">
      <c r="B10269" s="20"/>
      <c r="F10269" s="20"/>
      <c r="H10269" s="20"/>
    </row>
    <row r="10270" spans="2:8" x14ac:dyDescent="0.2">
      <c r="B10270" s="20"/>
      <c r="F10270" s="20"/>
      <c r="H10270" s="20"/>
    </row>
    <row r="10271" spans="2:8" x14ac:dyDescent="0.2">
      <c r="B10271" s="20"/>
      <c r="F10271" s="20"/>
      <c r="H10271" s="20"/>
    </row>
    <row r="10272" spans="2:8" x14ac:dyDescent="0.2">
      <c r="B10272" s="20"/>
      <c r="F10272" s="20"/>
      <c r="H10272" s="20"/>
    </row>
    <row r="10273" spans="2:8" x14ac:dyDescent="0.2">
      <c r="B10273" s="20"/>
      <c r="F10273" s="20"/>
      <c r="H10273" s="20"/>
    </row>
    <row r="10274" spans="2:8" x14ac:dyDescent="0.2">
      <c r="B10274" s="20"/>
      <c r="F10274" s="20"/>
      <c r="H10274" s="20"/>
    </row>
    <row r="10275" spans="2:8" x14ac:dyDescent="0.2">
      <c r="B10275" s="20"/>
      <c r="F10275" s="20"/>
      <c r="H10275" s="20"/>
    </row>
    <row r="10276" spans="2:8" x14ac:dyDescent="0.2">
      <c r="B10276" s="20"/>
      <c r="F10276" s="20"/>
      <c r="H10276" s="20"/>
    </row>
    <row r="10277" spans="2:8" x14ac:dyDescent="0.2">
      <c r="B10277" s="20"/>
      <c r="F10277" s="20"/>
      <c r="H10277" s="20"/>
    </row>
    <row r="10278" spans="2:8" x14ac:dyDescent="0.2">
      <c r="B10278" s="20"/>
      <c r="F10278" s="20"/>
      <c r="H10278" s="20"/>
    </row>
    <row r="10279" spans="2:8" x14ac:dyDescent="0.2">
      <c r="B10279" s="20"/>
      <c r="F10279" s="20"/>
      <c r="H10279" s="20"/>
    </row>
    <row r="10280" spans="2:8" x14ac:dyDescent="0.2">
      <c r="B10280" s="20"/>
      <c r="F10280" s="20"/>
      <c r="H10280" s="20"/>
    </row>
    <row r="10281" spans="2:8" x14ac:dyDescent="0.2">
      <c r="B10281" s="20"/>
      <c r="F10281" s="20"/>
      <c r="H10281" s="20"/>
    </row>
    <row r="10282" spans="2:8" x14ac:dyDescent="0.2">
      <c r="B10282" s="20"/>
      <c r="F10282" s="20"/>
      <c r="H10282" s="20"/>
    </row>
    <row r="10283" spans="2:8" x14ac:dyDescent="0.2">
      <c r="B10283" s="20"/>
      <c r="F10283" s="20"/>
      <c r="H10283" s="20"/>
    </row>
    <row r="10284" spans="2:8" x14ac:dyDescent="0.2">
      <c r="B10284" s="20"/>
      <c r="F10284" s="20"/>
      <c r="H10284" s="20"/>
    </row>
    <row r="10285" spans="2:8" x14ac:dyDescent="0.2">
      <c r="B10285" s="20"/>
      <c r="F10285" s="20"/>
      <c r="H10285" s="20"/>
    </row>
    <row r="10286" spans="2:8" x14ac:dyDescent="0.2">
      <c r="B10286" s="20"/>
      <c r="F10286" s="20"/>
      <c r="H10286" s="20"/>
    </row>
    <row r="10287" spans="2:8" x14ac:dyDescent="0.2">
      <c r="B10287" s="20"/>
      <c r="F10287" s="20"/>
      <c r="H10287" s="20"/>
    </row>
    <row r="10288" spans="2:8" x14ac:dyDescent="0.2">
      <c r="B10288" s="20"/>
      <c r="F10288" s="20"/>
      <c r="H10288" s="20"/>
    </row>
    <row r="10289" spans="2:8" x14ac:dyDescent="0.2">
      <c r="B10289" s="20"/>
      <c r="F10289" s="20"/>
      <c r="H10289" s="20"/>
    </row>
    <row r="10290" spans="2:8" x14ac:dyDescent="0.2">
      <c r="B10290" s="20"/>
      <c r="F10290" s="20"/>
      <c r="H10290" s="20"/>
    </row>
    <row r="10291" spans="2:8" x14ac:dyDescent="0.2">
      <c r="B10291" s="20"/>
      <c r="F10291" s="20"/>
      <c r="H10291" s="20"/>
    </row>
    <row r="10292" spans="2:8" x14ac:dyDescent="0.2">
      <c r="B10292" s="20"/>
      <c r="F10292" s="20"/>
      <c r="H10292" s="20"/>
    </row>
    <row r="10293" spans="2:8" x14ac:dyDescent="0.2">
      <c r="B10293" s="20"/>
      <c r="F10293" s="20"/>
      <c r="H10293" s="20"/>
    </row>
    <row r="10294" spans="2:8" x14ac:dyDescent="0.2">
      <c r="B10294" s="20"/>
      <c r="F10294" s="20"/>
      <c r="H10294" s="20"/>
    </row>
    <row r="10295" spans="2:8" x14ac:dyDescent="0.2">
      <c r="B10295" s="20"/>
      <c r="F10295" s="20"/>
      <c r="H10295" s="20"/>
    </row>
    <row r="10296" spans="2:8" x14ac:dyDescent="0.2">
      <c r="B10296" s="20"/>
      <c r="F10296" s="20"/>
      <c r="H10296" s="20"/>
    </row>
    <row r="10297" spans="2:8" x14ac:dyDescent="0.2">
      <c r="B10297" s="20"/>
      <c r="F10297" s="20"/>
      <c r="H10297" s="20"/>
    </row>
    <row r="10298" spans="2:8" x14ac:dyDescent="0.2">
      <c r="B10298" s="20"/>
      <c r="F10298" s="20"/>
      <c r="H10298" s="20"/>
    </row>
    <row r="10299" spans="2:8" x14ac:dyDescent="0.2">
      <c r="B10299" s="20"/>
      <c r="F10299" s="20"/>
      <c r="H10299" s="20"/>
    </row>
    <row r="10300" spans="2:8" x14ac:dyDescent="0.2">
      <c r="B10300" s="20"/>
      <c r="F10300" s="20"/>
      <c r="H10300" s="20"/>
    </row>
    <row r="10301" spans="2:8" x14ac:dyDescent="0.2">
      <c r="B10301" s="20"/>
      <c r="F10301" s="20"/>
      <c r="H10301" s="20"/>
    </row>
    <row r="10302" spans="2:8" x14ac:dyDescent="0.2">
      <c r="B10302" s="20"/>
      <c r="F10302" s="20"/>
      <c r="H10302" s="20"/>
    </row>
    <row r="10303" spans="2:8" x14ac:dyDescent="0.2">
      <c r="B10303" s="20"/>
      <c r="F10303" s="20"/>
      <c r="H10303" s="20"/>
    </row>
    <row r="10304" spans="2:8" x14ac:dyDescent="0.2">
      <c r="B10304" s="20"/>
      <c r="F10304" s="20"/>
      <c r="H10304" s="20"/>
    </row>
    <row r="10305" spans="2:8" x14ac:dyDescent="0.2">
      <c r="B10305" s="20"/>
      <c r="F10305" s="20"/>
      <c r="H10305" s="20"/>
    </row>
    <row r="10306" spans="2:8" x14ac:dyDescent="0.2">
      <c r="B10306" s="20"/>
      <c r="F10306" s="20"/>
      <c r="H10306" s="20"/>
    </row>
    <row r="10307" spans="2:8" x14ac:dyDescent="0.2">
      <c r="B10307" s="20"/>
      <c r="F10307" s="20"/>
      <c r="H10307" s="20"/>
    </row>
    <row r="10308" spans="2:8" x14ac:dyDescent="0.2">
      <c r="B10308" s="20"/>
      <c r="F10308" s="20"/>
      <c r="H10308" s="20"/>
    </row>
    <row r="10309" spans="2:8" x14ac:dyDescent="0.2">
      <c r="B10309" s="20"/>
      <c r="F10309" s="20"/>
      <c r="H10309" s="20"/>
    </row>
    <row r="10310" spans="2:8" x14ac:dyDescent="0.2">
      <c r="B10310" s="20"/>
      <c r="F10310" s="20"/>
      <c r="H10310" s="20"/>
    </row>
    <row r="10311" spans="2:8" x14ac:dyDescent="0.2">
      <c r="B10311" s="20"/>
      <c r="F10311" s="20"/>
      <c r="H10311" s="20"/>
    </row>
    <row r="10312" spans="2:8" x14ac:dyDescent="0.2">
      <c r="B10312" s="20"/>
      <c r="F10312" s="20"/>
      <c r="H10312" s="20"/>
    </row>
    <row r="10313" spans="2:8" x14ac:dyDescent="0.2">
      <c r="B10313" s="20"/>
      <c r="F10313" s="20"/>
      <c r="H10313" s="20"/>
    </row>
    <row r="10314" spans="2:8" x14ac:dyDescent="0.2">
      <c r="B10314" s="20"/>
      <c r="F10314" s="20"/>
      <c r="H10314" s="20"/>
    </row>
    <row r="10315" spans="2:8" x14ac:dyDescent="0.2">
      <c r="B10315" s="20"/>
      <c r="F10315" s="20"/>
      <c r="H10315" s="20"/>
    </row>
    <row r="10316" spans="2:8" x14ac:dyDescent="0.2">
      <c r="B10316" s="20"/>
      <c r="F10316" s="20"/>
      <c r="H10316" s="20"/>
    </row>
    <row r="10317" spans="2:8" x14ac:dyDescent="0.2">
      <c r="B10317" s="20"/>
      <c r="F10317" s="20"/>
      <c r="H10317" s="20"/>
    </row>
    <row r="10318" spans="2:8" x14ac:dyDescent="0.2">
      <c r="B10318" s="20"/>
      <c r="F10318" s="20"/>
      <c r="H10318" s="20"/>
    </row>
    <row r="10319" spans="2:8" x14ac:dyDescent="0.2">
      <c r="B10319" s="20"/>
      <c r="F10319" s="20"/>
      <c r="H10319" s="20"/>
    </row>
    <row r="10320" spans="2:8" x14ac:dyDescent="0.2">
      <c r="B10320" s="20"/>
      <c r="F10320" s="20"/>
      <c r="H10320" s="20"/>
    </row>
    <row r="10321" spans="2:8" x14ac:dyDescent="0.2">
      <c r="B10321" s="20"/>
      <c r="F10321" s="20"/>
      <c r="H10321" s="20"/>
    </row>
    <row r="10322" spans="2:8" x14ac:dyDescent="0.2">
      <c r="B10322" s="20"/>
      <c r="F10322" s="20"/>
      <c r="H10322" s="20"/>
    </row>
    <row r="10323" spans="2:8" x14ac:dyDescent="0.2">
      <c r="B10323" s="20"/>
      <c r="F10323" s="20"/>
      <c r="H10323" s="20"/>
    </row>
    <row r="10324" spans="2:8" x14ac:dyDescent="0.2">
      <c r="B10324" s="20"/>
      <c r="F10324" s="20"/>
      <c r="H10324" s="20"/>
    </row>
    <row r="10325" spans="2:8" x14ac:dyDescent="0.2">
      <c r="B10325" s="20"/>
      <c r="F10325" s="20"/>
      <c r="H10325" s="20"/>
    </row>
    <row r="10326" spans="2:8" x14ac:dyDescent="0.2">
      <c r="B10326" s="20"/>
      <c r="F10326" s="20"/>
      <c r="H10326" s="20"/>
    </row>
    <row r="10327" spans="2:8" x14ac:dyDescent="0.2">
      <c r="B10327" s="20"/>
      <c r="F10327" s="20"/>
      <c r="H10327" s="20"/>
    </row>
    <row r="10328" spans="2:8" x14ac:dyDescent="0.2">
      <c r="B10328" s="20"/>
      <c r="F10328" s="20"/>
      <c r="H10328" s="20"/>
    </row>
    <row r="10329" spans="2:8" x14ac:dyDescent="0.2">
      <c r="B10329" s="20"/>
      <c r="F10329" s="20"/>
      <c r="H10329" s="20"/>
    </row>
    <row r="10330" spans="2:8" x14ac:dyDescent="0.2">
      <c r="B10330" s="20"/>
      <c r="F10330" s="20"/>
      <c r="H10330" s="20"/>
    </row>
    <row r="10331" spans="2:8" x14ac:dyDescent="0.2">
      <c r="B10331" s="20"/>
      <c r="F10331" s="20"/>
      <c r="H10331" s="20"/>
    </row>
    <row r="10332" spans="2:8" x14ac:dyDescent="0.2">
      <c r="B10332" s="20"/>
      <c r="F10332" s="20"/>
      <c r="H10332" s="20"/>
    </row>
    <row r="10333" spans="2:8" x14ac:dyDescent="0.2">
      <c r="B10333" s="20"/>
      <c r="F10333" s="20"/>
      <c r="H10333" s="20"/>
    </row>
    <row r="10334" spans="2:8" x14ac:dyDescent="0.2">
      <c r="B10334" s="20"/>
      <c r="F10334" s="20"/>
      <c r="H10334" s="20"/>
    </row>
    <row r="10335" spans="2:8" x14ac:dyDescent="0.2">
      <c r="B10335" s="20"/>
      <c r="F10335" s="20"/>
      <c r="H10335" s="20"/>
    </row>
    <row r="10336" spans="2:8" x14ac:dyDescent="0.2">
      <c r="B10336" s="20"/>
      <c r="F10336" s="20"/>
      <c r="H10336" s="20"/>
    </row>
    <row r="10337" spans="2:8" x14ac:dyDescent="0.2">
      <c r="B10337" s="20"/>
      <c r="F10337" s="20"/>
      <c r="H10337" s="20"/>
    </row>
    <row r="10338" spans="2:8" x14ac:dyDescent="0.2">
      <c r="B10338" s="20"/>
      <c r="F10338" s="20"/>
      <c r="H10338" s="20"/>
    </row>
    <row r="10339" spans="2:8" x14ac:dyDescent="0.2">
      <c r="B10339" s="20"/>
      <c r="F10339" s="20"/>
      <c r="H10339" s="20"/>
    </row>
    <row r="10340" spans="2:8" x14ac:dyDescent="0.2">
      <c r="B10340" s="20"/>
      <c r="F10340" s="20"/>
      <c r="H10340" s="20"/>
    </row>
    <row r="10341" spans="2:8" x14ac:dyDescent="0.2">
      <c r="B10341" s="20"/>
      <c r="F10341" s="20"/>
      <c r="H10341" s="20"/>
    </row>
    <row r="10342" spans="2:8" x14ac:dyDescent="0.2">
      <c r="B10342" s="20"/>
      <c r="F10342" s="20"/>
      <c r="H10342" s="20"/>
    </row>
    <row r="10343" spans="2:8" x14ac:dyDescent="0.2">
      <c r="B10343" s="20"/>
      <c r="F10343" s="20"/>
      <c r="H10343" s="20"/>
    </row>
    <row r="10344" spans="2:8" x14ac:dyDescent="0.2">
      <c r="B10344" s="20"/>
      <c r="F10344" s="20"/>
      <c r="H10344" s="20"/>
    </row>
    <row r="10345" spans="2:8" x14ac:dyDescent="0.2">
      <c r="B10345" s="20"/>
      <c r="F10345" s="20"/>
      <c r="H10345" s="20"/>
    </row>
    <row r="10346" spans="2:8" x14ac:dyDescent="0.2">
      <c r="B10346" s="20"/>
      <c r="F10346" s="20"/>
      <c r="H10346" s="20"/>
    </row>
    <row r="10347" spans="2:8" x14ac:dyDescent="0.2">
      <c r="B10347" s="20"/>
      <c r="F10347" s="20"/>
      <c r="H10347" s="20"/>
    </row>
    <row r="10348" spans="2:8" x14ac:dyDescent="0.2">
      <c r="B10348" s="20"/>
      <c r="F10348" s="20"/>
      <c r="H10348" s="20"/>
    </row>
    <row r="10349" spans="2:8" x14ac:dyDescent="0.2">
      <c r="B10349" s="20"/>
      <c r="F10349" s="20"/>
      <c r="H10349" s="20"/>
    </row>
    <row r="10350" spans="2:8" x14ac:dyDescent="0.2">
      <c r="B10350" s="20"/>
      <c r="F10350" s="20"/>
      <c r="H10350" s="20"/>
    </row>
    <row r="10351" spans="2:8" x14ac:dyDescent="0.2">
      <c r="B10351" s="20"/>
      <c r="F10351" s="20"/>
      <c r="H10351" s="20"/>
    </row>
    <row r="10352" spans="2:8" x14ac:dyDescent="0.2">
      <c r="B10352" s="20"/>
      <c r="F10352" s="20"/>
      <c r="H10352" s="20"/>
    </row>
    <row r="10353" spans="2:8" x14ac:dyDescent="0.2">
      <c r="B10353" s="20"/>
      <c r="F10353" s="20"/>
      <c r="H10353" s="20"/>
    </row>
    <row r="10354" spans="2:8" x14ac:dyDescent="0.2">
      <c r="B10354" s="20"/>
      <c r="F10354" s="20"/>
      <c r="H10354" s="20"/>
    </row>
    <row r="10355" spans="2:8" x14ac:dyDescent="0.2">
      <c r="B10355" s="20"/>
      <c r="F10355" s="20"/>
      <c r="H10355" s="20"/>
    </row>
    <row r="10356" spans="2:8" x14ac:dyDescent="0.2">
      <c r="B10356" s="20"/>
      <c r="F10356" s="20"/>
      <c r="H10356" s="20"/>
    </row>
    <row r="10357" spans="2:8" x14ac:dyDescent="0.2">
      <c r="B10357" s="20"/>
      <c r="F10357" s="20"/>
      <c r="H10357" s="20"/>
    </row>
    <row r="10358" spans="2:8" x14ac:dyDescent="0.2">
      <c r="B10358" s="20"/>
      <c r="F10358" s="20"/>
      <c r="H10358" s="20"/>
    </row>
    <row r="10359" spans="2:8" x14ac:dyDescent="0.2">
      <c r="B10359" s="20"/>
      <c r="F10359" s="20"/>
      <c r="H10359" s="20"/>
    </row>
    <row r="10360" spans="2:8" x14ac:dyDescent="0.2">
      <c r="B10360" s="20"/>
      <c r="F10360" s="20"/>
      <c r="H10360" s="20"/>
    </row>
    <row r="10361" spans="2:8" x14ac:dyDescent="0.2">
      <c r="B10361" s="20"/>
      <c r="F10361" s="20"/>
      <c r="H10361" s="20"/>
    </row>
    <row r="10362" spans="2:8" x14ac:dyDescent="0.2">
      <c r="B10362" s="20"/>
      <c r="F10362" s="20"/>
      <c r="H10362" s="20"/>
    </row>
    <row r="10363" spans="2:8" x14ac:dyDescent="0.2">
      <c r="B10363" s="20"/>
      <c r="F10363" s="20"/>
      <c r="H10363" s="20"/>
    </row>
    <row r="10364" spans="2:8" x14ac:dyDescent="0.2">
      <c r="B10364" s="20"/>
      <c r="F10364" s="20"/>
      <c r="H10364" s="20"/>
    </row>
    <row r="10365" spans="2:8" x14ac:dyDescent="0.2">
      <c r="B10365" s="20"/>
      <c r="F10365" s="20"/>
      <c r="H10365" s="20"/>
    </row>
    <row r="10366" spans="2:8" x14ac:dyDescent="0.2">
      <c r="B10366" s="20"/>
      <c r="F10366" s="20"/>
      <c r="H10366" s="20"/>
    </row>
    <row r="10367" spans="2:8" x14ac:dyDescent="0.2">
      <c r="B10367" s="20"/>
      <c r="F10367" s="20"/>
      <c r="H10367" s="20"/>
    </row>
    <row r="10368" spans="2:8" x14ac:dyDescent="0.2">
      <c r="B10368" s="20"/>
      <c r="F10368" s="20"/>
      <c r="H10368" s="20"/>
    </row>
    <row r="10369" spans="2:8" x14ac:dyDescent="0.2">
      <c r="B10369" s="20"/>
      <c r="F10369" s="20"/>
      <c r="H10369" s="20"/>
    </row>
    <row r="10370" spans="2:8" x14ac:dyDescent="0.2">
      <c r="B10370" s="20"/>
      <c r="F10370" s="20"/>
      <c r="H10370" s="20"/>
    </row>
    <row r="10371" spans="2:8" x14ac:dyDescent="0.2">
      <c r="B10371" s="20"/>
      <c r="F10371" s="20"/>
      <c r="H10371" s="20"/>
    </row>
    <row r="10372" spans="2:8" x14ac:dyDescent="0.2">
      <c r="B10372" s="20"/>
      <c r="F10372" s="20"/>
      <c r="H10372" s="20"/>
    </row>
    <row r="10373" spans="2:8" x14ac:dyDescent="0.2">
      <c r="B10373" s="20"/>
      <c r="F10373" s="20"/>
      <c r="H10373" s="20"/>
    </row>
    <row r="10374" spans="2:8" x14ac:dyDescent="0.2">
      <c r="B10374" s="20"/>
      <c r="F10374" s="20"/>
      <c r="H10374" s="20"/>
    </row>
    <row r="10375" spans="2:8" x14ac:dyDescent="0.2">
      <c r="B10375" s="20"/>
      <c r="F10375" s="20"/>
      <c r="H10375" s="20"/>
    </row>
    <row r="10376" spans="2:8" x14ac:dyDescent="0.2">
      <c r="B10376" s="20"/>
      <c r="F10376" s="20"/>
      <c r="H10376" s="20"/>
    </row>
    <row r="10377" spans="2:8" x14ac:dyDescent="0.2">
      <c r="B10377" s="20"/>
      <c r="F10377" s="20"/>
      <c r="H10377" s="20"/>
    </row>
    <row r="10378" spans="2:8" x14ac:dyDescent="0.2">
      <c r="B10378" s="20"/>
      <c r="F10378" s="20"/>
      <c r="H10378" s="20"/>
    </row>
    <row r="10379" spans="2:8" x14ac:dyDescent="0.2">
      <c r="B10379" s="20"/>
      <c r="F10379" s="20"/>
      <c r="H10379" s="20"/>
    </row>
    <row r="10380" spans="2:8" x14ac:dyDescent="0.2">
      <c r="B10380" s="20"/>
      <c r="F10380" s="20"/>
      <c r="H10380" s="20"/>
    </row>
    <row r="10381" spans="2:8" x14ac:dyDescent="0.2">
      <c r="B10381" s="20"/>
      <c r="F10381" s="20"/>
      <c r="H10381" s="20"/>
    </row>
    <row r="10382" spans="2:8" x14ac:dyDescent="0.2">
      <c r="B10382" s="20"/>
      <c r="F10382" s="20"/>
      <c r="H10382" s="20"/>
    </row>
    <row r="10383" spans="2:8" x14ac:dyDescent="0.2">
      <c r="B10383" s="20"/>
      <c r="F10383" s="20"/>
      <c r="H10383" s="20"/>
    </row>
    <row r="10384" spans="2:8" x14ac:dyDescent="0.2">
      <c r="B10384" s="20"/>
      <c r="F10384" s="20"/>
      <c r="H10384" s="20"/>
    </row>
    <row r="10385" spans="2:8" x14ac:dyDescent="0.2">
      <c r="B10385" s="20"/>
      <c r="F10385" s="20"/>
      <c r="H10385" s="20"/>
    </row>
    <row r="10386" spans="2:8" x14ac:dyDescent="0.2">
      <c r="B10386" s="20"/>
      <c r="F10386" s="20"/>
      <c r="H10386" s="20"/>
    </row>
    <row r="10387" spans="2:8" x14ac:dyDescent="0.2">
      <c r="B10387" s="20"/>
      <c r="F10387" s="20"/>
      <c r="H10387" s="20"/>
    </row>
    <row r="10388" spans="2:8" x14ac:dyDescent="0.2">
      <c r="B10388" s="20"/>
      <c r="F10388" s="20"/>
      <c r="H10388" s="20"/>
    </row>
    <row r="10389" spans="2:8" x14ac:dyDescent="0.2">
      <c r="B10389" s="20"/>
      <c r="F10389" s="20"/>
      <c r="H10389" s="20"/>
    </row>
    <row r="10390" spans="2:8" x14ac:dyDescent="0.2">
      <c r="B10390" s="20"/>
      <c r="F10390" s="20"/>
      <c r="H10390" s="20"/>
    </row>
    <row r="10391" spans="2:8" x14ac:dyDescent="0.2">
      <c r="B10391" s="20"/>
      <c r="F10391" s="20"/>
      <c r="H10391" s="20"/>
    </row>
    <row r="10392" spans="2:8" x14ac:dyDescent="0.2">
      <c r="B10392" s="20"/>
      <c r="F10392" s="20"/>
      <c r="H10392" s="20"/>
    </row>
    <row r="10393" spans="2:8" x14ac:dyDescent="0.2">
      <c r="B10393" s="20"/>
      <c r="F10393" s="20"/>
      <c r="H10393" s="20"/>
    </row>
    <row r="10394" spans="2:8" x14ac:dyDescent="0.2">
      <c r="B10394" s="20"/>
      <c r="F10394" s="20"/>
      <c r="H10394" s="20"/>
    </row>
    <row r="10395" spans="2:8" x14ac:dyDescent="0.2">
      <c r="B10395" s="20"/>
      <c r="F10395" s="20"/>
      <c r="H10395" s="20"/>
    </row>
    <row r="10396" spans="2:8" x14ac:dyDescent="0.2">
      <c r="B10396" s="20"/>
      <c r="F10396" s="20"/>
      <c r="H10396" s="20"/>
    </row>
    <row r="10397" spans="2:8" x14ac:dyDescent="0.2">
      <c r="B10397" s="20"/>
      <c r="F10397" s="20"/>
      <c r="H10397" s="20"/>
    </row>
    <row r="10398" spans="2:8" x14ac:dyDescent="0.2">
      <c r="B10398" s="20"/>
      <c r="F10398" s="20"/>
      <c r="H10398" s="20"/>
    </row>
    <row r="10399" spans="2:8" x14ac:dyDescent="0.2">
      <c r="B10399" s="20"/>
      <c r="F10399" s="20"/>
      <c r="H10399" s="20"/>
    </row>
    <row r="10400" spans="2:8" x14ac:dyDescent="0.2">
      <c r="B10400" s="20"/>
      <c r="F10400" s="20"/>
      <c r="H10400" s="20"/>
    </row>
    <row r="10401" spans="2:8" x14ac:dyDescent="0.2">
      <c r="B10401" s="20"/>
      <c r="F10401" s="20"/>
      <c r="H10401" s="20"/>
    </row>
    <row r="10402" spans="2:8" x14ac:dyDescent="0.2">
      <c r="B10402" s="20"/>
      <c r="F10402" s="20"/>
      <c r="H10402" s="20"/>
    </row>
    <row r="10403" spans="2:8" x14ac:dyDescent="0.2">
      <c r="B10403" s="20"/>
      <c r="F10403" s="20"/>
      <c r="H10403" s="20"/>
    </row>
    <row r="10404" spans="2:8" x14ac:dyDescent="0.2">
      <c r="B10404" s="20"/>
      <c r="F10404" s="20"/>
      <c r="H10404" s="20"/>
    </row>
    <row r="10405" spans="2:8" x14ac:dyDescent="0.2">
      <c r="B10405" s="20"/>
      <c r="F10405" s="20"/>
      <c r="H10405" s="20"/>
    </row>
    <row r="10406" spans="2:8" x14ac:dyDescent="0.2">
      <c r="B10406" s="20"/>
      <c r="F10406" s="20"/>
      <c r="H10406" s="20"/>
    </row>
    <row r="10407" spans="2:8" x14ac:dyDescent="0.2">
      <c r="B10407" s="20"/>
      <c r="F10407" s="20"/>
      <c r="H10407" s="20"/>
    </row>
    <row r="10408" spans="2:8" x14ac:dyDescent="0.2">
      <c r="B10408" s="20"/>
      <c r="F10408" s="20"/>
      <c r="H10408" s="20"/>
    </row>
    <row r="10409" spans="2:8" x14ac:dyDescent="0.2">
      <c r="B10409" s="20"/>
      <c r="F10409" s="20"/>
      <c r="H10409" s="20"/>
    </row>
    <row r="10410" spans="2:8" x14ac:dyDescent="0.2">
      <c r="B10410" s="20"/>
      <c r="F10410" s="20"/>
      <c r="H10410" s="20"/>
    </row>
    <row r="10411" spans="2:8" x14ac:dyDescent="0.2">
      <c r="B10411" s="20"/>
      <c r="F10411" s="20"/>
      <c r="H10411" s="20"/>
    </row>
    <row r="10412" spans="2:8" x14ac:dyDescent="0.2">
      <c r="B10412" s="20"/>
      <c r="F10412" s="20"/>
      <c r="H10412" s="20"/>
    </row>
    <row r="10413" spans="2:8" x14ac:dyDescent="0.2">
      <c r="B10413" s="20"/>
      <c r="F10413" s="20"/>
      <c r="H10413" s="20"/>
    </row>
    <row r="10414" spans="2:8" x14ac:dyDescent="0.2">
      <c r="B10414" s="20"/>
      <c r="F10414" s="20"/>
      <c r="H10414" s="20"/>
    </row>
    <row r="10415" spans="2:8" x14ac:dyDescent="0.2">
      <c r="B10415" s="20"/>
      <c r="F10415" s="20"/>
      <c r="H10415" s="20"/>
    </row>
    <row r="10416" spans="2:8" x14ac:dyDescent="0.2">
      <c r="B10416" s="20"/>
      <c r="F10416" s="20"/>
      <c r="H10416" s="20"/>
    </row>
    <row r="10417" spans="2:8" x14ac:dyDescent="0.2">
      <c r="B10417" s="20"/>
      <c r="F10417" s="20"/>
      <c r="H10417" s="20"/>
    </row>
    <row r="10418" spans="2:8" x14ac:dyDescent="0.2">
      <c r="B10418" s="20"/>
      <c r="F10418" s="20"/>
      <c r="H10418" s="20"/>
    </row>
    <row r="10419" spans="2:8" x14ac:dyDescent="0.2">
      <c r="B10419" s="20"/>
      <c r="F10419" s="20"/>
      <c r="H10419" s="20"/>
    </row>
    <row r="10420" spans="2:8" x14ac:dyDescent="0.2">
      <c r="B10420" s="20"/>
      <c r="F10420" s="20"/>
      <c r="H10420" s="20"/>
    </row>
    <row r="10421" spans="2:8" x14ac:dyDescent="0.2">
      <c r="B10421" s="20"/>
      <c r="F10421" s="20"/>
      <c r="H10421" s="20"/>
    </row>
    <row r="10422" spans="2:8" x14ac:dyDescent="0.2">
      <c r="B10422" s="20"/>
      <c r="F10422" s="20"/>
      <c r="H10422" s="20"/>
    </row>
    <row r="10423" spans="2:8" x14ac:dyDescent="0.2">
      <c r="B10423" s="20"/>
      <c r="F10423" s="20"/>
      <c r="H10423" s="20"/>
    </row>
    <row r="10424" spans="2:8" x14ac:dyDescent="0.2">
      <c r="B10424" s="20"/>
      <c r="F10424" s="20"/>
      <c r="H10424" s="20"/>
    </row>
    <row r="10425" spans="2:8" x14ac:dyDescent="0.2">
      <c r="B10425" s="20"/>
      <c r="F10425" s="20"/>
      <c r="H10425" s="20"/>
    </row>
    <row r="10426" spans="2:8" x14ac:dyDescent="0.2">
      <c r="B10426" s="20"/>
      <c r="F10426" s="20"/>
      <c r="H10426" s="20"/>
    </row>
    <row r="10427" spans="2:8" x14ac:dyDescent="0.2">
      <c r="B10427" s="20"/>
      <c r="F10427" s="20"/>
      <c r="H10427" s="20"/>
    </row>
    <row r="10428" spans="2:8" x14ac:dyDescent="0.2">
      <c r="B10428" s="20"/>
      <c r="F10428" s="20"/>
      <c r="H10428" s="20"/>
    </row>
    <row r="10429" spans="2:8" x14ac:dyDescent="0.2">
      <c r="B10429" s="20"/>
      <c r="F10429" s="20"/>
      <c r="H10429" s="20"/>
    </row>
    <row r="10430" spans="2:8" x14ac:dyDescent="0.2">
      <c r="B10430" s="20"/>
      <c r="F10430" s="20"/>
      <c r="H10430" s="20"/>
    </row>
    <row r="10431" spans="2:8" x14ac:dyDescent="0.2">
      <c r="B10431" s="20"/>
      <c r="F10431" s="20"/>
      <c r="H10431" s="20"/>
    </row>
    <row r="10432" spans="2:8" x14ac:dyDescent="0.2">
      <c r="B10432" s="20"/>
      <c r="F10432" s="20"/>
      <c r="H10432" s="20"/>
    </row>
    <row r="10433" spans="2:8" x14ac:dyDescent="0.2">
      <c r="B10433" s="20"/>
      <c r="F10433" s="20"/>
      <c r="H10433" s="20"/>
    </row>
    <row r="10434" spans="2:8" x14ac:dyDescent="0.2">
      <c r="B10434" s="20"/>
      <c r="F10434" s="20"/>
      <c r="H10434" s="20"/>
    </row>
    <row r="10435" spans="2:8" x14ac:dyDescent="0.2">
      <c r="B10435" s="20"/>
      <c r="F10435" s="20"/>
      <c r="H10435" s="20"/>
    </row>
    <row r="10436" spans="2:8" x14ac:dyDescent="0.2">
      <c r="B10436" s="20"/>
      <c r="F10436" s="20"/>
      <c r="H10436" s="20"/>
    </row>
    <row r="10437" spans="2:8" x14ac:dyDescent="0.2">
      <c r="B10437" s="20"/>
      <c r="F10437" s="20"/>
      <c r="H10437" s="20"/>
    </row>
    <row r="10438" spans="2:8" x14ac:dyDescent="0.2">
      <c r="B10438" s="20"/>
      <c r="F10438" s="20"/>
      <c r="H10438" s="20"/>
    </row>
    <row r="10439" spans="2:8" x14ac:dyDescent="0.2">
      <c r="B10439" s="20"/>
      <c r="F10439" s="20"/>
      <c r="H10439" s="20"/>
    </row>
    <row r="10440" spans="2:8" x14ac:dyDescent="0.2">
      <c r="B10440" s="20"/>
      <c r="F10440" s="20"/>
      <c r="H10440" s="20"/>
    </row>
    <row r="10441" spans="2:8" x14ac:dyDescent="0.2">
      <c r="B10441" s="20"/>
      <c r="F10441" s="20"/>
      <c r="H10441" s="20"/>
    </row>
    <row r="10442" spans="2:8" x14ac:dyDescent="0.2">
      <c r="B10442" s="20"/>
      <c r="F10442" s="20"/>
      <c r="H10442" s="20"/>
    </row>
    <row r="10443" spans="2:8" x14ac:dyDescent="0.2">
      <c r="B10443" s="20"/>
      <c r="F10443" s="20"/>
      <c r="H10443" s="20"/>
    </row>
    <row r="10444" spans="2:8" x14ac:dyDescent="0.2">
      <c r="B10444" s="20"/>
      <c r="F10444" s="20"/>
      <c r="H10444" s="20"/>
    </row>
    <row r="10445" spans="2:8" x14ac:dyDescent="0.2">
      <c r="B10445" s="20"/>
      <c r="F10445" s="20"/>
      <c r="H10445" s="20"/>
    </row>
    <row r="10446" spans="2:8" x14ac:dyDescent="0.2">
      <c r="B10446" s="20"/>
      <c r="F10446" s="20"/>
      <c r="H10446" s="20"/>
    </row>
    <row r="10447" spans="2:8" x14ac:dyDescent="0.2">
      <c r="B10447" s="20"/>
      <c r="F10447" s="20"/>
      <c r="H10447" s="20"/>
    </row>
    <row r="10448" spans="2:8" x14ac:dyDescent="0.2">
      <c r="B10448" s="20"/>
      <c r="F10448" s="20"/>
      <c r="H10448" s="20"/>
    </row>
    <row r="10449" spans="2:8" x14ac:dyDescent="0.2">
      <c r="B10449" s="20"/>
      <c r="F10449" s="20"/>
      <c r="H10449" s="20"/>
    </row>
    <row r="10450" spans="2:8" x14ac:dyDescent="0.2">
      <c r="B10450" s="20"/>
      <c r="F10450" s="20"/>
      <c r="H10450" s="20"/>
    </row>
    <row r="10451" spans="2:8" x14ac:dyDescent="0.2">
      <c r="B10451" s="20"/>
      <c r="F10451" s="20"/>
      <c r="H10451" s="20"/>
    </row>
    <row r="10452" spans="2:8" x14ac:dyDescent="0.2">
      <c r="B10452" s="20"/>
      <c r="F10452" s="20"/>
      <c r="H10452" s="20"/>
    </row>
    <row r="10453" spans="2:8" x14ac:dyDescent="0.2">
      <c r="B10453" s="20"/>
      <c r="F10453" s="20"/>
      <c r="H10453" s="20"/>
    </row>
    <row r="10454" spans="2:8" x14ac:dyDescent="0.2">
      <c r="B10454" s="20"/>
      <c r="F10454" s="20"/>
      <c r="H10454" s="20"/>
    </row>
    <row r="10455" spans="2:8" x14ac:dyDescent="0.2">
      <c r="B10455" s="20"/>
      <c r="F10455" s="20"/>
      <c r="H10455" s="20"/>
    </row>
    <row r="10456" spans="2:8" x14ac:dyDescent="0.2">
      <c r="B10456" s="20"/>
      <c r="F10456" s="20"/>
      <c r="H10456" s="20"/>
    </row>
    <row r="10457" spans="2:8" x14ac:dyDescent="0.2">
      <c r="B10457" s="20"/>
      <c r="F10457" s="20"/>
      <c r="H10457" s="20"/>
    </row>
    <row r="10458" spans="2:8" x14ac:dyDescent="0.2">
      <c r="B10458" s="20"/>
      <c r="F10458" s="20"/>
      <c r="H10458" s="20"/>
    </row>
    <row r="10459" spans="2:8" x14ac:dyDescent="0.2">
      <c r="B10459" s="20"/>
      <c r="F10459" s="20"/>
      <c r="H10459" s="20"/>
    </row>
    <row r="10460" spans="2:8" x14ac:dyDescent="0.2">
      <c r="B10460" s="20"/>
      <c r="F10460" s="20"/>
      <c r="H10460" s="20"/>
    </row>
    <row r="10461" spans="2:8" x14ac:dyDescent="0.2">
      <c r="B10461" s="20"/>
      <c r="F10461" s="20"/>
      <c r="H10461" s="20"/>
    </row>
    <row r="10462" spans="2:8" x14ac:dyDescent="0.2">
      <c r="B10462" s="20"/>
      <c r="F10462" s="20"/>
      <c r="H10462" s="20"/>
    </row>
    <row r="10463" spans="2:8" x14ac:dyDescent="0.2">
      <c r="B10463" s="20"/>
      <c r="F10463" s="20"/>
      <c r="H10463" s="20"/>
    </row>
    <row r="10464" spans="2:8" x14ac:dyDescent="0.2">
      <c r="B10464" s="20"/>
      <c r="F10464" s="20"/>
      <c r="H10464" s="20"/>
    </row>
    <row r="10465" spans="2:8" x14ac:dyDescent="0.2">
      <c r="B10465" s="20"/>
      <c r="F10465" s="20"/>
      <c r="H10465" s="20"/>
    </row>
    <row r="10466" spans="2:8" x14ac:dyDescent="0.2">
      <c r="B10466" s="20"/>
      <c r="F10466" s="20"/>
      <c r="H10466" s="20"/>
    </row>
    <row r="10467" spans="2:8" x14ac:dyDescent="0.2">
      <c r="B10467" s="20"/>
      <c r="F10467" s="20"/>
      <c r="H10467" s="20"/>
    </row>
    <row r="10468" spans="2:8" x14ac:dyDescent="0.2">
      <c r="B10468" s="20"/>
      <c r="F10468" s="20"/>
      <c r="H10468" s="20"/>
    </row>
    <row r="10469" spans="2:8" x14ac:dyDescent="0.2">
      <c r="B10469" s="20"/>
      <c r="F10469" s="20"/>
      <c r="H10469" s="20"/>
    </row>
    <row r="10470" spans="2:8" x14ac:dyDescent="0.2">
      <c r="B10470" s="20"/>
      <c r="F10470" s="20"/>
      <c r="H10470" s="20"/>
    </row>
    <row r="10471" spans="2:8" x14ac:dyDescent="0.2">
      <c r="B10471" s="20"/>
      <c r="F10471" s="20"/>
      <c r="H10471" s="20"/>
    </row>
    <row r="10472" spans="2:8" x14ac:dyDescent="0.2">
      <c r="B10472" s="20"/>
      <c r="F10472" s="20"/>
      <c r="H10472" s="20"/>
    </row>
    <row r="10473" spans="2:8" x14ac:dyDescent="0.2">
      <c r="B10473" s="20"/>
      <c r="F10473" s="20"/>
      <c r="H10473" s="20"/>
    </row>
    <row r="10474" spans="2:8" x14ac:dyDescent="0.2">
      <c r="B10474" s="20"/>
      <c r="F10474" s="20"/>
      <c r="H10474" s="20"/>
    </row>
    <row r="10475" spans="2:8" x14ac:dyDescent="0.2">
      <c r="B10475" s="20"/>
      <c r="F10475" s="20"/>
      <c r="H10475" s="20"/>
    </row>
    <row r="10476" spans="2:8" x14ac:dyDescent="0.2">
      <c r="B10476" s="20"/>
      <c r="F10476" s="20"/>
      <c r="H10476" s="20"/>
    </row>
    <row r="10477" spans="2:8" x14ac:dyDescent="0.2">
      <c r="B10477" s="20"/>
      <c r="F10477" s="20"/>
      <c r="H10477" s="20"/>
    </row>
    <row r="10478" spans="2:8" x14ac:dyDescent="0.2">
      <c r="B10478" s="20"/>
      <c r="F10478" s="20"/>
      <c r="H10478" s="20"/>
    </row>
    <row r="10479" spans="2:8" x14ac:dyDescent="0.2">
      <c r="B10479" s="20"/>
      <c r="F10479" s="20"/>
      <c r="H10479" s="20"/>
    </row>
    <row r="10480" spans="2:8" x14ac:dyDescent="0.2">
      <c r="B10480" s="20"/>
      <c r="F10480" s="20"/>
      <c r="H10480" s="20"/>
    </row>
    <row r="10481" spans="2:8" x14ac:dyDescent="0.2">
      <c r="B10481" s="20"/>
      <c r="F10481" s="20"/>
      <c r="H10481" s="20"/>
    </row>
    <row r="10482" spans="2:8" x14ac:dyDescent="0.2">
      <c r="B10482" s="20"/>
      <c r="F10482" s="20"/>
      <c r="H10482" s="20"/>
    </row>
    <row r="10483" spans="2:8" x14ac:dyDescent="0.2">
      <c r="B10483" s="20"/>
      <c r="F10483" s="20"/>
      <c r="H10483" s="20"/>
    </row>
    <row r="10484" spans="2:8" x14ac:dyDescent="0.2">
      <c r="B10484" s="20"/>
      <c r="F10484" s="20"/>
      <c r="H10484" s="20"/>
    </row>
    <row r="10485" spans="2:8" x14ac:dyDescent="0.2">
      <c r="B10485" s="20"/>
      <c r="F10485" s="20"/>
      <c r="H10485" s="20"/>
    </row>
    <row r="10486" spans="2:8" x14ac:dyDescent="0.2">
      <c r="B10486" s="20"/>
      <c r="F10486" s="20"/>
      <c r="H10486" s="20"/>
    </row>
    <row r="10487" spans="2:8" x14ac:dyDescent="0.2">
      <c r="B10487" s="20"/>
      <c r="F10487" s="20"/>
      <c r="H10487" s="20"/>
    </row>
    <row r="10488" spans="2:8" x14ac:dyDescent="0.2">
      <c r="B10488" s="20"/>
      <c r="F10488" s="20"/>
      <c r="H10488" s="20"/>
    </row>
    <row r="10489" spans="2:8" x14ac:dyDescent="0.2">
      <c r="B10489" s="20"/>
      <c r="F10489" s="20"/>
      <c r="H10489" s="20"/>
    </row>
    <row r="10490" spans="2:8" x14ac:dyDescent="0.2">
      <c r="B10490" s="20"/>
      <c r="F10490" s="20"/>
      <c r="H10490" s="20"/>
    </row>
    <row r="10491" spans="2:8" x14ac:dyDescent="0.2">
      <c r="B10491" s="20"/>
      <c r="F10491" s="20"/>
      <c r="H10491" s="20"/>
    </row>
    <row r="10492" spans="2:8" x14ac:dyDescent="0.2">
      <c r="B10492" s="20"/>
      <c r="F10492" s="20"/>
      <c r="H10492" s="20"/>
    </row>
    <row r="10493" spans="2:8" x14ac:dyDescent="0.2">
      <c r="B10493" s="20"/>
      <c r="F10493" s="20"/>
      <c r="H10493" s="20"/>
    </row>
    <row r="10494" spans="2:8" x14ac:dyDescent="0.2">
      <c r="B10494" s="20"/>
      <c r="F10494" s="20"/>
      <c r="H10494" s="20"/>
    </row>
    <row r="10495" spans="2:8" x14ac:dyDescent="0.2">
      <c r="B10495" s="20"/>
      <c r="F10495" s="20"/>
      <c r="H10495" s="20"/>
    </row>
    <row r="10496" spans="2:8" x14ac:dyDescent="0.2">
      <c r="B10496" s="20"/>
      <c r="F10496" s="20"/>
      <c r="H10496" s="20"/>
    </row>
    <row r="10497" spans="2:8" x14ac:dyDescent="0.2">
      <c r="B10497" s="20"/>
      <c r="F10497" s="20"/>
      <c r="H10497" s="20"/>
    </row>
    <row r="10498" spans="2:8" x14ac:dyDescent="0.2">
      <c r="B10498" s="20"/>
      <c r="F10498" s="20"/>
      <c r="H10498" s="20"/>
    </row>
    <row r="10499" spans="2:8" x14ac:dyDescent="0.2">
      <c r="B10499" s="20"/>
      <c r="F10499" s="20"/>
      <c r="H10499" s="20"/>
    </row>
    <row r="10500" spans="2:8" x14ac:dyDescent="0.2">
      <c r="B10500" s="20"/>
      <c r="F10500" s="20"/>
      <c r="H10500" s="20"/>
    </row>
    <row r="10501" spans="2:8" x14ac:dyDescent="0.2">
      <c r="B10501" s="20"/>
      <c r="F10501" s="20"/>
      <c r="H10501" s="20"/>
    </row>
    <row r="10502" spans="2:8" x14ac:dyDescent="0.2">
      <c r="B10502" s="20"/>
      <c r="F10502" s="20"/>
      <c r="H10502" s="20"/>
    </row>
    <row r="10503" spans="2:8" x14ac:dyDescent="0.2">
      <c r="B10503" s="20"/>
      <c r="F10503" s="20"/>
      <c r="H10503" s="20"/>
    </row>
    <row r="10504" spans="2:8" x14ac:dyDescent="0.2">
      <c r="B10504" s="20"/>
      <c r="F10504" s="20"/>
      <c r="H10504" s="20"/>
    </row>
    <row r="10505" spans="2:8" x14ac:dyDescent="0.2">
      <c r="B10505" s="20"/>
      <c r="F10505" s="20"/>
      <c r="H10505" s="20"/>
    </row>
    <row r="10506" spans="2:8" x14ac:dyDescent="0.2">
      <c r="B10506" s="20"/>
      <c r="F10506" s="20"/>
      <c r="H10506" s="20"/>
    </row>
    <row r="10507" spans="2:8" x14ac:dyDescent="0.2">
      <c r="B10507" s="20"/>
      <c r="F10507" s="20"/>
      <c r="H10507" s="20"/>
    </row>
    <row r="10508" spans="2:8" x14ac:dyDescent="0.2">
      <c r="B10508" s="20"/>
      <c r="F10508" s="20"/>
      <c r="H10508" s="20"/>
    </row>
    <row r="10509" spans="2:8" x14ac:dyDescent="0.2">
      <c r="B10509" s="20"/>
      <c r="F10509" s="20"/>
      <c r="H10509" s="20"/>
    </row>
    <row r="10510" spans="2:8" x14ac:dyDescent="0.2">
      <c r="B10510" s="20"/>
      <c r="F10510" s="20"/>
      <c r="H10510" s="20"/>
    </row>
    <row r="10511" spans="2:8" x14ac:dyDescent="0.2">
      <c r="B10511" s="20"/>
      <c r="F10511" s="20"/>
      <c r="H10511" s="20"/>
    </row>
    <row r="10512" spans="2:8" x14ac:dyDescent="0.2">
      <c r="B10512" s="20"/>
      <c r="F10512" s="20"/>
      <c r="H10512" s="20"/>
    </row>
    <row r="10513" spans="2:8" x14ac:dyDescent="0.2">
      <c r="B10513" s="20"/>
      <c r="F10513" s="20"/>
      <c r="H10513" s="20"/>
    </row>
    <row r="10514" spans="2:8" x14ac:dyDescent="0.2">
      <c r="B10514" s="20"/>
      <c r="F10514" s="20"/>
      <c r="H10514" s="20"/>
    </row>
    <row r="10515" spans="2:8" x14ac:dyDescent="0.2">
      <c r="B10515" s="20"/>
      <c r="F10515" s="20"/>
      <c r="H10515" s="20"/>
    </row>
    <row r="10516" spans="2:8" x14ac:dyDescent="0.2">
      <c r="B10516" s="20"/>
      <c r="F10516" s="20"/>
      <c r="H10516" s="20"/>
    </row>
    <row r="10517" spans="2:8" x14ac:dyDescent="0.2">
      <c r="B10517" s="20"/>
      <c r="F10517" s="20"/>
      <c r="H10517" s="20"/>
    </row>
    <row r="10518" spans="2:8" x14ac:dyDescent="0.2">
      <c r="B10518" s="20"/>
      <c r="F10518" s="20"/>
      <c r="H10518" s="20"/>
    </row>
    <row r="10519" spans="2:8" x14ac:dyDescent="0.2">
      <c r="B10519" s="20"/>
      <c r="F10519" s="20"/>
      <c r="H10519" s="20"/>
    </row>
    <row r="10520" spans="2:8" x14ac:dyDescent="0.2">
      <c r="B10520" s="20"/>
      <c r="F10520" s="20"/>
      <c r="H10520" s="20"/>
    </row>
    <row r="10521" spans="2:8" x14ac:dyDescent="0.2">
      <c r="B10521" s="20"/>
      <c r="F10521" s="20"/>
      <c r="H10521" s="20"/>
    </row>
    <row r="10522" spans="2:8" x14ac:dyDescent="0.2">
      <c r="B10522" s="20"/>
      <c r="F10522" s="20"/>
      <c r="H10522" s="20"/>
    </row>
    <row r="10523" spans="2:8" x14ac:dyDescent="0.2">
      <c r="B10523" s="20"/>
      <c r="F10523" s="20"/>
      <c r="H10523" s="20"/>
    </row>
    <row r="10524" spans="2:8" x14ac:dyDescent="0.2">
      <c r="B10524" s="20"/>
      <c r="F10524" s="20"/>
      <c r="H10524" s="20"/>
    </row>
    <row r="10525" spans="2:8" x14ac:dyDescent="0.2">
      <c r="B10525" s="20"/>
      <c r="F10525" s="20"/>
      <c r="H10525" s="20"/>
    </row>
    <row r="10526" spans="2:8" x14ac:dyDescent="0.2">
      <c r="B10526" s="20"/>
      <c r="F10526" s="20"/>
      <c r="H10526" s="20"/>
    </row>
    <row r="10527" spans="2:8" x14ac:dyDescent="0.2">
      <c r="B10527" s="20"/>
      <c r="F10527" s="20"/>
      <c r="H10527" s="20"/>
    </row>
    <row r="10528" spans="2:8" x14ac:dyDescent="0.2">
      <c r="B10528" s="20"/>
      <c r="F10528" s="20"/>
      <c r="H10528" s="20"/>
    </row>
    <row r="10529" spans="2:8" x14ac:dyDescent="0.2">
      <c r="B10529" s="20"/>
      <c r="F10529" s="20"/>
      <c r="H10529" s="20"/>
    </row>
    <row r="10530" spans="2:8" x14ac:dyDescent="0.2">
      <c r="B10530" s="20"/>
      <c r="F10530" s="20"/>
      <c r="H10530" s="20"/>
    </row>
    <row r="10531" spans="2:8" x14ac:dyDescent="0.2">
      <c r="B10531" s="20"/>
      <c r="F10531" s="20"/>
      <c r="H10531" s="20"/>
    </row>
    <row r="10532" spans="2:8" x14ac:dyDescent="0.2">
      <c r="B10532" s="20"/>
      <c r="F10532" s="20"/>
      <c r="H10532" s="20"/>
    </row>
    <row r="10533" spans="2:8" x14ac:dyDescent="0.2">
      <c r="B10533" s="20"/>
      <c r="F10533" s="20"/>
      <c r="H10533" s="20"/>
    </row>
    <row r="10534" spans="2:8" x14ac:dyDescent="0.2">
      <c r="B10534" s="20"/>
      <c r="F10534" s="20"/>
      <c r="H10534" s="20"/>
    </row>
    <row r="10535" spans="2:8" x14ac:dyDescent="0.2">
      <c r="B10535" s="20"/>
      <c r="F10535" s="20"/>
      <c r="H10535" s="20"/>
    </row>
    <row r="10536" spans="2:8" x14ac:dyDescent="0.2">
      <c r="B10536" s="20"/>
      <c r="F10536" s="20"/>
      <c r="H10536" s="20"/>
    </row>
    <row r="10537" spans="2:8" x14ac:dyDescent="0.2">
      <c r="B10537" s="20"/>
      <c r="F10537" s="20"/>
      <c r="H10537" s="20"/>
    </row>
    <row r="10538" spans="2:8" x14ac:dyDescent="0.2">
      <c r="B10538" s="20"/>
      <c r="F10538" s="20"/>
      <c r="H10538" s="20"/>
    </row>
    <row r="10539" spans="2:8" x14ac:dyDescent="0.2">
      <c r="B10539" s="20"/>
      <c r="F10539" s="20"/>
      <c r="H10539" s="20"/>
    </row>
    <row r="10540" spans="2:8" x14ac:dyDescent="0.2">
      <c r="B10540" s="20"/>
      <c r="F10540" s="20"/>
      <c r="H10540" s="20"/>
    </row>
    <row r="10541" spans="2:8" x14ac:dyDescent="0.2">
      <c r="B10541" s="20"/>
      <c r="F10541" s="20"/>
      <c r="H10541" s="20"/>
    </row>
    <row r="10542" spans="2:8" x14ac:dyDescent="0.2">
      <c r="B10542" s="20"/>
      <c r="F10542" s="20"/>
      <c r="H10542" s="20"/>
    </row>
    <row r="10543" spans="2:8" x14ac:dyDescent="0.2">
      <c r="B10543" s="20"/>
      <c r="F10543" s="20"/>
      <c r="H10543" s="20"/>
    </row>
    <row r="10544" spans="2:8" x14ac:dyDescent="0.2">
      <c r="B10544" s="20"/>
      <c r="F10544" s="20"/>
      <c r="H10544" s="20"/>
    </row>
    <row r="10545" spans="2:8" x14ac:dyDescent="0.2">
      <c r="B10545" s="20"/>
      <c r="F10545" s="20"/>
      <c r="H10545" s="20"/>
    </row>
    <row r="10546" spans="2:8" x14ac:dyDescent="0.2">
      <c r="B10546" s="20"/>
      <c r="F10546" s="20"/>
      <c r="H10546" s="20"/>
    </row>
    <row r="10547" spans="2:8" x14ac:dyDescent="0.2">
      <c r="B10547" s="20"/>
      <c r="F10547" s="20"/>
      <c r="H10547" s="20"/>
    </row>
    <row r="10548" spans="2:8" x14ac:dyDescent="0.2">
      <c r="B10548" s="20"/>
      <c r="F10548" s="20"/>
      <c r="H10548" s="20"/>
    </row>
    <row r="10549" spans="2:8" x14ac:dyDescent="0.2">
      <c r="B10549" s="20"/>
      <c r="F10549" s="20"/>
      <c r="H10549" s="20"/>
    </row>
    <row r="10550" spans="2:8" x14ac:dyDescent="0.2">
      <c r="B10550" s="20"/>
      <c r="F10550" s="20"/>
      <c r="H10550" s="20"/>
    </row>
    <row r="10551" spans="2:8" x14ac:dyDescent="0.2">
      <c r="B10551" s="20"/>
      <c r="F10551" s="20"/>
      <c r="H10551" s="20"/>
    </row>
    <row r="10552" spans="2:8" x14ac:dyDescent="0.2">
      <c r="B10552" s="20"/>
      <c r="F10552" s="20"/>
      <c r="H10552" s="20"/>
    </row>
    <row r="10553" spans="2:8" x14ac:dyDescent="0.2">
      <c r="B10553" s="20"/>
      <c r="F10553" s="20"/>
      <c r="H10553" s="20"/>
    </row>
    <row r="10554" spans="2:8" x14ac:dyDescent="0.2">
      <c r="B10554" s="20"/>
      <c r="F10554" s="20"/>
      <c r="H10554" s="20"/>
    </row>
    <row r="10555" spans="2:8" x14ac:dyDescent="0.2">
      <c r="B10555" s="20"/>
      <c r="F10555" s="20"/>
      <c r="H10555" s="20"/>
    </row>
    <row r="10556" spans="2:8" x14ac:dyDescent="0.2">
      <c r="B10556" s="20"/>
      <c r="F10556" s="20"/>
      <c r="H10556" s="20"/>
    </row>
    <row r="10557" spans="2:8" x14ac:dyDescent="0.2">
      <c r="B10557" s="20"/>
      <c r="F10557" s="20"/>
      <c r="H10557" s="20"/>
    </row>
    <row r="10558" spans="2:8" x14ac:dyDescent="0.2">
      <c r="B10558" s="20"/>
      <c r="F10558" s="20"/>
      <c r="H10558" s="20"/>
    </row>
    <row r="10559" spans="2:8" x14ac:dyDescent="0.2">
      <c r="B10559" s="20"/>
      <c r="F10559" s="20"/>
      <c r="H10559" s="20"/>
    </row>
    <row r="10560" spans="2:8" x14ac:dyDescent="0.2">
      <c r="B10560" s="20"/>
      <c r="F10560" s="20"/>
      <c r="H10560" s="20"/>
    </row>
    <row r="10561" spans="2:8" x14ac:dyDescent="0.2">
      <c r="B10561" s="20"/>
      <c r="F10561" s="20"/>
      <c r="H10561" s="20"/>
    </row>
    <row r="10562" spans="2:8" x14ac:dyDescent="0.2">
      <c r="B10562" s="20"/>
      <c r="F10562" s="20"/>
      <c r="H10562" s="20"/>
    </row>
    <row r="10563" spans="2:8" x14ac:dyDescent="0.2">
      <c r="B10563" s="20"/>
      <c r="F10563" s="20"/>
      <c r="H10563" s="20"/>
    </row>
    <row r="10564" spans="2:8" x14ac:dyDescent="0.2">
      <c r="B10564" s="20"/>
      <c r="F10564" s="20"/>
      <c r="H10564" s="20"/>
    </row>
    <row r="10565" spans="2:8" x14ac:dyDescent="0.2">
      <c r="B10565" s="20"/>
      <c r="F10565" s="20"/>
      <c r="H10565" s="20"/>
    </row>
    <row r="10566" spans="2:8" x14ac:dyDescent="0.2">
      <c r="B10566" s="20"/>
      <c r="F10566" s="20"/>
      <c r="H10566" s="20"/>
    </row>
    <row r="10567" spans="2:8" x14ac:dyDescent="0.2">
      <c r="B10567" s="20"/>
      <c r="F10567" s="20"/>
      <c r="H10567" s="20"/>
    </row>
    <row r="10568" spans="2:8" x14ac:dyDescent="0.2">
      <c r="B10568" s="20"/>
      <c r="F10568" s="20"/>
      <c r="H10568" s="20"/>
    </row>
    <row r="10569" spans="2:8" x14ac:dyDescent="0.2">
      <c r="B10569" s="20"/>
      <c r="F10569" s="20"/>
      <c r="H10569" s="20"/>
    </row>
    <row r="10570" spans="2:8" x14ac:dyDescent="0.2">
      <c r="B10570" s="20"/>
      <c r="F10570" s="20"/>
      <c r="H10570" s="20"/>
    </row>
    <row r="10571" spans="2:8" x14ac:dyDescent="0.2">
      <c r="B10571" s="20"/>
      <c r="F10571" s="20"/>
      <c r="H10571" s="20"/>
    </row>
    <row r="10572" spans="2:8" x14ac:dyDescent="0.2">
      <c r="B10572" s="20"/>
      <c r="F10572" s="20"/>
      <c r="H10572" s="20"/>
    </row>
    <row r="10573" spans="2:8" x14ac:dyDescent="0.2">
      <c r="B10573" s="20"/>
      <c r="F10573" s="20"/>
      <c r="H10573" s="20"/>
    </row>
    <row r="10574" spans="2:8" x14ac:dyDescent="0.2">
      <c r="B10574" s="20"/>
      <c r="F10574" s="20"/>
      <c r="H10574" s="20"/>
    </row>
    <row r="10575" spans="2:8" x14ac:dyDescent="0.2">
      <c r="B10575" s="20"/>
      <c r="F10575" s="20"/>
      <c r="H10575" s="20"/>
    </row>
    <row r="10576" spans="2:8" x14ac:dyDescent="0.2">
      <c r="B10576" s="20"/>
      <c r="F10576" s="20"/>
      <c r="H10576" s="20"/>
    </row>
    <row r="10577" spans="2:8" x14ac:dyDescent="0.2">
      <c r="B10577" s="20"/>
      <c r="F10577" s="20"/>
      <c r="H10577" s="20"/>
    </row>
    <row r="10578" spans="2:8" x14ac:dyDescent="0.2">
      <c r="B10578" s="20"/>
      <c r="F10578" s="20"/>
      <c r="H10578" s="20"/>
    </row>
    <row r="10579" spans="2:8" x14ac:dyDescent="0.2">
      <c r="B10579" s="20"/>
      <c r="F10579" s="20"/>
      <c r="H10579" s="20"/>
    </row>
    <row r="10580" spans="2:8" x14ac:dyDescent="0.2">
      <c r="B10580" s="20"/>
      <c r="F10580" s="20"/>
      <c r="H10580" s="20"/>
    </row>
    <row r="10581" spans="2:8" x14ac:dyDescent="0.2">
      <c r="B10581" s="20"/>
      <c r="F10581" s="20"/>
      <c r="H10581" s="20"/>
    </row>
    <row r="10582" spans="2:8" x14ac:dyDescent="0.2">
      <c r="B10582" s="20"/>
      <c r="F10582" s="20"/>
      <c r="H10582" s="20"/>
    </row>
    <row r="10583" spans="2:8" x14ac:dyDescent="0.2">
      <c r="B10583" s="20"/>
      <c r="F10583" s="20"/>
      <c r="H10583" s="20"/>
    </row>
    <row r="10584" spans="2:8" x14ac:dyDescent="0.2">
      <c r="B10584" s="20"/>
      <c r="F10584" s="20"/>
      <c r="H10584" s="20"/>
    </row>
    <row r="10585" spans="2:8" x14ac:dyDescent="0.2">
      <c r="B10585" s="20"/>
      <c r="F10585" s="20"/>
      <c r="H10585" s="20"/>
    </row>
    <row r="10586" spans="2:8" x14ac:dyDescent="0.2">
      <c r="B10586" s="20"/>
      <c r="F10586" s="20"/>
      <c r="H10586" s="20"/>
    </row>
    <row r="10587" spans="2:8" x14ac:dyDescent="0.2">
      <c r="B10587" s="20"/>
      <c r="F10587" s="20"/>
      <c r="H10587" s="20"/>
    </row>
    <row r="10588" spans="2:8" x14ac:dyDescent="0.2">
      <c r="B10588" s="20"/>
      <c r="F10588" s="20"/>
      <c r="H10588" s="20"/>
    </row>
    <row r="10589" spans="2:8" x14ac:dyDescent="0.2">
      <c r="B10589" s="20"/>
      <c r="F10589" s="20"/>
      <c r="H10589" s="20"/>
    </row>
    <row r="10590" spans="2:8" x14ac:dyDescent="0.2">
      <c r="B10590" s="20"/>
      <c r="F10590" s="20"/>
      <c r="H10590" s="20"/>
    </row>
    <row r="10591" spans="2:8" x14ac:dyDescent="0.2">
      <c r="B10591" s="20"/>
      <c r="F10591" s="20"/>
      <c r="H10591" s="20"/>
    </row>
    <row r="10592" spans="2:8" x14ac:dyDescent="0.2">
      <c r="B10592" s="20"/>
      <c r="F10592" s="20"/>
      <c r="H10592" s="20"/>
    </row>
    <row r="10593" spans="2:8" x14ac:dyDescent="0.2">
      <c r="B10593" s="20"/>
      <c r="F10593" s="20"/>
      <c r="H10593" s="20"/>
    </row>
    <row r="10594" spans="2:8" x14ac:dyDescent="0.2">
      <c r="B10594" s="20"/>
      <c r="F10594" s="20"/>
      <c r="H10594" s="20"/>
    </row>
    <row r="10595" spans="2:8" x14ac:dyDescent="0.2">
      <c r="B10595" s="20"/>
      <c r="F10595" s="20"/>
      <c r="H10595" s="20"/>
    </row>
    <row r="10596" spans="2:8" x14ac:dyDescent="0.2">
      <c r="B10596" s="20"/>
      <c r="F10596" s="20"/>
      <c r="H10596" s="20"/>
    </row>
    <row r="10597" spans="2:8" x14ac:dyDescent="0.2">
      <c r="B10597" s="20"/>
      <c r="F10597" s="20"/>
      <c r="H10597" s="20"/>
    </row>
    <row r="10598" spans="2:8" x14ac:dyDescent="0.2">
      <c r="B10598" s="20"/>
      <c r="F10598" s="20"/>
      <c r="H10598" s="20"/>
    </row>
    <row r="10599" spans="2:8" x14ac:dyDescent="0.2">
      <c r="B10599" s="20"/>
      <c r="F10599" s="20"/>
      <c r="H10599" s="20"/>
    </row>
    <row r="10600" spans="2:8" x14ac:dyDescent="0.2">
      <c r="B10600" s="20"/>
      <c r="F10600" s="20"/>
      <c r="H10600" s="20"/>
    </row>
    <row r="10601" spans="2:8" x14ac:dyDescent="0.2">
      <c r="B10601" s="20"/>
      <c r="F10601" s="20"/>
      <c r="H10601" s="20"/>
    </row>
    <row r="10602" spans="2:8" x14ac:dyDescent="0.2">
      <c r="B10602" s="20"/>
      <c r="F10602" s="20"/>
      <c r="H10602" s="20"/>
    </row>
    <row r="10603" spans="2:8" x14ac:dyDescent="0.2">
      <c r="B10603" s="20"/>
      <c r="F10603" s="20"/>
      <c r="H10603" s="20"/>
    </row>
    <row r="10604" spans="2:8" x14ac:dyDescent="0.2">
      <c r="B10604" s="20"/>
      <c r="F10604" s="20"/>
      <c r="H10604" s="20"/>
    </row>
    <row r="10605" spans="2:8" x14ac:dyDescent="0.2">
      <c r="B10605" s="20"/>
      <c r="F10605" s="20"/>
      <c r="H10605" s="20"/>
    </row>
    <row r="10606" spans="2:8" x14ac:dyDescent="0.2">
      <c r="B10606" s="20"/>
      <c r="F10606" s="20"/>
      <c r="H10606" s="20"/>
    </row>
    <row r="10607" spans="2:8" x14ac:dyDescent="0.2">
      <c r="B10607" s="20"/>
      <c r="F10607" s="20"/>
      <c r="H10607" s="20"/>
    </row>
    <row r="10608" spans="2:8" x14ac:dyDescent="0.2">
      <c r="B10608" s="20"/>
      <c r="F10608" s="20"/>
      <c r="H10608" s="20"/>
    </row>
    <row r="10609" spans="2:8" x14ac:dyDescent="0.2">
      <c r="B10609" s="20"/>
      <c r="F10609" s="20"/>
      <c r="H10609" s="20"/>
    </row>
    <row r="10610" spans="2:8" x14ac:dyDescent="0.2">
      <c r="B10610" s="20"/>
      <c r="F10610" s="20"/>
      <c r="H10610" s="20"/>
    </row>
    <row r="10611" spans="2:8" x14ac:dyDescent="0.2">
      <c r="B10611" s="20"/>
      <c r="F10611" s="20"/>
      <c r="H10611" s="20"/>
    </row>
    <row r="10612" spans="2:8" x14ac:dyDescent="0.2">
      <c r="B10612" s="20"/>
      <c r="F10612" s="20"/>
      <c r="H10612" s="20"/>
    </row>
    <row r="10613" spans="2:8" x14ac:dyDescent="0.2">
      <c r="B10613" s="20"/>
      <c r="F10613" s="20"/>
      <c r="H10613" s="20"/>
    </row>
    <row r="10614" spans="2:8" x14ac:dyDescent="0.2">
      <c r="B10614" s="20"/>
      <c r="F10614" s="20"/>
      <c r="H10614" s="20"/>
    </row>
    <row r="10615" spans="2:8" x14ac:dyDescent="0.2">
      <c r="B10615" s="20"/>
      <c r="F10615" s="20"/>
      <c r="H10615" s="20"/>
    </row>
    <row r="10616" spans="2:8" x14ac:dyDescent="0.2">
      <c r="B10616" s="20"/>
      <c r="F10616" s="20"/>
      <c r="H10616" s="20"/>
    </row>
    <row r="10617" spans="2:8" x14ac:dyDescent="0.2">
      <c r="B10617" s="20"/>
      <c r="F10617" s="20"/>
      <c r="H10617" s="20"/>
    </row>
    <row r="10618" spans="2:8" x14ac:dyDescent="0.2">
      <c r="B10618" s="20"/>
      <c r="F10618" s="20"/>
      <c r="H10618" s="20"/>
    </row>
    <row r="10619" spans="2:8" x14ac:dyDescent="0.2">
      <c r="B10619" s="20"/>
      <c r="F10619" s="20"/>
      <c r="H10619" s="20"/>
    </row>
    <row r="10620" spans="2:8" x14ac:dyDescent="0.2">
      <c r="B10620" s="20"/>
      <c r="F10620" s="20"/>
      <c r="H10620" s="20"/>
    </row>
    <row r="10621" spans="2:8" x14ac:dyDescent="0.2">
      <c r="B10621" s="20"/>
      <c r="F10621" s="20"/>
      <c r="H10621" s="20"/>
    </row>
    <row r="10622" spans="2:8" x14ac:dyDescent="0.2">
      <c r="B10622" s="20"/>
      <c r="F10622" s="20"/>
      <c r="H10622" s="20"/>
    </row>
    <row r="10623" spans="2:8" x14ac:dyDescent="0.2">
      <c r="B10623" s="20"/>
      <c r="F10623" s="20"/>
      <c r="H10623" s="20"/>
    </row>
    <row r="10624" spans="2:8" x14ac:dyDescent="0.2">
      <c r="B10624" s="20"/>
      <c r="F10624" s="20"/>
      <c r="H10624" s="20"/>
    </row>
    <row r="10625" spans="2:8" x14ac:dyDescent="0.2">
      <c r="B10625" s="20"/>
      <c r="F10625" s="20"/>
      <c r="H10625" s="20"/>
    </row>
    <row r="10626" spans="2:8" x14ac:dyDescent="0.2">
      <c r="B10626" s="20"/>
      <c r="F10626" s="20"/>
      <c r="H10626" s="20"/>
    </row>
    <row r="10627" spans="2:8" x14ac:dyDescent="0.2">
      <c r="B10627" s="20"/>
      <c r="F10627" s="20"/>
      <c r="H10627" s="20"/>
    </row>
    <row r="10628" spans="2:8" x14ac:dyDescent="0.2">
      <c r="B10628" s="20"/>
      <c r="F10628" s="20"/>
      <c r="H10628" s="20"/>
    </row>
    <row r="10629" spans="2:8" x14ac:dyDescent="0.2">
      <c r="B10629" s="20"/>
      <c r="F10629" s="20"/>
      <c r="H10629" s="20"/>
    </row>
    <row r="10630" spans="2:8" x14ac:dyDescent="0.2">
      <c r="B10630" s="20"/>
      <c r="F10630" s="20"/>
      <c r="H10630" s="20"/>
    </row>
    <row r="10631" spans="2:8" x14ac:dyDescent="0.2">
      <c r="B10631" s="20"/>
      <c r="F10631" s="20"/>
      <c r="H10631" s="20"/>
    </row>
    <row r="10632" spans="2:8" x14ac:dyDescent="0.2">
      <c r="B10632" s="20"/>
      <c r="F10632" s="20"/>
      <c r="H10632" s="20"/>
    </row>
    <row r="10633" spans="2:8" x14ac:dyDescent="0.2">
      <c r="B10633" s="20"/>
      <c r="F10633" s="20"/>
      <c r="H10633" s="20"/>
    </row>
    <row r="10634" spans="2:8" x14ac:dyDescent="0.2">
      <c r="B10634" s="20"/>
      <c r="F10634" s="20"/>
      <c r="H10634" s="20"/>
    </row>
    <row r="10635" spans="2:8" x14ac:dyDescent="0.2">
      <c r="B10635" s="20"/>
      <c r="F10635" s="20"/>
      <c r="H10635" s="20"/>
    </row>
    <row r="10636" spans="2:8" x14ac:dyDescent="0.2">
      <c r="B10636" s="20"/>
      <c r="F10636" s="20"/>
      <c r="H10636" s="20"/>
    </row>
    <row r="10637" spans="2:8" x14ac:dyDescent="0.2">
      <c r="B10637" s="20"/>
      <c r="F10637" s="20"/>
      <c r="H10637" s="20"/>
    </row>
    <row r="10638" spans="2:8" x14ac:dyDescent="0.2">
      <c r="B10638" s="20"/>
      <c r="F10638" s="20"/>
      <c r="H10638" s="20"/>
    </row>
    <row r="10639" spans="2:8" x14ac:dyDescent="0.2">
      <c r="B10639" s="20"/>
      <c r="F10639" s="20"/>
      <c r="H10639" s="20"/>
    </row>
    <row r="10640" spans="2:8" x14ac:dyDescent="0.2">
      <c r="B10640" s="20"/>
      <c r="F10640" s="20"/>
      <c r="H10640" s="20"/>
    </row>
    <row r="10641" spans="2:8" x14ac:dyDescent="0.2">
      <c r="B10641" s="20"/>
      <c r="F10641" s="20"/>
      <c r="H10641" s="20"/>
    </row>
    <row r="10642" spans="2:8" x14ac:dyDescent="0.2">
      <c r="B10642" s="20"/>
      <c r="F10642" s="20"/>
      <c r="H10642" s="20"/>
    </row>
    <row r="10643" spans="2:8" x14ac:dyDescent="0.2">
      <c r="B10643" s="20"/>
      <c r="F10643" s="20"/>
      <c r="H10643" s="20"/>
    </row>
    <row r="10644" spans="2:8" x14ac:dyDescent="0.2">
      <c r="B10644" s="20"/>
      <c r="F10644" s="20"/>
      <c r="H10644" s="20"/>
    </row>
    <row r="10645" spans="2:8" x14ac:dyDescent="0.2">
      <c r="B10645" s="20"/>
      <c r="F10645" s="20"/>
      <c r="H10645" s="20"/>
    </row>
    <row r="10646" spans="2:8" x14ac:dyDescent="0.2">
      <c r="B10646" s="20"/>
      <c r="F10646" s="20"/>
      <c r="H10646" s="20"/>
    </row>
    <row r="10647" spans="2:8" x14ac:dyDescent="0.2">
      <c r="B10647" s="20"/>
      <c r="F10647" s="20"/>
      <c r="H10647" s="20"/>
    </row>
    <row r="10648" spans="2:8" x14ac:dyDescent="0.2">
      <c r="B10648" s="20"/>
      <c r="F10648" s="20"/>
      <c r="H10648" s="20"/>
    </row>
    <row r="10649" spans="2:8" x14ac:dyDescent="0.2">
      <c r="B10649" s="20"/>
      <c r="F10649" s="20"/>
      <c r="H10649" s="20"/>
    </row>
    <row r="10650" spans="2:8" x14ac:dyDescent="0.2">
      <c r="B10650" s="20"/>
      <c r="F10650" s="20"/>
      <c r="H10650" s="20"/>
    </row>
    <row r="10651" spans="2:8" x14ac:dyDescent="0.2">
      <c r="B10651" s="20"/>
      <c r="F10651" s="20"/>
      <c r="H10651" s="20"/>
    </row>
    <row r="10652" spans="2:8" x14ac:dyDescent="0.2">
      <c r="B10652" s="20"/>
      <c r="F10652" s="20"/>
      <c r="H10652" s="20"/>
    </row>
    <row r="10653" spans="2:8" x14ac:dyDescent="0.2">
      <c r="B10653" s="20"/>
      <c r="F10653" s="20"/>
      <c r="H10653" s="20"/>
    </row>
    <row r="10654" spans="2:8" x14ac:dyDescent="0.2">
      <c r="B10654" s="20"/>
      <c r="F10654" s="20"/>
      <c r="H10654" s="20"/>
    </row>
    <row r="10655" spans="2:8" x14ac:dyDescent="0.2">
      <c r="B10655" s="20"/>
      <c r="F10655" s="20"/>
      <c r="H10655" s="20"/>
    </row>
    <row r="10656" spans="2:8" x14ac:dyDescent="0.2">
      <c r="B10656" s="20"/>
      <c r="F10656" s="20"/>
      <c r="H10656" s="20"/>
    </row>
    <row r="10657" spans="2:8" x14ac:dyDescent="0.2">
      <c r="B10657" s="20"/>
      <c r="F10657" s="20"/>
      <c r="H10657" s="20"/>
    </row>
    <row r="10658" spans="2:8" x14ac:dyDescent="0.2">
      <c r="B10658" s="20"/>
      <c r="F10658" s="20"/>
      <c r="H10658" s="20"/>
    </row>
    <row r="10659" spans="2:8" x14ac:dyDescent="0.2">
      <c r="B10659" s="20"/>
      <c r="F10659" s="20"/>
      <c r="H10659" s="20"/>
    </row>
    <row r="10660" spans="2:8" x14ac:dyDescent="0.2">
      <c r="B10660" s="20"/>
      <c r="F10660" s="20"/>
      <c r="H10660" s="20"/>
    </row>
    <row r="10661" spans="2:8" x14ac:dyDescent="0.2">
      <c r="B10661" s="20"/>
      <c r="F10661" s="20"/>
      <c r="H10661" s="20"/>
    </row>
    <row r="10662" spans="2:8" x14ac:dyDescent="0.2">
      <c r="B10662" s="20"/>
      <c r="F10662" s="20"/>
      <c r="H10662" s="20"/>
    </row>
    <row r="10663" spans="2:8" x14ac:dyDescent="0.2">
      <c r="B10663" s="20"/>
      <c r="F10663" s="20"/>
      <c r="H10663" s="20"/>
    </row>
    <row r="10664" spans="2:8" x14ac:dyDescent="0.2">
      <c r="B10664" s="20"/>
      <c r="F10664" s="20"/>
      <c r="H10664" s="20"/>
    </row>
    <row r="10665" spans="2:8" x14ac:dyDescent="0.2">
      <c r="B10665" s="20"/>
      <c r="F10665" s="20"/>
      <c r="H10665" s="20"/>
    </row>
    <row r="10666" spans="2:8" x14ac:dyDescent="0.2">
      <c r="B10666" s="20"/>
      <c r="F10666" s="20"/>
      <c r="H10666" s="20"/>
    </row>
    <row r="10667" spans="2:8" x14ac:dyDescent="0.2">
      <c r="B10667" s="20"/>
      <c r="F10667" s="20"/>
      <c r="H10667" s="20"/>
    </row>
    <row r="10668" spans="2:8" x14ac:dyDescent="0.2">
      <c r="B10668" s="20"/>
      <c r="F10668" s="20"/>
      <c r="H10668" s="20"/>
    </row>
    <row r="10669" spans="2:8" x14ac:dyDescent="0.2">
      <c r="B10669" s="20"/>
      <c r="F10669" s="20"/>
      <c r="H10669" s="20"/>
    </row>
    <row r="10670" spans="2:8" x14ac:dyDescent="0.2">
      <c r="B10670" s="20"/>
      <c r="F10670" s="20"/>
      <c r="H10670" s="20"/>
    </row>
    <row r="10671" spans="2:8" x14ac:dyDescent="0.2">
      <c r="B10671" s="20"/>
      <c r="F10671" s="20"/>
      <c r="H10671" s="20"/>
    </row>
    <row r="10672" spans="2:8" x14ac:dyDescent="0.2">
      <c r="B10672" s="20"/>
      <c r="F10672" s="20"/>
      <c r="H10672" s="20"/>
    </row>
    <row r="10673" spans="2:8" x14ac:dyDescent="0.2">
      <c r="B10673" s="20"/>
      <c r="F10673" s="20"/>
      <c r="H10673" s="20"/>
    </row>
    <row r="10674" spans="2:8" x14ac:dyDescent="0.2">
      <c r="B10674" s="20"/>
      <c r="F10674" s="20"/>
      <c r="H10674" s="20"/>
    </row>
    <row r="10675" spans="2:8" x14ac:dyDescent="0.2">
      <c r="B10675" s="20"/>
      <c r="F10675" s="20"/>
      <c r="H10675" s="20"/>
    </row>
    <row r="10676" spans="2:8" x14ac:dyDescent="0.2">
      <c r="B10676" s="20"/>
      <c r="F10676" s="20"/>
      <c r="H10676" s="20"/>
    </row>
    <row r="10677" spans="2:8" x14ac:dyDescent="0.2">
      <c r="B10677" s="20"/>
      <c r="F10677" s="20"/>
      <c r="H10677" s="20"/>
    </row>
    <row r="10678" spans="2:8" x14ac:dyDescent="0.2">
      <c r="B10678" s="20"/>
      <c r="F10678" s="20"/>
      <c r="H10678" s="20"/>
    </row>
    <row r="10679" spans="2:8" x14ac:dyDescent="0.2">
      <c r="B10679" s="20"/>
      <c r="F10679" s="20"/>
      <c r="H10679" s="20"/>
    </row>
    <row r="10680" spans="2:8" x14ac:dyDescent="0.2">
      <c r="B10680" s="20"/>
      <c r="F10680" s="20"/>
      <c r="H10680" s="20"/>
    </row>
    <row r="10681" spans="2:8" x14ac:dyDescent="0.2">
      <c r="B10681" s="20"/>
      <c r="F10681" s="20"/>
      <c r="H10681" s="20"/>
    </row>
    <row r="10682" spans="2:8" x14ac:dyDescent="0.2">
      <c r="B10682" s="20"/>
      <c r="F10682" s="20"/>
      <c r="H10682" s="20"/>
    </row>
    <row r="10683" spans="2:8" x14ac:dyDescent="0.2">
      <c r="B10683" s="20"/>
      <c r="F10683" s="20"/>
      <c r="H10683" s="20"/>
    </row>
    <row r="10684" spans="2:8" x14ac:dyDescent="0.2">
      <c r="B10684" s="20"/>
      <c r="F10684" s="20"/>
      <c r="H10684" s="20"/>
    </row>
    <row r="10685" spans="2:8" x14ac:dyDescent="0.2">
      <c r="B10685" s="20"/>
      <c r="F10685" s="20"/>
      <c r="H10685" s="20"/>
    </row>
    <row r="10686" spans="2:8" x14ac:dyDescent="0.2">
      <c r="B10686" s="20"/>
      <c r="F10686" s="20"/>
      <c r="H10686" s="20"/>
    </row>
    <row r="10687" spans="2:8" x14ac:dyDescent="0.2">
      <c r="B10687" s="20"/>
      <c r="F10687" s="20"/>
      <c r="H10687" s="20"/>
    </row>
    <row r="10688" spans="2:8" x14ac:dyDescent="0.2">
      <c r="B10688" s="20"/>
      <c r="F10688" s="20"/>
      <c r="H10688" s="20"/>
    </row>
    <row r="10689" spans="2:8" x14ac:dyDescent="0.2">
      <c r="B10689" s="20"/>
      <c r="F10689" s="20"/>
      <c r="H10689" s="20"/>
    </row>
    <row r="10690" spans="2:8" x14ac:dyDescent="0.2">
      <c r="B10690" s="20"/>
      <c r="F10690" s="20"/>
      <c r="H10690" s="20"/>
    </row>
    <row r="10691" spans="2:8" x14ac:dyDescent="0.2">
      <c r="B10691" s="20"/>
      <c r="F10691" s="20"/>
      <c r="H10691" s="20"/>
    </row>
    <row r="10692" spans="2:8" x14ac:dyDescent="0.2">
      <c r="B10692" s="20"/>
      <c r="F10692" s="20"/>
      <c r="H10692" s="20"/>
    </row>
    <row r="10693" spans="2:8" x14ac:dyDescent="0.2">
      <c r="B10693" s="20"/>
      <c r="F10693" s="20"/>
      <c r="H10693" s="20"/>
    </row>
    <row r="10694" spans="2:8" x14ac:dyDescent="0.2">
      <c r="B10694" s="20"/>
      <c r="F10694" s="20"/>
      <c r="H10694" s="20"/>
    </row>
    <row r="10695" spans="2:8" x14ac:dyDescent="0.2">
      <c r="B10695" s="20"/>
      <c r="F10695" s="20"/>
      <c r="H10695" s="20"/>
    </row>
    <row r="10696" spans="2:8" x14ac:dyDescent="0.2">
      <c r="B10696" s="20"/>
      <c r="F10696" s="20"/>
      <c r="H10696" s="20"/>
    </row>
    <row r="10697" spans="2:8" x14ac:dyDescent="0.2">
      <c r="B10697" s="20"/>
      <c r="F10697" s="20"/>
      <c r="H10697" s="20"/>
    </row>
    <row r="10698" spans="2:8" x14ac:dyDescent="0.2">
      <c r="B10698" s="20"/>
      <c r="F10698" s="20"/>
      <c r="H10698" s="20"/>
    </row>
    <row r="10699" spans="2:8" x14ac:dyDescent="0.2">
      <c r="B10699" s="20"/>
      <c r="F10699" s="20"/>
      <c r="H10699" s="20"/>
    </row>
    <row r="10700" spans="2:8" x14ac:dyDescent="0.2">
      <c r="B10700" s="20"/>
      <c r="F10700" s="20"/>
      <c r="H10700" s="20"/>
    </row>
    <row r="10701" spans="2:8" x14ac:dyDescent="0.2">
      <c r="B10701" s="20"/>
      <c r="F10701" s="20"/>
      <c r="H10701" s="20"/>
    </row>
    <row r="10702" spans="2:8" x14ac:dyDescent="0.2">
      <c r="B10702" s="20"/>
      <c r="F10702" s="20"/>
      <c r="H10702" s="20"/>
    </row>
    <row r="10703" spans="2:8" x14ac:dyDescent="0.2">
      <c r="B10703" s="20"/>
      <c r="F10703" s="20"/>
      <c r="H10703" s="20"/>
    </row>
    <row r="10704" spans="2:8" x14ac:dyDescent="0.2">
      <c r="B10704" s="20"/>
      <c r="F10704" s="20"/>
      <c r="H10704" s="20"/>
    </row>
    <row r="10705" spans="2:8" x14ac:dyDescent="0.2">
      <c r="B10705" s="20"/>
      <c r="F10705" s="20"/>
      <c r="H10705" s="20"/>
    </row>
    <row r="10706" spans="2:8" x14ac:dyDescent="0.2">
      <c r="B10706" s="20"/>
      <c r="F10706" s="20"/>
      <c r="H10706" s="20"/>
    </row>
    <row r="10707" spans="2:8" x14ac:dyDescent="0.2">
      <c r="B10707" s="20"/>
      <c r="F10707" s="20"/>
      <c r="H10707" s="20"/>
    </row>
    <row r="10708" spans="2:8" x14ac:dyDescent="0.2">
      <c r="B10708" s="20"/>
      <c r="F10708" s="20"/>
      <c r="H10708" s="20"/>
    </row>
    <row r="10709" spans="2:8" x14ac:dyDescent="0.2">
      <c r="B10709" s="20"/>
      <c r="F10709" s="20"/>
      <c r="H10709" s="20"/>
    </row>
    <row r="10710" spans="2:8" x14ac:dyDescent="0.2">
      <c r="B10710" s="20"/>
      <c r="F10710" s="20"/>
      <c r="H10710" s="20"/>
    </row>
    <row r="10711" spans="2:8" x14ac:dyDescent="0.2">
      <c r="B10711" s="20"/>
      <c r="F10711" s="20"/>
      <c r="H10711" s="20"/>
    </row>
    <row r="10712" spans="2:8" x14ac:dyDescent="0.2">
      <c r="B10712" s="20"/>
      <c r="F10712" s="20"/>
      <c r="H10712" s="20"/>
    </row>
    <row r="10713" spans="2:8" x14ac:dyDescent="0.2">
      <c r="B10713" s="20"/>
      <c r="F10713" s="20"/>
      <c r="H10713" s="20"/>
    </row>
    <row r="10714" spans="2:8" x14ac:dyDescent="0.2">
      <c r="B10714" s="20"/>
      <c r="F10714" s="20"/>
      <c r="H10714" s="20"/>
    </row>
    <row r="10715" spans="2:8" x14ac:dyDescent="0.2">
      <c r="B10715" s="20"/>
      <c r="F10715" s="20"/>
      <c r="H10715" s="20"/>
    </row>
    <row r="10716" spans="2:8" x14ac:dyDescent="0.2">
      <c r="B10716" s="20"/>
      <c r="F10716" s="20"/>
      <c r="H10716" s="20"/>
    </row>
    <row r="10717" spans="2:8" x14ac:dyDescent="0.2">
      <c r="B10717" s="20"/>
      <c r="F10717" s="20"/>
      <c r="H10717" s="20"/>
    </row>
    <row r="10718" spans="2:8" x14ac:dyDescent="0.2">
      <c r="B10718" s="20"/>
      <c r="F10718" s="20"/>
      <c r="H10718" s="20"/>
    </row>
    <row r="10719" spans="2:8" x14ac:dyDescent="0.2">
      <c r="B10719" s="20"/>
      <c r="F10719" s="20"/>
      <c r="H10719" s="20"/>
    </row>
    <row r="10720" spans="2:8" x14ac:dyDescent="0.2">
      <c r="B10720" s="20"/>
      <c r="F10720" s="20"/>
      <c r="H10720" s="20"/>
    </row>
    <row r="10721" spans="2:8" x14ac:dyDescent="0.2">
      <c r="B10721" s="20"/>
      <c r="F10721" s="20"/>
      <c r="H10721" s="20"/>
    </row>
    <row r="10722" spans="2:8" x14ac:dyDescent="0.2">
      <c r="B10722" s="20"/>
      <c r="F10722" s="20"/>
      <c r="H10722" s="20"/>
    </row>
    <row r="10723" spans="2:8" x14ac:dyDescent="0.2">
      <c r="B10723" s="20"/>
      <c r="F10723" s="20"/>
      <c r="H10723" s="20"/>
    </row>
    <row r="10724" spans="2:8" x14ac:dyDescent="0.2">
      <c r="B10724" s="20"/>
      <c r="F10724" s="20"/>
      <c r="H10724" s="20"/>
    </row>
    <row r="10725" spans="2:8" x14ac:dyDescent="0.2">
      <c r="B10725" s="20"/>
      <c r="F10725" s="20"/>
      <c r="H10725" s="20"/>
    </row>
    <row r="10726" spans="2:8" x14ac:dyDescent="0.2">
      <c r="B10726" s="20"/>
      <c r="F10726" s="20"/>
      <c r="H10726" s="20"/>
    </row>
    <row r="10727" spans="2:8" x14ac:dyDescent="0.2">
      <c r="B10727" s="20"/>
      <c r="F10727" s="20"/>
      <c r="H10727" s="20"/>
    </row>
    <row r="10728" spans="2:8" x14ac:dyDescent="0.2">
      <c r="B10728" s="20"/>
      <c r="F10728" s="20"/>
      <c r="H10728" s="20"/>
    </row>
    <row r="10729" spans="2:8" x14ac:dyDescent="0.2">
      <c r="B10729" s="20"/>
      <c r="F10729" s="20"/>
      <c r="H10729" s="20"/>
    </row>
    <row r="10730" spans="2:8" x14ac:dyDescent="0.2">
      <c r="B10730" s="20"/>
      <c r="F10730" s="20"/>
      <c r="H10730" s="20"/>
    </row>
    <row r="10731" spans="2:8" x14ac:dyDescent="0.2">
      <c r="B10731" s="20"/>
      <c r="F10731" s="20"/>
      <c r="H10731" s="20"/>
    </row>
    <row r="10732" spans="2:8" x14ac:dyDescent="0.2">
      <c r="B10732" s="20"/>
      <c r="F10732" s="20"/>
      <c r="H10732" s="20"/>
    </row>
    <row r="10733" spans="2:8" x14ac:dyDescent="0.2">
      <c r="B10733" s="20"/>
      <c r="F10733" s="20"/>
      <c r="H10733" s="20"/>
    </row>
    <row r="10734" spans="2:8" x14ac:dyDescent="0.2">
      <c r="B10734" s="20"/>
      <c r="F10734" s="20"/>
      <c r="H10734" s="20"/>
    </row>
    <row r="10735" spans="2:8" x14ac:dyDescent="0.2">
      <c r="B10735" s="20"/>
      <c r="F10735" s="20"/>
      <c r="H10735" s="20"/>
    </row>
    <row r="10736" spans="2:8" x14ac:dyDescent="0.2">
      <c r="B10736" s="20"/>
      <c r="F10736" s="20"/>
      <c r="H10736" s="20"/>
    </row>
    <row r="10737" spans="2:8" x14ac:dyDescent="0.2">
      <c r="B10737" s="20"/>
      <c r="F10737" s="20"/>
      <c r="H10737" s="20"/>
    </row>
    <row r="10738" spans="2:8" x14ac:dyDescent="0.2">
      <c r="B10738" s="20"/>
      <c r="F10738" s="20"/>
      <c r="H10738" s="20"/>
    </row>
    <row r="10739" spans="2:8" x14ac:dyDescent="0.2">
      <c r="B10739" s="20"/>
      <c r="F10739" s="20"/>
      <c r="H10739" s="20"/>
    </row>
    <row r="10740" spans="2:8" x14ac:dyDescent="0.2">
      <c r="B10740" s="20"/>
      <c r="F10740" s="20"/>
      <c r="H10740" s="20"/>
    </row>
    <row r="10741" spans="2:8" x14ac:dyDescent="0.2">
      <c r="B10741" s="20"/>
      <c r="F10741" s="20"/>
      <c r="H10741" s="20"/>
    </row>
    <row r="10742" spans="2:8" x14ac:dyDescent="0.2">
      <c r="B10742" s="20"/>
      <c r="F10742" s="20"/>
      <c r="H10742" s="20"/>
    </row>
    <row r="10743" spans="2:8" x14ac:dyDescent="0.2">
      <c r="B10743" s="20"/>
      <c r="F10743" s="20"/>
      <c r="H10743" s="20"/>
    </row>
    <row r="10744" spans="2:8" x14ac:dyDescent="0.2">
      <c r="B10744" s="20"/>
      <c r="F10744" s="20"/>
      <c r="H10744" s="20"/>
    </row>
    <row r="10745" spans="2:8" x14ac:dyDescent="0.2">
      <c r="B10745" s="20"/>
      <c r="F10745" s="20"/>
      <c r="H10745" s="20"/>
    </row>
    <row r="10746" spans="2:8" x14ac:dyDescent="0.2">
      <c r="B10746" s="20"/>
      <c r="F10746" s="20"/>
      <c r="H10746" s="20"/>
    </row>
    <row r="10747" spans="2:8" x14ac:dyDescent="0.2">
      <c r="B10747" s="20"/>
      <c r="F10747" s="20"/>
      <c r="H10747" s="20"/>
    </row>
    <row r="10748" spans="2:8" x14ac:dyDescent="0.2">
      <c r="B10748" s="20"/>
      <c r="F10748" s="20"/>
      <c r="H10748" s="20"/>
    </row>
    <row r="10749" spans="2:8" x14ac:dyDescent="0.2">
      <c r="B10749" s="20"/>
      <c r="F10749" s="20"/>
      <c r="H10749" s="20"/>
    </row>
    <row r="10750" spans="2:8" x14ac:dyDescent="0.2">
      <c r="B10750" s="20"/>
      <c r="F10750" s="20"/>
      <c r="H10750" s="20"/>
    </row>
    <row r="10751" spans="2:8" x14ac:dyDescent="0.2">
      <c r="B10751" s="20"/>
      <c r="F10751" s="20"/>
      <c r="H10751" s="20"/>
    </row>
    <row r="10752" spans="2:8" x14ac:dyDescent="0.2">
      <c r="B10752" s="20"/>
      <c r="F10752" s="20"/>
      <c r="H10752" s="20"/>
    </row>
    <row r="10753" spans="2:8" x14ac:dyDescent="0.2">
      <c r="B10753" s="20"/>
      <c r="F10753" s="20"/>
      <c r="H10753" s="20"/>
    </row>
    <row r="10754" spans="2:8" x14ac:dyDescent="0.2">
      <c r="B10754" s="20"/>
      <c r="F10754" s="20"/>
      <c r="H10754" s="20"/>
    </row>
    <row r="10755" spans="2:8" x14ac:dyDescent="0.2">
      <c r="B10755" s="20"/>
      <c r="F10755" s="20"/>
      <c r="H10755" s="20"/>
    </row>
    <row r="10756" spans="2:8" x14ac:dyDescent="0.2">
      <c r="B10756" s="20"/>
      <c r="F10756" s="20"/>
      <c r="H10756" s="20"/>
    </row>
    <row r="10757" spans="2:8" x14ac:dyDescent="0.2">
      <c r="B10757" s="20"/>
      <c r="F10757" s="20"/>
      <c r="H10757" s="20"/>
    </row>
    <row r="10758" spans="2:8" x14ac:dyDescent="0.2">
      <c r="B10758" s="20"/>
      <c r="F10758" s="20"/>
      <c r="H10758" s="20"/>
    </row>
    <row r="10759" spans="2:8" x14ac:dyDescent="0.2">
      <c r="B10759" s="20"/>
      <c r="F10759" s="20"/>
      <c r="H10759" s="20"/>
    </row>
    <row r="10760" spans="2:8" x14ac:dyDescent="0.2">
      <c r="B10760" s="20"/>
      <c r="F10760" s="20"/>
      <c r="H10760" s="20"/>
    </row>
    <row r="10761" spans="2:8" x14ac:dyDescent="0.2">
      <c r="B10761" s="20"/>
      <c r="F10761" s="20"/>
      <c r="H10761" s="20"/>
    </row>
    <row r="10762" spans="2:8" x14ac:dyDescent="0.2">
      <c r="B10762" s="20"/>
      <c r="F10762" s="20"/>
      <c r="H10762" s="20"/>
    </row>
    <row r="10763" spans="2:8" x14ac:dyDescent="0.2">
      <c r="B10763" s="20"/>
      <c r="F10763" s="20"/>
      <c r="H10763" s="20"/>
    </row>
    <row r="10764" spans="2:8" x14ac:dyDescent="0.2">
      <c r="B10764" s="20"/>
      <c r="F10764" s="20"/>
      <c r="H10764" s="20"/>
    </row>
    <row r="10765" spans="2:8" x14ac:dyDescent="0.2">
      <c r="B10765" s="20"/>
      <c r="F10765" s="20"/>
      <c r="H10765" s="20"/>
    </row>
    <row r="10766" spans="2:8" x14ac:dyDescent="0.2">
      <c r="B10766" s="20"/>
      <c r="F10766" s="20"/>
      <c r="H10766" s="20"/>
    </row>
    <row r="10767" spans="2:8" x14ac:dyDescent="0.2">
      <c r="B10767" s="20"/>
      <c r="F10767" s="20"/>
      <c r="H10767" s="20"/>
    </row>
    <row r="10768" spans="2:8" x14ac:dyDescent="0.2">
      <c r="B10768" s="20"/>
      <c r="F10768" s="20"/>
      <c r="H10768" s="20"/>
    </row>
    <row r="10769" spans="2:8" x14ac:dyDescent="0.2">
      <c r="B10769" s="20"/>
      <c r="F10769" s="20"/>
      <c r="H10769" s="20"/>
    </row>
    <row r="10770" spans="2:8" x14ac:dyDescent="0.2">
      <c r="B10770" s="20"/>
      <c r="F10770" s="20"/>
      <c r="H10770" s="20"/>
    </row>
    <row r="10771" spans="2:8" x14ac:dyDescent="0.2">
      <c r="B10771" s="20"/>
      <c r="F10771" s="20"/>
      <c r="H10771" s="20"/>
    </row>
    <row r="10772" spans="2:8" x14ac:dyDescent="0.2">
      <c r="B10772" s="20"/>
      <c r="F10772" s="20"/>
      <c r="H10772" s="20"/>
    </row>
    <row r="10773" spans="2:8" x14ac:dyDescent="0.2">
      <c r="B10773" s="20"/>
      <c r="F10773" s="20"/>
      <c r="H10773" s="20"/>
    </row>
    <row r="10774" spans="2:8" x14ac:dyDescent="0.2">
      <c r="B10774" s="20"/>
      <c r="F10774" s="20"/>
      <c r="H10774" s="20"/>
    </row>
    <row r="10775" spans="2:8" x14ac:dyDescent="0.2">
      <c r="B10775" s="20"/>
      <c r="F10775" s="20"/>
      <c r="H10775" s="20"/>
    </row>
    <row r="10776" spans="2:8" x14ac:dyDescent="0.2">
      <c r="B10776" s="20"/>
      <c r="F10776" s="20"/>
      <c r="H10776" s="20"/>
    </row>
    <row r="10777" spans="2:8" x14ac:dyDescent="0.2">
      <c r="B10777" s="20"/>
      <c r="F10777" s="20"/>
      <c r="H10777" s="20"/>
    </row>
    <row r="10778" spans="2:8" x14ac:dyDescent="0.2">
      <c r="B10778" s="20"/>
      <c r="F10778" s="20"/>
      <c r="H10778" s="20"/>
    </row>
    <row r="10779" spans="2:8" x14ac:dyDescent="0.2">
      <c r="B10779" s="20"/>
      <c r="F10779" s="20"/>
      <c r="H10779" s="20"/>
    </row>
    <row r="10780" spans="2:8" x14ac:dyDescent="0.2">
      <c r="B10780" s="20"/>
      <c r="F10780" s="20"/>
      <c r="H10780" s="20"/>
    </row>
    <row r="10781" spans="2:8" x14ac:dyDescent="0.2">
      <c r="B10781" s="20"/>
      <c r="F10781" s="20"/>
      <c r="H10781" s="20"/>
    </row>
    <row r="10782" spans="2:8" x14ac:dyDescent="0.2">
      <c r="B10782" s="20"/>
      <c r="F10782" s="20"/>
      <c r="H10782" s="20"/>
    </row>
    <row r="10783" spans="2:8" x14ac:dyDescent="0.2">
      <c r="B10783" s="20"/>
      <c r="F10783" s="20"/>
      <c r="H10783" s="20"/>
    </row>
    <row r="10784" spans="2:8" x14ac:dyDescent="0.2">
      <c r="B10784" s="20"/>
      <c r="F10784" s="20"/>
      <c r="H10784" s="20"/>
    </row>
    <row r="10785" spans="2:8" x14ac:dyDescent="0.2">
      <c r="B10785" s="20"/>
      <c r="F10785" s="20"/>
      <c r="H10785" s="20"/>
    </row>
    <row r="10786" spans="2:8" x14ac:dyDescent="0.2">
      <c r="B10786" s="20"/>
      <c r="F10786" s="20"/>
      <c r="H10786" s="20"/>
    </row>
    <row r="10787" spans="2:8" x14ac:dyDescent="0.2">
      <c r="B10787" s="20"/>
      <c r="F10787" s="20"/>
      <c r="H10787" s="20"/>
    </row>
    <row r="10788" spans="2:8" x14ac:dyDescent="0.2">
      <c r="B10788" s="20"/>
      <c r="F10788" s="20"/>
      <c r="H10788" s="20"/>
    </row>
    <row r="10789" spans="2:8" x14ac:dyDescent="0.2">
      <c r="B10789" s="20"/>
      <c r="F10789" s="20"/>
      <c r="H10789" s="20"/>
    </row>
    <row r="10790" spans="2:8" x14ac:dyDescent="0.2">
      <c r="B10790" s="20"/>
      <c r="F10790" s="20"/>
      <c r="H10790" s="20"/>
    </row>
    <row r="10791" spans="2:8" x14ac:dyDescent="0.2">
      <c r="B10791" s="20"/>
      <c r="F10791" s="20"/>
      <c r="H10791" s="20"/>
    </row>
    <row r="10792" spans="2:8" x14ac:dyDescent="0.2">
      <c r="B10792" s="20"/>
      <c r="F10792" s="20"/>
      <c r="H10792" s="20"/>
    </row>
    <row r="10793" spans="2:8" x14ac:dyDescent="0.2">
      <c r="B10793" s="20"/>
      <c r="F10793" s="20"/>
      <c r="H10793" s="20"/>
    </row>
    <row r="10794" spans="2:8" x14ac:dyDescent="0.2">
      <c r="B10794" s="20"/>
      <c r="F10794" s="20"/>
      <c r="H10794" s="20"/>
    </row>
    <row r="10795" spans="2:8" x14ac:dyDescent="0.2">
      <c r="B10795" s="20"/>
      <c r="F10795" s="20"/>
      <c r="H10795" s="20"/>
    </row>
    <row r="10796" spans="2:8" x14ac:dyDescent="0.2">
      <c r="B10796" s="20"/>
      <c r="F10796" s="20"/>
      <c r="H10796" s="20"/>
    </row>
    <row r="10797" spans="2:8" x14ac:dyDescent="0.2">
      <c r="B10797" s="20"/>
      <c r="F10797" s="20"/>
      <c r="H10797" s="20"/>
    </row>
    <row r="10798" spans="2:8" x14ac:dyDescent="0.2">
      <c r="B10798" s="20"/>
      <c r="F10798" s="20"/>
      <c r="H10798" s="20"/>
    </row>
    <row r="10799" spans="2:8" x14ac:dyDescent="0.2">
      <c r="B10799" s="20"/>
      <c r="F10799" s="20"/>
      <c r="H10799" s="20"/>
    </row>
    <row r="10800" spans="2:8" x14ac:dyDescent="0.2">
      <c r="B10800" s="20"/>
      <c r="F10800" s="20"/>
      <c r="H10800" s="20"/>
    </row>
    <row r="10801" spans="2:8" x14ac:dyDescent="0.2">
      <c r="B10801" s="20"/>
      <c r="F10801" s="20"/>
      <c r="H10801" s="20"/>
    </row>
    <row r="10802" spans="2:8" x14ac:dyDescent="0.2">
      <c r="B10802" s="20"/>
      <c r="F10802" s="20"/>
      <c r="H10802" s="20"/>
    </row>
    <row r="10803" spans="2:8" x14ac:dyDescent="0.2">
      <c r="B10803" s="20"/>
      <c r="F10803" s="20"/>
      <c r="H10803" s="20"/>
    </row>
    <row r="10804" spans="2:8" x14ac:dyDescent="0.2">
      <c r="B10804" s="20"/>
      <c r="F10804" s="20"/>
      <c r="H10804" s="20"/>
    </row>
    <row r="10805" spans="2:8" x14ac:dyDescent="0.2">
      <c r="B10805" s="20"/>
      <c r="F10805" s="20"/>
      <c r="H10805" s="20"/>
    </row>
    <row r="10806" spans="2:8" x14ac:dyDescent="0.2">
      <c r="B10806" s="20"/>
      <c r="F10806" s="20"/>
      <c r="H10806" s="20"/>
    </row>
    <row r="10807" spans="2:8" x14ac:dyDescent="0.2">
      <c r="B10807" s="20"/>
      <c r="F10807" s="20"/>
      <c r="H10807" s="20"/>
    </row>
    <row r="10808" spans="2:8" x14ac:dyDescent="0.2">
      <c r="B10808" s="20"/>
      <c r="F10808" s="20"/>
      <c r="H10808" s="20"/>
    </row>
    <row r="10809" spans="2:8" x14ac:dyDescent="0.2">
      <c r="B10809" s="20"/>
      <c r="F10809" s="20"/>
      <c r="H10809" s="20"/>
    </row>
    <row r="10810" spans="2:8" x14ac:dyDescent="0.2">
      <c r="B10810" s="20"/>
      <c r="F10810" s="20"/>
      <c r="H10810" s="20"/>
    </row>
    <row r="10811" spans="2:8" x14ac:dyDescent="0.2">
      <c r="B10811" s="20"/>
      <c r="F10811" s="20"/>
      <c r="H10811" s="20"/>
    </row>
    <row r="10812" spans="2:8" x14ac:dyDescent="0.2">
      <c r="B10812" s="20"/>
      <c r="F10812" s="20"/>
      <c r="H10812" s="20"/>
    </row>
    <row r="10813" spans="2:8" x14ac:dyDescent="0.2">
      <c r="B10813" s="20"/>
      <c r="F10813" s="20"/>
      <c r="H10813" s="20"/>
    </row>
    <row r="10814" spans="2:8" x14ac:dyDescent="0.2">
      <c r="B10814" s="20"/>
      <c r="F10814" s="20"/>
      <c r="H10814" s="20"/>
    </row>
    <row r="10815" spans="2:8" x14ac:dyDescent="0.2">
      <c r="B10815" s="20"/>
      <c r="F10815" s="20"/>
      <c r="H10815" s="20"/>
    </row>
    <row r="10816" spans="2:8" x14ac:dyDescent="0.2">
      <c r="B10816" s="20"/>
      <c r="F10816" s="20"/>
      <c r="H10816" s="20"/>
    </row>
    <row r="10817" spans="2:8" x14ac:dyDescent="0.2">
      <c r="B10817" s="20"/>
      <c r="F10817" s="20"/>
      <c r="H10817" s="20"/>
    </row>
    <row r="10818" spans="2:8" x14ac:dyDescent="0.2">
      <c r="B10818" s="20"/>
      <c r="F10818" s="20"/>
      <c r="H10818" s="20"/>
    </row>
    <row r="10819" spans="2:8" x14ac:dyDescent="0.2">
      <c r="B10819" s="20"/>
      <c r="F10819" s="20"/>
      <c r="H10819" s="20"/>
    </row>
    <row r="10820" spans="2:8" x14ac:dyDescent="0.2">
      <c r="B10820" s="20"/>
      <c r="F10820" s="20"/>
      <c r="H10820" s="20"/>
    </row>
    <row r="10821" spans="2:8" x14ac:dyDescent="0.2">
      <c r="B10821" s="20"/>
      <c r="F10821" s="20"/>
      <c r="H10821" s="20"/>
    </row>
    <row r="10822" spans="2:8" x14ac:dyDescent="0.2">
      <c r="B10822" s="20"/>
      <c r="F10822" s="20"/>
      <c r="H10822" s="20"/>
    </row>
    <row r="10823" spans="2:8" x14ac:dyDescent="0.2">
      <c r="B10823" s="20"/>
      <c r="F10823" s="20"/>
      <c r="H10823" s="20"/>
    </row>
    <row r="10824" spans="2:8" x14ac:dyDescent="0.2">
      <c r="B10824" s="20"/>
      <c r="F10824" s="20"/>
      <c r="H10824" s="20"/>
    </row>
    <row r="10825" spans="2:8" x14ac:dyDescent="0.2">
      <c r="B10825" s="20"/>
      <c r="F10825" s="20"/>
      <c r="H10825" s="20"/>
    </row>
    <row r="10826" spans="2:8" x14ac:dyDescent="0.2">
      <c r="B10826" s="20"/>
      <c r="F10826" s="20"/>
      <c r="H10826" s="20"/>
    </row>
    <row r="10827" spans="2:8" x14ac:dyDescent="0.2">
      <c r="B10827" s="20"/>
      <c r="F10827" s="20"/>
      <c r="H10827" s="20"/>
    </row>
    <row r="10828" spans="2:8" x14ac:dyDescent="0.2">
      <c r="B10828" s="20"/>
      <c r="F10828" s="20"/>
      <c r="H10828" s="20"/>
    </row>
    <row r="10829" spans="2:8" x14ac:dyDescent="0.2">
      <c r="B10829" s="20"/>
      <c r="F10829" s="20"/>
      <c r="H10829" s="20"/>
    </row>
    <row r="10830" spans="2:8" x14ac:dyDescent="0.2">
      <c r="B10830" s="20"/>
      <c r="F10830" s="20"/>
      <c r="H10830" s="20"/>
    </row>
    <row r="10831" spans="2:8" x14ac:dyDescent="0.2">
      <c r="B10831" s="20"/>
      <c r="F10831" s="20"/>
      <c r="H10831" s="20"/>
    </row>
    <row r="10832" spans="2:8" x14ac:dyDescent="0.2">
      <c r="B10832" s="20"/>
      <c r="F10832" s="20"/>
      <c r="H10832" s="20"/>
    </row>
    <row r="10833" spans="2:8" x14ac:dyDescent="0.2">
      <c r="B10833" s="20"/>
      <c r="F10833" s="20"/>
      <c r="H10833" s="20"/>
    </row>
    <row r="10834" spans="2:8" x14ac:dyDescent="0.2">
      <c r="B10834" s="20"/>
      <c r="F10834" s="20"/>
      <c r="H10834" s="20"/>
    </row>
    <row r="10835" spans="2:8" x14ac:dyDescent="0.2">
      <c r="B10835" s="20"/>
      <c r="F10835" s="20"/>
      <c r="H10835" s="20"/>
    </row>
    <row r="10836" spans="2:8" x14ac:dyDescent="0.2">
      <c r="B10836" s="20"/>
      <c r="F10836" s="20"/>
      <c r="H10836" s="20"/>
    </row>
    <row r="10837" spans="2:8" x14ac:dyDescent="0.2">
      <c r="B10837" s="20"/>
      <c r="F10837" s="20"/>
      <c r="H10837" s="20"/>
    </row>
    <row r="10838" spans="2:8" x14ac:dyDescent="0.2">
      <c r="B10838" s="20"/>
      <c r="F10838" s="20"/>
      <c r="H10838" s="20"/>
    </row>
    <row r="10839" spans="2:8" x14ac:dyDescent="0.2">
      <c r="B10839" s="20"/>
      <c r="F10839" s="20"/>
      <c r="H10839" s="20"/>
    </row>
    <row r="10840" spans="2:8" x14ac:dyDescent="0.2">
      <c r="B10840" s="20"/>
      <c r="F10840" s="20"/>
      <c r="H10840" s="20"/>
    </row>
    <row r="10841" spans="2:8" x14ac:dyDescent="0.2">
      <c r="B10841" s="20"/>
      <c r="F10841" s="20"/>
      <c r="H10841" s="20"/>
    </row>
    <row r="10842" spans="2:8" x14ac:dyDescent="0.2">
      <c r="B10842" s="20"/>
      <c r="F10842" s="20"/>
      <c r="H10842" s="20"/>
    </row>
    <row r="10843" spans="2:8" x14ac:dyDescent="0.2">
      <c r="B10843" s="20"/>
      <c r="F10843" s="20"/>
      <c r="H10843" s="20"/>
    </row>
    <row r="10844" spans="2:8" x14ac:dyDescent="0.2">
      <c r="B10844" s="20"/>
      <c r="F10844" s="20"/>
      <c r="H10844" s="20"/>
    </row>
    <row r="10845" spans="2:8" x14ac:dyDescent="0.2">
      <c r="B10845" s="20"/>
      <c r="F10845" s="20"/>
      <c r="H10845" s="20"/>
    </row>
    <row r="10846" spans="2:8" x14ac:dyDescent="0.2">
      <c r="B10846" s="20"/>
      <c r="F10846" s="20"/>
      <c r="H10846" s="20"/>
    </row>
    <row r="10847" spans="2:8" x14ac:dyDescent="0.2">
      <c r="B10847" s="20"/>
      <c r="F10847" s="20"/>
      <c r="H10847" s="20"/>
    </row>
    <row r="10848" spans="2:8" x14ac:dyDescent="0.2">
      <c r="B10848" s="20"/>
      <c r="F10848" s="20"/>
      <c r="H10848" s="20"/>
    </row>
    <row r="10849" spans="2:8" x14ac:dyDescent="0.2">
      <c r="B10849" s="20"/>
      <c r="F10849" s="20"/>
      <c r="H10849" s="20"/>
    </row>
    <row r="10850" spans="2:8" x14ac:dyDescent="0.2">
      <c r="B10850" s="20"/>
      <c r="F10850" s="20"/>
      <c r="H10850" s="20"/>
    </row>
    <row r="10851" spans="2:8" x14ac:dyDescent="0.2">
      <c r="B10851" s="20"/>
      <c r="F10851" s="20"/>
      <c r="H10851" s="20"/>
    </row>
    <row r="10852" spans="2:8" x14ac:dyDescent="0.2">
      <c r="B10852" s="20"/>
      <c r="F10852" s="20"/>
      <c r="H10852" s="20"/>
    </row>
    <row r="10853" spans="2:8" x14ac:dyDescent="0.2">
      <c r="B10853" s="20"/>
      <c r="F10853" s="20"/>
      <c r="H10853" s="20"/>
    </row>
    <row r="10854" spans="2:8" x14ac:dyDescent="0.2">
      <c r="B10854" s="20"/>
      <c r="F10854" s="20"/>
      <c r="H10854" s="20"/>
    </row>
    <row r="10855" spans="2:8" x14ac:dyDescent="0.2">
      <c r="B10855" s="20"/>
      <c r="F10855" s="20"/>
      <c r="H10855" s="20"/>
    </row>
    <row r="10856" spans="2:8" x14ac:dyDescent="0.2">
      <c r="B10856" s="20"/>
      <c r="F10856" s="20"/>
      <c r="H10856" s="20"/>
    </row>
    <row r="10857" spans="2:8" x14ac:dyDescent="0.2">
      <c r="B10857" s="20"/>
      <c r="F10857" s="20"/>
      <c r="H10857" s="20"/>
    </row>
    <row r="10858" spans="2:8" x14ac:dyDescent="0.2">
      <c r="B10858" s="20"/>
      <c r="F10858" s="20"/>
      <c r="H10858" s="20"/>
    </row>
    <row r="10859" spans="2:8" x14ac:dyDescent="0.2">
      <c r="B10859" s="20"/>
      <c r="F10859" s="20"/>
      <c r="H10859" s="20"/>
    </row>
    <row r="10860" spans="2:8" x14ac:dyDescent="0.2">
      <c r="B10860" s="20"/>
      <c r="F10860" s="20"/>
      <c r="H10860" s="20"/>
    </row>
    <row r="10861" spans="2:8" x14ac:dyDescent="0.2">
      <c r="B10861" s="20"/>
      <c r="F10861" s="20"/>
      <c r="H10861" s="20"/>
    </row>
    <row r="10862" spans="2:8" x14ac:dyDescent="0.2">
      <c r="B10862" s="20"/>
      <c r="F10862" s="20"/>
      <c r="H10862" s="20"/>
    </row>
    <row r="10863" spans="2:8" x14ac:dyDescent="0.2">
      <c r="B10863" s="20"/>
      <c r="F10863" s="20"/>
      <c r="H10863" s="20"/>
    </row>
    <row r="10864" spans="2:8" x14ac:dyDescent="0.2">
      <c r="B10864" s="20"/>
      <c r="F10864" s="20"/>
      <c r="H10864" s="20"/>
    </row>
    <row r="10865" spans="2:8" x14ac:dyDescent="0.2">
      <c r="B10865" s="20"/>
      <c r="F10865" s="20"/>
      <c r="H10865" s="20"/>
    </row>
    <row r="10866" spans="2:8" x14ac:dyDescent="0.2">
      <c r="B10866" s="20"/>
      <c r="F10866" s="20"/>
      <c r="H10866" s="20"/>
    </row>
    <row r="10867" spans="2:8" x14ac:dyDescent="0.2">
      <c r="B10867" s="20"/>
      <c r="F10867" s="20"/>
      <c r="H10867" s="20"/>
    </row>
    <row r="10868" spans="2:8" x14ac:dyDescent="0.2">
      <c r="B10868" s="20"/>
      <c r="F10868" s="20"/>
      <c r="H10868" s="20"/>
    </row>
    <row r="10869" spans="2:8" x14ac:dyDescent="0.2">
      <c r="B10869" s="20"/>
      <c r="F10869" s="20"/>
      <c r="H10869" s="20"/>
    </row>
    <row r="10870" spans="2:8" x14ac:dyDescent="0.2">
      <c r="B10870" s="20"/>
      <c r="F10870" s="20"/>
      <c r="H10870" s="20"/>
    </row>
    <row r="10871" spans="2:8" x14ac:dyDescent="0.2">
      <c r="B10871" s="20"/>
      <c r="F10871" s="20"/>
      <c r="H10871" s="20"/>
    </row>
    <row r="10872" spans="2:8" x14ac:dyDescent="0.2">
      <c r="B10872" s="20"/>
      <c r="F10872" s="20"/>
      <c r="H10872" s="20"/>
    </row>
    <row r="10873" spans="2:8" x14ac:dyDescent="0.2">
      <c r="B10873" s="20"/>
      <c r="F10873" s="20"/>
      <c r="H10873" s="20"/>
    </row>
    <row r="10874" spans="2:8" x14ac:dyDescent="0.2">
      <c r="B10874" s="20"/>
      <c r="F10874" s="20"/>
      <c r="H10874" s="20"/>
    </row>
    <row r="10875" spans="2:8" x14ac:dyDescent="0.2">
      <c r="B10875" s="20"/>
      <c r="F10875" s="20"/>
      <c r="H10875" s="20"/>
    </row>
    <row r="10876" spans="2:8" x14ac:dyDescent="0.2">
      <c r="B10876" s="20"/>
      <c r="F10876" s="20"/>
      <c r="H10876" s="20"/>
    </row>
    <row r="10877" spans="2:8" x14ac:dyDescent="0.2">
      <c r="B10877" s="20"/>
      <c r="F10877" s="20"/>
      <c r="H10877" s="20"/>
    </row>
    <row r="10878" spans="2:8" x14ac:dyDescent="0.2">
      <c r="B10878" s="20"/>
      <c r="F10878" s="20"/>
      <c r="H10878" s="20"/>
    </row>
    <row r="10879" spans="2:8" x14ac:dyDescent="0.2">
      <c r="B10879" s="20"/>
      <c r="F10879" s="20"/>
      <c r="H10879" s="20"/>
    </row>
    <row r="10880" spans="2:8" x14ac:dyDescent="0.2">
      <c r="B10880" s="20"/>
      <c r="F10880" s="20"/>
      <c r="H10880" s="20"/>
    </row>
    <row r="10881" spans="2:8" x14ac:dyDescent="0.2">
      <c r="B10881" s="20"/>
      <c r="F10881" s="20"/>
      <c r="H10881" s="20"/>
    </row>
    <row r="10882" spans="2:8" x14ac:dyDescent="0.2">
      <c r="B10882" s="20"/>
      <c r="F10882" s="20"/>
      <c r="H10882" s="20"/>
    </row>
    <row r="10883" spans="2:8" x14ac:dyDescent="0.2">
      <c r="B10883" s="20"/>
      <c r="F10883" s="20"/>
      <c r="H10883" s="20"/>
    </row>
    <row r="10884" spans="2:8" x14ac:dyDescent="0.2">
      <c r="B10884" s="20"/>
      <c r="F10884" s="20"/>
      <c r="H10884" s="20"/>
    </row>
    <row r="10885" spans="2:8" x14ac:dyDescent="0.2">
      <c r="B10885" s="20"/>
      <c r="F10885" s="20"/>
      <c r="H10885" s="20"/>
    </row>
    <row r="10886" spans="2:8" x14ac:dyDescent="0.2">
      <c r="B10886" s="20"/>
      <c r="F10886" s="20"/>
      <c r="H10886" s="20"/>
    </row>
    <row r="10887" spans="2:8" x14ac:dyDescent="0.2">
      <c r="B10887" s="20"/>
      <c r="F10887" s="20"/>
      <c r="H10887" s="20"/>
    </row>
    <row r="10888" spans="2:8" x14ac:dyDescent="0.2">
      <c r="B10888" s="20"/>
      <c r="F10888" s="20"/>
      <c r="H10888" s="20"/>
    </row>
    <row r="10889" spans="2:8" x14ac:dyDescent="0.2">
      <c r="B10889" s="20"/>
      <c r="F10889" s="20"/>
      <c r="H10889" s="20"/>
    </row>
    <row r="10890" spans="2:8" x14ac:dyDescent="0.2">
      <c r="B10890" s="20"/>
      <c r="F10890" s="20"/>
      <c r="H10890" s="20"/>
    </row>
    <row r="10891" spans="2:8" x14ac:dyDescent="0.2">
      <c r="B10891" s="20"/>
      <c r="F10891" s="20"/>
      <c r="H10891" s="20"/>
    </row>
    <row r="10892" spans="2:8" x14ac:dyDescent="0.2">
      <c r="B10892" s="20"/>
      <c r="F10892" s="20"/>
      <c r="H10892" s="20"/>
    </row>
    <row r="10893" spans="2:8" x14ac:dyDescent="0.2">
      <c r="B10893" s="20"/>
      <c r="F10893" s="20"/>
      <c r="H10893" s="20"/>
    </row>
    <row r="10894" spans="2:8" x14ac:dyDescent="0.2">
      <c r="B10894" s="20"/>
      <c r="F10894" s="20"/>
      <c r="H10894" s="20"/>
    </row>
    <row r="10895" spans="2:8" x14ac:dyDescent="0.2">
      <c r="B10895" s="20"/>
      <c r="F10895" s="20"/>
      <c r="H10895" s="20"/>
    </row>
    <row r="10896" spans="2:8" x14ac:dyDescent="0.2">
      <c r="B10896" s="20"/>
      <c r="F10896" s="20"/>
      <c r="H10896" s="20"/>
    </row>
    <row r="10897" spans="2:8" x14ac:dyDescent="0.2">
      <c r="B10897" s="20"/>
      <c r="F10897" s="20"/>
      <c r="H10897" s="20"/>
    </row>
    <row r="10898" spans="2:8" x14ac:dyDescent="0.2">
      <c r="B10898" s="20"/>
      <c r="F10898" s="20"/>
      <c r="H10898" s="20"/>
    </row>
    <row r="10899" spans="2:8" x14ac:dyDescent="0.2">
      <c r="B10899" s="20"/>
      <c r="F10899" s="20"/>
      <c r="H10899" s="20"/>
    </row>
    <row r="10900" spans="2:8" x14ac:dyDescent="0.2">
      <c r="B10900" s="20"/>
      <c r="F10900" s="20"/>
      <c r="H10900" s="20"/>
    </row>
    <row r="10901" spans="2:8" x14ac:dyDescent="0.2">
      <c r="B10901" s="20"/>
      <c r="F10901" s="20"/>
      <c r="H10901" s="20"/>
    </row>
    <row r="10902" spans="2:8" x14ac:dyDescent="0.2">
      <c r="B10902" s="20"/>
      <c r="F10902" s="20"/>
      <c r="H10902" s="20"/>
    </row>
    <row r="10903" spans="2:8" x14ac:dyDescent="0.2">
      <c r="B10903" s="20"/>
      <c r="F10903" s="20"/>
      <c r="H10903" s="20"/>
    </row>
    <row r="10904" spans="2:8" x14ac:dyDescent="0.2">
      <c r="B10904" s="20"/>
      <c r="F10904" s="20"/>
      <c r="H10904" s="20"/>
    </row>
    <row r="10905" spans="2:8" x14ac:dyDescent="0.2">
      <c r="B10905" s="20"/>
      <c r="F10905" s="20"/>
      <c r="H10905" s="20"/>
    </row>
    <row r="10906" spans="2:8" x14ac:dyDescent="0.2">
      <c r="B10906" s="20"/>
      <c r="F10906" s="20"/>
      <c r="H10906" s="20"/>
    </row>
    <row r="10907" spans="2:8" x14ac:dyDescent="0.2">
      <c r="B10907" s="20"/>
      <c r="F10907" s="20"/>
      <c r="H10907" s="20"/>
    </row>
    <row r="10908" spans="2:8" x14ac:dyDescent="0.2">
      <c r="B10908" s="20"/>
      <c r="F10908" s="20"/>
      <c r="H10908" s="20"/>
    </row>
    <row r="10909" spans="2:8" x14ac:dyDescent="0.2">
      <c r="B10909" s="20"/>
      <c r="F10909" s="20"/>
      <c r="H10909" s="20"/>
    </row>
    <row r="10910" spans="2:8" x14ac:dyDescent="0.2">
      <c r="B10910" s="20"/>
      <c r="F10910" s="20"/>
      <c r="H10910" s="20"/>
    </row>
    <row r="10911" spans="2:8" x14ac:dyDescent="0.2">
      <c r="B10911" s="20"/>
      <c r="F10911" s="20"/>
      <c r="H10911" s="20"/>
    </row>
    <row r="10912" spans="2:8" x14ac:dyDescent="0.2">
      <c r="B10912" s="20"/>
      <c r="F10912" s="20"/>
      <c r="H10912" s="20"/>
    </row>
    <row r="10913" spans="2:8" x14ac:dyDescent="0.2">
      <c r="B10913" s="20"/>
      <c r="F10913" s="20"/>
      <c r="H10913" s="20"/>
    </row>
    <row r="10914" spans="2:8" x14ac:dyDescent="0.2">
      <c r="B10914" s="20"/>
      <c r="F10914" s="20"/>
      <c r="H10914" s="20"/>
    </row>
    <row r="10915" spans="2:8" x14ac:dyDescent="0.2">
      <c r="B10915" s="20"/>
      <c r="F10915" s="20"/>
      <c r="H10915" s="20"/>
    </row>
    <row r="10916" spans="2:8" x14ac:dyDescent="0.2">
      <c r="B10916" s="20"/>
      <c r="F10916" s="20"/>
      <c r="H10916" s="20"/>
    </row>
    <row r="10917" spans="2:8" x14ac:dyDescent="0.2">
      <c r="B10917" s="20"/>
      <c r="F10917" s="20"/>
      <c r="H10917" s="20"/>
    </row>
    <row r="10918" spans="2:8" x14ac:dyDescent="0.2">
      <c r="B10918" s="20"/>
      <c r="F10918" s="20"/>
      <c r="H10918" s="20"/>
    </row>
    <row r="10919" spans="2:8" x14ac:dyDescent="0.2">
      <c r="B10919" s="20"/>
      <c r="F10919" s="20"/>
      <c r="H10919" s="20"/>
    </row>
    <row r="10920" spans="2:8" x14ac:dyDescent="0.2">
      <c r="B10920" s="20"/>
      <c r="F10920" s="20"/>
      <c r="H10920" s="20"/>
    </row>
    <row r="10921" spans="2:8" x14ac:dyDescent="0.2">
      <c r="B10921" s="20"/>
      <c r="F10921" s="20"/>
      <c r="H10921" s="20"/>
    </row>
    <row r="10922" spans="2:8" x14ac:dyDescent="0.2">
      <c r="B10922" s="20"/>
      <c r="F10922" s="20"/>
      <c r="H10922" s="20"/>
    </row>
    <row r="10923" spans="2:8" x14ac:dyDescent="0.2">
      <c r="B10923" s="20"/>
      <c r="F10923" s="20"/>
      <c r="H10923" s="20"/>
    </row>
    <row r="10924" spans="2:8" x14ac:dyDescent="0.2">
      <c r="B10924" s="20"/>
      <c r="F10924" s="20"/>
      <c r="H10924" s="20"/>
    </row>
    <row r="10925" spans="2:8" x14ac:dyDescent="0.2">
      <c r="B10925" s="20"/>
      <c r="F10925" s="20"/>
      <c r="H10925" s="20"/>
    </row>
    <row r="10926" spans="2:8" x14ac:dyDescent="0.2">
      <c r="B10926" s="20"/>
      <c r="F10926" s="20"/>
      <c r="H10926" s="20"/>
    </row>
    <row r="10927" spans="2:8" x14ac:dyDescent="0.2">
      <c r="B10927" s="20"/>
      <c r="F10927" s="20"/>
      <c r="H10927" s="20"/>
    </row>
    <row r="10928" spans="2:8" x14ac:dyDescent="0.2">
      <c r="B10928" s="20"/>
      <c r="F10928" s="20"/>
      <c r="H10928" s="20"/>
    </row>
    <row r="10929" spans="2:8" x14ac:dyDescent="0.2">
      <c r="B10929" s="20"/>
      <c r="F10929" s="20"/>
      <c r="H10929" s="20"/>
    </row>
    <row r="10930" spans="2:8" x14ac:dyDescent="0.2">
      <c r="B10930" s="20"/>
      <c r="F10930" s="20"/>
      <c r="H10930" s="20"/>
    </row>
    <row r="10931" spans="2:8" x14ac:dyDescent="0.2">
      <c r="B10931" s="20"/>
      <c r="F10931" s="20"/>
      <c r="H10931" s="20"/>
    </row>
    <row r="10932" spans="2:8" x14ac:dyDescent="0.2">
      <c r="B10932" s="20"/>
      <c r="F10932" s="20"/>
      <c r="H10932" s="20"/>
    </row>
    <row r="10933" spans="2:8" x14ac:dyDescent="0.2">
      <c r="B10933" s="20"/>
      <c r="F10933" s="20"/>
      <c r="H10933" s="20"/>
    </row>
    <row r="10934" spans="2:8" x14ac:dyDescent="0.2">
      <c r="B10934" s="20"/>
      <c r="F10934" s="20"/>
      <c r="H10934" s="20"/>
    </row>
    <row r="10935" spans="2:8" x14ac:dyDescent="0.2">
      <c r="B10935" s="20"/>
      <c r="F10935" s="20"/>
      <c r="H10935" s="20"/>
    </row>
    <row r="10936" spans="2:8" x14ac:dyDescent="0.2">
      <c r="B10936" s="20"/>
      <c r="F10936" s="20"/>
      <c r="H10936" s="20"/>
    </row>
    <row r="10937" spans="2:8" x14ac:dyDescent="0.2">
      <c r="B10937" s="20"/>
      <c r="F10937" s="20"/>
      <c r="H10937" s="20"/>
    </row>
    <row r="10938" spans="2:8" x14ac:dyDescent="0.2">
      <c r="B10938" s="20"/>
      <c r="F10938" s="20"/>
      <c r="H10938" s="20"/>
    </row>
    <row r="10939" spans="2:8" x14ac:dyDescent="0.2">
      <c r="B10939" s="20"/>
      <c r="F10939" s="20"/>
      <c r="H10939" s="20"/>
    </row>
    <row r="10940" spans="2:8" x14ac:dyDescent="0.2">
      <c r="B10940" s="20"/>
      <c r="F10940" s="20"/>
      <c r="H10940" s="20"/>
    </row>
    <row r="10941" spans="2:8" x14ac:dyDescent="0.2">
      <c r="B10941" s="20"/>
      <c r="F10941" s="20"/>
      <c r="H10941" s="20"/>
    </row>
    <row r="10942" spans="2:8" x14ac:dyDescent="0.2">
      <c r="B10942" s="20"/>
      <c r="F10942" s="20"/>
      <c r="H10942" s="20"/>
    </row>
    <row r="10943" spans="2:8" x14ac:dyDescent="0.2">
      <c r="B10943" s="20"/>
      <c r="F10943" s="20"/>
      <c r="H10943" s="20"/>
    </row>
    <row r="10944" spans="2:8" x14ac:dyDescent="0.2">
      <c r="B10944" s="20"/>
      <c r="F10944" s="20"/>
      <c r="H10944" s="20"/>
    </row>
    <row r="10945" spans="2:8" x14ac:dyDescent="0.2">
      <c r="B10945" s="20"/>
      <c r="F10945" s="20"/>
      <c r="H10945" s="20"/>
    </row>
    <row r="10946" spans="2:8" x14ac:dyDescent="0.2">
      <c r="B10946" s="20"/>
      <c r="F10946" s="20"/>
      <c r="H10946" s="20"/>
    </row>
    <row r="10947" spans="2:8" x14ac:dyDescent="0.2">
      <c r="B10947" s="20"/>
      <c r="F10947" s="20"/>
      <c r="H10947" s="20"/>
    </row>
    <row r="10948" spans="2:8" x14ac:dyDescent="0.2">
      <c r="B10948" s="20"/>
      <c r="F10948" s="20"/>
      <c r="H10948" s="20"/>
    </row>
    <row r="10949" spans="2:8" x14ac:dyDescent="0.2">
      <c r="B10949" s="20"/>
      <c r="F10949" s="20"/>
      <c r="H10949" s="20"/>
    </row>
    <row r="10950" spans="2:8" x14ac:dyDescent="0.2">
      <c r="B10950" s="20"/>
      <c r="F10950" s="20"/>
      <c r="H10950" s="20"/>
    </row>
    <row r="10951" spans="2:8" x14ac:dyDescent="0.2">
      <c r="B10951" s="20"/>
      <c r="F10951" s="20"/>
      <c r="H10951" s="20"/>
    </row>
    <row r="10952" spans="2:8" x14ac:dyDescent="0.2">
      <c r="B10952" s="20"/>
      <c r="F10952" s="20"/>
      <c r="H10952" s="20"/>
    </row>
    <row r="10953" spans="2:8" x14ac:dyDescent="0.2">
      <c r="B10953" s="20"/>
      <c r="F10953" s="20"/>
      <c r="H10953" s="20"/>
    </row>
    <row r="10954" spans="2:8" x14ac:dyDescent="0.2">
      <c r="B10954" s="20"/>
      <c r="F10954" s="20"/>
      <c r="H10954" s="20"/>
    </row>
    <row r="10955" spans="2:8" x14ac:dyDescent="0.2">
      <c r="B10955" s="20"/>
      <c r="F10955" s="20"/>
      <c r="H10955" s="20"/>
    </row>
    <row r="10956" spans="2:8" x14ac:dyDescent="0.2">
      <c r="B10956" s="20"/>
      <c r="F10956" s="20"/>
      <c r="H10956" s="20"/>
    </row>
    <row r="10957" spans="2:8" x14ac:dyDescent="0.2">
      <c r="B10957" s="20"/>
      <c r="F10957" s="20"/>
      <c r="H10957" s="20"/>
    </row>
    <row r="10958" spans="2:8" x14ac:dyDescent="0.2">
      <c r="B10958" s="20"/>
      <c r="F10958" s="20"/>
      <c r="H10958" s="20"/>
    </row>
    <row r="10959" spans="2:8" x14ac:dyDescent="0.2">
      <c r="B10959" s="20"/>
      <c r="F10959" s="20"/>
      <c r="H10959" s="20"/>
    </row>
    <row r="10960" spans="2:8" x14ac:dyDescent="0.2">
      <c r="B10960" s="20"/>
      <c r="F10960" s="20"/>
      <c r="H10960" s="20"/>
    </row>
    <row r="10961" spans="2:8" x14ac:dyDescent="0.2">
      <c r="B10961" s="20"/>
      <c r="F10961" s="20"/>
      <c r="H10961" s="20"/>
    </row>
    <row r="10962" spans="2:8" x14ac:dyDescent="0.2">
      <c r="B10962" s="20"/>
      <c r="F10962" s="20"/>
      <c r="H10962" s="20"/>
    </row>
    <row r="10963" spans="2:8" x14ac:dyDescent="0.2">
      <c r="B10963" s="20"/>
      <c r="F10963" s="20"/>
      <c r="H10963" s="20"/>
    </row>
    <row r="10964" spans="2:8" x14ac:dyDescent="0.2">
      <c r="B10964" s="20"/>
      <c r="F10964" s="20"/>
      <c r="H10964" s="20"/>
    </row>
    <row r="10965" spans="2:8" x14ac:dyDescent="0.2">
      <c r="B10965" s="20"/>
      <c r="F10965" s="20"/>
      <c r="H10965" s="20"/>
    </row>
    <row r="10966" spans="2:8" x14ac:dyDescent="0.2">
      <c r="B10966" s="20"/>
      <c r="F10966" s="20"/>
      <c r="H10966" s="20"/>
    </row>
    <row r="10967" spans="2:8" x14ac:dyDescent="0.2">
      <c r="B10967" s="20"/>
      <c r="F10967" s="20"/>
      <c r="H10967" s="20"/>
    </row>
    <row r="10968" spans="2:8" x14ac:dyDescent="0.2">
      <c r="B10968" s="20"/>
      <c r="F10968" s="20"/>
      <c r="H10968" s="20"/>
    </row>
    <row r="10969" spans="2:8" x14ac:dyDescent="0.2">
      <c r="B10969" s="20"/>
      <c r="F10969" s="20"/>
      <c r="H10969" s="20"/>
    </row>
    <row r="10970" spans="2:8" x14ac:dyDescent="0.2">
      <c r="B10970" s="20"/>
      <c r="F10970" s="20"/>
      <c r="H10970" s="20"/>
    </row>
    <row r="10971" spans="2:8" x14ac:dyDescent="0.2">
      <c r="B10971" s="20"/>
      <c r="F10971" s="20"/>
      <c r="H10971" s="20"/>
    </row>
    <row r="10972" spans="2:8" x14ac:dyDescent="0.2">
      <c r="B10972" s="20"/>
      <c r="F10972" s="20"/>
      <c r="H10972" s="20"/>
    </row>
    <row r="10973" spans="2:8" x14ac:dyDescent="0.2">
      <c r="B10973" s="20"/>
      <c r="F10973" s="20"/>
      <c r="H10973" s="20"/>
    </row>
    <row r="10974" spans="2:8" x14ac:dyDescent="0.2">
      <c r="B10974" s="20"/>
      <c r="F10974" s="20"/>
      <c r="H10974" s="20"/>
    </row>
    <row r="10975" spans="2:8" x14ac:dyDescent="0.2">
      <c r="B10975" s="20"/>
      <c r="F10975" s="20"/>
      <c r="H10975" s="20"/>
    </row>
    <row r="10976" spans="2:8" x14ac:dyDescent="0.2">
      <c r="B10976" s="20"/>
      <c r="F10976" s="20"/>
      <c r="H10976" s="20"/>
    </row>
    <row r="10977" spans="2:8" x14ac:dyDescent="0.2">
      <c r="B10977" s="20"/>
      <c r="F10977" s="20"/>
      <c r="H10977" s="20"/>
    </row>
    <row r="10978" spans="2:8" x14ac:dyDescent="0.2">
      <c r="B10978" s="20"/>
      <c r="F10978" s="20"/>
      <c r="H10978" s="20"/>
    </row>
    <row r="10979" spans="2:8" x14ac:dyDescent="0.2">
      <c r="B10979" s="20"/>
      <c r="F10979" s="20"/>
      <c r="H10979" s="20"/>
    </row>
    <row r="10980" spans="2:8" x14ac:dyDescent="0.2">
      <c r="B10980" s="20"/>
      <c r="F10980" s="20"/>
      <c r="H10980" s="20"/>
    </row>
    <row r="10981" spans="2:8" x14ac:dyDescent="0.2">
      <c r="B10981" s="20"/>
      <c r="F10981" s="20"/>
      <c r="H10981" s="20"/>
    </row>
    <row r="10982" spans="2:8" x14ac:dyDescent="0.2">
      <c r="B10982" s="20"/>
      <c r="F10982" s="20"/>
      <c r="H10982" s="20"/>
    </row>
    <row r="10983" spans="2:8" x14ac:dyDescent="0.2">
      <c r="B10983" s="20"/>
      <c r="F10983" s="20"/>
      <c r="H10983" s="20"/>
    </row>
    <row r="10984" spans="2:8" x14ac:dyDescent="0.2">
      <c r="B10984" s="20"/>
      <c r="F10984" s="20"/>
      <c r="H10984" s="20"/>
    </row>
    <row r="10985" spans="2:8" x14ac:dyDescent="0.2">
      <c r="B10985" s="20"/>
      <c r="F10985" s="20"/>
      <c r="H10985" s="20"/>
    </row>
    <row r="10986" spans="2:8" x14ac:dyDescent="0.2">
      <c r="B10986" s="20"/>
      <c r="F10986" s="20"/>
      <c r="H10986" s="20"/>
    </row>
    <row r="10987" spans="2:8" x14ac:dyDescent="0.2">
      <c r="B10987" s="20"/>
      <c r="F10987" s="20"/>
      <c r="H10987" s="20"/>
    </row>
    <row r="10988" spans="2:8" x14ac:dyDescent="0.2">
      <c r="B10988" s="20"/>
      <c r="F10988" s="20"/>
      <c r="H10988" s="20"/>
    </row>
    <row r="10989" spans="2:8" x14ac:dyDescent="0.2">
      <c r="B10989" s="20"/>
      <c r="F10989" s="20"/>
      <c r="H10989" s="20"/>
    </row>
    <row r="10990" spans="2:8" x14ac:dyDescent="0.2">
      <c r="B10990" s="20"/>
      <c r="F10990" s="20"/>
      <c r="H10990" s="20"/>
    </row>
    <row r="10991" spans="2:8" x14ac:dyDescent="0.2">
      <c r="B10991" s="20"/>
      <c r="F10991" s="20"/>
      <c r="H10991" s="20"/>
    </row>
    <row r="10992" spans="2:8" x14ac:dyDescent="0.2">
      <c r="B10992" s="20"/>
      <c r="F10992" s="20"/>
      <c r="H10992" s="20"/>
    </row>
    <row r="10993" spans="2:8" x14ac:dyDescent="0.2">
      <c r="B10993" s="20"/>
      <c r="F10993" s="20"/>
      <c r="H10993" s="20"/>
    </row>
    <row r="10994" spans="2:8" x14ac:dyDescent="0.2">
      <c r="B10994" s="20"/>
      <c r="F10994" s="20"/>
      <c r="H10994" s="20"/>
    </row>
    <row r="10995" spans="2:8" x14ac:dyDescent="0.2">
      <c r="B10995" s="20"/>
      <c r="F10995" s="20"/>
      <c r="H10995" s="20"/>
    </row>
    <row r="10996" spans="2:8" x14ac:dyDescent="0.2">
      <c r="B10996" s="20"/>
      <c r="F10996" s="20"/>
      <c r="H10996" s="20"/>
    </row>
    <row r="10997" spans="2:8" x14ac:dyDescent="0.2">
      <c r="B10997" s="20"/>
      <c r="F10997" s="20"/>
      <c r="H10997" s="20"/>
    </row>
    <row r="10998" spans="2:8" x14ac:dyDescent="0.2">
      <c r="B10998" s="20"/>
      <c r="F10998" s="20"/>
      <c r="H10998" s="20"/>
    </row>
    <row r="10999" spans="2:8" x14ac:dyDescent="0.2">
      <c r="B10999" s="20"/>
      <c r="F10999" s="20"/>
      <c r="H10999" s="20"/>
    </row>
    <row r="11000" spans="2:8" x14ac:dyDescent="0.2">
      <c r="B11000" s="20"/>
      <c r="F11000" s="20"/>
      <c r="H11000" s="20"/>
    </row>
    <row r="11001" spans="2:8" x14ac:dyDescent="0.2">
      <c r="B11001" s="20"/>
      <c r="F11001" s="20"/>
      <c r="H11001" s="20"/>
    </row>
    <row r="11002" spans="2:8" x14ac:dyDescent="0.2">
      <c r="B11002" s="20"/>
      <c r="F11002" s="20"/>
      <c r="H11002" s="20"/>
    </row>
    <row r="11003" spans="2:8" x14ac:dyDescent="0.2">
      <c r="B11003" s="20"/>
      <c r="F11003" s="20"/>
      <c r="H11003" s="20"/>
    </row>
    <row r="11004" spans="2:8" x14ac:dyDescent="0.2">
      <c r="B11004" s="20"/>
      <c r="F11004" s="20"/>
      <c r="H11004" s="20"/>
    </row>
    <row r="11005" spans="2:8" x14ac:dyDescent="0.2">
      <c r="B11005" s="20"/>
      <c r="F11005" s="20"/>
      <c r="H11005" s="20"/>
    </row>
    <row r="11006" spans="2:8" x14ac:dyDescent="0.2">
      <c r="B11006" s="20"/>
      <c r="F11006" s="20"/>
      <c r="H11006" s="20"/>
    </row>
    <row r="11007" spans="2:8" x14ac:dyDescent="0.2">
      <c r="B11007" s="20"/>
      <c r="F11007" s="20"/>
      <c r="H11007" s="20"/>
    </row>
    <row r="11008" spans="2:8" x14ac:dyDescent="0.2">
      <c r="B11008" s="20"/>
      <c r="F11008" s="20"/>
      <c r="H11008" s="20"/>
    </row>
    <row r="11009" spans="2:8" x14ac:dyDescent="0.2">
      <c r="B11009" s="20"/>
      <c r="F11009" s="20"/>
      <c r="H11009" s="20"/>
    </row>
    <row r="11010" spans="2:8" x14ac:dyDescent="0.2">
      <c r="B11010" s="20"/>
      <c r="F11010" s="20"/>
      <c r="H11010" s="20"/>
    </row>
    <row r="11011" spans="2:8" x14ac:dyDescent="0.2">
      <c r="B11011" s="20"/>
      <c r="F11011" s="20"/>
      <c r="H11011" s="20"/>
    </row>
    <row r="11012" spans="2:8" x14ac:dyDescent="0.2">
      <c r="B11012" s="20"/>
      <c r="F11012" s="20"/>
      <c r="H11012" s="20"/>
    </row>
    <row r="11013" spans="2:8" x14ac:dyDescent="0.2">
      <c r="B11013" s="20"/>
      <c r="F11013" s="20"/>
      <c r="H11013" s="20"/>
    </row>
    <row r="11014" spans="2:8" x14ac:dyDescent="0.2">
      <c r="B11014" s="20"/>
      <c r="F11014" s="20"/>
      <c r="H11014" s="20"/>
    </row>
    <row r="11015" spans="2:8" x14ac:dyDescent="0.2">
      <c r="B11015" s="20"/>
      <c r="F11015" s="20"/>
      <c r="H11015" s="20"/>
    </row>
    <row r="11016" spans="2:8" x14ac:dyDescent="0.2">
      <c r="B11016" s="20"/>
      <c r="F11016" s="20"/>
      <c r="H11016" s="20"/>
    </row>
    <row r="11017" spans="2:8" x14ac:dyDescent="0.2">
      <c r="B11017" s="20"/>
      <c r="F11017" s="20"/>
      <c r="H11017" s="20"/>
    </row>
    <row r="11018" spans="2:8" x14ac:dyDescent="0.2">
      <c r="B11018" s="20"/>
      <c r="F11018" s="20"/>
      <c r="H11018" s="20"/>
    </row>
    <row r="11019" spans="2:8" x14ac:dyDescent="0.2">
      <c r="B11019" s="20"/>
      <c r="F11019" s="20"/>
      <c r="H11019" s="20"/>
    </row>
    <row r="11020" spans="2:8" x14ac:dyDescent="0.2">
      <c r="B11020" s="20"/>
      <c r="F11020" s="20"/>
      <c r="H11020" s="20"/>
    </row>
    <row r="11021" spans="2:8" x14ac:dyDescent="0.2">
      <c r="B11021" s="20"/>
      <c r="F11021" s="20"/>
      <c r="H11021" s="20"/>
    </row>
    <row r="11022" spans="2:8" x14ac:dyDescent="0.2">
      <c r="B11022" s="20"/>
      <c r="F11022" s="20"/>
      <c r="H11022" s="20"/>
    </row>
    <row r="11023" spans="2:8" x14ac:dyDescent="0.2">
      <c r="B11023" s="20"/>
      <c r="F11023" s="20"/>
      <c r="H11023" s="20"/>
    </row>
    <row r="11024" spans="2:8" x14ac:dyDescent="0.2">
      <c r="B11024" s="20"/>
      <c r="F11024" s="20"/>
      <c r="H11024" s="20"/>
    </row>
    <row r="11025" spans="2:8" x14ac:dyDescent="0.2">
      <c r="B11025" s="20"/>
      <c r="F11025" s="20"/>
      <c r="H11025" s="20"/>
    </row>
    <row r="11026" spans="2:8" x14ac:dyDescent="0.2">
      <c r="B11026" s="20"/>
      <c r="F11026" s="20"/>
      <c r="H11026" s="20"/>
    </row>
    <row r="11027" spans="2:8" x14ac:dyDescent="0.2">
      <c r="B11027" s="20"/>
      <c r="F11027" s="20"/>
      <c r="H11027" s="20"/>
    </row>
    <row r="11028" spans="2:8" x14ac:dyDescent="0.2">
      <c r="B11028" s="20"/>
      <c r="F11028" s="20"/>
      <c r="H11028" s="20"/>
    </row>
    <row r="11029" spans="2:8" x14ac:dyDescent="0.2">
      <c r="B11029" s="20"/>
      <c r="F11029" s="20"/>
      <c r="H11029" s="20"/>
    </row>
    <row r="11030" spans="2:8" x14ac:dyDescent="0.2">
      <c r="B11030" s="20"/>
      <c r="F11030" s="20"/>
      <c r="H11030" s="20"/>
    </row>
    <row r="11031" spans="2:8" x14ac:dyDescent="0.2">
      <c r="B11031" s="20"/>
      <c r="F11031" s="20"/>
      <c r="H11031" s="20"/>
    </row>
    <row r="11032" spans="2:8" x14ac:dyDescent="0.2">
      <c r="B11032" s="20"/>
      <c r="F11032" s="20"/>
      <c r="H11032" s="20"/>
    </row>
    <row r="11033" spans="2:8" x14ac:dyDescent="0.2">
      <c r="B11033" s="20"/>
      <c r="F11033" s="20"/>
      <c r="H11033" s="20"/>
    </row>
    <row r="11034" spans="2:8" x14ac:dyDescent="0.2">
      <c r="B11034" s="20"/>
      <c r="F11034" s="20"/>
      <c r="H11034" s="20"/>
    </row>
    <row r="11035" spans="2:8" x14ac:dyDescent="0.2">
      <c r="B11035" s="20"/>
      <c r="F11035" s="20"/>
      <c r="H11035" s="20"/>
    </row>
    <row r="11036" spans="2:8" x14ac:dyDescent="0.2">
      <c r="B11036" s="20"/>
      <c r="F11036" s="20"/>
      <c r="H11036" s="20"/>
    </row>
    <row r="11037" spans="2:8" x14ac:dyDescent="0.2">
      <c r="B11037" s="20"/>
      <c r="F11037" s="20"/>
      <c r="H11037" s="20"/>
    </row>
    <row r="11038" spans="2:8" x14ac:dyDescent="0.2">
      <c r="B11038" s="20"/>
      <c r="F11038" s="20"/>
      <c r="H11038" s="20"/>
    </row>
    <row r="11039" spans="2:8" x14ac:dyDescent="0.2">
      <c r="B11039" s="20"/>
      <c r="F11039" s="20"/>
      <c r="H11039" s="20"/>
    </row>
    <row r="11040" spans="2:8" x14ac:dyDescent="0.2">
      <c r="B11040" s="20"/>
      <c r="F11040" s="20"/>
      <c r="H11040" s="20"/>
    </row>
    <row r="11041" spans="2:8" x14ac:dyDescent="0.2">
      <c r="B11041" s="20"/>
      <c r="F11041" s="20"/>
      <c r="H11041" s="20"/>
    </row>
    <row r="11042" spans="2:8" x14ac:dyDescent="0.2">
      <c r="B11042" s="20"/>
      <c r="F11042" s="20"/>
      <c r="H11042" s="20"/>
    </row>
    <row r="11043" spans="2:8" x14ac:dyDescent="0.2">
      <c r="B11043" s="20"/>
      <c r="F11043" s="20"/>
      <c r="H11043" s="20"/>
    </row>
    <row r="11044" spans="2:8" x14ac:dyDescent="0.2">
      <c r="B11044" s="20"/>
      <c r="F11044" s="20"/>
      <c r="H11044" s="20"/>
    </row>
    <row r="11045" spans="2:8" x14ac:dyDescent="0.2">
      <c r="B11045" s="20"/>
      <c r="F11045" s="20"/>
      <c r="H11045" s="20"/>
    </row>
    <row r="11046" spans="2:8" x14ac:dyDescent="0.2">
      <c r="B11046" s="20"/>
      <c r="F11046" s="20"/>
      <c r="H11046" s="20"/>
    </row>
    <row r="11047" spans="2:8" x14ac:dyDescent="0.2">
      <c r="B11047" s="20"/>
      <c r="F11047" s="20"/>
      <c r="H11047" s="20"/>
    </row>
    <row r="11048" spans="2:8" x14ac:dyDescent="0.2">
      <c r="B11048" s="20"/>
      <c r="F11048" s="20"/>
      <c r="H11048" s="20"/>
    </row>
    <row r="11049" spans="2:8" x14ac:dyDescent="0.2">
      <c r="B11049" s="20"/>
      <c r="F11049" s="20"/>
      <c r="H11049" s="20"/>
    </row>
    <row r="11050" spans="2:8" x14ac:dyDescent="0.2">
      <c r="B11050" s="20"/>
      <c r="F11050" s="20"/>
      <c r="H11050" s="20"/>
    </row>
    <row r="11051" spans="2:8" x14ac:dyDescent="0.2">
      <c r="B11051" s="20"/>
      <c r="F11051" s="20"/>
      <c r="H11051" s="20"/>
    </row>
    <row r="11052" spans="2:8" x14ac:dyDescent="0.2">
      <c r="B11052" s="20"/>
      <c r="F11052" s="20"/>
      <c r="H11052" s="20"/>
    </row>
    <row r="11053" spans="2:8" x14ac:dyDescent="0.2">
      <c r="B11053" s="20"/>
      <c r="F11053" s="20"/>
      <c r="H11053" s="20"/>
    </row>
    <row r="11054" spans="2:8" x14ac:dyDescent="0.2">
      <c r="B11054" s="20"/>
      <c r="F11054" s="20"/>
      <c r="H11054" s="20"/>
    </row>
    <row r="11055" spans="2:8" x14ac:dyDescent="0.2">
      <c r="B11055" s="20"/>
      <c r="F11055" s="20"/>
      <c r="H11055" s="20"/>
    </row>
    <row r="11056" spans="2:8" x14ac:dyDescent="0.2">
      <c r="B11056" s="20"/>
      <c r="F11056" s="20"/>
      <c r="H11056" s="20"/>
    </row>
    <row r="11057" spans="2:8" x14ac:dyDescent="0.2">
      <c r="B11057" s="20"/>
      <c r="F11057" s="20"/>
      <c r="H11057" s="20"/>
    </row>
    <row r="11058" spans="2:8" x14ac:dyDescent="0.2">
      <c r="B11058" s="20"/>
      <c r="F11058" s="20"/>
      <c r="H11058" s="20"/>
    </row>
    <row r="11059" spans="2:8" x14ac:dyDescent="0.2">
      <c r="B11059" s="20"/>
      <c r="F11059" s="20"/>
      <c r="H11059" s="20"/>
    </row>
    <row r="11060" spans="2:8" x14ac:dyDescent="0.2">
      <c r="B11060" s="20"/>
      <c r="F11060" s="20"/>
      <c r="H11060" s="20"/>
    </row>
    <row r="11061" spans="2:8" x14ac:dyDescent="0.2">
      <c r="B11061" s="20"/>
      <c r="F11061" s="20"/>
      <c r="H11061" s="20"/>
    </row>
    <row r="11062" spans="2:8" x14ac:dyDescent="0.2">
      <c r="B11062" s="20"/>
      <c r="F11062" s="20"/>
      <c r="H11062" s="20"/>
    </row>
    <row r="11063" spans="2:8" x14ac:dyDescent="0.2">
      <c r="B11063" s="20"/>
      <c r="F11063" s="20"/>
      <c r="H11063" s="20"/>
    </row>
    <row r="11064" spans="2:8" x14ac:dyDescent="0.2">
      <c r="B11064" s="20"/>
      <c r="F11064" s="20"/>
      <c r="H11064" s="20"/>
    </row>
    <row r="11065" spans="2:8" x14ac:dyDescent="0.2">
      <c r="B11065" s="20"/>
      <c r="F11065" s="20"/>
      <c r="H11065" s="20"/>
    </row>
    <row r="11066" spans="2:8" x14ac:dyDescent="0.2">
      <c r="B11066" s="20"/>
      <c r="F11066" s="20"/>
      <c r="H11066" s="20"/>
    </row>
    <row r="11067" spans="2:8" x14ac:dyDescent="0.2">
      <c r="B11067" s="20"/>
      <c r="F11067" s="20"/>
      <c r="H11067" s="20"/>
    </row>
    <row r="11068" spans="2:8" x14ac:dyDescent="0.2">
      <c r="B11068" s="20"/>
      <c r="F11068" s="20"/>
      <c r="H11068" s="20"/>
    </row>
    <row r="11069" spans="2:8" x14ac:dyDescent="0.2">
      <c r="B11069" s="20"/>
      <c r="F11069" s="20"/>
      <c r="H11069" s="20"/>
    </row>
    <row r="11070" spans="2:8" x14ac:dyDescent="0.2">
      <c r="B11070" s="20"/>
      <c r="F11070" s="20"/>
      <c r="H11070" s="20"/>
    </row>
    <row r="11071" spans="2:8" x14ac:dyDescent="0.2">
      <c r="B11071" s="20"/>
      <c r="F11071" s="20"/>
      <c r="H11071" s="20"/>
    </row>
    <row r="11072" spans="2:8" x14ac:dyDescent="0.2">
      <c r="B11072" s="20"/>
      <c r="F11072" s="20"/>
      <c r="H11072" s="20"/>
    </row>
    <row r="11073" spans="2:8" x14ac:dyDescent="0.2">
      <c r="B11073" s="20"/>
      <c r="F11073" s="20"/>
      <c r="H11073" s="20"/>
    </row>
    <row r="11074" spans="2:8" x14ac:dyDescent="0.2">
      <c r="B11074" s="20"/>
      <c r="F11074" s="20"/>
      <c r="H11074" s="20"/>
    </row>
    <row r="11075" spans="2:8" x14ac:dyDescent="0.2">
      <c r="B11075" s="20"/>
      <c r="F11075" s="20"/>
      <c r="H11075" s="20"/>
    </row>
    <row r="11076" spans="2:8" x14ac:dyDescent="0.2">
      <c r="B11076" s="20"/>
      <c r="F11076" s="20"/>
      <c r="H11076" s="20"/>
    </row>
    <row r="11077" spans="2:8" x14ac:dyDescent="0.2">
      <c r="B11077" s="20"/>
      <c r="F11077" s="20"/>
      <c r="H11077" s="20"/>
    </row>
    <row r="11078" spans="2:8" x14ac:dyDescent="0.2">
      <c r="B11078" s="20"/>
      <c r="F11078" s="20"/>
      <c r="H11078" s="20"/>
    </row>
    <row r="11079" spans="2:8" x14ac:dyDescent="0.2">
      <c r="B11079" s="20"/>
      <c r="F11079" s="20"/>
      <c r="H11079" s="20"/>
    </row>
    <row r="11080" spans="2:8" x14ac:dyDescent="0.2">
      <c r="B11080" s="20"/>
      <c r="F11080" s="20"/>
      <c r="H11080" s="20"/>
    </row>
    <row r="11081" spans="2:8" x14ac:dyDescent="0.2">
      <c r="B11081" s="20"/>
      <c r="F11081" s="20"/>
      <c r="H11081" s="20"/>
    </row>
    <row r="11082" spans="2:8" x14ac:dyDescent="0.2">
      <c r="B11082" s="20"/>
      <c r="F11082" s="20"/>
      <c r="H11082" s="20"/>
    </row>
    <row r="11083" spans="2:8" x14ac:dyDescent="0.2">
      <c r="B11083" s="20"/>
      <c r="F11083" s="20"/>
      <c r="H11083" s="20"/>
    </row>
    <row r="11084" spans="2:8" x14ac:dyDescent="0.2">
      <c r="B11084" s="20"/>
      <c r="F11084" s="20"/>
      <c r="H11084" s="20"/>
    </row>
    <row r="11085" spans="2:8" x14ac:dyDescent="0.2">
      <c r="B11085" s="20"/>
      <c r="F11085" s="20"/>
      <c r="H11085" s="20"/>
    </row>
    <row r="11086" spans="2:8" x14ac:dyDescent="0.2">
      <c r="B11086" s="20"/>
      <c r="F11086" s="20"/>
      <c r="H11086" s="20"/>
    </row>
    <row r="11087" spans="2:8" x14ac:dyDescent="0.2">
      <c r="B11087" s="20"/>
      <c r="F11087" s="20"/>
      <c r="H11087" s="20"/>
    </row>
    <row r="11088" spans="2:8" x14ac:dyDescent="0.2">
      <c r="B11088" s="20"/>
      <c r="F11088" s="20"/>
      <c r="H11088" s="20"/>
    </row>
    <row r="11089" spans="2:8" x14ac:dyDescent="0.2">
      <c r="B11089" s="20"/>
      <c r="F11089" s="20"/>
      <c r="H11089" s="20"/>
    </row>
    <row r="11090" spans="2:8" x14ac:dyDescent="0.2">
      <c r="B11090" s="20"/>
      <c r="F11090" s="20"/>
      <c r="H11090" s="20"/>
    </row>
    <row r="11091" spans="2:8" x14ac:dyDescent="0.2">
      <c r="B11091" s="20"/>
      <c r="F11091" s="20"/>
      <c r="H11091" s="20"/>
    </row>
    <row r="11092" spans="2:8" x14ac:dyDescent="0.2">
      <c r="B11092" s="20"/>
      <c r="F11092" s="20"/>
      <c r="H11092" s="20"/>
    </row>
    <row r="11093" spans="2:8" x14ac:dyDescent="0.2">
      <c r="B11093" s="20"/>
      <c r="F11093" s="20"/>
      <c r="H11093" s="20"/>
    </row>
    <row r="11094" spans="2:8" x14ac:dyDescent="0.2">
      <c r="B11094" s="20"/>
      <c r="F11094" s="20"/>
      <c r="H11094" s="20"/>
    </row>
    <row r="11095" spans="2:8" x14ac:dyDescent="0.2">
      <c r="B11095" s="20"/>
      <c r="F11095" s="20"/>
      <c r="H11095" s="20"/>
    </row>
    <row r="11096" spans="2:8" x14ac:dyDescent="0.2">
      <c r="B11096" s="20"/>
      <c r="F11096" s="20"/>
      <c r="H11096" s="20"/>
    </row>
    <row r="11097" spans="2:8" x14ac:dyDescent="0.2">
      <c r="B11097" s="20"/>
      <c r="F11097" s="20"/>
      <c r="H11097" s="20"/>
    </row>
    <row r="11098" spans="2:8" x14ac:dyDescent="0.2">
      <c r="B11098" s="20"/>
      <c r="F11098" s="20"/>
      <c r="H11098" s="20"/>
    </row>
    <row r="11099" spans="2:8" x14ac:dyDescent="0.2">
      <c r="B11099" s="20"/>
      <c r="F11099" s="20"/>
      <c r="H11099" s="20"/>
    </row>
    <row r="11100" spans="2:8" x14ac:dyDescent="0.2">
      <c r="B11100" s="20"/>
      <c r="F11100" s="20"/>
      <c r="H11100" s="20"/>
    </row>
    <row r="11101" spans="2:8" x14ac:dyDescent="0.2">
      <c r="B11101" s="20"/>
      <c r="F11101" s="20"/>
      <c r="H11101" s="20"/>
    </row>
    <row r="11102" spans="2:8" x14ac:dyDescent="0.2">
      <c r="B11102" s="20"/>
      <c r="F11102" s="20"/>
      <c r="H11102" s="20"/>
    </row>
    <row r="11103" spans="2:8" x14ac:dyDescent="0.2">
      <c r="B11103" s="20"/>
      <c r="F11103" s="20"/>
      <c r="H11103" s="20"/>
    </row>
    <row r="11104" spans="2:8" x14ac:dyDescent="0.2">
      <c r="B11104" s="20"/>
      <c r="F11104" s="20"/>
      <c r="H11104" s="20"/>
    </row>
    <row r="11105" spans="2:8" x14ac:dyDescent="0.2">
      <c r="B11105" s="20"/>
      <c r="F11105" s="20"/>
      <c r="H11105" s="20"/>
    </row>
    <row r="11106" spans="2:8" x14ac:dyDescent="0.2">
      <c r="B11106" s="20"/>
      <c r="F11106" s="20"/>
      <c r="H11106" s="20"/>
    </row>
    <row r="11107" spans="2:8" x14ac:dyDescent="0.2">
      <c r="B11107" s="20"/>
      <c r="F11107" s="20"/>
      <c r="H11107" s="20"/>
    </row>
    <row r="11108" spans="2:8" x14ac:dyDescent="0.2">
      <c r="B11108" s="20"/>
      <c r="F11108" s="20"/>
      <c r="H11108" s="20"/>
    </row>
    <row r="11109" spans="2:8" x14ac:dyDescent="0.2">
      <c r="B11109" s="20"/>
      <c r="F11109" s="20"/>
      <c r="H11109" s="20"/>
    </row>
    <row r="11110" spans="2:8" x14ac:dyDescent="0.2">
      <c r="B11110" s="20"/>
      <c r="F11110" s="20"/>
      <c r="H11110" s="20"/>
    </row>
    <row r="11111" spans="2:8" x14ac:dyDescent="0.2">
      <c r="B11111" s="20"/>
      <c r="F11111" s="20"/>
      <c r="H11111" s="20"/>
    </row>
    <row r="11112" spans="2:8" x14ac:dyDescent="0.2">
      <c r="B11112" s="20"/>
      <c r="F11112" s="20"/>
      <c r="H11112" s="20"/>
    </row>
    <row r="11113" spans="2:8" x14ac:dyDescent="0.2">
      <c r="B11113" s="20"/>
      <c r="F11113" s="20"/>
      <c r="H11113" s="20"/>
    </row>
    <row r="11114" spans="2:8" x14ac:dyDescent="0.2">
      <c r="B11114" s="20"/>
      <c r="F11114" s="20"/>
      <c r="H11114" s="20"/>
    </row>
    <row r="11115" spans="2:8" x14ac:dyDescent="0.2">
      <c r="B11115" s="20"/>
      <c r="F11115" s="20"/>
      <c r="H11115" s="20"/>
    </row>
    <row r="11116" spans="2:8" x14ac:dyDescent="0.2">
      <c r="B11116" s="20"/>
      <c r="F11116" s="20"/>
      <c r="H11116" s="20"/>
    </row>
    <row r="11117" spans="2:8" x14ac:dyDescent="0.2">
      <c r="B11117" s="20"/>
      <c r="F11117" s="20"/>
      <c r="H11117" s="20"/>
    </row>
    <row r="11118" spans="2:8" x14ac:dyDescent="0.2">
      <c r="B11118" s="20"/>
      <c r="F11118" s="20"/>
      <c r="H11118" s="20"/>
    </row>
    <row r="11119" spans="2:8" x14ac:dyDescent="0.2">
      <c r="B11119" s="20"/>
      <c r="F11119" s="20"/>
      <c r="H11119" s="20"/>
    </row>
    <row r="11120" spans="2:8" x14ac:dyDescent="0.2">
      <c r="B11120" s="20"/>
      <c r="F11120" s="20"/>
      <c r="H11120" s="20"/>
    </row>
    <row r="11121" spans="2:8" x14ac:dyDescent="0.2">
      <c r="B11121" s="20"/>
      <c r="F11121" s="20"/>
      <c r="H11121" s="20"/>
    </row>
    <row r="11122" spans="2:8" x14ac:dyDescent="0.2">
      <c r="B11122" s="20"/>
      <c r="F11122" s="20"/>
      <c r="H11122" s="20"/>
    </row>
    <row r="11123" spans="2:8" x14ac:dyDescent="0.2">
      <c r="B11123" s="20"/>
      <c r="F11123" s="20"/>
      <c r="H11123" s="20"/>
    </row>
    <row r="11124" spans="2:8" x14ac:dyDescent="0.2">
      <c r="B11124" s="20"/>
      <c r="F11124" s="20"/>
      <c r="H11124" s="20"/>
    </row>
    <row r="11125" spans="2:8" x14ac:dyDescent="0.2">
      <c r="B11125" s="20"/>
      <c r="F11125" s="20"/>
      <c r="H11125" s="20"/>
    </row>
    <row r="11126" spans="2:8" x14ac:dyDescent="0.2">
      <c r="B11126" s="20"/>
      <c r="F11126" s="20"/>
      <c r="H11126" s="20"/>
    </row>
    <row r="11127" spans="2:8" x14ac:dyDescent="0.2">
      <c r="B11127" s="20"/>
      <c r="F11127" s="20"/>
      <c r="H11127" s="20"/>
    </row>
    <row r="11128" spans="2:8" x14ac:dyDescent="0.2">
      <c r="B11128" s="20"/>
      <c r="F11128" s="20"/>
      <c r="H11128" s="20"/>
    </row>
    <row r="11129" spans="2:8" x14ac:dyDescent="0.2">
      <c r="B11129" s="20"/>
      <c r="F11129" s="20"/>
      <c r="H11129" s="20"/>
    </row>
    <row r="11130" spans="2:8" x14ac:dyDescent="0.2">
      <c r="B11130" s="20"/>
      <c r="F11130" s="20"/>
      <c r="H11130" s="20"/>
    </row>
    <row r="11131" spans="2:8" x14ac:dyDescent="0.2">
      <c r="B11131" s="20"/>
      <c r="F11131" s="20"/>
      <c r="H11131" s="20"/>
    </row>
    <row r="11132" spans="2:8" x14ac:dyDescent="0.2">
      <c r="B11132" s="20"/>
      <c r="F11132" s="20"/>
      <c r="H11132" s="20"/>
    </row>
    <row r="11133" spans="2:8" x14ac:dyDescent="0.2">
      <c r="B11133" s="20"/>
      <c r="F11133" s="20"/>
      <c r="H11133" s="20"/>
    </row>
    <row r="11134" spans="2:8" x14ac:dyDescent="0.2">
      <c r="B11134" s="20"/>
      <c r="F11134" s="20"/>
      <c r="H11134" s="20"/>
    </row>
    <row r="11135" spans="2:8" x14ac:dyDescent="0.2">
      <c r="B11135" s="20"/>
      <c r="F11135" s="20"/>
      <c r="H11135" s="20"/>
    </row>
    <row r="11136" spans="2:8" x14ac:dyDescent="0.2">
      <c r="B11136" s="20"/>
      <c r="F11136" s="20"/>
      <c r="H11136" s="20"/>
    </row>
    <row r="11137" spans="2:8" x14ac:dyDescent="0.2">
      <c r="B11137" s="20"/>
      <c r="F11137" s="20"/>
      <c r="H11137" s="20"/>
    </row>
    <row r="11138" spans="2:8" x14ac:dyDescent="0.2">
      <c r="B11138" s="20"/>
      <c r="F11138" s="20"/>
      <c r="H11138" s="20"/>
    </row>
    <row r="11139" spans="2:8" x14ac:dyDescent="0.2">
      <c r="B11139" s="20"/>
      <c r="F11139" s="20"/>
      <c r="H11139" s="20"/>
    </row>
    <row r="11140" spans="2:8" x14ac:dyDescent="0.2">
      <c r="B11140" s="20"/>
      <c r="F11140" s="20"/>
      <c r="H11140" s="20"/>
    </row>
    <row r="11141" spans="2:8" x14ac:dyDescent="0.2">
      <c r="B11141" s="20"/>
      <c r="F11141" s="20"/>
      <c r="H11141" s="20"/>
    </row>
    <row r="11142" spans="2:8" x14ac:dyDescent="0.2">
      <c r="B11142" s="20"/>
      <c r="F11142" s="20"/>
      <c r="H11142" s="20"/>
    </row>
    <row r="11143" spans="2:8" x14ac:dyDescent="0.2">
      <c r="B11143" s="20"/>
      <c r="F11143" s="20"/>
      <c r="H11143" s="20"/>
    </row>
    <row r="11144" spans="2:8" x14ac:dyDescent="0.2">
      <c r="B11144" s="20"/>
      <c r="F11144" s="20"/>
      <c r="H11144" s="20"/>
    </row>
    <row r="11145" spans="2:8" x14ac:dyDescent="0.2">
      <c r="B11145" s="20"/>
      <c r="F11145" s="20"/>
      <c r="H11145" s="20"/>
    </row>
    <row r="11146" spans="2:8" x14ac:dyDescent="0.2">
      <c r="B11146" s="20"/>
      <c r="F11146" s="20"/>
      <c r="H11146" s="20"/>
    </row>
    <row r="11147" spans="2:8" x14ac:dyDescent="0.2">
      <c r="B11147" s="20"/>
      <c r="F11147" s="20"/>
      <c r="H11147" s="20"/>
    </row>
    <row r="11148" spans="2:8" x14ac:dyDescent="0.2">
      <c r="B11148" s="20"/>
      <c r="F11148" s="20"/>
      <c r="H11148" s="20"/>
    </row>
    <row r="11149" spans="2:8" x14ac:dyDescent="0.2">
      <c r="B11149" s="20"/>
      <c r="F11149" s="20"/>
      <c r="H11149" s="20"/>
    </row>
    <row r="11150" spans="2:8" x14ac:dyDescent="0.2">
      <c r="B11150" s="20"/>
      <c r="F11150" s="20"/>
      <c r="H11150" s="20"/>
    </row>
    <row r="11151" spans="2:8" x14ac:dyDescent="0.2">
      <c r="B11151" s="20"/>
      <c r="F11151" s="20"/>
      <c r="H11151" s="20"/>
    </row>
    <row r="11152" spans="2:8" x14ac:dyDescent="0.2">
      <c r="B11152" s="20"/>
      <c r="F11152" s="20"/>
      <c r="H11152" s="20"/>
    </row>
    <row r="11153" spans="2:8" x14ac:dyDescent="0.2">
      <c r="B11153" s="20"/>
      <c r="F11153" s="20"/>
      <c r="H11153" s="20"/>
    </row>
    <row r="11154" spans="2:8" x14ac:dyDescent="0.2">
      <c r="B11154" s="20"/>
      <c r="F11154" s="20"/>
      <c r="H11154" s="20"/>
    </row>
    <row r="11155" spans="2:8" x14ac:dyDescent="0.2">
      <c r="B11155" s="20"/>
      <c r="F11155" s="20"/>
      <c r="H11155" s="20"/>
    </row>
    <row r="11156" spans="2:8" x14ac:dyDescent="0.2">
      <c r="B11156" s="20"/>
      <c r="F11156" s="20"/>
      <c r="H11156" s="20"/>
    </row>
    <row r="11157" spans="2:8" x14ac:dyDescent="0.2">
      <c r="B11157" s="20"/>
      <c r="F11157" s="20"/>
      <c r="H11157" s="20"/>
    </row>
    <row r="11158" spans="2:8" x14ac:dyDescent="0.2">
      <c r="B11158" s="20"/>
      <c r="F11158" s="20"/>
      <c r="H11158" s="20"/>
    </row>
    <row r="11159" spans="2:8" x14ac:dyDescent="0.2">
      <c r="B11159" s="20"/>
      <c r="F11159" s="20"/>
      <c r="H11159" s="20"/>
    </row>
    <row r="11160" spans="2:8" x14ac:dyDescent="0.2">
      <c r="B11160" s="20"/>
      <c r="F11160" s="20"/>
      <c r="H11160" s="20"/>
    </row>
    <row r="11161" spans="2:8" x14ac:dyDescent="0.2">
      <c r="B11161" s="20"/>
      <c r="F11161" s="20"/>
      <c r="H11161" s="20"/>
    </row>
    <row r="11162" spans="2:8" x14ac:dyDescent="0.2">
      <c r="B11162" s="20"/>
      <c r="F11162" s="20"/>
      <c r="H11162" s="20"/>
    </row>
    <row r="11163" spans="2:8" x14ac:dyDescent="0.2">
      <c r="B11163" s="20"/>
      <c r="F11163" s="20"/>
      <c r="H11163" s="20"/>
    </row>
    <row r="11164" spans="2:8" x14ac:dyDescent="0.2">
      <c r="B11164" s="20"/>
      <c r="F11164" s="20"/>
      <c r="H11164" s="20"/>
    </row>
    <row r="11165" spans="2:8" x14ac:dyDescent="0.2">
      <c r="B11165" s="20"/>
      <c r="F11165" s="20"/>
      <c r="H11165" s="20"/>
    </row>
    <row r="11166" spans="2:8" x14ac:dyDescent="0.2">
      <c r="B11166" s="20"/>
      <c r="F11166" s="20"/>
      <c r="H11166" s="20"/>
    </row>
    <row r="11167" spans="2:8" x14ac:dyDescent="0.2">
      <c r="B11167" s="20"/>
      <c r="F11167" s="20"/>
      <c r="H11167" s="20"/>
    </row>
    <row r="11168" spans="2:8" x14ac:dyDescent="0.2">
      <c r="B11168" s="20"/>
      <c r="F11168" s="20"/>
      <c r="H11168" s="20"/>
    </row>
    <row r="11169" spans="2:8" x14ac:dyDescent="0.2">
      <c r="B11169" s="20"/>
      <c r="F11169" s="20"/>
      <c r="H11169" s="20"/>
    </row>
    <row r="11170" spans="2:8" x14ac:dyDescent="0.2">
      <c r="B11170" s="20"/>
      <c r="F11170" s="20"/>
      <c r="H11170" s="20"/>
    </row>
    <row r="11171" spans="2:8" x14ac:dyDescent="0.2">
      <c r="B11171" s="20"/>
      <c r="F11171" s="20"/>
      <c r="H11171" s="20"/>
    </row>
    <row r="11172" spans="2:8" x14ac:dyDescent="0.2">
      <c r="B11172" s="20"/>
      <c r="F11172" s="20"/>
      <c r="H11172" s="20"/>
    </row>
    <row r="11173" spans="2:8" x14ac:dyDescent="0.2">
      <c r="B11173" s="20"/>
      <c r="F11173" s="20"/>
      <c r="H11173" s="20"/>
    </row>
    <row r="11174" spans="2:8" x14ac:dyDescent="0.2">
      <c r="B11174" s="20"/>
      <c r="F11174" s="20"/>
      <c r="H11174" s="20"/>
    </row>
    <row r="11175" spans="2:8" x14ac:dyDescent="0.2">
      <c r="B11175" s="20"/>
      <c r="F11175" s="20"/>
      <c r="H11175" s="20"/>
    </row>
    <row r="11176" spans="2:8" x14ac:dyDescent="0.2">
      <c r="B11176" s="20"/>
      <c r="F11176" s="20"/>
      <c r="H11176" s="20"/>
    </row>
    <row r="11177" spans="2:8" x14ac:dyDescent="0.2">
      <c r="B11177" s="20"/>
      <c r="F11177" s="20"/>
      <c r="H11177" s="20"/>
    </row>
    <row r="11178" spans="2:8" x14ac:dyDescent="0.2">
      <c r="B11178" s="20"/>
      <c r="F11178" s="20"/>
      <c r="H11178" s="20"/>
    </row>
    <row r="11179" spans="2:8" x14ac:dyDescent="0.2">
      <c r="B11179" s="20"/>
      <c r="F11179" s="20"/>
      <c r="H11179" s="20"/>
    </row>
    <row r="11180" spans="2:8" x14ac:dyDescent="0.2">
      <c r="B11180" s="20"/>
      <c r="F11180" s="20"/>
      <c r="H11180" s="20"/>
    </row>
    <row r="11181" spans="2:8" x14ac:dyDescent="0.2">
      <c r="B11181" s="20"/>
      <c r="F11181" s="20"/>
      <c r="H11181" s="20"/>
    </row>
    <row r="11182" spans="2:8" x14ac:dyDescent="0.2">
      <c r="B11182" s="20"/>
      <c r="F11182" s="20"/>
      <c r="H11182" s="20"/>
    </row>
    <row r="11183" spans="2:8" x14ac:dyDescent="0.2">
      <c r="B11183" s="20"/>
      <c r="F11183" s="20"/>
      <c r="H11183" s="20"/>
    </row>
    <row r="11184" spans="2:8" x14ac:dyDescent="0.2">
      <c r="B11184" s="20"/>
      <c r="F11184" s="20"/>
      <c r="H11184" s="20"/>
    </row>
    <row r="11185" spans="2:8" x14ac:dyDescent="0.2">
      <c r="B11185" s="20"/>
      <c r="F11185" s="20"/>
      <c r="H11185" s="20"/>
    </row>
    <row r="11186" spans="2:8" x14ac:dyDescent="0.2">
      <c r="B11186" s="20"/>
      <c r="F11186" s="20"/>
      <c r="H11186" s="20"/>
    </row>
    <row r="11187" spans="2:8" x14ac:dyDescent="0.2">
      <c r="B11187" s="20"/>
      <c r="F11187" s="20"/>
      <c r="H11187" s="20"/>
    </row>
    <row r="11188" spans="2:8" x14ac:dyDescent="0.2">
      <c r="B11188" s="20"/>
      <c r="F11188" s="20"/>
      <c r="H11188" s="20"/>
    </row>
    <row r="11189" spans="2:8" x14ac:dyDescent="0.2">
      <c r="B11189" s="20"/>
      <c r="F11189" s="20"/>
      <c r="H11189" s="20"/>
    </row>
    <row r="11190" spans="2:8" x14ac:dyDescent="0.2">
      <c r="B11190" s="20"/>
      <c r="F11190" s="20"/>
      <c r="H11190" s="20"/>
    </row>
    <row r="11191" spans="2:8" x14ac:dyDescent="0.2">
      <c r="B11191" s="20"/>
      <c r="F11191" s="20"/>
      <c r="H11191" s="20"/>
    </row>
    <row r="11192" spans="2:8" x14ac:dyDescent="0.2">
      <c r="B11192" s="20"/>
      <c r="F11192" s="20"/>
      <c r="H11192" s="20"/>
    </row>
    <row r="11193" spans="2:8" x14ac:dyDescent="0.2">
      <c r="B11193" s="20"/>
      <c r="F11193" s="20"/>
      <c r="H11193" s="20"/>
    </row>
    <row r="11194" spans="2:8" x14ac:dyDescent="0.2">
      <c r="B11194" s="20"/>
      <c r="F11194" s="20"/>
      <c r="H11194" s="20"/>
    </row>
    <row r="11195" spans="2:8" x14ac:dyDescent="0.2">
      <c r="B11195" s="20"/>
      <c r="F11195" s="20"/>
      <c r="H11195" s="20"/>
    </row>
    <row r="11196" spans="2:8" x14ac:dyDescent="0.2">
      <c r="B11196" s="20"/>
      <c r="F11196" s="20"/>
      <c r="H11196" s="20"/>
    </row>
    <row r="11197" spans="2:8" x14ac:dyDescent="0.2">
      <c r="B11197" s="20"/>
      <c r="F11197" s="20"/>
      <c r="H11197" s="20"/>
    </row>
    <row r="11198" spans="2:8" x14ac:dyDescent="0.2">
      <c r="B11198" s="20"/>
      <c r="F11198" s="20"/>
      <c r="H11198" s="20"/>
    </row>
    <row r="11199" spans="2:8" x14ac:dyDescent="0.2">
      <c r="B11199" s="20"/>
      <c r="F11199" s="20"/>
      <c r="H11199" s="20"/>
    </row>
    <row r="11200" spans="2:8" x14ac:dyDescent="0.2">
      <c r="B11200" s="20"/>
      <c r="F11200" s="20"/>
      <c r="H11200" s="20"/>
    </row>
    <row r="11201" spans="2:8" x14ac:dyDescent="0.2">
      <c r="B11201" s="20"/>
      <c r="F11201" s="20"/>
      <c r="H11201" s="20"/>
    </row>
    <row r="11202" spans="2:8" x14ac:dyDescent="0.2">
      <c r="B11202" s="20"/>
      <c r="F11202" s="20"/>
      <c r="H11202" s="20"/>
    </row>
    <row r="11203" spans="2:8" x14ac:dyDescent="0.2">
      <c r="B11203" s="20"/>
      <c r="F11203" s="20"/>
      <c r="H11203" s="20"/>
    </row>
    <row r="11204" spans="2:8" x14ac:dyDescent="0.2">
      <c r="B11204" s="20"/>
      <c r="F11204" s="20"/>
      <c r="H11204" s="20"/>
    </row>
    <row r="11205" spans="2:8" x14ac:dyDescent="0.2">
      <c r="B11205" s="20"/>
      <c r="F11205" s="20"/>
      <c r="H11205" s="20"/>
    </row>
    <row r="11206" spans="2:8" x14ac:dyDescent="0.2">
      <c r="B11206" s="20"/>
      <c r="F11206" s="20"/>
      <c r="H11206" s="20"/>
    </row>
    <row r="11207" spans="2:8" x14ac:dyDescent="0.2">
      <c r="B11207" s="20"/>
      <c r="F11207" s="20"/>
      <c r="H11207" s="20"/>
    </row>
    <row r="11208" spans="2:8" x14ac:dyDescent="0.2">
      <c r="B11208" s="20"/>
      <c r="F11208" s="20"/>
      <c r="H11208" s="20"/>
    </row>
    <row r="11209" spans="2:8" x14ac:dyDescent="0.2">
      <c r="B11209" s="20"/>
      <c r="F11209" s="20"/>
      <c r="H11209" s="20"/>
    </row>
    <row r="11210" spans="2:8" x14ac:dyDescent="0.2">
      <c r="B11210" s="20"/>
      <c r="F11210" s="20"/>
      <c r="H11210" s="20"/>
    </row>
    <row r="11211" spans="2:8" x14ac:dyDescent="0.2">
      <c r="B11211" s="20"/>
      <c r="F11211" s="20"/>
      <c r="H11211" s="20"/>
    </row>
    <row r="11212" spans="2:8" x14ac:dyDescent="0.2">
      <c r="B11212" s="20"/>
      <c r="F11212" s="20"/>
      <c r="H11212" s="20"/>
    </row>
    <row r="11213" spans="2:8" x14ac:dyDescent="0.2">
      <c r="B11213" s="20"/>
      <c r="F11213" s="20"/>
      <c r="H11213" s="20"/>
    </row>
    <row r="11214" spans="2:8" x14ac:dyDescent="0.2">
      <c r="B11214" s="20"/>
      <c r="F11214" s="20"/>
      <c r="H11214" s="20"/>
    </row>
    <row r="11215" spans="2:8" x14ac:dyDescent="0.2">
      <c r="B11215" s="20"/>
      <c r="F11215" s="20"/>
      <c r="H11215" s="20"/>
    </row>
    <row r="11216" spans="2:8" x14ac:dyDescent="0.2">
      <c r="B11216" s="20"/>
      <c r="F11216" s="20"/>
      <c r="H11216" s="20"/>
    </row>
    <row r="11217" spans="2:8" x14ac:dyDescent="0.2">
      <c r="B11217" s="20"/>
      <c r="F11217" s="20"/>
      <c r="H11217" s="20"/>
    </row>
    <row r="11218" spans="2:8" x14ac:dyDescent="0.2">
      <c r="B11218" s="20"/>
      <c r="F11218" s="20"/>
      <c r="H11218" s="20"/>
    </row>
    <row r="11219" spans="2:8" x14ac:dyDescent="0.2">
      <c r="B11219" s="20"/>
      <c r="F11219" s="20"/>
      <c r="H11219" s="20"/>
    </row>
    <row r="11220" spans="2:8" x14ac:dyDescent="0.2">
      <c r="B11220" s="20"/>
      <c r="F11220" s="20"/>
      <c r="H11220" s="20"/>
    </row>
    <row r="11221" spans="2:8" x14ac:dyDescent="0.2">
      <c r="B11221" s="20"/>
      <c r="F11221" s="20"/>
      <c r="H11221" s="20"/>
    </row>
    <row r="11222" spans="2:8" x14ac:dyDescent="0.2">
      <c r="B11222" s="20"/>
      <c r="F11222" s="20"/>
      <c r="H11222" s="20"/>
    </row>
    <row r="11223" spans="2:8" x14ac:dyDescent="0.2">
      <c r="B11223" s="20"/>
      <c r="F11223" s="20"/>
      <c r="H11223" s="20"/>
    </row>
    <row r="11224" spans="2:8" x14ac:dyDescent="0.2">
      <c r="B11224" s="20"/>
      <c r="F11224" s="20"/>
      <c r="H11224" s="20"/>
    </row>
    <row r="11225" spans="2:8" x14ac:dyDescent="0.2">
      <c r="B11225" s="20"/>
      <c r="F11225" s="20"/>
      <c r="H11225" s="20"/>
    </row>
    <row r="11226" spans="2:8" x14ac:dyDescent="0.2">
      <c r="B11226" s="20"/>
      <c r="F11226" s="20"/>
      <c r="H11226" s="20"/>
    </row>
    <row r="11227" spans="2:8" x14ac:dyDescent="0.2">
      <c r="B11227" s="20"/>
      <c r="F11227" s="20"/>
      <c r="H11227" s="20"/>
    </row>
    <row r="11228" spans="2:8" x14ac:dyDescent="0.2">
      <c r="B11228" s="20"/>
      <c r="F11228" s="20"/>
      <c r="H11228" s="20"/>
    </row>
    <row r="11229" spans="2:8" x14ac:dyDescent="0.2">
      <c r="B11229" s="20"/>
      <c r="F11229" s="20"/>
      <c r="H11229" s="20"/>
    </row>
    <row r="11230" spans="2:8" x14ac:dyDescent="0.2">
      <c r="B11230" s="20"/>
      <c r="F11230" s="20"/>
      <c r="H11230" s="20"/>
    </row>
    <row r="11231" spans="2:8" x14ac:dyDescent="0.2">
      <c r="B11231" s="20"/>
      <c r="F11231" s="20"/>
      <c r="H11231" s="20"/>
    </row>
    <row r="11232" spans="2:8" x14ac:dyDescent="0.2">
      <c r="B11232" s="20"/>
      <c r="F11232" s="20"/>
      <c r="H11232" s="20"/>
    </row>
    <row r="11233" spans="2:8" x14ac:dyDescent="0.2">
      <c r="B11233" s="20"/>
      <c r="F11233" s="20"/>
      <c r="H11233" s="20"/>
    </row>
    <row r="11234" spans="2:8" x14ac:dyDescent="0.2">
      <c r="B11234" s="20"/>
      <c r="F11234" s="20"/>
      <c r="H11234" s="20"/>
    </row>
    <row r="11235" spans="2:8" x14ac:dyDescent="0.2">
      <c r="B11235" s="20"/>
      <c r="F11235" s="20"/>
      <c r="H11235" s="20"/>
    </row>
    <row r="11236" spans="2:8" x14ac:dyDescent="0.2">
      <c r="B11236" s="20"/>
      <c r="F11236" s="20"/>
      <c r="H11236" s="20"/>
    </row>
    <row r="11237" spans="2:8" x14ac:dyDescent="0.2">
      <c r="B11237" s="20"/>
      <c r="F11237" s="20"/>
      <c r="H11237" s="20"/>
    </row>
    <row r="11238" spans="2:8" x14ac:dyDescent="0.2">
      <c r="B11238" s="20"/>
      <c r="F11238" s="20"/>
      <c r="H11238" s="20"/>
    </row>
    <row r="11239" spans="2:8" x14ac:dyDescent="0.2">
      <c r="B11239" s="20"/>
      <c r="F11239" s="20"/>
      <c r="H11239" s="20"/>
    </row>
    <row r="11240" spans="2:8" x14ac:dyDescent="0.2">
      <c r="B11240" s="20"/>
      <c r="F11240" s="20"/>
      <c r="H11240" s="20"/>
    </row>
    <row r="11241" spans="2:8" x14ac:dyDescent="0.2">
      <c r="B11241" s="20"/>
      <c r="F11241" s="20"/>
      <c r="H11241" s="20"/>
    </row>
    <row r="11242" spans="2:8" x14ac:dyDescent="0.2">
      <c r="B11242" s="20"/>
      <c r="F11242" s="20"/>
      <c r="H11242" s="20"/>
    </row>
    <row r="11243" spans="2:8" x14ac:dyDescent="0.2">
      <c r="B11243" s="20"/>
      <c r="F11243" s="20"/>
      <c r="H11243" s="20"/>
    </row>
    <row r="11244" spans="2:8" x14ac:dyDescent="0.2">
      <c r="B11244" s="20"/>
      <c r="F11244" s="20"/>
      <c r="H11244" s="20"/>
    </row>
    <row r="11245" spans="2:8" x14ac:dyDescent="0.2">
      <c r="B11245" s="20"/>
      <c r="F11245" s="20"/>
      <c r="H11245" s="20"/>
    </row>
    <row r="11246" spans="2:8" x14ac:dyDescent="0.2">
      <c r="B11246" s="20"/>
      <c r="F11246" s="20"/>
      <c r="H11246" s="20"/>
    </row>
    <row r="11247" spans="2:8" x14ac:dyDescent="0.2">
      <c r="B11247" s="20"/>
      <c r="F11247" s="20"/>
      <c r="H11247" s="20"/>
    </row>
    <row r="11248" spans="2:8" x14ac:dyDescent="0.2">
      <c r="B11248" s="20"/>
      <c r="F11248" s="20"/>
      <c r="H11248" s="20"/>
    </row>
    <row r="11249" spans="2:8" x14ac:dyDescent="0.2">
      <c r="B11249" s="20"/>
      <c r="F11249" s="20"/>
      <c r="H11249" s="20"/>
    </row>
    <row r="11250" spans="2:8" x14ac:dyDescent="0.2">
      <c r="B11250" s="20"/>
      <c r="F11250" s="20"/>
      <c r="H11250" s="20"/>
    </row>
    <row r="11251" spans="2:8" x14ac:dyDescent="0.2">
      <c r="B11251" s="20"/>
      <c r="F11251" s="20"/>
      <c r="H11251" s="20"/>
    </row>
    <row r="11252" spans="2:8" x14ac:dyDescent="0.2">
      <c r="B11252" s="20"/>
      <c r="F11252" s="20"/>
      <c r="H11252" s="20"/>
    </row>
    <row r="11253" spans="2:8" x14ac:dyDescent="0.2">
      <c r="B11253" s="20"/>
      <c r="F11253" s="20"/>
      <c r="H11253" s="20"/>
    </row>
    <row r="11254" spans="2:8" x14ac:dyDescent="0.2">
      <c r="B11254" s="20"/>
      <c r="F11254" s="20"/>
      <c r="H11254" s="20"/>
    </row>
    <row r="11255" spans="2:8" x14ac:dyDescent="0.2">
      <c r="B11255" s="20"/>
      <c r="F11255" s="20"/>
      <c r="H11255" s="20"/>
    </row>
    <row r="11256" spans="2:8" x14ac:dyDescent="0.2">
      <c r="B11256" s="20"/>
      <c r="F11256" s="20"/>
      <c r="H11256" s="20"/>
    </row>
    <row r="11257" spans="2:8" x14ac:dyDescent="0.2">
      <c r="B11257" s="20"/>
      <c r="F11257" s="20"/>
      <c r="H11257" s="20"/>
    </row>
    <row r="11258" spans="2:8" x14ac:dyDescent="0.2">
      <c r="B11258" s="20"/>
      <c r="F11258" s="20"/>
      <c r="H11258" s="20"/>
    </row>
    <row r="11259" spans="2:8" x14ac:dyDescent="0.2">
      <c r="B11259" s="20"/>
      <c r="F11259" s="20"/>
      <c r="H11259" s="20"/>
    </row>
    <row r="11260" spans="2:8" x14ac:dyDescent="0.2">
      <c r="B11260" s="20"/>
      <c r="F11260" s="20"/>
      <c r="H11260" s="20"/>
    </row>
    <row r="11261" spans="2:8" x14ac:dyDescent="0.2">
      <c r="B11261" s="20"/>
      <c r="F11261" s="20"/>
      <c r="H11261" s="20"/>
    </row>
    <row r="11262" spans="2:8" x14ac:dyDescent="0.2">
      <c r="B11262" s="20"/>
      <c r="F11262" s="20"/>
      <c r="H11262" s="20"/>
    </row>
    <row r="11263" spans="2:8" x14ac:dyDescent="0.2">
      <c r="B11263" s="20"/>
      <c r="F11263" s="20"/>
      <c r="H11263" s="20"/>
    </row>
    <row r="11264" spans="2:8" x14ac:dyDescent="0.2">
      <c r="B11264" s="20"/>
      <c r="F11264" s="20"/>
      <c r="H11264" s="20"/>
    </row>
    <row r="11265" spans="2:8" x14ac:dyDescent="0.2">
      <c r="B11265" s="20"/>
      <c r="F11265" s="20"/>
      <c r="H11265" s="20"/>
    </row>
    <row r="11266" spans="2:8" x14ac:dyDescent="0.2">
      <c r="B11266" s="20"/>
      <c r="F11266" s="20"/>
      <c r="H11266" s="20"/>
    </row>
    <row r="11267" spans="2:8" x14ac:dyDescent="0.2">
      <c r="B11267" s="20"/>
      <c r="F11267" s="20"/>
      <c r="H11267" s="20"/>
    </row>
    <row r="11268" spans="2:8" x14ac:dyDescent="0.2">
      <c r="B11268" s="20"/>
      <c r="F11268" s="20"/>
      <c r="H11268" s="20"/>
    </row>
    <row r="11269" spans="2:8" x14ac:dyDescent="0.2">
      <c r="B11269" s="20"/>
      <c r="F11269" s="20"/>
      <c r="H11269" s="20"/>
    </row>
    <row r="11270" spans="2:8" x14ac:dyDescent="0.2">
      <c r="B11270" s="20"/>
      <c r="F11270" s="20"/>
      <c r="H11270" s="20"/>
    </row>
    <row r="11271" spans="2:8" x14ac:dyDescent="0.2">
      <c r="B11271" s="20"/>
      <c r="F11271" s="20"/>
      <c r="H11271" s="20"/>
    </row>
    <row r="11272" spans="2:8" x14ac:dyDescent="0.2">
      <c r="B11272" s="20"/>
      <c r="F11272" s="20"/>
      <c r="H11272" s="20"/>
    </row>
    <row r="11273" spans="2:8" x14ac:dyDescent="0.2">
      <c r="B11273" s="20"/>
      <c r="F11273" s="20"/>
      <c r="H11273" s="20"/>
    </row>
    <row r="11274" spans="2:8" x14ac:dyDescent="0.2">
      <c r="B11274" s="20"/>
      <c r="F11274" s="20"/>
      <c r="H11274" s="20"/>
    </row>
    <row r="11275" spans="2:8" x14ac:dyDescent="0.2">
      <c r="B11275" s="20"/>
      <c r="F11275" s="20"/>
      <c r="H11275" s="20"/>
    </row>
    <row r="11276" spans="2:8" x14ac:dyDescent="0.2">
      <c r="B11276" s="20"/>
      <c r="F11276" s="20"/>
      <c r="H11276" s="20"/>
    </row>
    <row r="11277" spans="2:8" x14ac:dyDescent="0.2">
      <c r="B11277" s="20"/>
      <c r="F11277" s="20"/>
      <c r="H11277" s="20"/>
    </row>
    <row r="11278" spans="2:8" x14ac:dyDescent="0.2">
      <c r="B11278" s="20"/>
      <c r="F11278" s="20"/>
      <c r="H11278" s="20"/>
    </row>
    <row r="11279" spans="2:8" x14ac:dyDescent="0.2">
      <c r="B11279" s="20"/>
      <c r="F11279" s="20"/>
      <c r="H11279" s="20"/>
    </row>
    <row r="11280" spans="2:8" x14ac:dyDescent="0.2">
      <c r="B11280" s="20"/>
      <c r="F11280" s="20"/>
      <c r="H11280" s="20"/>
    </row>
    <row r="11281" spans="2:8" x14ac:dyDescent="0.2">
      <c r="B11281" s="20"/>
      <c r="F11281" s="20"/>
      <c r="H11281" s="20"/>
    </row>
    <row r="11282" spans="2:8" x14ac:dyDescent="0.2">
      <c r="B11282" s="20"/>
      <c r="F11282" s="20"/>
      <c r="H11282" s="20"/>
    </row>
    <row r="11283" spans="2:8" x14ac:dyDescent="0.2">
      <c r="B11283" s="20"/>
      <c r="F11283" s="20"/>
      <c r="H11283" s="20"/>
    </row>
    <row r="11284" spans="2:8" x14ac:dyDescent="0.2">
      <c r="B11284" s="20"/>
      <c r="F11284" s="20"/>
      <c r="H11284" s="20"/>
    </row>
    <row r="11285" spans="2:8" x14ac:dyDescent="0.2">
      <c r="B11285" s="20"/>
      <c r="F11285" s="20"/>
      <c r="H11285" s="20"/>
    </row>
    <row r="11286" spans="2:8" x14ac:dyDescent="0.2">
      <c r="B11286" s="20"/>
      <c r="F11286" s="20"/>
      <c r="H11286" s="20"/>
    </row>
    <row r="11287" spans="2:8" x14ac:dyDescent="0.2">
      <c r="B11287" s="20"/>
      <c r="F11287" s="20"/>
      <c r="H11287" s="20"/>
    </row>
    <row r="11288" spans="2:8" x14ac:dyDescent="0.2">
      <c r="B11288" s="20"/>
      <c r="F11288" s="20"/>
      <c r="H11288" s="20"/>
    </row>
    <row r="11289" spans="2:8" x14ac:dyDescent="0.2">
      <c r="B11289" s="20"/>
      <c r="F11289" s="20"/>
      <c r="H11289" s="20"/>
    </row>
    <row r="11290" spans="2:8" x14ac:dyDescent="0.2">
      <c r="B11290" s="20"/>
      <c r="F11290" s="20"/>
      <c r="H11290" s="20"/>
    </row>
    <row r="11291" spans="2:8" x14ac:dyDescent="0.2">
      <c r="B11291" s="20"/>
      <c r="F11291" s="20"/>
      <c r="H11291" s="20"/>
    </row>
    <row r="11292" spans="2:8" x14ac:dyDescent="0.2">
      <c r="B11292" s="20"/>
      <c r="F11292" s="20"/>
      <c r="H11292" s="20"/>
    </row>
    <row r="11293" spans="2:8" x14ac:dyDescent="0.2">
      <c r="B11293" s="20"/>
      <c r="F11293" s="20"/>
      <c r="H11293" s="20"/>
    </row>
    <row r="11294" spans="2:8" x14ac:dyDescent="0.2">
      <c r="B11294" s="20"/>
      <c r="F11294" s="20"/>
      <c r="H11294" s="20"/>
    </row>
    <row r="11295" spans="2:8" x14ac:dyDescent="0.2">
      <c r="B11295" s="20"/>
      <c r="F11295" s="20"/>
      <c r="H11295" s="20"/>
    </row>
    <row r="11296" spans="2:8" x14ac:dyDescent="0.2">
      <c r="B11296" s="20"/>
      <c r="F11296" s="20"/>
      <c r="H11296" s="20"/>
    </row>
    <row r="11297" spans="2:8" x14ac:dyDescent="0.2">
      <c r="B11297" s="20"/>
      <c r="F11297" s="20"/>
      <c r="H11297" s="20"/>
    </row>
    <row r="11298" spans="2:8" x14ac:dyDescent="0.2">
      <c r="B11298" s="20"/>
      <c r="F11298" s="20"/>
      <c r="H11298" s="20"/>
    </row>
    <row r="11299" spans="2:8" x14ac:dyDescent="0.2">
      <c r="B11299" s="20"/>
      <c r="F11299" s="20"/>
      <c r="H11299" s="20"/>
    </row>
    <row r="11300" spans="2:8" x14ac:dyDescent="0.2">
      <c r="B11300" s="20"/>
      <c r="F11300" s="20"/>
      <c r="H11300" s="20"/>
    </row>
    <row r="11301" spans="2:8" x14ac:dyDescent="0.2">
      <c r="B11301" s="20"/>
      <c r="F11301" s="20"/>
      <c r="H11301" s="20"/>
    </row>
    <row r="11302" spans="2:8" x14ac:dyDescent="0.2">
      <c r="B11302" s="20"/>
      <c r="F11302" s="20"/>
      <c r="H11302" s="20"/>
    </row>
    <row r="11303" spans="2:8" x14ac:dyDescent="0.2">
      <c r="B11303" s="20"/>
      <c r="F11303" s="20"/>
      <c r="H11303" s="20"/>
    </row>
    <row r="11304" spans="2:8" x14ac:dyDescent="0.2">
      <c r="B11304" s="20"/>
      <c r="F11304" s="20"/>
      <c r="H11304" s="20"/>
    </row>
    <row r="11305" spans="2:8" x14ac:dyDescent="0.2">
      <c r="B11305" s="20"/>
      <c r="F11305" s="20"/>
      <c r="H11305" s="20"/>
    </row>
    <row r="11306" spans="2:8" x14ac:dyDescent="0.2">
      <c r="B11306" s="20"/>
      <c r="F11306" s="20"/>
      <c r="H11306" s="20"/>
    </row>
    <row r="11307" spans="2:8" x14ac:dyDescent="0.2">
      <c r="B11307" s="20"/>
      <c r="F11307" s="20"/>
      <c r="H11307" s="20"/>
    </row>
    <row r="11308" spans="2:8" x14ac:dyDescent="0.2">
      <c r="B11308" s="20"/>
      <c r="F11308" s="20"/>
      <c r="H11308" s="20"/>
    </row>
    <row r="11309" spans="2:8" x14ac:dyDescent="0.2">
      <c r="B11309" s="20"/>
      <c r="F11309" s="20"/>
      <c r="H11309" s="20"/>
    </row>
    <row r="11310" spans="2:8" x14ac:dyDescent="0.2">
      <c r="B11310" s="20"/>
      <c r="F11310" s="20"/>
      <c r="H11310" s="20"/>
    </row>
    <row r="11311" spans="2:8" x14ac:dyDescent="0.2">
      <c r="B11311" s="20"/>
      <c r="F11311" s="20"/>
      <c r="H11311" s="20"/>
    </row>
    <row r="11312" spans="2:8" x14ac:dyDescent="0.2">
      <c r="B11312" s="20"/>
      <c r="F11312" s="20"/>
      <c r="H11312" s="20"/>
    </row>
    <row r="11313" spans="2:8" x14ac:dyDescent="0.2">
      <c r="B11313" s="20"/>
      <c r="F11313" s="20"/>
      <c r="H11313" s="20"/>
    </row>
    <row r="11314" spans="2:8" x14ac:dyDescent="0.2">
      <c r="B11314" s="20"/>
      <c r="F11314" s="20"/>
      <c r="H11314" s="20"/>
    </row>
    <row r="11315" spans="2:8" x14ac:dyDescent="0.2">
      <c r="B11315" s="20"/>
      <c r="F11315" s="20"/>
      <c r="H11315" s="20"/>
    </row>
    <row r="11316" spans="2:8" x14ac:dyDescent="0.2">
      <c r="B11316" s="20"/>
      <c r="F11316" s="20"/>
      <c r="H11316" s="20"/>
    </row>
    <row r="11317" spans="2:8" x14ac:dyDescent="0.2">
      <c r="B11317" s="20"/>
      <c r="F11317" s="20"/>
      <c r="H11317" s="20"/>
    </row>
    <row r="11318" spans="2:8" x14ac:dyDescent="0.2">
      <c r="B11318" s="20"/>
      <c r="F11318" s="20"/>
      <c r="H11318" s="20"/>
    </row>
    <row r="11319" spans="2:8" x14ac:dyDescent="0.2">
      <c r="B11319" s="20"/>
      <c r="F11319" s="20"/>
      <c r="H11319" s="20"/>
    </row>
    <row r="11320" spans="2:8" x14ac:dyDescent="0.2">
      <c r="B11320" s="20"/>
      <c r="F11320" s="20"/>
      <c r="H11320" s="20"/>
    </row>
    <row r="11321" spans="2:8" x14ac:dyDescent="0.2">
      <c r="B11321" s="20"/>
      <c r="F11321" s="20"/>
      <c r="H11321" s="20"/>
    </row>
    <row r="11322" spans="2:8" x14ac:dyDescent="0.2">
      <c r="B11322" s="20"/>
      <c r="F11322" s="20"/>
      <c r="H11322" s="20"/>
    </row>
    <row r="11323" spans="2:8" x14ac:dyDescent="0.2">
      <c r="B11323" s="20"/>
      <c r="F11323" s="20"/>
      <c r="H11323" s="20"/>
    </row>
    <row r="11324" spans="2:8" x14ac:dyDescent="0.2">
      <c r="B11324" s="20"/>
      <c r="F11324" s="20"/>
      <c r="H11324" s="20"/>
    </row>
    <row r="11325" spans="2:8" x14ac:dyDescent="0.2">
      <c r="B11325" s="20"/>
      <c r="F11325" s="20"/>
      <c r="H11325" s="20"/>
    </row>
    <row r="11326" spans="2:8" x14ac:dyDescent="0.2">
      <c r="B11326" s="20"/>
      <c r="F11326" s="20"/>
      <c r="H11326" s="20"/>
    </row>
    <row r="11327" spans="2:8" x14ac:dyDescent="0.2">
      <c r="B11327" s="20"/>
      <c r="F11327" s="20"/>
      <c r="H11327" s="20"/>
    </row>
    <row r="11328" spans="2:8" x14ac:dyDescent="0.2">
      <c r="B11328" s="20"/>
      <c r="F11328" s="20"/>
      <c r="H11328" s="20"/>
    </row>
    <row r="11329" spans="2:8" x14ac:dyDescent="0.2">
      <c r="B11329" s="20"/>
      <c r="F11329" s="20"/>
      <c r="H11329" s="20"/>
    </row>
    <row r="11330" spans="2:8" x14ac:dyDescent="0.2">
      <c r="B11330" s="20"/>
      <c r="F11330" s="20"/>
      <c r="H11330" s="20"/>
    </row>
    <row r="11331" spans="2:8" x14ac:dyDescent="0.2">
      <c r="B11331" s="20"/>
      <c r="F11331" s="20"/>
      <c r="H11331" s="20"/>
    </row>
    <row r="11332" spans="2:8" x14ac:dyDescent="0.2">
      <c r="B11332" s="20"/>
      <c r="F11332" s="20"/>
      <c r="H11332" s="20"/>
    </row>
    <row r="11333" spans="2:8" x14ac:dyDescent="0.2">
      <c r="B11333" s="20"/>
      <c r="F11333" s="20"/>
      <c r="H11333" s="20"/>
    </row>
    <row r="11334" spans="2:8" x14ac:dyDescent="0.2">
      <c r="B11334" s="20"/>
      <c r="F11334" s="20"/>
      <c r="H11334" s="20"/>
    </row>
    <row r="11335" spans="2:8" x14ac:dyDescent="0.2">
      <c r="B11335" s="20"/>
      <c r="F11335" s="20"/>
      <c r="H11335" s="20"/>
    </row>
    <row r="11336" spans="2:8" x14ac:dyDescent="0.2">
      <c r="B11336" s="20"/>
      <c r="F11336" s="20"/>
      <c r="H11336" s="20"/>
    </row>
    <row r="11337" spans="2:8" x14ac:dyDescent="0.2">
      <c r="B11337" s="20"/>
      <c r="F11337" s="20"/>
      <c r="H11337" s="20"/>
    </row>
    <row r="11338" spans="2:8" x14ac:dyDescent="0.2">
      <c r="B11338" s="20"/>
      <c r="F11338" s="20"/>
      <c r="H11338" s="20"/>
    </row>
    <row r="11339" spans="2:8" x14ac:dyDescent="0.2">
      <c r="B11339" s="20"/>
      <c r="F11339" s="20"/>
      <c r="H11339" s="20"/>
    </row>
    <row r="11340" spans="2:8" x14ac:dyDescent="0.2">
      <c r="B11340" s="20"/>
      <c r="F11340" s="20"/>
      <c r="H11340" s="20"/>
    </row>
    <row r="11341" spans="2:8" x14ac:dyDescent="0.2">
      <c r="B11341" s="20"/>
      <c r="F11341" s="20"/>
      <c r="H11341" s="20"/>
    </row>
    <row r="11342" spans="2:8" x14ac:dyDescent="0.2">
      <c r="B11342" s="20"/>
      <c r="F11342" s="20"/>
      <c r="H11342" s="20"/>
    </row>
    <row r="11343" spans="2:8" x14ac:dyDescent="0.2">
      <c r="B11343" s="20"/>
      <c r="F11343" s="20"/>
      <c r="H11343" s="20"/>
    </row>
    <row r="11344" spans="2:8" x14ac:dyDescent="0.2">
      <c r="B11344" s="20"/>
      <c r="F11344" s="20"/>
      <c r="H11344" s="20"/>
    </row>
    <row r="11345" spans="2:8" x14ac:dyDescent="0.2">
      <c r="B11345" s="20"/>
      <c r="F11345" s="20"/>
      <c r="H11345" s="20"/>
    </row>
    <row r="11346" spans="2:8" x14ac:dyDescent="0.2">
      <c r="B11346" s="20"/>
      <c r="F11346" s="20"/>
      <c r="H11346" s="20"/>
    </row>
    <row r="11347" spans="2:8" x14ac:dyDescent="0.2">
      <c r="B11347" s="20"/>
      <c r="F11347" s="20"/>
      <c r="H11347" s="20"/>
    </row>
    <row r="11348" spans="2:8" x14ac:dyDescent="0.2">
      <c r="B11348" s="20"/>
      <c r="F11348" s="20"/>
      <c r="H11348" s="20"/>
    </row>
    <row r="11349" spans="2:8" x14ac:dyDescent="0.2">
      <c r="B11349" s="20"/>
      <c r="F11349" s="20"/>
      <c r="H11349" s="20"/>
    </row>
    <row r="11350" spans="2:8" x14ac:dyDescent="0.2">
      <c r="B11350" s="20"/>
      <c r="F11350" s="20"/>
      <c r="H11350" s="20"/>
    </row>
    <row r="11351" spans="2:8" x14ac:dyDescent="0.2">
      <c r="B11351" s="20"/>
      <c r="F11351" s="20"/>
      <c r="H11351" s="20"/>
    </row>
    <row r="11352" spans="2:8" x14ac:dyDescent="0.2">
      <c r="B11352" s="20"/>
      <c r="F11352" s="20"/>
      <c r="H11352" s="20"/>
    </row>
    <row r="11353" spans="2:8" x14ac:dyDescent="0.2">
      <c r="B11353" s="20"/>
      <c r="F11353" s="20"/>
      <c r="H11353" s="20"/>
    </row>
    <row r="11354" spans="2:8" x14ac:dyDescent="0.2">
      <c r="B11354" s="20"/>
      <c r="F11354" s="20"/>
      <c r="H11354" s="20"/>
    </row>
    <row r="11355" spans="2:8" x14ac:dyDescent="0.2">
      <c r="B11355" s="20"/>
      <c r="F11355" s="20"/>
      <c r="H11355" s="20"/>
    </row>
    <row r="11356" spans="2:8" x14ac:dyDescent="0.2">
      <c r="B11356" s="20"/>
      <c r="F11356" s="20"/>
      <c r="H11356" s="20"/>
    </row>
    <row r="11357" spans="2:8" x14ac:dyDescent="0.2">
      <c r="B11357" s="20"/>
      <c r="F11357" s="20"/>
      <c r="H11357" s="20"/>
    </row>
    <row r="11358" spans="2:8" x14ac:dyDescent="0.2">
      <c r="B11358" s="20"/>
      <c r="F11358" s="20"/>
      <c r="H11358" s="20"/>
    </row>
    <row r="11359" spans="2:8" x14ac:dyDescent="0.2">
      <c r="B11359" s="20"/>
      <c r="F11359" s="20"/>
      <c r="H11359" s="20"/>
    </row>
    <row r="11360" spans="2:8" x14ac:dyDescent="0.2">
      <c r="B11360" s="20"/>
      <c r="F11360" s="20"/>
      <c r="H11360" s="20"/>
    </row>
    <row r="11361" spans="2:8" x14ac:dyDescent="0.2">
      <c r="B11361" s="20"/>
      <c r="F11361" s="20"/>
      <c r="H11361" s="20"/>
    </row>
    <row r="11362" spans="2:8" x14ac:dyDescent="0.2">
      <c r="B11362" s="20"/>
      <c r="F11362" s="20"/>
      <c r="H11362" s="20"/>
    </row>
    <row r="11363" spans="2:8" x14ac:dyDescent="0.2">
      <c r="B11363" s="20"/>
      <c r="F11363" s="20"/>
      <c r="H11363" s="20"/>
    </row>
    <row r="11364" spans="2:8" x14ac:dyDescent="0.2">
      <c r="B11364" s="20"/>
      <c r="F11364" s="20"/>
      <c r="H11364" s="20"/>
    </row>
    <row r="11365" spans="2:8" x14ac:dyDescent="0.2">
      <c r="B11365" s="20"/>
      <c r="F11365" s="20"/>
      <c r="H11365" s="20"/>
    </row>
    <row r="11366" spans="2:8" x14ac:dyDescent="0.2">
      <c r="B11366" s="20"/>
      <c r="F11366" s="20"/>
      <c r="H11366" s="20"/>
    </row>
    <row r="11367" spans="2:8" x14ac:dyDescent="0.2">
      <c r="B11367" s="20"/>
      <c r="F11367" s="20"/>
      <c r="H11367" s="20"/>
    </row>
    <row r="11368" spans="2:8" x14ac:dyDescent="0.2">
      <c r="B11368" s="20"/>
      <c r="F11368" s="20"/>
      <c r="H11368" s="20"/>
    </row>
    <row r="11369" spans="2:8" x14ac:dyDescent="0.2">
      <c r="B11369" s="20"/>
      <c r="F11369" s="20"/>
      <c r="H11369" s="20"/>
    </row>
    <row r="11370" spans="2:8" x14ac:dyDescent="0.2">
      <c r="B11370" s="20"/>
      <c r="F11370" s="20"/>
      <c r="H11370" s="20"/>
    </row>
    <row r="11371" spans="2:8" x14ac:dyDescent="0.2">
      <c r="B11371" s="20"/>
      <c r="F11371" s="20"/>
      <c r="H11371" s="20"/>
    </row>
    <row r="11372" spans="2:8" x14ac:dyDescent="0.2">
      <c r="B11372" s="20"/>
      <c r="F11372" s="20"/>
      <c r="H11372" s="20"/>
    </row>
    <row r="11373" spans="2:8" x14ac:dyDescent="0.2">
      <c r="B11373" s="20"/>
      <c r="F11373" s="20"/>
      <c r="H11373" s="20"/>
    </row>
    <row r="11374" spans="2:8" x14ac:dyDescent="0.2">
      <c r="B11374" s="20"/>
      <c r="F11374" s="20"/>
      <c r="H11374" s="20"/>
    </row>
    <row r="11375" spans="2:8" x14ac:dyDescent="0.2">
      <c r="B11375" s="20"/>
      <c r="F11375" s="20"/>
      <c r="H11375" s="20"/>
    </row>
    <row r="11376" spans="2:8" x14ac:dyDescent="0.2">
      <c r="B11376" s="20"/>
      <c r="F11376" s="20"/>
      <c r="H11376" s="20"/>
    </row>
    <row r="11377" spans="2:8" x14ac:dyDescent="0.2">
      <c r="B11377" s="20"/>
      <c r="F11377" s="20"/>
      <c r="H11377" s="20"/>
    </row>
    <row r="11378" spans="2:8" x14ac:dyDescent="0.2">
      <c r="B11378" s="20"/>
      <c r="F11378" s="20"/>
      <c r="H11378" s="20"/>
    </row>
    <row r="11379" spans="2:8" x14ac:dyDescent="0.2">
      <c r="B11379" s="20"/>
      <c r="F11379" s="20"/>
      <c r="H11379" s="20"/>
    </row>
    <row r="11380" spans="2:8" x14ac:dyDescent="0.2">
      <c r="B11380" s="20"/>
      <c r="F11380" s="20"/>
      <c r="H11380" s="20"/>
    </row>
    <row r="11381" spans="2:8" x14ac:dyDescent="0.2">
      <c r="B11381" s="20"/>
      <c r="F11381" s="20"/>
      <c r="H11381" s="20"/>
    </row>
    <row r="11382" spans="2:8" x14ac:dyDescent="0.2">
      <c r="B11382" s="20"/>
      <c r="F11382" s="20"/>
      <c r="H11382" s="20"/>
    </row>
    <row r="11383" spans="2:8" x14ac:dyDescent="0.2">
      <c r="B11383" s="20"/>
      <c r="F11383" s="20"/>
      <c r="H11383" s="20"/>
    </row>
    <row r="11384" spans="2:8" x14ac:dyDescent="0.2">
      <c r="B11384" s="20"/>
      <c r="F11384" s="20"/>
      <c r="H11384" s="20"/>
    </row>
    <row r="11385" spans="2:8" x14ac:dyDescent="0.2">
      <c r="B11385" s="20"/>
      <c r="F11385" s="20"/>
      <c r="H11385" s="20"/>
    </row>
    <row r="11386" spans="2:8" x14ac:dyDescent="0.2">
      <c r="B11386" s="20"/>
      <c r="F11386" s="20"/>
      <c r="H11386" s="20"/>
    </row>
    <row r="11387" spans="2:8" x14ac:dyDescent="0.2">
      <c r="B11387" s="20"/>
      <c r="F11387" s="20"/>
      <c r="H11387" s="20"/>
    </row>
    <row r="11388" spans="2:8" x14ac:dyDescent="0.2">
      <c r="B11388" s="20"/>
      <c r="F11388" s="20"/>
      <c r="H11388" s="20"/>
    </row>
    <row r="11389" spans="2:8" x14ac:dyDescent="0.2">
      <c r="B11389" s="20"/>
      <c r="F11389" s="20"/>
      <c r="H11389" s="20"/>
    </row>
    <row r="11390" spans="2:8" x14ac:dyDescent="0.2">
      <c r="B11390" s="20"/>
      <c r="F11390" s="20"/>
      <c r="H11390" s="20"/>
    </row>
    <row r="11391" spans="2:8" x14ac:dyDescent="0.2">
      <c r="B11391" s="20"/>
      <c r="F11391" s="20"/>
      <c r="H11391" s="20"/>
    </row>
    <row r="11392" spans="2:8" x14ac:dyDescent="0.2">
      <c r="B11392" s="20"/>
      <c r="F11392" s="20"/>
      <c r="H11392" s="20"/>
    </row>
    <row r="11393" spans="2:8" x14ac:dyDescent="0.2">
      <c r="B11393" s="20"/>
      <c r="F11393" s="20"/>
      <c r="H11393" s="20"/>
    </row>
    <row r="11394" spans="2:8" x14ac:dyDescent="0.2">
      <c r="B11394" s="20"/>
      <c r="F11394" s="20"/>
      <c r="H11394" s="20"/>
    </row>
    <row r="11395" spans="2:8" x14ac:dyDescent="0.2">
      <c r="B11395" s="20"/>
      <c r="F11395" s="20"/>
      <c r="H11395" s="20"/>
    </row>
    <row r="11396" spans="2:8" x14ac:dyDescent="0.2">
      <c r="B11396" s="20"/>
      <c r="F11396" s="20"/>
      <c r="H11396" s="20"/>
    </row>
    <row r="11397" spans="2:8" x14ac:dyDescent="0.2">
      <c r="B11397" s="20"/>
      <c r="F11397" s="20"/>
      <c r="H11397" s="20"/>
    </row>
    <row r="11398" spans="2:8" x14ac:dyDescent="0.2">
      <c r="B11398" s="20"/>
      <c r="F11398" s="20"/>
      <c r="H11398" s="20"/>
    </row>
    <row r="11399" spans="2:8" x14ac:dyDescent="0.2">
      <c r="B11399" s="20"/>
      <c r="F11399" s="20"/>
      <c r="H11399" s="20"/>
    </row>
    <row r="11400" spans="2:8" x14ac:dyDescent="0.2">
      <c r="B11400" s="20"/>
      <c r="F11400" s="20"/>
      <c r="H11400" s="20"/>
    </row>
    <row r="11401" spans="2:8" x14ac:dyDescent="0.2">
      <c r="B11401" s="20"/>
      <c r="F11401" s="20"/>
      <c r="H11401" s="20"/>
    </row>
    <row r="11402" spans="2:8" x14ac:dyDescent="0.2">
      <c r="B11402" s="20"/>
      <c r="F11402" s="20"/>
      <c r="H11402" s="20"/>
    </row>
    <row r="11403" spans="2:8" x14ac:dyDescent="0.2">
      <c r="B11403" s="20"/>
      <c r="F11403" s="20"/>
      <c r="H11403" s="20"/>
    </row>
    <row r="11404" spans="2:8" x14ac:dyDescent="0.2">
      <c r="B11404" s="20"/>
      <c r="F11404" s="20"/>
      <c r="H11404" s="20"/>
    </row>
    <row r="11405" spans="2:8" x14ac:dyDescent="0.2">
      <c r="B11405" s="20"/>
      <c r="F11405" s="20"/>
      <c r="H11405" s="20"/>
    </row>
    <row r="11406" spans="2:8" x14ac:dyDescent="0.2">
      <c r="B11406" s="20"/>
      <c r="F11406" s="20"/>
      <c r="H11406" s="20"/>
    </row>
    <row r="11407" spans="2:8" x14ac:dyDescent="0.2">
      <c r="B11407" s="20"/>
      <c r="F11407" s="20"/>
      <c r="H11407" s="20"/>
    </row>
    <row r="11408" spans="2:8" x14ac:dyDescent="0.2">
      <c r="B11408" s="20"/>
      <c r="F11408" s="20"/>
      <c r="H11408" s="20"/>
    </row>
    <row r="11409" spans="2:8" x14ac:dyDescent="0.2">
      <c r="B11409" s="20"/>
      <c r="F11409" s="20"/>
      <c r="H11409" s="20"/>
    </row>
    <row r="11410" spans="2:8" x14ac:dyDescent="0.2">
      <c r="B11410" s="20"/>
      <c r="F11410" s="20"/>
      <c r="H11410" s="20"/>
    </row>
    <row r="11411" spans="2:8" x14ac:dyDescent="0.2">
      <c r="B11411" s="20"/>
      <c r="F11411" s="20"/>
      <c r="H11411" s="20"/>
    </row>
    <row r="11412" spans="2:8" x14ac:dyDescent="0.2">
      <c r="B11412" s="20"/>
      <c r="F11412" s="20"/>
      <c r="H11412" s="20"/>
    </row>
    <row r="11413" spans="2:8" x14ac:dyDescent="0.2">
      <c r="B11413" s="20"/>
      <c r="F11413" s="20"/>
      <c r="H11413" s="20"/>
    </row>
    <row r="11414" spans="2:8" x14ac:dyDescent="0.2">
      <c r="B11414" s="20"/>
      <c r="F11414" s="20"/>
      <c r="H11414" s="20"/>
    </row>
    <row r="11415" spans="2:8" x14ac:dyDescent="0.2">
      <c r="B11415" s="20"/>
      <c r="F11415" s="20"/>
      <c r="H11415" s="20"/>
    </row>
    <row r="11416" spans="2:8" x14ac:dyDescent="0.2">
      <c r="B11416" s="20"/>
      <c r="F11416" s="20"/>
      <c r="H11416" s="20"/>
    </row>
    <row r="11417" spans="2:8" x14ac:dyDescent="0.2">
      <c r="B11417" s="20"/>
      <c r="F11417" s="20"/>
      <c r="H11417" s="20"/>
    </row>
    <row r="11418" spans="2:8" x14ac:dyDescent="0.2">
      <c r="B11418" s="20"/>
      <c r="F11418" s="20"/>
      <c r="H11418" s="20"/>
    </row>
    <row r="11419" spans="2:8" x14ac:dyDescent="0.2">
      <c r="B11419" s="20"/>
      <c r="F11419" s="20"/>
      <c r="H11419" s="20"/>
    </row>
    <row r="11420" spans="2:8" x14ac:dyDescent="0.2">
      <c r="B11420" s="20"/>
      <c r="F11420" s="20"/>
      <c r="H11420" s="20"/>
    </row>
    <row r="11421" spans="2:8" x14ac:dyDescent="0.2">
      <c r="B11421" s="20"/>
      <c r="F11421" s="20"/>
      <c r="H11421" s="20"/>
    </row>
    <row r="11422" spans="2:8" x14ac:dyDescent="0.2">
      <c r="B11422" s="20"/>
      <c r="F11422" s="20"/>
      <c r="H11422" s="20"/>
    </row>
    <row r="11423" spans="2:8" x14ac:dyDescent="0.2">
      <c r="B11423" s="20"/>
      <c r="F11423" s="20"/>
      <c r="H11423" s="20"/>
    </row>
    <row r="11424" spans="2:8" x14ac:dyDescent="0.2">
      <c r="B11424" s="20"/>
      <c r="F11424" s="20"/>
      <c r="H11424" s="20"/>
    </row>
    <row r="11425" spans="2:8" x14ac:dyDescent="0.2">
      <c r="B11425" s="20"/>
      <c r="F11425" s="20"/>
      <c r="H11425" s="20"/>
    </row>
    <row r="11426" spans="2:8" x14ac:dyDescent="0.2">
      <c r="B11426" s="20"/>
      <c r="F11426" s="20"/>
      <c r="H11426" s="20"/>
    </row>
    <row r="11427" spans="2:8" x14ac:dyDescent="0.2">
      <c r="B11427" s="20"/>
      <c r="F11427" s="20"/>
      <c r="H11427" s="20"/>
    </row>
    <row r="11428" spans="2:8" x14ac:dyDescent="0.2">
      <c r="B11428" s="20"/>
      <c r="F11428" s="20"/>
      <c r="H11428" s="20"/>
    </row>
    <row r="11429" spans="2:8" x14ac:dyDescent="0.2">
      <c r="B11429" s="20"/>
      <c r="F11429" s="20"/>
      <c r="H11429" s="20"/>
    </row>
    <row r="11430" spans="2:8" x14ac:dyDescent="0.2">
      <c r="B11430" s="20"/>
      <c r="F11430" s="20"/>
      <c r="H11430" s="20"/>
    </row>
    <row r="11431" spans="2:8" x14ac:dyDescent="0.2">
      <c r="B11431" s="20"/>
      <c r="F11431" s="20"/>
      <c r="H11431" s="20"/>
    </row>
    <row r="11432" spans="2:8" x14ac:dyDescent="0.2">
      <c r="B11432" s="20"/>
      <c r="F11432" s="20"/>
      <c r="H11432" s="20"/>
    </row>
    <row r="11433" spans="2:8" x14ac:dyDescent="0.2">
      <c r="B11433" s="20"/>
      <c r="F11433" s="20"/>
      <c r="H11433" s="20"/>
    </row>
    <row r="11434" spans="2:8" x14ac:dyDescent="0.2">
      <c r="B11434" s="20"/>
      <c r="F11434" s="20"/>
      <c r="H11434" s="20"/>
    </row>
    <row r="11435" spans="2:8" x14ac:dyDescent="0.2">
      <c r="B11435" s="20"/>
      <c r="F11435" s="20"/>
      <c r="H11435" s="20"/>
    </row>
    <row r="11436" spans="2:8" x14ac:dyDescent="0.2">
      <c r="B11436" s="20"/>
      <c r="F11436" s="20"/>
      <c r="H11436" s="20"/>
    </row>
    <row r="11437" spans="2:8" x14ac:dyDescent="0.2">
      <c r="B11437" s="20"/>
      <c r="F11437" s="20"/>
      <c r="H11437" s="20"/>
    </row>
    <row r="11438" spans="2:8" x14ac:dyDescent="0.2">
      <c r="B11438" s="20"/>
      <c r="F11438" s="20"/>
      <c r="H11438" s="20"/>
    </row>
    <row r="11439" spans="2:8" x14ac:dyDescent="0.2">
      <c r="B11439" s="20"/>
      <c r="F11439" s="20"/>
      <c r="H11439" s="20"/>
    </row>
    <row r="11440" spans="2:8" x14ac:dyDescent="0.2">
      <c r="B11440" s="20"/>
      <c r="F11440" s="20"/>
      <c r="H11440" s="20"/>
    </row>
    <row r="11441" spans="2:8" x14ac:dyDescent="0.2">
      <c r="B11441" s="20"/>
      <c r="F11441" s="20"/>
      <c r="H11441" s="20"/>
    </row>
    <row r="11442" spans="2:8" x14ac:dyDescent="0.2">
      <c r="B11442" s="20"/>
      <c r="F11442" s="20"/>
      <c r="H11442" s="20"/>
    </row>
    <row r="11443" spans="2:8" x14ac:dyDescent="0.2">
      <c r="B11443" s="20"/>
      <c r="F11443" s="20"/>
      <c r="H11443" s="20"/>
    </row>
    <row r="11444" spans="2:8" x14ac:dyDescent="0.2">
      <c r="B11444" s="20"/>
      <c r="F11444" s="20"/>
      <c r="H11444" s="20"/>
    </row>
    <row r="11445" spans="2:8" x14ac:dyDescent="0.2">
      <c r="B11445" s="20"/>
      <c r="F11445" s="20"/>
      <c r="H11445" s="20"/>
    </row>
    <row r="11446" spans="2:8" x14ac:dyDescent="0.2">
      <c r="B11446" s="20"/>
      <c r="F11446" s="20"/>
      <c r="H11446" s="20"/>
    </row>
    <row r="11447" spans="2:8" x14ac:dyDescent="0.2">
      <c r="B11447" s="20"/>
      <c r="F11447" s="20"/>
      <c r="H11447" s="20"/>
    </row>
    <row r="11448" spans="2:8" x14ac:dyDescent="0.2">
      <c r="B11448" s="20"/>
      <c r="F11448" s="20"/>
      <c r="H11448" s="20"/>
    </row>
    <row r="11449" spans="2:8" x14ac:dyDescent="0.2">
      <c r="B11449" s="20"/>
      <c r="F11449" s="20"/>
      <c r="H11449" s="20"/>
    </row>
    <row r="11450" spans="2:8" x14ac:dyDescent="0.2">
      <c r="B11450" s="20"/>
      <c r="F11450" s="20"/>
      <c r="H11450" s="20"/>
    </row>
    <row r="11451" spans="2:8" x14ac:dyDescent="0.2">
      <c r="B11451" s="20"/>
      <c r="F11451" s="20"/>
      <c r="H11451" s="20"/>
    </row>
    <row r="11452" spans="2:8" x14ac:dyDescent="0.2">
      <c r="B11452" s="20"/>
      <c r="F11452" s="20"/>
      <c r="H11452" s="20"/>
    </row>
    <row r="11453" spans="2:8" x14ac:dyDescent="0.2">
      <c r="B11453" s="20"/>
      <c r="F11453" s="20"/>
      <c r="H11453" s="20"/>
    </row>
    <row r="11454" spans="2:8" x14ac:dyDescent="0.2">
      <c r="B11454" s="20"/>
      <c r="F11454" s="20"/>
      <c r="H11454" s="20"/>
    </row>
    <row r="11455" spans="2:8" x14ac:dyDescent="0.2">
      <c r="B11455" s="20"/>
      <c r="F11455" s="20"/>
      <c r="H11455" s="20"/>
    </row>
    <row r="11456" spans="2:8" x14ac:dyDescent="0.2">
      <c r="B11456" s="20"/>
      <c r="F11456" s="20"/>
      <c r="H11456" s="20"/>
    </row>
    <row r="11457" spans="2:8" x14ac:dyDescent="0.2">
      <c r="B11457" s="20"/>
      <c r="F11457" s="20"/>
      <c r="H11457" s="20"/>
    </row>
    <row r="11458" spans="2:8" x14ac:dyDescent="0.2">
      <c r="B11458" s="20"/>
      <c r="F11458" s="20"/>
      <c r="H11458" s="20"/>
    </row>
    <row r="11459" spans="2:8" x14ac:dyDescent="0.2">
      <c r="B11459" s="20"/>
      <c r="F11459" s="20"/>
      <c r="H11459" s="20"/>
    </row>
    <row r="11460" spans="2:8" x14ac:dyDescent="0.2">
      <c r="B11460" s="20"/>
      <c r="F11460" s="20"/>
      <c r="H11460" s="20"/>
    </row>
    <row r="11461" spans="2:8" x14ac:dyDescent="0.2">
      <c r="B11461" s="20"/>
      <c r="F11461" s="20"/>
      <c r="H11461" s="20"/>
    </row>
    <row r="11462" spans="2:8" x14ac:dyDescent="0.2">
      <c r="B11462" s="20"/>
      <c r="F11462" s="20"/>
      <c r="H11462" s="20"/>
    </row>
    <row r="11463" spans="2:8" x14ac:dyDescent="0.2">
      <c r="B11463" s="20"/>
      <c r="F11463" s="20"/>
      <c r="H11463" s="20"/>
    </row>
    <row r="11464" spans="2:8" x14ac:dyDescent="0.2">
      <c r="B11464" s="20"/>
      <c r="F11464" s="20"/>
      <c r="H11464" s="20"/>
    </row>
    <row r="11465" spans="2:8" x14ac:dyDescent="0.2">
      <c r="B11465" s="20"/>
      <c r="F11465" s="20"/>
      <c r="H11465" s="20"/>
    </row>
    <row r="11466" spans="2:8" x14ac:dyDescent="0.2">
      <c r="B11466" s="20"/>
      <c r="F11466" s="20"/>
      <c r="H11466" s="20"/>
    </row>
    <row r="11467" spans="2:8" x14ac:dyDescent="0.2">
      <c r="B11467" s="20"/>
      <c r="F11467" s="20"/>
      <c r="H11467" s="20"/>
    </row>
    <row r="11468" spans="2:8" x14ac:dyDescent="0.2">
      <c r="B11468" s="20"/>
      <c r="F11468" s="20"/>
      <c r="H11468" s="20"/>
    </row>
    <row r="11469" spans="2:8" x14ac:dyDescent="0.2">
      <c r="B11469" s="20"/>
      <c r="F11469" s="20"/>
      <c r="H11469" s="20"/>
    </row>
    <row r="11470" spans="2:8" x14ac:dyDescent="0.2">
      <c r="B11470" s="20"/>
      <c r="F11470" s="20"/>
      <c r="H11470" s="20"/>
    </row>
    <row r="11471" spans="2:8" x14ac:dyDescent="0.2">
      <c r="B11471" s="20"/>
      <c r="F11471" s="20"/>
      <c r="H11471" s="20"/>
    </row>
    <row r="11472" spans="2:8" x14ac:dyDescent="0.2">
      <c r="B11472" s="20"/>
      <c r="F11472" s="20"/>
      <c r="H11472" s="20"/>
    </row>
    <row r="11473" spans="2:8" x14ac:dyDescent="0.2">
      <c r="B11473" s="20"/>
      <c r="F11473" s="20"/>
      <c r="H11473" s="20"/>
    </row>
    <row r="11474" spans="2:8" x14ac:dyDescent="0.2">
      <c r="B11474" s="20"/>
      <c r="F11474" s="20"/>
      <c r="H11474" s="20"/>
    </row>
    <row r="11475" spans="2:8" x14ac:dyDescent="0.2">
      <c r="B11475" s="20"/>
      <c r="F11475" s="20"/>
      <c r="H11475" s="20"/>
    </row>
    <row r="11476" spans="2:8" x14ac:dyDescent="0.2">
      <c r="B11476" s="20"/>
      <c r="F11476" s="20"/>
      <c r="H11476" s="20"/>
    </row>
    <row r="11477" spans="2:8" x14ac:dyDescent="0.2">
      <c r="B11477" s="20"/>
      <c r="F11477" s="20"/>
      <c r="H11477" s="20"/>
    </row>
    <row r="11478" spans="2:8" x14ac:dyDescent="0.2">
      <c r="B11478" s="20"/>
      <c r="F11478" s="20"/>
      <c r="H11478" s="20"/>
    </row>
    <row r="11479" spans="2:8" x14ac:dyDescent="0.2">
      <c r="B11479" s="20"/>
      <c r="F11479" s="20"/>
      <c r="H11479" s="20"/>
    </row>
    <row r="11480" spans="2:8" x14ac:dyDescent="0.2">
      <c r="B11480" s="20"/>
      <c r="F11480" s="20"/>
      <c r="H11480" s="20"/>
    </row>
    <row r="11481" spans="2:8" x14ac:dyDescent="0.2">
      <c r="B11481" s="20"/>
      <c r="F11481" s="20"/>
      <c r="H11481" s="20"/>
    </row>
    <row r="11482" spans="2:8" x14ac:dyDescent="0.2">
      <c r="B11482" s="20"/>
      <c r="F11482" s="20"/>
      <c r="H11482" s="20"/>
    </row>
    <row r="11483" spans="2:8" x14ac:dyDescent="0.2">
      <c r="B11483" s="20"/>
      <c r="F11483" s="20"/>
      <c r="H11483" s="20"/>
    </row>
    <row r="11484" spans="2:8" x14ac:dyDescent="0.2">
      <c r="B11484" s="20"/>
      <c r="F11484" s="20"/>
      <c r="H11484" s="20"/>
    </row>
    <row r="11485" spans="2:8" x14ac:dyDescent="0.2">
      <c r="B11485" s="20"/>
      <c r="F11485" s="20"/>
      <c r="H11485" s="20"/>
    </row>
    <row r="11486" spans="2:8" x14ac:dyDescent="0.2">
      <c r="B11486" s="20"/>
      <c r="F11486" s="20"/>
      <c r="H11486" s="20"/>
    </row>
    <row r="11487" spans="2:8" x14ac:dyDescent="0.2">
      <c r="B11487" s="20"/>
      <c r="F11487" s="20"/>
      <c r="H11487" s="20"/>
    </row>
    <row r="11488" spans="2:8" x14ac:dyDescent="0.2">
      <c r="B11488" s="20"/>
      <c r="F11488" s="20"/>
      <c r="H11488" s="20"/>
    </row>
    <row r="11489" spans="2:8" x14ac:dyDescent="0.2">
      <c r="B11489" s="20"/>
      <c r="F11489" s="20"/>
      <c r="H11489" s="20"/>
    </row>
    <row r="11490" spans="2:8" x14ac:dyDescent="0.2">
      <c r="B11490" s="20"/>
      <c r="F11490" s="20"/>
      <c r="H11490" s="20"/>
    </row>
    <row r="11491" spans="2:8" x14ac:dyDescent="0.2">
      <c r="B11491" s="20"/>
      <c r="F11491" s="20"/>
      <c r="H11491" s="20"/>
    </row>
    <row r="11492" spans="2:8" x14ac:dyDescent="0.2">
      <c r="B11492" s="20"/>
      <c r="F11492" s="20"/>
      <c r="H11492" s="20"/>
    </row>
    <row r="11493" spans="2:8" x14ac:dyDescent="0.2">
      <c r="B11493" s="20"/>
      <c r="F11493" s="20"/>
      <c r="H11493" s="20"/>
    </row>
    <row r="11494" spans="2:8" x14ac:dyDescent="0.2">
      <c r="B11494" s="20"/>
      <c r="F11494" s="20"/>
      <c r="H11494" s="20"/>
    </row>
    <row r="11495" spans="2:8" x14ac:dyDescent="0.2">
      <c r="B11495" s="20"/>
      <c r="F11495" s="20"/>
      <c r="H11495" s="20"/>
    </row>
    <row r="11496" spans="2:8" x14ac:dyDescent="0.2">
      <c r="B11496" s="20"/>
      <c r="F11496" s="20"/>
      <c r="H11496" s="20"/>
    </row>
    <row r="11497" spans="2:8" x14ac:dyDescent="0.2">
      <c r="B11497" s="20"/>
      <c r="F11497" s="20"/>
      <c r="H11497" s="20"/>
    </row>
    <row r="11498" spans="2:8" x14ac:dyDescent="0.2">
      <c r="B11498" s="20"/>
      <c r="F11498" s="20"/>
      <c r="H11498" s="20"/>
    </row>
    <row r="11499" spans="2:8" x14ac:dyDescent="0.2">
      <c r="B11499" s="20"/>
      <c r="F11499" s="20"/>
      <c r="H11499" s="20"/>
    </row>
    <row r="11500" spans="2:8" x14ac:dyDescent="0.2">
      <c r="B11500" s="20"/>
      <c r="F11500" s="20"/>
      <c r="H11500" s="20"/>
    </row>
    <row r="11501" spans="2:8" x14ac:dyDescent="0.2">
      <c r="B11501" s="20"/>
      <c r="F11501" s="20"/>
      <c r="H11501" s="20"/>
    </row>
    <row r="11502" spans="2:8" x14ac:dyDescent="0.2">
      <c r="B11502" s="20"/>
      <c r="F11502" s="20"/>
      <c r="H11502" s="20"/>
    </row>
    <row r="11503" spans="2:8" x14ac:dyDescent="0.2">
      <c r="B11503" s="20"/>
      <c r="F11503" s="20"/>
      <c r="H11503" s="20"/>
    </row>
    <row r="11504" spans="2:8" x14ac:dyDescent="0.2">
      <c r="B11504" s="20"/>
      <c r="F11504" s="20"/>
      <c r="H11504" s="20"/>
    </row>
    <row r="11505" spans="2:8" x14ac:dyDescent="0.2">
      <c r="B11505" s="20"/>
      <c r="F11505" s="20"/>
      <c r="H11505" s="20"/>
    </row>
    <row r="11506" spans="2:8" x14ac:dyDescent="0.2">
      <c r="B11506" s="20"/>
      <c r="F11506" s="20"/>
      <c r="H11506" s="20"/>
    </row>
    <row r="11507" spans="2:8" x14ac:dyDescent="0.2">
      <c r="B11507" s="20"/>
      <c r="F11507" s="20"/>
      <c r="H11507" s="20"/>
    </row>
    <row r="11508" spans="2:8" x14ac:dyDescent="0.2">
      <c r="B11508" s="20"/>
      <c r="F11508" s="20"/>
      <c r="H11508" s="20"/>
    </row>
    <row r="11509" spans="2:8" x14ac:dyDescent="0.2">
      <c r="B11509" s="20"/>
      <c r="F11509" s="20"/>
      <c r="H11509" s="20"/>
    </row>
    <row r="11510" spans="2:8" x14ac:dyDescent="0.2">
      <c r="B11510" s="20"/>
      <c r="F11510" s="20"/>
      <c r="H11510" s="20"/>
    </row>
    <row r="11511" spans="2:8" x14ac:dyDescent="0.2">
      <c r="B11511" s="20"/>
      <c r="F11511" s="20"/>
      <c r="H11511" s="20"/>
    </row>
    <row r="11512" spans="2:8" x14ac:dyDescent="0.2">
      <c r="B11512" s="20"/>
      <c r="F11512" s="20"/>
      <c r="H11512" s="20"/>
    </row>
    <row r="11513" spans="2:8" x14ac:dyDescent="0.2">
      <c r="B11513" s="20"/>
      <c r="F11513" s="20"/>
      <c r="H11513" s="20"/>
    </row>
    <row r="11514" spans="2:8" x14ac:dyDescent="0.2">
      <c r="B11514" s="20"/>
      <c r="F11514" s="20"/>
      <c r="H11514" s="20"/>
    </row>
    <row r="11515" spans="2:8" x14ac:dyDescent="0.2">
      <c r="B11515" s="20"/>
      <c r="F11515" s="20"/>
      <c r="H11515" s="20"/>
    </row>
    <row r="11516" spans="2:8" x14ac:dyDescent="0.2">
      <c r="B11516" s="20"/>
      <c r="F11516" s="20"/>
      <c r="H11516" s="20"/>
    </row>
    <row r="11517" spans="2:8" x14ac:dyDescent="0.2">
      <c r="B11517" s="20"/>
      <c r="F11517" s="20"/>
      <c r="H11517" s="20"/>
    </row>
    <row r="11518" spans="2:8" x14ac:dyDescent="0.2">
      <c r="B11518" s="20"/>
      <c r="F11518" s="20"/>
      <c r="H11518" s="20"/>
    </row>
    <row r="11519" spans="2:8" x14ac:dyDescent="0.2">
      <c r="B11519" s="20"/>
      <c r="F11519" s="20"/>
      <c r="H11519" s="20"/>
    </row>
    <row r="11520" spans="2:8" x14ac:dyDescent="0.2">
      <c r="B11520" s="20"/>
      <c r="F11520" s="20"/>
      <c r="H11520" s="20"/>
    </row>
    <row r="11521" spans="2:8" x14ac:dyDescent="0.2">
      <c r="B11521" s="20"/>
      <c r="F11521" s="20"/>
      <c r="H11521" s="20"/>
    </row>
    <row r="11522" spans="2:8" x14ac:dyDescent="0.2">
      <c r="B11522" s="20"/>
      <c r="F11522" s="20"/>
      <c r="H11522" s="20"/>
    </row>
    <row r="11523" spans="2:8" x14ac:dyDescent="0.2">
      <c r="B11523" s="20"/>
      <c r="F11523" s="20"/>
      <c r="H11523" s="20"/>
    </row>
    <row r="11524" spans="2:8" x14ac:dyDescent="0.2">
      <c r="B11524" s="20"/>
      <c r="F11524" s="20"/>
      <c r="H11524" s="20"/>
    </row>
    <row r="11525" spans="2:8" x14ac:dyDescent="0.2">
      <c r="B11525" s="20"/>
      <c r="F11525" s="20"/>
      <c r="H11525" s="20"/>
    </row>
    <row r="11526" spans="2:8" x14ac:dyDescent="0.2">
      <c r="B11526" s="20"/>
      <c r="F11526" s="20"/>
      <c r="H11526" s="20"/>
    </row>
    <row r="11527" spans="2:8" x14ac:dyDescent="0.2">
      <c r="B11527" s="20"/>
      <c r="F11527" s="20"/>
      <c r="H11527" s="20"/>
    </row>
    <row r="11528" spans="2:8" x14ac:dyDescent="0.2">
      <c r="B11528" s="20"/>
      <c r="F11528" s="20"/>
      <c r="H11528" s="20"/>
    </row>
    <row r="11529" spans="2:8" x14ac:dyDescent="0.2">
      <c r="B11529" s="20"/>
      <c r="F11529" s="20"/>
      <c r="H11529" s="20"/>
    </row>
    <row r="11530" spans="2:8" x14ac:dyDescent="0.2">
      <c r="B11530" s="20"/>
      <c r="F11530" s="20"/>
      <c r="H11530" s="20"/>
    </row>
    <row r="11531" spans="2:8" x14ac:dyDescent="0.2">
      <c r="B11531" s="20"/>
      <c r="F11531" s="20"/>
      <c r="H11531" s="20"/>
    </row>
    <row r="11532" spans="2:8" x14ac:dyDescent="0.2">
      <c r="B11532" s="20"/>
      <c r="F11532" s="20"/>
      <c r="H11532" s="20"/>
    </row>
    <row r="11533" spans="2:8" x14ac:dyDescent="0.2">
      <c r="B11533" s="20"/>
      <c r="F11533" s="20"/>
      <c r="H11533" s="20"/>
    </row>
    <row r="11534" spans="2:8" x14ac:dyDescent="0.2">
      <c r="B11534" s="20"/>
      <c r="F11534" s="20"/>
      <c r="H11534" s="20"/>
    </row>
    <row r="11535" spans="2:8" x14ac:dyDescent="0.2">
      <c r="B11535" s="20"/>
      <c r="F11535" s="20"/>
      <c r="H11535" s="20"/>
    </row>
    <row r="11536" spans="2:8" x14ac:dyDescent="0.2">
      <c r="B11536" s="20"/>
      <c r="F11536" s="20"/>
      <c r="H11536" s="20"/>
    </row>
    <row r="11537" spans="2:8" x14ac:dyDescent="0.2">
      <c r="B11537" s="20"/>
      <c r="F11537" s="20"/>
      <c r="H11537" s="20"/>
    </row>
    <row r="11538" spans="2:8" x14ac:dyDescent="0.2">
      <c r="B11538" s="20"/>
      <c r="F11538" s="20"/>
      <c r="H11538" s="20"/>
    </row>
    <row r="11539" spans="2:8" x14ac:dyDescent="0.2">
      <c r="B11539" s="20"/>
      <c r="F11539" s="20"/>
      <c r="H11539" s="20"/>
    </row>
    <row r="11540" spans="2:8" x14ac:dyDescent="0.2">
      <c r="B11540" s="20"/>
      <c r="F11540" s="20"/>
      <c r="H11540" s="20"/>
    </row>
    <row r="11541" spans="2:8" x14ac:dyDescent="0.2">
      <c r="B11541" s="20"/>
      <c r="F11541" s="20"/>
      <c r="H11541" s="20"/>
    </row>
    <row r="11542" spans="2:8" x14ac:dyDescent="0.2">
      <c r="B11542" s="20"/>
      <c r="F11542" s="20"/>
      <c r="H11542" s="20"/>
    </row>
    <row r="11543" spans="2:8" x14ac:dyDescent="0.2">
      <c r="B11543" s="20"/>
      <c r="F11543" s="20"/>
      <c r="H11543" s="20"/>
    </row>
    <row r="11544" spans="2:8" x14ac:dyDescent="0.2">
      <c r="B11544" s="20"/>
      <c r="F11544" s="20"/>
      <c r="H11544" s="20"/>
    </row>
    <row r="11545" spans="2:8" x14ac:dyDescent="0.2">
      <c r="B11545" s="20"/>
      <c r="F11545" s="20"/>
      <c r="H11545" s="20"/>
    </row>
    <row r="11546" spans="2:8" x14ac:dyDescent="0.2">
      <c r="B11546" s="20"/>
      <c r="F11546" s="20"/>
      <c r="H11546" s="20"/>
    </row>
    <row r="11547" spans="2:8" x14ac:dyDescent="0.2">
      <c r="B11547" s="20"/>
      <c r="F11547" s="20"/>
      <c r="H11547" s="20"/>
    </row>
    <row r="11548" spans="2:8" x14ac:dyDescent="0.2">
      <c r="B11548" s="20"/>
      <c r="F11548" s="20"/>
      <c r="H11548" s="20"/>
    </row>
    <row r="11549" spans="2:8" x14ac:dyDescent="0.2">
      <c r="B11549" s="20"/>
      <c r="F11549" s="20"/>
      <c r="H11549" s="20"/>
    </row>
    <row r="11550" spans="2:8" x14ac:dyDescent="0.2">
      <c r="B11550" s="20"/>
      <c r="F11550" s="20"/>
      <c r="H11550" s="20"/>
    </row>
    <row r="11551" spans="2:8" x14ac:dyDescent="0.2">
      <c r="B11551" s="20"/>
      <c r="F11551" s="20"/>
      <c r="H11551" s="20"/>
    </row>
    <row r="11552" spans="2:8" x14ac:dyDescent="0.2">
      <c r="B11552" s="20"/>
      <c r="F11552" s="20"/>
      <c r="H11552" s="20"/>
    </row>
    <row r="11553" spans="2:8" x14ac:dyDescent="0.2">
      <c r="B11553" s="20"/>
      <c r="F11553" s="20"/>
      <c r="H11553" s="20"/>
    </row>
    <row r="11554" spans="2:8" x14ac:dyDescent="0.2">
      <c r="B11554" s="20"/>
      <c r="F11554" s="20"/>
      <c r="H11554" s="20"/>
    </row>
    <row r="11555" spans="2:8" x14ac:dyDescent="0.2">
      <c r="B11555" s="20"/>
      <c r="F11555" s="20"/>
      <c r="H11555" s="20"/>
    </row>
    <row r="11556" spans="2:8" x14ac:dyDescent="0.2">
      <c r="B11556" s="20"/>
      <c r="F11556" s="20"/>
      <c r="H11556" s="20"/>
    </row>
    <row r="11557" spans="2:8" x14ac:dyDescent="0.2">
      <c r="B11557" s="20"/>
      <c r="F11557" s="20"/>
      <c r="H11557" s="20"/>
    </row>
    <row r="11558" spans="2:8" x14ac:dyDescent="0.2">
      <c r="B11558" s="20"/>
      <c r="F11558" s="20"/>
      <c r="H11558" s="20"/>
    </row>
    <row r="11559" spans="2:8" x14ac:dyDescent="0.2">
      <c r="B11559" s="20"/>
      <c r="F11559" s="20"/>
      <c r="H11559" s="20"/>
    </row>
    <row r="11560" spans="2:8" x14ac:dyDescent="0.2">
      <c r="B11560" s="20"/>
      <c r="F11560" s="20"/>
      <c r="H11560" s="20"/>
    </row>
    <row r="11561" spans="2:8" x14ac:dyDescent="0.2">
      <c r="B11561" s="20"/>
      <c r="F11561" s="20"/>
      <c r="H11561" s="20"/>
    </row>
    <row r="11562" spans="2:8" x14ac:dyDescent="0.2">
      <c r="B11562" s="20"/>
      <c r="F11562" s="20"/>
      <c r="H11562" s="20"/>
    </row>
    <row r="11563" spans="2:8" x14ac:dyDescent="0.2">
      <c r="B11563" s="20"/>
      <c r="F11563" s="20"/>
      <c r="H11563" s="20"/>
    </row>
    <row r="11564" spans="2:8" x14ac:dyDescent="0.2">
      <c r="B11564" s="20"/>
      <c r="F11564" s="20"/>
      <c r="H11564" s="20"/>
    </row>
    <row r="11565" spans="2:8" x14ac:dyDescent="0.2">
      <c r="B11565" s="20"/>
      <c r="F11565" s="20"/>
      <c r="H11565" s="20"/>
    </row>
    <row r="11566" spans="2:8" x14ac:dyDescent="0.2">
      <c r="B11566" s="20"/>
      <c r="F11566" s="20"/>
      <c r="H11566" s="20"/>
    </row>
    <row r="11567" spans="2:8" x14ac:dyDescent="0.2">
      <c r="B11567" s="20"/>
      <c r="F11567" s="20"/>
      <c r="H11567" s="20"/>
    </row>
    <row r="11568" spans="2:8" x14ac:dyDescent="0.2">
      <c r="B11568" s="20"/>
      <c r="F11568" s="20"/>
      <c r="H11568" s="20"/>
    </row>
    <row r="11569" spans="2:8" x14ac:dyDescent="0.2">
      <c r="B11569" s="20"/>
      <c r="F11569" s="20"/>
      <c r="H11569" s="20"/>
    </row>
    <row r="11570" spans="2:8" x14ac:dyDescent="0.2">
      <c r="B11570" s="20"/>
      <c r="F11570" s="20"/>
      <c r="H11570" s="20"/>
    </row>
    <row r="11571" spans="2:8" x14ac:dyDescent="0.2">
      <c r="B11571" s="20"/>
      <c r="F11571" s="20"/>
      <c r="H11571" s="20"/>
    </row>
    <row r="11572" spans="2:8" x14ac:dyDescent="0.2">
      <c r="B11572" s="20"/>
      <c r="F11572" s="20"/>
      <c r="H11572" s="20"/>
    </row>
    <row r="11573" spans="2:8" x14ac:dyDescent="0.2">
      <c r="B11573" s="20"/>
      <c r="F11573" s="20"/>
      <c r="H11573" s="20"/>
    </row>
    <row r="11574" spans="2:8" x14ac:dyDescent="0.2">
      <c r="B11574" s="20"/>
      <c r="F11574" s="20"/>
      <c r="H11574" s="20"/>
    </row>
    <row r="11575" spans="2:8" x14ac:dyDescent="0.2">
      <c r="B11575" s="20"/>
      <c r="F11575" s="20"/>
      <c r="H11575" s="20"/>
    </row>
    <row r="11576" spans="2:8" x14ac:dyDescent="0.2">
      <c r="B11576" s="20"/>
      <c r="F11576" s="20"/>
      <c r="H11576" s="20"/>
    </row>
    <row r="11577" spans="2:8" x14ac:dyDescent="0.2">
      <c r="B11577" s="20"/>
      <c r="F11577" s="20"/>
      <c r="H11577" s="20"/>
    </row>
    <row r="11578" spans="2:8" x14ac:dyDescent="0.2">
      <c r="B11578" s="20"/>
      <c r="F11578" s="20"/>
      <c r="H11578" s="20"/>
    </row>
    <row r="11579" spans="2:8" x14ac:dyDescent="0.2">
      <c r="B11579" s="20"/>
      <c r="F11579" s="20"/>
      <c r="H11579" s="20"/>
    </row>
    <row r="11580" spans="2:8" x14ac:dyDescent="0.2">
      <c r="B11580" s="20"/>
      <c r="F11580" s="20"/>
      <c r="H11580" s="20"/>
    </row>
    <row r="11581" spans="2:8" x14ac:dyDescent="0.2">
      <c r="B11581" s="20"/>
      <c r="F11581" s="20"/>
      <c r="H11581" s="20"/>
    </row>
    <row r="11582" spans="2:8" x14ac:dyDescent="0.2">
      <c r="B11582" s="20"/>
      <c r="F11582" s="20"/>
      <c r="H11582" s="20"/>
    </row>
    <row r="11583" spans="2:8" x14ac:dyDescent="0.2">
      <c r="B11583" s="20"/>
      <c r="F11583" s="20"/>
      <c r="H11583" s="20"/>
    </row>
    <row r="11584" spans="2:8" x14ac:dyDescent="0.2">
      <c r="B11584" s="20"/>
      <c r="F11584" s="20"/>
      <c r="H11584" s="20"/>
    </row>
    <row r="11585" spans="2:8" x14ac:dyDescent="0.2">
      <c r="B11585" s="20"/>
      <c r="F11585" s="20"/>
      <c r="H11585" s="20"/>
    </row>
    <row r="11586" spans="2:8" x14ac:dyDescent="0.2">
      <c r="B11586" s="20"/>
      <c r="F11586" s="20"/>
      <c r="H11586" s="20"/>
    </row>
    <row r="11587" spans="2:8" x14ac:dyDescent="0.2">
      <c r="B11587" s="20"/>
      <c r="F11587" s="20"/>
      <c r="H11587" s="20"/>
    </row>
    <row r="11588" spans="2:8" x14ac:dyDescent="0.2">
      <c r="B11588" s="20"/>
      <c r="F11588" s="20"/>
      <c r="H11588" s="20"/>
    </row>
    <row r="11589" spans="2:8" x14ac:dyDescent="0.2">
      <c r="B11589" s="20"/>
      <c r="F11589" s="20"/>
      <c r="H11589" s="20"/>
    </row>
    <row r="11590" spans="2:8" x14ac:dyDescent="0.2">
      <c r="B11590" s="20"/>
      <c r="F11590" s="20"/>
      <c r="H11590" s="20"/>
    </row>
    <row r="11591" spans="2:8" x14ac:dyDescent="0.2">
      <c r="B11591" s="20"/>
      <c r="F11591" s="20"/>
      <c r="H11591" s="20"/>
    </row>
    <row r="11592" spans="2:8" x14ac:dyDescent="0.2">
      <c r="B11592" s="20"/>
      <c r="F11592" s="20"/>
      <c r="H11592" s="20"/>
    </row>
    <row r="11593" spans="2:8" x14ac:dyDescent="0.2">
      <c r="B11593" s="20"/>
      <c r="F11593" s="20"/>
      <c r="H11593" s="20"/>
    </row>
    <row r="11594" spans="2:8" x14ac:dyDescent="0.2">
      <c r="B11594" s="20"/>
      <c r="F11594" s="20"/>
      <c r="H11594" s="20"/>
    </row>
    <row r="11595" spans="2:8" x14ac:dyDescent="0.2">
      <c r="B11595" s="20"/>
      <c r="F11595" s="20"/>
      <c r="H11595" s="20"/>
    </row>
    <row r="11596" spans="2:8" x14ac:dyDescent="0.2">
      <c r="B11596" s="20"/>
      <c r="F11596" s="20"/>
      <c r="H11596" s="20"/>
    </row>
    <row r="11597" spans="2:8" x14ac:dyDescent="0.2">
      <c r="B11597" s="20"/>
      <c r="F11597" s="20"/>
      <c r="H11597" s="20"/>
    </row>
    <row r="11598" spans="2:8" x14ac:dyDescent="0.2">
      <c r="B11598" s="20"/>
      <c r="F11598" s="20"/>
      <c r="H11598" s="20"/>
    </row>
    <row r="11599" spans="2:8" x14ac:dyDescent="0.2">
      <c r="B11599" s="20"/>
      <c r="F11599" s="20"/>
      <c r="H11599" s="20"/>
    </row>
    <row r="11600" spans="2:8" x14ac:dyDescent="0.2">
      <c r="B11600" s="20"/>
      <c r="F11600" s="20"/>
      <c r="H11600" s="20"/>
    </row>
    <row r="11601" spans="2:8" x14ac:dyDescent="0.2">
      <c r="B11601" s="20"/>
      <c r="F11601" s="20"/>
      <c r="H11601" s="20"/>
    </row>
    <row r="11602" spans="2:8" x14ac:dyDescent="0.2">
      <c r="B11602" s="20"/>
      <c r="F11602" s="20"/>
      <c r="H11602" s="20"/>
    </row>
    <row r="11603" spans="2:8" x14ac:dyDescent="0.2">
      <c r="B11603" s="20"/>
      <c r="F11603" s="20"/>
      <c r="H11603" s="20"/>
    </row>
    <row r="11604" spans="2:8" x14ac:dyDescent="0.2">
      <c r="B11604" s="20"/>
      <c r="F11604" s="20"/>
      <c r="H11604" s="20"/>
    </row>
    <row r="11605" spans="2:8" x14ac:dyDescent="0.2">
      <c r="B11605" s="20"/>
      <c r="F11605" s="20"/>
      <c r="H11605" s="20"/>
    </row>
    <row r="11606" spans="2:8" x14ac:dyDescent="0.2">
      <c r="B11606" s="20"/>
      <c r="F11606" s="20"/>
      <c r="H11606" s="20"/>
    </row>
    <row r="11607" spans="2:8" x14ac:dyDescent="0.2">
      <c r="B11607" s="20"/>
      <c r="F11607" s="20"/>
      <c r="H11607" s="20"/>
    </row>
    <row r="11608" spans="2:8" x14ac:dyDescent="0.2">
      <c r="B11608" s="20"/>
      <c r="F11608" s="20"/>
      <c r="H11608" s="20"/>
    </row>
    <row r="11609" spans="2:8" x14ac:dyDescent="0.2">
      <c r="B11609" s="20"/>
      <c r="F11609" s="20"/>
      <c r="H11609" s="20"/>
    </row>
    <row r="11610" spans="2:8" x14ac:dyDescent="0.2">
      <c r="B11610" s="20"/>
      <c r="F11610" s="20"/>
      <c r="H11610" s="20"/>
    </row>
    <row r="11611" spans="2:8" x14ac:dyDescent="0.2">
      <c r="B11611" s="20"/>
      <c r="F11611" s="20"/>
      <c r="H11611" s="20"/>
    </row>
    <row r="11612" spans="2:8" x14ac:dyDescent="0.2">
      <c r="B11612" s="20"/>
      <c r="F11612" s="20"/>
      <c r="H11612" s="20"/>
    </row>
    <row r="11613" spans="2:8" x14ac:dyDescent="0.2">
      <c r="B11613" s="20"/>
      <c r="F11613" s="20"/>
      <c r="H11613" s="20"/>
    </row>
    <row r="11614" spans="2:8" x14ac:dyDescent="0.2">
      <c r="B11614" s="20"/>
      <c r="F11614" s="20"/>
      <c r="H11614" s="20"/>
    </row>
    <row r="11615" spans="2:8" x14ac:dyDescent="0.2">
      <c r="B11615" s="20"/>
      <c r="F11615" s="20"/>
      <c r="H11615" s="20"/>
    </row>
    <row r="11616" spans="2:8" x14ac:dyDescent="0.2">
      <c r="B11616" s="20"/>
      <c r="F11616" s="20"/>
      <c r="H11616" s="20"/>
    </row>
    <row r="11617" spans="2:8" x14ac:dyDescent="0.2">
      <c r="B11617" s="20"/>
      <c r="F11617" s="20"/>
      <c r="H11617" s="20"/>
    </row>
    <row r="11618" spans="2:8" x14ac:dyDescent="0.2">
      <c r="B11618" s="20"/>
      <c r="F11618" s="20"/>
      <c r="H11618" s="20"/>
    </row>
    <row r="11619" spans="2:8" x14ac:dyDescent="0.2">
      <c r="B11619" s="20"/>
      <c r="F11619" s="20"/>
      <c r="H11619" s="20"/>
    </row>
    <row r="11620" spans="2:8" x14ac:dyDescent="0.2">
      <c r="B11620" s="20"/>
      <c r="F11620" s="20"/>
      <c r="H11620" s="20"/>
    </row>
    <row r="11621" spans="2:8" x14ac:dyDescent="0.2">
      <c r="B11621" s="20"/>
      <c r="F11621" s="20"/>
      <c r="H11621" s="20"/>
    </row>
    <row r="11622" spans="2:8" x14ac:dyDescent="0.2">
      <c r="B11622" s="20"/>
      <c r="F11622" s="20"/>
      <c r="H11622" s="20"/>
    </row>
    <row r="11623" spans="2:8" x14ac:dyDescent="0.2">
      <c r="B11623" s="20"/>
      <c r="F11623" s="20"/>
      <c r="H11623" s="20"/>
    </row>
    <row r="11624" spans="2:8" x14ac:dyDescent="0.2">
      <c r="B11624" s="20"/>
      <c r="F11624" s="20"/>
      <c r="H11624" s="20"/>
    </row>
    <row r="11625" spans="2:8" x14ac:dyDescent="0.2">
      <c r="B11625" s="20"/>
      <c r="F11625" s="20"/>
      <c r="H11625" s="20"/>
    </row>
    <row r="11626" spans="2:8" x14ac:dyDescent="0.2">
      <c r="B11626" s="20"/>
      <c r="F11626" s="20"/>
      <c r="H11626" s="20"/>
    </row>
    <row r="11627" spans="2:8" x14ac:dyDescent="0.2">
      <c r="B11627" s="20"/>
      <c r="F11627" s="20"/>
      <c r="H11627" s="20"/>
    </row>
    <row r="11628" spans="2:8" x14ac:dyDescent="0.2">
      <c r="B11628" s="20"/>
      <c r="F11628" s="20"/>
      <c r="H11628" s="20"/>
    </row>
    <row r="11629" spans="2:8" x14ac:dyDescent="0.2">
      <c r="B11629" s="20"/>
      <c r="F11629" s="20"/>
      <c r="H11629" s="20"/>
    </row>
    <row r="11630" spans="2:8" x14ac:dyDescent="0.2">
      <c r="B11630" s="20"/>
      <c r="F11630" s="20"/>
      <c r="H11630" s="20"/>
    </row>
    <row r="11631" spans="2:8" x14ac:dyDescent="0.2">
      <c r="B11631" s="20"/>
      <c r="F11631" s="20"/>
      <c r="H11631" s="20"/>
    </row>
    <row r="11632" spans="2:8" x14ac:dyDescent="0.2">
      <c r="B11632" s="20"/>
      <c r="F11632" s="20"/>
      <c r="H11632" s="20"/>
    </row>
    <row r="11633" spans="2:8" x14ac:dyDescent="0.2">
      <c r="B11633" s="20"/>
      <c r="F11633" s="20"/>
      <c r="H11633" s="20"/>
    </row>
    <row r="11634" spans="2:8" x14ac:dyDescent="0.2">
      <c r="B11634" s="20"/>
      <c r="F11634" s="20"/>
      <c r="H11634" s="20"/>
    </row>
    <row r="11635" spans="2:8" x14ac:dyDescent="0.2">
      <c r="B11635" s="20"/>
      <c r="F11635" s="20"/>
      <c r="H11635" s="20"/>
    </row>
    <row r="11636" spans="2:8" x14ac:dyDescent="0.2">
      <c r="B11636" s="20"/>
      <c r="F11636" s="20"/>
      <c r="H11636" s="20"/>
    </row>
    <row r="11637" spans="2:8" x14ac:dyDescent="0.2">
      <c r="B11637" s="20"/>
      <c r="F11637" s="20"/>
      <c r="H11637" s="20"/>
    </row>
    <row r="11638" spans="2:8" x14ac:dyDescent="0.2">
      <c r="B11638" s="20"/>
      <c r="F11638" s="20"/>
      <c r="H11638" s="20"/>
    </row>
    <row r="11639" spans="2:8" x14ac:dyDescent="0.2">
      <c r="B11639" s="20"/>
      <c r="F11639" s="20"/>
      <c r="H11639" s="20"/>
    </row>
    <row r="11640" spans="2:8" x14ac:dyDescent="0.2">
      <c r="B11640" s="20"/>
      <c r="F11640" s="20"/>
      <c r="H11640" s="20"/>
    </row>
    <row r="11641" spans="2:8" x14ac:dyDescent="0.2">
      <c r="B11641" s="20"/>
      <c r="F11641" s="20"/>
      <c r="H11641" s="20"/>
    </row>
    <row r="11642" spans="2:8" x14ac:dyDescent="0.2">
      <c r="B11642" s="20"/>
      <c r="F11642" s="20"/>
      <c r="H11642" s="20"/>
    </row>
    <row r="11643" spans="2:8" x14ac:dyDescent="0.2">
      <c r="B11643" s="20"/>
      <c r="F11643" s="20"/>
      <c r="H11643" s="20"/>
    </row>
    <row r="11644" spans="2:8" x14ac:dyDescent="0.2">
      <c r="B11644" s="20"/>
      <c r="F11644" s="20"/>
      <c r="H11644" s="20"/>
    </row>
    <row r="11645" spans="2:8" x14ac:dyDescent="0.2">
      <c r="B11645" s="20"/>
      <c r="F11645" s="20"/>
      <c r="H11645" s="20"/>
    </row>
    <row r="11646" spans="2:8" x14ac:dyDescent="0.2">
      <c r="B11646" s="20"/>
      <c r="F11646" s="20"/>
      <c r="H11646" s="20"/>
    </row>
    <row r="11647" spans="2:8" x14ac:dyDescent="0.2">
      <c r="B11647" s="20"/>
      <c r="F11647" s="20"/>
      <c r="H11647" s="20"/>
    </row>
    <row r="11648" spans="2:8" x14ac:dyDescent="0.2">
      <c r="B11648" s="20"/>
      <c r="F11648" s="20"/>
      <c r="H11648" s="20"/>
    </row>
    <row r="11649" spans="2:8" x14ac:dyDescent="0.2">
      <c r="B11649" s="20"/>
      <c r="F11649" s="20"/>
      <c r="H11649" s="20"/>
    </row>
    <row r="11650" spans="2:8" x14ac:dyDescent="0.2">
      <c r="B11650" s="20"/>
      <c r="F11650" s="20"/>
      <c r="H11650" s="20"/>
    </row>
    <row r="11651" spans="2:8" x14ac:dyDescent="0.2">
      <c r="B11651" s="20"/>
      <c r="F11651" s="20"/>
      <c r="H11651" s="20"/>
    </row>
    <row r="11652" spans="2:8" x14ac:dyDescent="0.2">
      <c r="B11652" s="20"/>
      <c r="F11652" s="20"/>
      <c r="H11652" s="20"/>
    </row>
    <row r="11653" spans="2:8" x14ac:dyDescent="0.2">
      <c r="B11653" s="20"/>
      <c r="F11653" s="20"/>
      <c r="H11653" s="20"/>
    </row>
    <row r="11654" spans="2:8" x14ac:dyDescent="0.2">
      <c r="B11654" s="20"/>
      <c r="F11654" s="20"/>
      <c r="H11654" s="20"/>
    </row>
    <row r="11655" spans="2:8" x14ac:dyDescent="0.2">
      <c r="B11655" s="20"/>
      <c r="F11655" s="20"/>
      <c r="H11655" s="20"/>
    </row>
    <row r="11656" spans="2:8" x14ac:dyDescent="0.2">
      <c r="B11656" s="20"/>
      <c r="F11656" s="20"/>
      <c r="H11656" s="20"/>
    </row>
    <row r="11657" spans="2:8" x14ac:dyDescent="0.2">
      <c r="B11657" s="20"/>
      <c r="F11657" s="20"/>
      <c r="H11657" s="20"/>
    </row>
    <row r="11658" spans="2:8" x14ac:dyDescent="0.2">
      <c r="B11658" s="20"/>
      <c r="F11658" s="20"/>
      <c r="H11658" s="20"/>
    </row>
    <row r="11659" spans="2:8" x14ac:dyDescent="0.2">
      <c r="B11659" s="20"/>
      <c r="F11659" s="20"/>
      <c r="H11659" s="20"/>
    </row>
    <row r="11660" spans="2:8" x14ac:dyDescent="0.2">
      <c r="B11660" s="20"/>
      <c r="F11660" s="20"/>
      <c r="H11660" s="20"/>
    </row>
    <row r="11661" spans="2:8" x14ac:dyDescent="0.2">
      <c r="B11661" s="20"/>
      <c r="F11661" s="20"/>
      <c r="H11661" s="20"/>
    </row>
    <row r="11662" spans="2:8" x14ac:dyDescent="0.2">
      <c r="B11662" s="20"/>
      <c r="F11662" s="20"/>
      <c r="H11662" s="20"/>
    </row>
    <row r="11663" spans="2:8" x14ac:dyDescent="0.2">
      <c r="B11663" s="20"/>
      <c r="F11663" s="20"/>
      <c r="H11663" s="20"/>
    </row>
    <row r="11664" spans="2:8" x14ac:dyDescent="0.2">
      <c r="B11664" s="20"/>
      <c r="F11664" s="20"/>
      <c r="H11664" s="20"/>
    </row>
    <row r="11665" spans="2:8" x14ac:dyDescent="0.2">
      <c r="B11665" s="20"/>
      <c r="F11665" s="20"/>
      <c r="H11665" s="20"/>
    </row>
    <row r="11666" spans="2:8" x14ac:dyDescent="0.2">
      <c r="B11666" s="20"/>
      <c r="F11666" s="20"/>
      <c r="H11666" s="20"/>
    </row>
    <row r="11667" spans="2:8" x14ac:dyDescent="0.2">
      <c r="B11667" s="20"/>
      <c r="F11667" s="20"/>
      <c r="H11667" s="20"/>
    </row>
    <row r="11668" spans="2:8" x14ac:dyDescent="0.2">
      <c r="B11668" s="20"/>
      <c r="F11668" s="20"/>
      <c r="H11668" s="20"/>
    </row>
    <row r="11669" spans="2:8" x14ac:dyDescent="0.2">
      <c r="B11669" s="20"/>
      <c r="F11669" s="20"/>
      <c r="H11669" s="20"/>
    </row>
    <row r="11670" spans="2:8" x14ac:dyDescent="0.2">
      <c r="B11670" s="20"/>
      <c r="F11670" s="20"/>
      <c r="H11670" s="20"/>
    </row>
    <row r="11671" spans="2:8" x14ac:dyDescent="0.2">
      <c r="B11671" s="20"/>
      <c r="F11671" s="20"/>
      <c r="H11671" s="20"/>
    </row>
    <row r="11672" spans="2:8" x14ac:dyDescent="0.2">
      <c r="B11672" s="20"/>
      <c r="F11672" s="20"/>
      <c r="H11672" s="20"/>
    </row>
    <row r="11673" spans="2:8" x14ac:dyDescent="0.2">
      <c r="B11673" s="20"/>
      <c r="F11673" s="20"/>
      <c r="H11673" s="20"/>
    </row>
    <row r="11674" spans="2:8" x14ac:dyDescent="0.2">
      <c r="B11674" s="20"/>
      <c r="F11674" s="20"/>
      <c r="H11674" s="20"/>
    </row>
    <row r="11675" spans="2:8" x14ac:dyDescent="0.2">
      <c r="B11675" s="20"/>
      <c r="F11675" s="20"/>
      <c r="H11675" s="20"/>
    </row>
    <row r="11676" spans="2:8" x14ac:dyDescent="0.2">
      <c r="B11676" s="20"/>
      <c r="F11676" s="20"/>
      <c r="H11676" s="20"/>
    </row>
    <row r="11677" spans="2:8" x14ac:dyDescent="0.2">
      <c r="B11677" s="20"/>
      <c r="F11677" s="20"/>
      <c r="H11677" s="20"/>
    </row>
    <row r="11678" spans="2:8" x14ac:dyDescent="0.2">
      <c r="B11678" s="20"/>
      <c r="F11678" s="20"/>
      <c r="H11678" s="20"/>
    </row>
    <row r="11679" spans="2:8" x14ac:dyDescent="0.2">
      <c r="B11679" s="20"/>
      <c r="F11679" s="20"/>
      <c r="H11679" s="20"/>
    </row>
    <row r="11680" spans="2:8" x14ac:dyDescent="0.2">
      <c r="B11680" s="20"/>
      <c r="F11680" s="20"/>
      <c r="H11680" s="20"/>
    </row>
    <row r="11681" spans="2:8" x14ac:dyDescent="0.2">
      <c r="B11681" s="20"/>
      <c r="F11681" s="20"/>
      <c r="H11681" s="20"/>
    </row>
    <row r="11682" spans="2:8" x14ac:dyDescent="0.2">
      <c r="B11682" s="20"/>
      <c r="F11682" s="20"/>
      <c r="H11682" s="20"/>
    </row>
    <row r="11683" spans="2:8" x14ac:dyDescent="0.2">
      <c r="B11683" s="20"/>
      <c r="F11683" s="20"/>
      <c r="H11683" s="20"/>
    </row>
    <row r="11684" spans="2:8" x14ac:dyDescent="0.2">
      <c r="B11684" s="20"/>
      <c r="F11684" s="20"/>
      <c r="H11684" s="20"/>
    </row>
    <row r="11685" spans="2:8" x14ac:dyDescent="0.2">
      <c r="B11685" s="20"/>
      <c r="F11685" s="20"/>
      <c r="H11685" s="20"/>
    </row>
    <row r="11686" spans="2:8" x14ac:dyDescent="0.2">
      <c r="B11686" s="20"/>
      <c r="F11686" s="20"/>
      <c r="H11686" s="20"/>
    </row>
    <row r="11687" spans="2:8" x14ac:dyDescent="0.2">
      <c r="B11687" s="20"/>
      <c r="F11687" s="20"/>
      <c r="H11687" s="20"/>
    </row>
    <row r="11688" spans="2:8" x14ac:dyDescent="0.2">
      <c r="B11688" s="20"/>
      <c r="F11688" s="20"/>
      <c r="H11688" s="20"/>
    </row>
    <row r="11689" spans="2:8" x14ac:dyDescent="0.2">
      <c r="B11689" s="20"/>
      <c r="F11689" s="20"/>
      <c r="H11689" s="20"/>
    </row>
    <row r="11690" spans="2:8" x14ac:dyDescent="0.2">
      <c r="B11690" s="20"/>
      <c r="F11690" s="20"/>
      <c r="H11690" s="20"/>
    </row>
    <row r="11691" spans="2:8" x14ac:dyDescent="0.2">
      <c r="B11691" s="20"/>
      <c r="F11691" s="20"/>
      <c r="H11691" s="20"/>
    </row>
    <row r="11692" spans="2:8" x14ac:dyDescent="0.2">
      <c r="B11692" s="20"/>
      <c r="F11692" s="20"/>
      <c r="H11692" s="20"/>
    </row>
    <row r="11693" spans="2:8" x14ac:dyDescent="0.2">
      <c r="B11693" s="20"/>
      <c r="F11693" s="20"/>
      <c r="H11693" s="20"/>
    </row>
    <row r="11694" spans="2:8" x14ac:dyDescent="0.2">
      <c r="B11694" s="20"/>
      <c r="F11694" s="20"/>
      <c r="H11694" s="20"/>
    </row>
    <row r="11695" spans="2:8" x14ac:dyDescent="0.2">
      <c r="B11695" s="20"/>
      <c r="F11695" s="20"/>
      <c r="H11695" s="20"/>
    </row>
    <row r="11696" spans="2:8" x14ac:dyDescent="0.2">
      <c r="B11696" s="20"/>
      <c r="F11696" s="20"/>
      <c r="H11696" s="20"/>
    </row>
    <row r="11697" spans="2:8" x14ac:dyDescent="0.2">
      <c r="B11697" s="20"/>
      <c r="F11697" s="20"/>
      <c r="H11697" s="20"/>
    </row>
    <row r="11698" spans="2:8" x14ac:dyDescent="0.2">
      <c r="B11698" s="20"/>
      <c r="F11698" s="20"/>
      <c r="H11698" s="20"/>
    </row>
    <row r="11699" spans="2:8" x14ac:dyDescent="0.2">
      <c r="B11699" s="20"/>
      <c r="F11699" s="20"/>
      <c r="H11699" s="20"/>
    </row>
    <row r="11700" spans="2:8" x14ac:dyDescent="0.2">
      <c r="B11700" s="20"/>
      <c r="F11700" s="20"/>
      <c r="H11700" s="20"/>
    </row>
    <row r="11701" spans="2:8" x14ac:dyDescent="0.2">
      <c r="B11701" s="20"/>
      <c r="F11701" s="20"/>
      <c r="H11701" s="20"/>
    </row>
    <row r="11702" spans="2:8" x14ac:dyDescent="0.2">
      <c r="B11702" s="20"/>
      <c r="F11702" s="20"/>
      <c r="H11702" s="20"/>
    </row>
    <row r="11703" spans="2:8" x14ac:dyDescent="0.2">
      <c r="B11703" s="20"/>
      <c r="F11703" s="20"/>
      <c r="H11703" s="20"/>
    </row>
    <row r="11704" spans="2:8" x14ac:dyDescent="0.2">
      <c r="B11704" s="20"/>
      <c r="F11704" s="20"/>
      <c r="H11704" s="20"/>
    </row>
    <row r="11705" spans="2:8" x14ac:dyDescent="0.2">
      <c r="B11705" s="20"/>
      <c r="F11705" s="20"/>
      <c r="H11705" s="20"/>
    </row>
    <row r="11706" spans="2:8" x14ac:dyDescent="0.2">
      <c r="B11706" s="20"/>
      <c r="F11706" s="20"/>
      <c r="H11706" s="20"/>
    </row>
    <row r="11707" spans="2:8" x14ac:dyDescent="0.2">
      <c r="B11707" s="20"/>
      <c r="F11707" s="20"/>
      <c r="H11707" s="20"/>
    </row>
    <row r="11708" spans="2:8" x14ac:dyDescent="0.2">
      <c r="B11708" s="20"/>
      <c r="F11708" s="20"/>
      <c r="H11708" s="20"/>
    </row>
    <row r="11709" spans="2:8" x14ac:dyDescent="0.2">
      <c r="B11709" s="20"/>
      <c r="F11709" s="20"/>
      <c r="H11709" s="20"/>
    </row>
    <row r="11710" spans="2:8" x14ac:dyDescent="0.2">
      <c r="B11710" s="20"/>
      <c r="F11710" s="20"/>
      <c r="H11710" s="20"/>
    </row>
    <row r="11711" spans="2:8" x14ac:dyDescent="0.2">
      <c r="B11711" s="20"/>
      <c r="F11711" s="20"/>
      <c r="H11711" s="20"/>
    </row>
    <row r="11712" spans="2:8" x14ac:dyDescent="0.2">
      <c r="B11712" s="20"/>
      <c r="F11712" s="20"/>
      <c r="H11712" s="20"/>
    </row>
    <row r="11713" spans="2:8" x14ac:dyDescent="0.2">
      <c r="B11713" s="20"/>
      <c r="F11713" s="20"/>
      <c r="H11713" s="20"/>
    </row>
    <row r="11714" spans="2:8" x14ac:dyDescent="0.2">
      <c r="B11714" s="20"/>
      <c r="F11714" s="20"/>
      <c r="H11714" s="20"/>
    </row>
    <row r="11715" spans="2:8" x14ac:dyDescent="0.2">
      <c r="B11715" s="20"/>
      <c r="F11715" s="20"/>
      <c r="H11715" s="20"/>
    </row>
    <row r="11716" spans="2:8" x14ac:dyDescent="0.2">
      <c r="B11716" s="20"/>
      <c r="F11716" s="20"/>
      <c r="H11716" s="20"/>
    </row>
    <row r="11717" spans="2:8" x14ac:dyDescent="0.2">
      <c r="B11717" s="20"/>
      <c r="F11717" s="20"/>
      <c r="H11717" s="20"/>
    </row>
    <row r="11718" spans="2:8" x14ac:dyDescent="0.2">
      <c r="B11718" s="20"/>
      <c r="F11718" s="20"/>
      <c r="H11718" s="20"/>
    </row>
    <row r="11719" spans="2:8" x14ac:dyDescent="0.2">
      <c r="B11719" s="20"/>
      <c r="F11719" s="20"/>
      <c r="H11719" s="20"/>
    </row>
    <row r="11720" spans="2:8" x14ac:dyDescent="0.2">
      <c r="B11720" s="20"/>
      <c r="F11720" s="20"/>
      <c r="H11720" s="20"/>
    </row>
    <row r="11721" spans="2:8" x14ac:dyDescent="0.2">
      <c r="B11721" s="20"/>
      <c r="F11721" s="20"/>
      <c r="H11721" s="20"/>
    </row>
    <row r="11722" spans="2:8" x14ac:dyDescent="0.2">
      <c r="B11722" s="20"/>
      <c r="F11722" s="20"/>
      <c r="H11722" s="20"/>
    </row>
    <row r="11723" spans="2:8" x14ac:dyDescent="0.2">
      <c r="B11723" s="20"/>
      <c r="F11723" s="20"/>
      <c r="H11723" s="20"/>
    </row>
    <row r="11724" spans="2:8" x14ac:dyDescent="0.2">
      <c r="B11724" s="20"/>
      <c r="F11724" s="20"/>
      <c r="H11724" s="20"/>
    </row>
    <row r="11725" spans="2:8" x14ac:dyDescent="0.2">
      <c r="B11725" s="20"/>
      <c r="F11725" s="20"/>
      <c r="H11725" s="20"/>
    </row>
    <row r="11726" spans="2:8" x14ac:dyDescent="0.2">
      <c r="B11726" s="20"/>
      <c r="F11726" s="20"/>
      <c r="H11726" s="20"/>
    </row>
    <row r="11727" spans="2:8" x14ac:dyDescent="0.2">
      <c r="B11727" s="20"/>
      <c r="F11727" s="20"/>
      <c r="H11727" s="20"/>
    </row>
    <row r="11728" spans="2:8" x14ac:dyDescent="0.2">
      <c r="B11728" s="20"/>
      <c r="F11728" s="20"/>
      <c r="H11728" s="20"/>
    </row>
    <row r="11729" spans="2:8" x14ac:dyDescent="0.2">
      <c r="B11729" s="20"/>
      <c r="F11729" s="20"/>
      <c r="H11729" s="20"/>
    </row>
    <row r="11730" spans="2:8" x14ac:dyDescent="0.2">
      <c r="B11730" s="20"/>
      <c r="F11730" s="20"/>
      <c r="H11730" s="20"/>
    </row>
    <row r="11731" spans="2:8" x14ac:dyDescent="0.2">
      <c r="B11731" s="20"/>
      <c r="F11731" s="20"/>
      <c r="H11731" s="20"/>
    </row>
    <row r="11732" spans="2:8" x14ac:dyDescent="0.2">
      <c r="B11732" s="20"/>
      <c r="F11732" s="20"/>
      <c r="H11732" s="20"/>
    </row>
    <row r="11733" spans="2:8" x14ac:dyDescent="0.2">
      <c r="B11733" s="20"/>
      <c r="F11733" s="20"/>
      <c r="H11733" s="20"/>
    </row>
    <row r="11734" spans="2:8" x14ac:dyDescent="0.2">
      <c r="B11734" s="20"/>
      <c r="F11734" s="20"/>
      <c r="H11734" s="20"/>
    </row>
    <row r="11735" spans="2:8" x14ac:dyDescent="0.2">
      <c r="B11735" s="20"/>
      <c r="F11735" s="20"/>
      <c r="H11735" s="20"/>
    </row>
    <row r="11736" spans="2:8" x14ac:dyDescent="0.2">
      <c r="B11736" s="20"/>
      <c r="F11736" s="20"/>
      <c r="H11736" s="20"/>
    </row>
    <row r="11737" spans="2:8" x14ac:dyDescent="0.2">
      <c r="B11737" s="20"/>
      <c r="F11737" s="20"/>
      <c r="H11737" s="20"/>
    </row>
    <row r="11738" spans="2:8" x14ac:dyDescent="0.2">
      <c r="B11738" s="20"/>
      <c r="F11738" s="20"/>
      <c r="H11738" s="20"/>
    </row>
    <row r="11739" spans="2:8" x14ac:dyDescent="0.2">
      <c r="B11739" s="20"/>
      <c r="F11739" s="20"/>
      <c r="H11739" s="20"/>
    </row>
    <row r="11740" spans="2:8" x14ac:dyDescent="0.2">
      <c r="B11740" s="20"/>
      <c r="F11740" s="20"/>
      <c r="H11740" s="20"/>
    </row>
    <row r="11741" spans="2:8" x14ac:dyDescent="0.2">
      <c r="B11741" s="20"/>
      <c r="F11741" s="20"/>
      <c r="H11741" s="20"/>
    </row>
    <row r="11742" spans="2:8" x14ac:dyDescent="0.2">
      <c r="B11742" s="20"/>
      <c r="F11742" s="20"/>
      <c r="H11742" s="20"/>
    </row>
    <row r="11743" spans="2:8" x14ac:dyDescent="0.2">
      <c r="B11743" s="20"/>
      <c r="F11743" s="20"/>
      <c r="H11743" s="20"/>
    </row>
    <row r="11744" spans="2:8" x14ac:dyDescent="0.2">
      <c r="B11744" s="20"/>
      <c r="F11744" s="20"/>
      <c r="H11744" s="20"/>
    </row>
    <row r="11745" spans="2:8" x14ac:dyDescent="0.2">
      <c r="B11745" s="20"/>
      <c r="F11745" s="20"/>
      <c r="H11745" s="20"/>
    </row>
    <row r="11746" spans="2:8" x14ac:dyDescent="0.2">
      <c r="B11746" s="20"/>
      <c r="F11746" s="20"/>
      <c r="H11746" s="20"/>
    </row>
    <row r="11747" spans="2:8" x14ac:dyDescent="0.2">
      <c r="B11747" s="20"/>
      <c r="F11747" s="20"/>
      <c r="H11747" s="20"/>
    </row>
    <row r="11748" spans="2:8" x14ac:dyDescent="0.2">
      <c r="B11748" s="20"/>
      <c r="F11748" s="20"/>
      <c r="H11748" s="20"/>
    </row>
    <row r="11749" spans="2:8" x14ac:dyDescent="0.2">
      <c r="B11749" s="20"/>
      <c r="F11749" s="20"/>
      <c r="H11749" s="20"/>
    </row>
    <row r="11750" spans="2:8" x14ac:dyDescent="0.2">
      <c r="B11750" s="20"/>
      <c r="F11750" s="20"/>
      <c r="H11750" s="20"/>
    </row>
    <row r="11751" spans="2:8" x14ac:dyDescent="0.2">
      <c r="B11751" s="20"/>
      <c r="F11751" s="20"/>
      <c r="H11751" s="20"/>
    </row>
    <row r="11752" spans="2:8" x14ac:dyDescent="0.2">
      <c r="B11752" s="20"/>
      <c r="F11752" s="20"/>
      <c r="H11752" s="20"/>
    </row>
    <row r="11753" spans="2:8" x14ac:dyDescent="0.2">
      <c r="B11753" s="20"/>
      <c r="F11753" s="20"/>
      <c r="H11753" s="20"/>
    </row>
    <row r="11754" spans="2:8" x14ac:dyDescent="0.2">
      <c r="B11754" s="20"/>
      <c r="F11754" s="20"/>
      <c r="H11754" s="20"/>
    </row>
    <row r="11755" spans="2:8" x14ac:dyDescent="0.2">
      <c r="B11755" s="20"/>
      <c r="F11755" s="20"/>
      <c r="H11755" s="20"/>
    </row>
    <row r="11756" spans="2:8" x14ac:dyDescent="0.2">
      <c r="B11756" s="20"/>
      <c r="F11756" s="20"/>
      <c r="H11756" s="20"/>
    </row>
    <row r="11757" spans="2:8" x14ac:dyDescent="0.2">
      <c r="B11757" s="20"/>
      <c r="F11757" s="20"/>
      <c r="H11757" s="20"/>
    </row>
    <row r="11758" spans="2:8" x14ac:dyDescent="0.2">
      <c r="B11758" s="20"/>
      <c r="F11758" s="20"/>
      <c r="H11758" s="20"/>
    </row>
    <row r="11759" spans="2:8" x14ac:dyDescent="0.2">
      <c r="B11759" s="20"/>
      <c r="F11759" s="20"/>
      <c r="H11759" s="20"/>
    </row>
    <row r="11760" spans="2:8" x14ac:dyDescent="0.2">
      <c r="B11760" s="20"/>
      <c r="F11760" s="20"/>
      <c r="H11760" s="20"/>
    </row>
    <row r="11761" spans="2:8" x14ac:dyDescent="0.2">
      <c r="B11761" s="20"/>
      <c r="F11761" s="20"/>
      <c r="H11761" s="20"/>
    </row>
    <row r="11762" spans="2:8" x14ac:dyDescent="0.2">
      <c r="B11762" s="20"/>
      <c r="F11762" s="20"/>
      <c r="H11762" s="20"/>
    </row>
    <row r="11763" spans="2:8" x14ac:dyDescent="0.2">
      <c r="B11763" s="20"/>
      <c r="F11763" s="20"/>
      <c r="H11763" s="20"/>
    </row>
    <row r="11764" spans="2:8" x14ac:dyDescent="0.2">
      <c r="B11764" s="20"/>
      <c r="F11764" s="20"/>
      <c r="H11764" s="20"/>
    </row>
    <row r="11765" spans="2:8" x14ac:dyDescent="0.2">
      <c r="B11765" s="20"/>
      <c r="F11765" s="20"/>
      <c r="H11765" s="20"/>
    </row>
    <row r="11766" spans="2:8" x14ac:dyDescent="0.2">
      <c r="B11766" s="20"/>
      <c r="F11766" s="20"/>
      <c r="H11766" s="20"/>
    </row>
    <row r="11767" spans="2:8" x14ac:dyDescent="0.2">
      <c r="B11767" s="20"/>
      <c r="F11767" s="20"/>
      <c r="H11767" s="20"/>
    </row>
    <row r="11768" spans="2:8" x14ac:dyDescent="0.2">
      <c r="B11768" s="20"/>
      <c r="F11768" s="20"/>
      <c r="H11768" s="20"/>
    </row>
    <row r="11769" spans="2:8" x14ac:dyDescent="0.2">
      <c r="B11769" s="20"/>
      <c r="F11769" s="20"/>
      <c r="H11769" s="20"/>
    </row>
    <row r="11770" spans="2:8" x14ac:dyDescent="0.2">
      <c r="B11770" s="20"/>
      <c r="F11770" s="20"/>
      <c r="H11770" s="20"/>
    </row>
    <row r="11771" spans="2:8" x14ac:dyDescent="0.2">
      <c r="B11771" s="20"/>
      <c r="F11771" s="20"/>
      <c r="H11771" s="20"/>
    </row>
    <row r="11772" spans="2:8" x14ac:dyDescent="0.2">
      <c r="B11772" s="20"/>
      <c r="F11772" s="20"/>
      <c r="H11772" s="20"/>
    </row>
    <row r="11773" spans="2:8" x14ac:dyDescent="0.2">
      <c r="B11773" s="20"/>
      <c r="F11773" s="20"/>
      <c r="H11773" s="20"/>
    </row>
    <row r="11774" spans="2:8" x14ac:dyDescent="0.2">
      <c r="B11774" s="20"/>
      <c r="F11774" s="20"/>
      <c r="H11774" s="20"/>
    </row>
    <row r="11775" spans="2:8" x14ac:dyDescent="0.2">
      <c r="B11775" s="20"/>
      <c r="F11775" s="20"/>
      <c r="H11775" s="20"/>
    </row>
    <row r="11776" spans="2:8" x14ac:dyDescent="0.2">
      <c r="B11776" s="20"/>
      <c r="F11776" s="20"/>
      <c r="H11776" s="20"/>
    </row>
    <row r="11777" spans="2:8" x14ac:dyDescent="0.2">
      <c r="B11777" s="20"/>
      <c r="F11777" s="20"/>
      <c r="H11777" s="20"/>
    </row>
    <row r="11778" spans="2:8" x14ac:dyDescent="0.2">
      <c r="B11778" s="20"/>
      <c r="F11778" s="20"/>
      <c r="H11778" s="20"/>
    </row>
    <row r="11779" spans="2:8" x14ac:dyDescent="0.2">
      <c r="B11779" s="20"/>
      <c r="F11779" s="20"/>
      <c r="H11779" s="20"/>
    </row>
    <row r="11780" spans="2:8" x14ac:dyDescent="0.2">
      <c r="B11780" s="20"/>
      <c r="F11780" s="20"/>
      <c r="H11780" s="20"/>
    </row>
    <row r="11781" spans="2:8" x14ac:dyDescent="0.2">
      <c r="B11781" s="20"/>
      <c r="F11781" s="20"/>
      <c r="H11781" s="20"/>
    </row>
    <row r="11782" spans="2:8" x14ac:dyDescent="0.2">
      <c r="B11782" s="20"/>
      <c r="F11782" s="20"/>
      <c r="H11782" s="20"/>
    </row>
    <row r="11783" spans="2:8" x14ac:dyDescent="0.2">
      <c r="B11783" s="20"/>
      <c r="F11783" s="20"/>
      <c r="H11783" s="20"/>
    </row>
    <row r="11784" spans="2:8" x14ac:dyDescent="0.2">
      <c r="B11784" s="20"/>
      <c r="F11784" s="20"/>
      <c r="H11784" s="20"/>
    </row>
    <row r="11785" spans="2:8" x14ac:dyDescent="0.2">
      <c r="B11785" s="20"/>
      <c r="F11785" s="20"/>
      <c r="H11785" s="20"/>
    </row>
    <row r="11786" spans="2:8" x14ac:dyDescent="0.2">
      <c r="B11786" s="20"/>
      <c r="F11786" s="20"/>
      <c r="H11786" s="20"/>
    </row>
    <row r="11787" spans="2:8" x14ac:dyDescent="0.2">
      <c r="B11787" s="20"/>
      <c r="F11787" s="20"/>
      <c r="H11787" s="20"/>
    </row>
    <row r="11788" spans="2:8" x14ac:dyDescent="0.2">
      <c r="B11788" s="20"/>
      <c r="F11788" s="20"/>
      <c r="H11788" s="20"/>
    </row>
    <row r="11789" spans="2:8" x14ac:dyDescent="0.2">
      <c r="B11789" s="20"/>
      <c r="F11789" s="20"/>
      <c r="H11789" s="20"/>
    </row>
    <row r="11790" spans="2:8" x14ac:dyDescent="0.2">
      <c r="B11790" s="20"/>
      <c r="F11790" s="20"/>
      <c r="H11790" s="20"/>
    </row>
    <row r="11791" spans="2:8" x14ac:dyDescent="0.2">
      <c r="B11791" s="20"/>
      <c r="F11791" s="20"/>
      <c r="H11791" s="20"/>
    </row>
    <row r="11792" spans="2:8" x14ac:dyDescent="0.2">
      <c r="B11792" s="20"/>
      <c r="F11792" s="20"/>
      <c r="H11792" s="20"/>
    </row>
    <row r="11793" spans="2:8" x14ac:dyDescent="0.2">
      <c r="B11793" s="20"/>
      <c r="F11793" s="20"/>
      <c r="H11793" s="20"/>
    </row>
    <row r="11794" spans="2:8" x14ac:dyDescent="0.2">
      <c r="B11794" s="20"/>
      <c r="F11794" s="20"/>
      <c r="H11794" s="20"/>
    </row>
    <row r="11795" spans="2:8" x14ac:dyDescent="0.2">
      <c r="B11795" s="20"/>
      <c r="F11795" s="20"/>
      <c r="H11795" s="20"/>
    </row>
    <row r="11796" spans="2:8" x14ac:dyDescent="0.2">
      <c r="B11796" s="20"/>
      <c r="F11796" s="20"/>
      <c r="H11796" s="20"/>
    </row>
    <row r="11797" spans="2:8" x14ac:dyDescent="0.2">
      <c r="B11797" s="20"/>
      <c r="F11797" s="20"/>
      <c r="H11797" s="20"/>
    </row>
    <row r="11798" spans="2:8" x14ac:dyDescent="0.2">
      <c r="B11798" s="20"/>
      <c r="F11798" s="20"/>
      <c r="H11798" s="20"/>
    </row>
    <row r="11799" spans="2:8" x14ac:dyDescent="0.2">
      <c r="B11799" s="20"/>
      <c r="F11799" s="20"/>
      <c r="H11799" s="20"/>
    </row>
    <row r="11800" spans="2:8" x14ac:dyDescent="0.2">
      <c r="B11800" s="20"/>
      <c r="F11800" s="20"/>
      <c r="H11800" s="20"/>
    </row>
    <row r="11801" spans="2:8" x14ac:dyDescent="0.2">
      <c r="B11801" s="20"/>
      <c r="F11801" s="20"/>
      <c r="H11801" s="20"/>
    </row>
    <row r="11802" spans="2:8" x14ac:dyDescent="0.2">
      <c r="B11802" s="20"/>
      <c r="F11802" s="20"/>
      <c r="H11802" s="20"/>
    </row>
    <row r="11803" spans="2:8" x14ac:dyDescent="0.2">
      <c r="B11803" s="20"/>
      <c r="F11803" s="20"/>
      <c r="H11803" s="20"/>
    </row>
    <row r="11804" spans="2:8" x14ac:dyDescent="0.2">
      <c r="B11804" s="20"/>
      <c r="F11804" s="20"/>
      <c r="H11804" s="20"/>
    </row>
    <row r="11805" spans="2:8" x14ac:dyDescent="0.2">
      <c r="B11805" s="20"/>
      <c r="F11805" s="20"/>
      <c r="H11805" s="20"/>
    </row>
    <row r="11806" spans="2:8" x14ac:dyDescent="0.2">
      <c r="B11806" s="20"/>
      <c r="F11806" s="20"/>
      <c r="H11806" s="20"/>
    </row>
    <row r="11807" spans="2:8" x14ac:dyDescent="0.2">
      <c r="B11807" s="20"/>
      <c r="F11807" s="20"/>
      <c r="H11807" s="20"/>
    </row>
    <row r="11808" spans="2:8" x14ac:dyDescent="0.2">
      <c r="B11808" s="20"/>
      <c r="F11808" s="20"/>
      <c r="H11808" s="20"/>
    </row>
    <row r="11809" spans="2:8" x14ac:dyDescent="0.2">
      <c r="B11809" s="20"/>
      <c r="F11809" s="20"/>
      <c r="H11809" s="20"/>
    </row>
    <row r="11810" spans="2:8" x14ac:dyDescent="0.2">
      <c r="B11810" s="20"/>
      <c r="F11810" s="20"/>
      <c r="H11810" s="20"/>
    </row>
    <row r="11811" spans="2:8" x14ac:dyDescent="0.2">
      <c r="B11811" s="20"/>
      <c r="F11811" s="20"/>
      <c r="H11811" s="20"/>
    </row>
    <row r="11812" spans="2:8" x14ac:dyDescent="0.2">
      <c r="B11812" s="20"/>
      <c r="F11812" s="20"/>
      <c r="H11812" s="20"/>
    </row>
    <row r="11813" spans="2:8" x14ac:dyDescent="0.2">
      <c r="B11813" s="20"/>
      <c r="F11813" s="20"/>
      <c r="H11813" s="20"/>
    </row>
    <row r="11814" spans="2:8" x14ac:dyDescent="0.2">
      <c r="B11814" s="20"/>
      <c r="F11814" s="20"/>
      <c r="H11814" s="20"/>
    </row>
    <row r="11815" spans="2:8" x14ac:dyDescent="0.2">
      <c r="B11815" s="20"/>
      <c r="F11815" s="20"/>
      <c r="H11815" s="20"/>
    </row>
    <row r="11816" spans="2:8" x14ac:dyDescent="0.2">
      <c r="B11816" s="20"/>
      <c r="F11816" s="20"/>
      <c r="H11816" s="20"/>
    </row>
    <row r="11817" spans="2:8" x14ac:dyDescent="0.2">
      <c r="B11817" s="20"/>
      <c r="F11817" s="20"/>
      <c r="H11817" s="20"/>
    </row>
    <row r="11818" spans="2:8" x14ac:dyDescent="0.2">
      <c r="B11818" s="20"/>
      <c r="F11818" s="20"/>
      <c r="H11818" s="20"/>
    </row>
    <row r="11819" spans="2:8" x14ac:dyDescent="0.2">
      <c r="B11819" s="20"/>
      <c r="F11819" s="20"/>
      <c r="H11819" s="20"/>
    </row>
    <row r="11820" spans="2:8" x14ac:dyDescent="0.2">
      <c r="B11820" s="20"/>
      <c r="F11820" s="20"/>
      <c r="H11820" s="20"/>
    </row>
    <row r="11821" spans="2:8" x14ac:dyDescent="0.2">
      <c r="B11821" s="20"/>
      <c r="F11821" s="20"/>
      <c r="H11821" s="20"/>
    </row>
    <row r="11822" spans="2:8" x14ac:dyDescent="0.2">
      <c r="B11822" s="20"/>
      <c r="F11822" s="20"/>
      <c r="H11822" s="20"/>
    </row>
    <row r="11823" spans="2:8" x14ac:dyDescent="0.2">
      <c r="B11823" s="20"/>
      <c r="F11823" s="20"/>
      <c r="H11823" s="20"/>
    </row>
    <row r="11824" spans="2:8" x14ac:dyDescent="0.2">
      <c r="B11824" s="20"/>
      <c r="F11824" s="20"/>
      <c r="H11824" s="20"/>
    </row>
    <row r="11825" spans="2:8" x14ac:dyDescent="0.2">
      <c r="B11825" s="20"/>
      <c r="F11825" s="20"/>
      <c r="H11825" s="20"/>
    </row>
    <row r="11826" spans="2:8" x14ac:dyDescent="0.2">
      <c r="B11826" s="20"/>
      <c r="F11826" s="20"/>
      <c r="H11826" s="20"/>
    </row>
    <row r="11827" spans="2:8" x14ac:dyDescent="0.2">
      <c r="B11827" s="20"/>
      <c r="F11827" s="20"/>
      <c r="H11827" s="20"/>
    </row>
    <row r="11828" spans="2:8" x14ac:dyDescent="0.2">
      <c r="B11828" s="20"/>
      <c r="F11828" s="20"/>
      <c r="H11828" s="20"/>
    </row>
    <row r="11829" spans="2:8" x14ac:dyDescent="0.2">
      <c r="B11829" s="20"/>
      <c r="F11829" s="20"/>
      <c r="H11829" s="20"/>
    </row>
    <row r="11830" spans="2:8" x14ac:dyDescent="0.2">
      <c r="B11830" s="20"/>
      <c r="F11830" s="20"/>
      <c r="H11830" s="20"/>
    </row>
    <row r="11831" spans="2:8" x14ac:dyDescent="0.2">
      <c r="B11831" s="20"/>
      <c r="F11831" s="20"/>
      <c r="H11831" s="20"/>
    </row>
    <row r="11832" spans="2:8" x14ac:dyDescent="0.2">
      <c r="B11832" s="20"/>
      <c r="F11832" s="20"/>
      <c r="H11832" s="20"/>
    </row>
    <row r="11833" spans="2:8" x14ac:dyDescent="0.2">
      <c r="B11833" s="20"/>
      <c r="F11833" s="20"/>
      <c r="H11833" s="20"/>
    </row>
    <row r="11834" spans="2:8" x14ac:dyDescent="0.2">
      <c r="B11834" s="20"/>
      <c r="F11834" s="20"/>
      <c r="H11834" s="20"/>
    </row>
    <row r="11835" spans="2:8" x14ac:dyDescent="0.2">
      <c r="B11835" s="20"/>
      <c r="F11835" s="20"/>
      <c r="H11835" s="20"/>
    </row>
    <row r="11836" spans="2:8" x14ac:dyDescent="0.2">
      <c r="B11836" s="20"/>
      <c r="F11836" s="20"/>
      <c r="H11836" s="20"/>
    </row>
    <row r="11837" spans="2:8" x14ac:dyDescent="0.2">
      <c r="B11837" s="20"/>
      <c r="F11837" s="20"/>
      <c r="H11837" s="20"/>
    </row>
    <row r="11838" spans="2:8" x14ac:dyDescent="0.2">
      <c r="B11838" s="20"/>
      <c r="F11838" s="20"/>
      <c r="H11838" s="20"/>
    </row>
    <row r="11839" spans="2:8" x14ac:dyDescent="0.2">
      <c r="B11839" s="20"/>
      <c r="F11839" s="20"/>
      <c r="H11839" s="20"/>
    </row>
    <row r="11840" spans="2:8" x14ac:dyDescent="0.2">
      <c r="B11840" s="20"/>
      <c r="F11840" s="20"/>
      <c r="H11840" s="20"/>
    </row>
    <row r="11841" spans="2:8" x14ac:dyDescent="0.2">
      <c r="B11841" s="20"/>
      <c r="F11841" s="20"/>
      <c r="H11841" s="20"/>
    </row>
    <row r="11842" spans="2:8" x14ac:dyDescent="0.2">
      <c r="B11842" s="20"/>
      <c r="F11842" s="20"/>
      <c r="H11842" s="20"/>
    </row>
    <row r="11843" spans="2:8" x14ac:dyDescent="0.2">
      <c r="B11843" s="20"/>
      <c r="F11843" s="20"/>
      <c r="H11843" s="20"/>
    </row>
    <row r="11844" spans="2:8" x14ac:dyDescent="0.2">
      <c r="B11844" s="20"/>
      <c r="F11844" s="20"/>
      <c r="H11844" s="20"/>
    </row>
    <row r="11845" spans="2:8" x14ac:dyDescent="0.2">
      <c r="B11845" s="20"/>
      <c r="F11845" s="20"/>
      <c r="H11845" s="20"/>
    </row>
    <row r="11846" spans="2:8" x14ac:dyDescent="0.2">
      <c r="B11846" s="20"/>
      <c r="F11846" s="20"/>
      <c r="H11846" s="20"/>
    </row>
    <row r="11847" spans="2:8" x14ac:dyDescent="0.2">
      <c r="B11847" s="20"/>
      <c r="F11847" s="20"/>
      <c r="H11847" s="20"/>
    </row>
    <row r="11848" spans="2:8" x14ac:dyDescent="0.2">
      <c r="B11848" s="20"/>
      <c r="F11848" s="20"/>
      <c r="H11848" s="20"/>
    </row>
    <row r="11849" spans="2:8" x14ac:dyDescent="0.2">
      <c r="B11849" s="20"/>
      <c r="F11849" s="20"/>
      <c r="H11849" s="20"/>
    </row>
    <row r="11850" spans="2:8" x14ac:dyDescent="0.2">
      <c r="B11850" s="20"/>
      <c r="F11850" s="20"/>
      <c r="H11850" s="20"/>
    </row>
    <row r="11851" spans="2:8" x14ac:dyDescent="0.2">
      <c r="B11851" s="20"/>
      <c r="F11851" s="20"/>
      <c r="H11851" s="20"/>
    </row>
    <row r="11852" spans="2:8" x14ac:dyDescent="0.2">
      <c r="B11852" s="20"/>
      <c r="F11852" s="20"/>
      <c r="H11852" s="20"/>
    </row>
    <row r="11853" spans="2:8" x14ac:dyDescent="0.2">
      <c r="B11853" s="20"/>
      <c r="F11853" s="20"/>
      <c r="H11853" s="20"/>
    </row>
    <row r="11854" spans="2:8" x14ac:dyDescent="0.2">
      <c r="B11854" s="20"/>
      <c r="F11854" s="20"/>
      <c r="H11854" s="20"/>
    </row>
    <row r="11855" spans="2:8" x14ac:dyDescent="0.2">
      <c r="B11855" s="20"/>
      <c r="F11855" s="20"/>
      <c r="H11855" s="20"/>
    </row>
    <row r="11856" spans="2:8" x14ac:dyDescent="0.2">
      <c r="B11856" s="20"/>
      <c r="F11856" s="20"/>
      <c r="H11856" s="20"/>
    </row>
    <row r="11857" spans="2:8" x14ac:dyDescent="0.2">
      <c r="B11857" s="20"/>
      <c r="F11857" s="20"/>
      <c r="H11857" s="20"/>
    </row>
    <row r="11858" spans="2:8" x14ac:dyDescent="0.2">
      <c r="B11858" s="20"/>
      <c r="F11858" s="20"/>
      <c r="H11858" s="20"/>
    </row>
    <row r="11859" spans="2:8" x14ac:dyDescent="0.2">
      <c r="B11859" s="20"/>
      <c r="F11859" s="20"/>
      <c r="H11859" s="20"/>
    </row>
    <row r="11860" spans="2:8" x14ac:dyDescent="0.2">
      <c r="B11860" s="20"/>
      <c r="F11860" s="20"/>
      <c r="H11860" s="20"/>
    </row>
    <row r="11861" spans="2:8" x14ac:dyDescent="0.2">
      <c r="B11861" s="20"/>
      <c r="F11861" s="20"/>
      <c r="H11861" s="20"/>
    </row>
    <row r="11862" spans="2:8" x14ac:dyDescent="0.2">
      <c r="B11862" s="20"/>
      <c r="F11862" s="20"/>
      <c r="H11862" s="20"/>
    </row>
    <row r="11863" spans="2:8" x14ac:dyDescent="0.2">
      <c r="B11863" s="20"/>
      <c r="F11863" s="20"/>
      <c r="H11863" s="20"/>
    </row>
    <row r="11864" spans="2:8" x14ac:dyDescent="0.2">
      <c r="B11864" s="20"/>
      <c r="F11864" s="20"/>
      <c r="H11864" s="20"/>
    </row>
    <row r="11865" spans="2:8" x14ac:dyDescent="0.2">
      <c r="B11865" s="20"/>
      <c r="F11865" s="20"/>
      <c r="H11865" s="20"/>
    </row>
    <row r="11866" spans="2:8" x14ac:dyDescent="0.2">
      <c r="B11866" s="20"/>
      <c r="F11866" s="20"/>
      <c r="H11866" s="20"/>
    </row>
    <row r="11867" spans="2:8" x14ac:dyDescent="0.2">
      <c r="B11867" s="20"/>
      <c r="F11867" s="20"/>
      <c r="H11867" s="20"/>
    </row>
    <row r="11868" spans="2:8" x14ac:dyDescent="0.2">
      <c r="B11868" s="20"/>
      <c r="F11868" s="20"/>
      <c r="H11868" s="20"/>
    </row>
    <row r="11869" spans="2:8" x14ac:dyDescent="0.2">
      <c r="B11869" s="20"/>
      <c r="F11869" s="20"/>
      <c r="H11869" s="20"/>
    </row>
    <row r="11870" spans="2:8" x14ac:dyDescent="0.2">
      <c r="B11870" s="20"/>
      <c r="F11870" s="20"/>
      <c r="H11870" s="20"/>
    </row>
    <row r="11871" spans="2:8" x14ac:dyDescent="0.2">
      <c r="B11871" s="20"/>
      <c r="F11871" s="20"/>
      <c r="H11871" s="20"/>
    </row>
    <row r="11872" spans="2:8" x14ac:dyDescent="0.2">
      <c r="B11872" s="20"/>
      <c r="F11872" s="20"/>
      <c r="H11872" s="20"/>
    </row>
    <row r="11873" spans="2:8" x14ac:dyDescent="0.2">
      <c r="B11873" s="20"/>
      <c r="F11873" s="20"/>
      <c r="H11873" s="20"/>
    </row>
    <row r="11874" spans="2:8" x14ac:dyDescent="0.2">
      <c r="B11874" s="20"/>
      <c r="F11874" s="20"/>
      <c r="H11874" s="20"/>
    </row>
    <row r="11875" spans="2:8" x14ac:dyDescent="0.2">
      <c r="B11875" s="20"/>
      <c r="F11875" s="20"/>
      <c r="H11875" s="20"/>
    </row>
    <row r="11876" spans="2:8" x14ac:dyDescent="0.2">
      <c r="B11876" s="20"/>
      <c r="F11876" s="20"/>
      <c r="H11876" s="20"/>
    </row>
    <row r="11877" spans="2:8" x14ac:dyDescent="0.2">
      <c r="B11877" s="20"/>
      <c r="F11877" s="20"/>
      <c r="H11877" s="20"/>
    </row>
    <row r="11878" spans="2:8" x14ac:dyDescent="0.2">
      <c r="B11878" s="20"/>
      <c r="F11878" s="20"/>
      <c r="H11878" s="20"/>
    </row>
    <row r="11879" spans="2:8" x14ac:dyDescent="0.2">
      <c r="B11879" s="20"/>
      <c r="F11879" s="20"/>
      <c r="H11879" s="20"/>
    </row>
    <row r="11880" spans="2:8" x14ac:dyDescent="0.2">
      <c r="B11880" s="20"/>
      <c r="F11880" s="20"/>
      <c r="H11880" s="20"/>
    </row>
    <row r="11881" spans="2:8" x14ac:dyDescent="0.2">
      <c r="B11881" s="20"/>
      <c r="F11881" s="20"/>
      <c r="H11881" s="20"/>
    </row>
    <row r="11882" spans="2:8" x14ac:dyDescent="0.2">
      <c r="B11882" s="20"/>
      <c r="F11882" s="20"/>
      <c r="H11882" s="20"/>
    </row>
    <row r="11883" spans="2:8" x14ac:dyDescent="0.2">
      <c r="B11883" s="20"/>
      <c r="F11883" s="20"/>
      <c r="H11883" s="20"/>
    </row>
    <row r="11884" spans="2:8" x14ac:dyDescent="0.2">
      <c r="B11884" s="20"/>
      <c r="F11884" s="20"/>
      <c r="H11884" s="20"/>
    </row>
    <row r="11885" spans="2:8" x14ac:dyDescent="0.2">
      <c r="B11885" s="20"/>
      <c r="F11885" s="20"/>
      <c r="H11885" s="20"/>
    </row>
    <row r="11886" spans="2:8" x14ac:dyDescent="0.2">
      <c r="B11886" s="20"/>
      <c r="F11886" s="20"/>
      <c r="H11886" s="20"/>
    </row>
    <row r="11887" spans="2:8" x14ac:dyDescent="0.2">
      <c r="B11887" s="20"/>
      <c r="F11887" s="20"/>
      <c r="H11887" s="20"/>
    </row>
    <row r="11888" spans="2:8" x14ac:dyDescent="0.2">
      <c r="B11888" s="20"/>
      <c r="F11888" s="20"/>
      <c r="H11888" s="20"/>
    </row>
    <row r="11889" spans="2:8" x14ac:dyDescent="0.2">
      <c r="B11889" s="20"/>
      <c r="F11889" s="20"/>
      <c r="H11889" s="20"/>
    </row>
    <row r="11890" spans="2:8" x14ac:dyDescent="0.2">
      <c r="B11890" s="20"/>
      <c r="F11890" s="20"/>
      <c r="H11890" s="20"/>
    </row>
    <row r="11891" spans="2:8" x14ac:dyDescent="0.2">
      <c r="B11891" s="20"/>
      <c r="F11891" s="20"/>
      <c r="H11891" s="20"/>
    </row>
    <row r="11892" spans="2:8" x14ac:dyDescent="0.2">
      <c r="B11892" s="20"/>
      <c r="F11892" s="20"/>
      <c r="H11892" s="20"/>
    </row>
    <row r="11893" spans="2:8" x14ac:dyDescent="0.2">
      <c r="B11893" s="20"/>
      <c r="F11893" s="20"/>
      <c r="H11893" s="20"/>
    </row>
    <row r="11894" spans="2:8" x14ac:dyDescent="0.2">
      <c r="B11894" s="20"/>
      <c r="F11894" s="20"/>
      <c r="H11894" s="20"/>
    </row>
    <row r="11895" spans="2:8" x14ac:dyDescent="0.2">
      <c r="B11895" s="20"/>
      <c r="F11895" s="20"/>
      <c r="H11895" s="20"/>
    </row>
    <row r="11896" spans="2:8" x14ac:dyDescent="0.2">
      <c r="B11896" s="20"/>
      <c r="F11896" s="20"/>
      <c r="H11896" s="20"/>
    </row>
    <row r="11897" spans="2:8" x14ac:dyDescent="0.2">
      <c r="B11897" s="20"/>
      <c r="F11897" s="20"/>
      <c r="H11897" s="20"/>
    </row>
    <row r="11898" spans="2:8" x14ac:dyDescent="0.2">
      <c r="B11898" s="20"/>
      <c r="F11898" s="20"/>
      <c r="H11898" s="20"/>
    </row>
    <row r="11899" spans="2:8" x14ac:dyDescent="0.2">
      <c r="B11899" s="20"/>
      <c r="F11899" s="20"/>
      <c r="H11899" s="20"/>
    </row>
    <row r="11900" spans="2:8" x14ac:dyDescent="0.2">
      <c r="B11900" s="20"/>
      <c r="F11900" s="20"/>
      <c r="H11900" s="20"/>
    </row>
    <row r="11901" spans="2:8" x14ac:dyDescent="0.2">
      <c r="B11901" s="20"/>
      <c r="F11901" s="20"/>
      <c r="H11901" s="20"/>
    </row>
    <row r="11902" spans="2:8" x14ac:dyDescent="0.2">
      <c r="B11902" s="20"/>
      <c r="F11902" s="20"/>
      <c r="H11902" s="20"/>
    </row>
    <row r="11903" spans="2:8" x14ac:dyDescent="0.2">
      <c r="B11903" s="20"/>
      <c r="F11903" s="20"/>
      <c r="H11903" s="20"/>
    </row>
    <row r="11904" spans="2:8" x14ac:dyDescent="0.2">
      <c r="B11904" s="20"/>
      <c r="F11904" s="20"/>
      <c r="H11904" s="20"/>
    </row>
    <row r="11905" spans="2:8" x14ac:dyDescent="0.2">
      <c r="B11905" s="20"/>
      <c r="F11905" s="20"/>
      <c r="H11905" s="20"/>
    </row>
    <row r="11906" spans="2:8" x14ac:dyDescent="0.2">
      <c r="B11906" s="20"/>
      <c r="F11906" s="20"/>
      <c r="H11906" s="20"/>
    </row>
    <row r="11907" spans="2:8" x14ac:dyDescent="0.2">
      <c r="B11907" s="20"/>
      <c r="F11907" s="20"/>
      <c r="H11907" s="20"/>
    </row>
    <row r="11908" spans="2:8" x14ac:dyDescent="0.2">
      <c r="B11908" s="20"/>
      <c r="F11908" s="20"/>
      <c r="H11908" s="20"/>
    </row>
    <row r="11909" spans="2:8" x14ac:dyDescent="0.2">
      <c r="B11909" s="20"/>
      <c r="F11909" s="20"/>
      <c r="H11909" s="20"/>
    </row>
    <row r="11910" spans="2:8" x14ac:dyDescent="0.2">
      <c r="B11910" s="20"/>
      <c r="F11910" s="20"/>
      <c r="H11910" s="20"/>
    </row>
    <row r="11911" spans="2:8" x14ac:dyDescent="0.2">
      <c r="B11911" s="20"/>
      <c r="F11911" s="20"/>
      <c r="H11911" s="20"/>
    </row>
    <row r="11912" spans="2:8" x14ac:dyDescent="0.2">
      <c r="B11912" s="20"/>
      <c r="F11912" s="20"/>
      <c r="H11912" s="20"/>
    </row>
    <row r="11913" spans="2:8" x14ac:dyDescent="0.2">
      <c r="B11913" s="20"/>
      <c r="F11913" s="20"/>
      <c r="H11913" s="20"/>
    </row>
    <row r="11914" spans="2:8" x14ac:dyDescent="0.2">
      <c r="B11914" s="20"/>
      <c r="F11914" s="20"/>
      <c r="H11914" s="20"/>
    </row>
    <row r="11915" spans="2:8" x14ac:dyDescent="0.2">
      <c r="B11915" s="20"/>
      <c r="F11915" s="20"/>
      <c r="H11915" s="20"/>
    </row>
    <row r="11916" spans="2:8" x14ac:dyDescent="0.2">
      <c r="B11916" s="20"/>
      <c r="F11916" s="20"/>
      <c r="H11916" s="20"/>
    </row>
    <row r="11917" spans="2:8" x14ac:dyDescent="0.2">
      <c r="B11917" s="20"/>
      <c r="F11917" s="20"/>
      <c r="H11917" s="20"/>
    </row>
    <row r="11918" spans="2:8" x14ac:dyDescent="0.2">
      <c r="B11918" s="20"/>
      <c r="F11918" s="20"/>
      <c r="H11918" s="20"/>
    </row>
    <row r="11919" spans="2:8" x14ac:dyDescent="0.2">
      <c r="B11919" s="20"/>
      <c r="F11919" s="20"/>
      <c r="H11919" s="20"/>
    </row>
    <row r="11920" spans="2:8" x14ac:dyDescent="0.2">
      <c r="B11920" s="20"/>
      <c r="F11920" s="20"/>
      <c r="H11920" s="20"/>
    </row>
    <row r="11921" spans="2:8" x14ac:dyDescent="0.2">
      <c r="B11921" s="20"/>
      <c r="F11921" s="20"/>
      <c r="H11921" s="20"/>
    </row>
    <row r="11922" spans="2:8" x14ac:dyDescent="0.2">
      <c r="B11922" s="20"/>
      <c r="F11922" s="20"/>
      <c r="H11922" s="20"/>
    </row>
    <row r="11923" spans="2:8" x14ac:dyDescent="0.2">
      <c r="B11923" s="20"/>
      <c r="F11923" s="20"/>
      <c r="H11923" s="20"/>
    </row>
    <row r="11924" spans="2:8" x14ac:dyDescent="0.2">
      <c r="B11924" s="20"/>
      <c r="F11924" s="20"/>
      <c r="H11924" s="20"/>
    </row>
    <row r="11925" spans="2:8" x14ac:dyDescent="0.2">
      <c r="B11925" s="20"/>
      <c r="F11925" s="20"/>
      <c r="H11925" s="20"/>
    </row>
    <row r="11926" spans="2:8" x14ac:dyDescent="0.2">
      <c r="B11926" s="20"/>
      <c r="F11926" s="20"/>
      <c r="H11926" s="20"/>
    </row>
    <row r="11927" spans="2:8" x14ac:dyDescent="0.2">
      <c r="B11927" s="20"/>
      <c r="F11927" s="20"/>
      <c r="H11927" s="20"/>
    </row>
    <row r="11928" spans="2:8" x14ac:dyDescent="0.2">
      <c r="B11928" s="20"/>
      <c r="F11928" s="20"/>
      <c r="H11928" s="20"/>
    </row>
    <row r="11929" spans="2:8" x14ac:dyDescent="0.2">
      <c r="B11929" s="20"/>
      <c r="F11929" s="20"/>
      <c r="H11929" s="20"/>
    </row>
    <row r="11930" spans="2:8" x14ac:dyDescent="0.2">
      <c r="B11930" s="20"/>
      <c r="F11930" s="20"/>
      <c r="H11930" s="20"/>
    </row>
    <row r="11931" spans="2:8" x14ac:dyDescent="0.2">
      <c r="B11931" s="20"/>
      <c r="F11931" s="20"/>
      <c r="H11931" s="20"/>
    </row>
    <row r="11932" spans="2:8" x14ac:dyDescent="0.2">
      <c r="B11932" s="20"/>
      <c r="F11932" s="20"/>
      <c r="H11932" s="20"/>
    </row>
    <row r="11933" spans="2:8" x14ac:dyDescent="0.2">
      <c r="B11933" s="20"/>
      <c r="F11933" s="20"/>
      <c r="H11933" s="20"/>
    </row>
    <row r="11934" spans="2:8" x14ac:dyDescent="0.2">
      <c r="B11934" s="20"/>
      <c r="F11934" s="20"/>
      <c r="H11934" s="20"/>
    </row>
    <row r="11935" spans="2:8" x14ac:dyDescent="0.2">
      <c r="B11935" s="20"/>
      <c r="F11935" s="20"/>
      <c r="H11935" s="20"/>
    </row>
    <row r="11936" spans="2:8" x14ac:dyDescent="0.2">
      <c r="B11936" s="20"/>
      <c r="F11936" s="20"/>
      <c r="H11936" s="20"/>
    </row>
    <row r="11937" spans="2:8" x14ac:dyDescent="0.2">
      <c r="B11937" s="20"/>
      <c r="F11937" s="20"/>
      <c r="H11937" s="20"/>
    </row>
    <row r="11938" spans="2:8" x14ac:dyDescent="0.2">
      <c r="B11938" s="20"/>
      <c r="F11938" s="20"/>
      <c r="H11938" s="20"/>
    </row>
    <row r="11939" spans="2:8" x14ac:dyDescent="0.2">
      <c r="B11939" s="20"/>
      <c r="F11939" s="20"/>
      <c r="H11939" s="20"/>
    </row>
    <row r="11940" spans="2:8" x14ac:dyDescent="0.2">
      <c r="B11940" s="20"/>
      <c r="F11940" s="20"/>
      <c r="H11940" s="20"/>
    </row>
    <row r="11941" spans="2:8" x14ac:dyDescent="0.2">
      <c r="B11941" s="20"/>
      <c r="F11941" s="20"/>
      <c r="H11941" s="20"/>
    </row>
    <row r="11942" spans="2:8" x14ac:dyDescent="0.2">
      <c r="B11942" s="20"/>
      <c r="F11942" s="20"/>
      <c r="H11942" s="20"/>
    </row>
    <row r="11943" spans="2:8" x14ac:dyDescent="0.2">
      <c r="B11943" s="20"/>
      <c r="F11943" s="20"/>
      <c r="H11943" s="20"/>
    </row>
    <row r="11944" spans="2:8" x14ac:dyDescent="0.2">
      <c r="B11944" s="20"/>
      <c r="F11944" s="20"/>
      <c r="H11944" s="20"/>
    </row>
    <row r="11945" spans="2:8" x14ac:dyDescent="0.2">
      <c r="B11945" s="20"/>
      <c r="F11945" s="20"/>
      <c r="H11945" s="20"/>
    </row>
    <row r="11946" spans="2:8" x14ac:dyDescent="0.2">
      <c r="B11946" s="20"/>
      <c r="F11946" s="20"/>
      <c r="H11946" s="20"/>
    </row>
    <row r="11947" spans="2:8" x14ac:dyDescent="0.2">
      <c r="B11947" s="20"/>
      <c r="F11947" s="20"/>
      <c r="H11947" s="20"/>
    </row>
    <row r="11948" spans="2:8" x14ac:dyDescent="0.2">
      <c r="B11948" s="20"/>
      <c r="F11948" s="20"/>
      <c r="H11948" s="20"/>
    </row>
    <row r="11949" spans="2:8" x14ac:dyDescent="0.2">
      <c r="B11949" s="20"/>
      <c r="F11949" s="20"/>
      <c r="H11949" s="20"/>
    </row>
    <row r="11950" spans="2:8" x14ac:dyDescent="0.2">
      <c r="B11950" s="20"/>
      <c r="F11950" s="20"/>
      <c r="H11950" s="20"/>
    </row>
    <row r="11951" spans="2:8" x14ac:dyDescent="0.2">
      <c r="B11951" s="20"/>
      <c r="F11951" s="20"/>
      <c r="H11951" s="20"/>
    </row>
    <row r="11952" spans="2:8" x14ac:dyDescent="0.2">
      <c r="B11952" s="20"/>
      <c r="F11952" s="20"/>
      <c r="H11952" s="20"/>
    </row>
    <row r="11953" spans="2:8" x14ac:dyDescent="0.2">
      <c r="B11953" s="20"/>
      <c r="F11953" s="20"/>
      <c r="H11953" s="20"/>
    </row>
    <row r="11954" spans="2:8" x14ac:dyDescent="0.2">
      <c r="B11954" s="20"/>
      <c r="F11954" s="20"/>
      <c r="H11954" s="20"/>
    </row>
    <row r="11955" spans="2:8" x14ac:dyDescent="0.2">
      <c r="B11955" s="20"/>
      <c r="F11955" s="20"/>
      <c r="H11955" s="20"/>
    </row>
    <row r="11956" spans="2:8" x14ac:dyDescent="0.2">
      <c r="B11956" s="20"/>
      <c r="F11956" s="20"/>
      <c r="H11956" s="20"/>
    </row>
    <row r="11957" spans="2:8" x14ac:dyDescent="0.2">
      <c r="B11957" s="20"/>
      <c r="F11957" s="20"/>
      <c r="H11957" s="20"/>
    </row>
    <row r="11958" spans="2:8" x14ac:dyDescent="0.2">
      <c r="B11958" s="20"/>
      <c r="F11958" s="20"/>
      <c r="H11958" s="20"/>
    </row>
    <row r="11959" spans="2:8" x14ac:dyDescent="0.2">
      <c r="B11959" s="20"/>
      <c r="F11959" s="20"/>
      <c r="H11959" s="20"/>
    </row>
    <row r="11960" spans="2:8" x14ac:dyDescent="0.2">
      <c r="B11960" s="20"/>
      <c r="F11960" s="20"/>
      <c r="H11960" s="20"/>
    </row>
    <row r="11961" spans="2:8" x14ac:dyDescent="0.2">
      <c r="B11961" s="20"/>
      <c r="F11961" s="20"/>
      <c r="H11961" s="20"/>
    </row>
    <row r="11962" spans="2:8" x14ac:dyDescent="0.2">
      <c r="B11962" s="20"/>
      <c r="F11962" s="20"/>
      <c r="H11962" s="20"/>
    </row>
    <row r="11963" spans="2:8" x14ac:dyDescent="0.2">
      <c r="B11963" s="20"/>
      <c r="F11963" s="20"/>
      <c r="H11963" s="20"/>
    </row>
    <row r="11964" spans="2:8" x14ac:dyDescent="0.2">
      <c r="B11964" s="20"/>
      <c r="F11964" s="20"/>
      <c r="H11964" s="20"/>
    </row>
    <row r="11965" spans="2:8" x14ac:dyDescent="0.2">
      <c r="B11965" s="20"/>
      <c r="F11965" s="20"/>
      <c r="H11965" s="20"/>
    </row>
    <row r="11966" spans="2:8" x14ac:dyDescent="0.2">
      <c r="B11966" s="20"/>
      <c r="F11966" s="20"/>
      <c r="H11966" s="20"/>
    </row>
    <row r="11967" spans="2:8" x14ac:dyDescent="0.2">
      <c r="B11967" s="20"/>
      <c r="F11967" s="20"/>
      <c r="H11967" s="20"/>
    </row>
    <row r="11968" spans="2:8" x14ac:dyDescent="0.2">
      <c r="B11968" s="20"/>
      <c r="F11968" s="20"/>
      <c r="H11968" s="20"/>
    </row>
    <row r="11969" spans="2:8" x14ac:dyDescent="0.2">
      <c r="B11969" s="20"/>
      <c r="F11969" s="20"/>
      <c r="H11969" s="20"/>
    </row>
    <row r="11970" spans="2:8" x14ac:dyDescent="0.2">
      <c r="B11970" s="20"/>
      <c r="F11970" s="20"/>
      <c r="H11970" s="20"/>
    </row>
    <row r="11971" spans="2:8" x14ac:dyDescent="0.2">
      <c r="B11971" s="20"/>
      <c r="F11971" s="20"/>
      <c r="H11971" s="20"/>
    </row>
    <row r="11972" spans="2:8" x14ac:dyDescent="0.2">
      <c r="B11972" s="20"/>
      <c r="F11972" s="20"/>
      <c r="H11972" s="20"/>
    </row>
    <row r="11973" spans="2:8" x14ac:dyDescent="0.2">
      <c r="B11973" s="20"/>
      <c r="F11973" s="20"/>
      <c r="H11973" s="20"/>
    </row>
    <row r="11974" spans="2:8" x14ac:dyDescent="0.2">
      <c r="B11974" s="20"/>
      <c r="F11974" s="20"/>
      <c r="H11974" s="20"/>
    </row>
    <row r="11975" spans="2:8" x14ac:dyDescent="0.2">
      <c r="B11975" s="20"/>
      <c r="F11975" s="20"/>
      <c r="H11975" s="20"/>
    </row>
    <row r="11976" spans="2:8" x14ac:dyDescent="0.2">
      <c r="B11976" s="20"/>
      <c r="F11976" s="20"/>
      <c r="H11976" s="20"/>
    </row>
    <row r="11977" spans="2:8" x14ac:dyDescent="0.2">
      <c r="B11977" s="20"/>
      <c r="F11977" s="20"/>
      <c r="H11977" s="20"/>
    </row>
    <row r="11978" spans="2:8" x14ac:dyDescent="0.2">
      <c r="B11978" s="20"/>
      <c r="F11978" s="20"/>
      <c r="H11978" s="20"/>
    </row>
    <row r="11979" spans="2:8" x14ac:dyDescent="0.2">
      <c r="B11979" s="20"/>
      <c r="F11979" s="20"/>
      <c r="H11979" s="20"/>
    </row>
    <row r="11980" spans="2:8" x14ac:dyDescent="0.2">
      <c r="B11980" s="20"/>
      <c r="F11980" s="20"/>
      <c r="H11980" s="20"/>
    </row>
    <row r="11981" spans="2:8" x14ac:dyDescent="0.2">
      <c r="B11981" s="20"/>
      <c r="F11981" s="20"/>
      <c r="H11981" s="20"/>
    </row>
    <row r="11982" spans="2:8" x14ac:dyDescent="0.2">
      <c r="B11982" s="20"/>
      <c r="F11982" s="20"/>
      <c r="H11982" s="20"/>
    </row>
    <row r="11983" spans="2:8" x14ac:dyDescent="0.2">
      <c r="B11983" s="20"/>
      <c r="F11983" s="20"/>
      <c r="H11983" s="20"/>
    </row>
    <row r="11984" spans="2:8" x14ac:dyDescent="0.2">
      <c r="B11984" s="20"/>
      <c r="F11984" s="20"/>
      <c r="H11984" s="20"/>
    </row>
    <row r="11985" spans="2:8" x14ac:dyDescent="0.2">
      <c r="B11985" s="20"/>
      <c r="F11985" s="20"/>
      <c r="H11985" s="20"/>
    </row>
    <row r="11986" spans="2:8" x14ac:dyDescent="0.2">
      <c r="B11986" s="20"/>
      <c r="F11986" s="20"/>
      <c r="H11986" s="20"/>
    </row>
    <row r="11987" spans="2:8" x14ac:dyDescent="0.2">
      <c r="B11987" s="20"/>
      <c r="F11987" s="20"/>
      <c r="H11987" s="20"/>
    </row>
    <row r="11988" spans="2:8" x14ac:dyDescent="0.2">
      <c r="B11988" s="20"/>
      <c r="F11988" s="20"/>
      <c r="H11988" s="20"/>
    </row>
    <row r="11989" spans="2:8" x14ac:dyDescent="0.2">
      <c r="B11989" s="20"/>
      <c r="F11989" s="20"/>
      <c r="H11989" s="20"/>
    </row>
    <row r="11990" spans="2:8" x14ac:dyDescent="0.2">
      <c r="B11990" s="20"/>
      <c r="F11990" s="20"/>
      <c r="H11990" s="20"/>
    </row>
    <row r="11991" spans="2:8" x14ac:dyDescent="0.2">
      <c r="B11991" s="20"/>
      <c r="F11991" s="20"/>
      <c r="H11991" s="20"/>
    </row>
    <row r="11992" spans="2:8" x14ac:dyDescent="0.2">
      <c r="B11992" s="20"/>
      <c r="F11992" s="20"/>
      <c r="H11992" s="20"/>
    </row>
    <row r="11993" spans="2:8" x14ac:dyDescent="0.2">
      <c r="B11993" s="20"/>
      <c r="F11993" s="20"/>
      <c r="H11993" s="20"/>
    </row>
    <row r="11994" spans="2:8" x14ac:dyDescent="0.2">
      <c r="B11994" s="20"/>
      <c r="F11994" s="20"/>
      <c r="H11994" s="20"/>
    </row>
    <row r="11995" spans="2:8" x14ac:dyDescent="0.2">
      <c r="B11995" s="20"/>
      <c r="F11995" s="20"/>
      <c r="H11995" s="20"/>
    </row>
    <row r="11996" spans="2:8" x14ac:dyDescent="0.2">
      <c r="B11996" s="20"/>
      <c r="F11996" s="20"/>
      <c r="H11996" s="20"/>
    </row>
    <row r="11997" spans="2:8" x14ac:dyDescent="0.2">
      <c r="B11997" s="20"/>
      <c r="F11997" s="20"/>
      <c r="H11997" s="20"/>
    </row>
    <row r="11998" spans="2:8" x14ac:dyDescent="0.2">
      <c r="B11998" s="20"/>
      <c r="F11998" s="20"/>
      <c r="H11998" s="20"/>
    </row>
    <row r="11999" spans="2:8" x14ac:dyDescent="0.2">
      <c r="B11999" s="20"/>
      <c r="F11999" s="20"/>
      <c r="H11999" s="20"/>
    </row>
    <row r="12000" spans="2:8" x14ac:dyDescent="0.2">
      <c r="B12000" s="20"/>
      <c r="F12000" s="20"/>
      <c r="H12000" s="20"/>
    </row>
    <row r="12001" spans="2:8" x14ac:dyDescent="0.2">
      <c r="B12001" s="20"/>
      <c r="F12001" s="20"/>
      <c r="H12001" s="20"/>
    </row>
    <row r="12002" spans="2:8" x14ac:dyDescent="0.2">
      <c r="B12002" s="20"/>
      <c r="F12002" s="20"/>
      <c r="H12002" s="20"/>
    </row>
    <row r="12003" spans="2:8" x14ac:dyDescent="0.2">
      <c r="B12003" s="20"/>
      <c r="F12003" s="20"/>
      <c r="H12003" s="20"/>
    </row>
    <row r="12004" spans="2:8" x14ac:dyDescent="0.2">
      <c r="B12004" s="20"/>
      <c r="F12004" s="20"/>
      <c r="H12004" s="20"/>
    </row>
    <row r="12005" spans="2:8" x14ac:dyDescent="0.2">
      <c r="B12005" s="20"/>
      <c r="F12005" s="20"/>
      <c r="H12005" s="20"/>
    </row>
    <row r="12006" spans="2:8" x14ac:dyDescent="0.2">
      <c r="B12006" s="20"/>
      <c r="F12006" s="20"/>
      <c r="H12006" s="20"/>
    </row>
    <row r="12007" spans="2:8" x14ac:dyDescent="0.2">
      <c r="B12007" s="20"/>
      <c r="F12007" s="20"/>
      <c r="H12007" s="20"/>
    </row>
    <row r="12008" spans="2:8" x14ac:dyDescent="0.2">
      <c r="B12008" s="20"/>
      <c r="F12008" s="20"/>
      <c r="H12008" s="20"/>
    </row>
    <row r="12009" spans="2:8" x14ac:dyDescent="0.2">
      <c r="B12009" s="20"/>
      <c r="F12009" s="20"/>
      <c r="H12009" s="20"/>
    </row>
    <row r="12010" spans="2:8" x14ac:dyDescent="0.2">
      <c r="B12010" s="20"/>
      <c r="F12010" s="20"/>
      <c r="H12010" s="20"/>
    </row>
    <row r="12011" spans="2:8" x14ac:dyDescent="0.2">
      <c r="B12011" s="20"/>
      <c r="F12011" s="20"/>
      <c r="H12011" s="20"/>
    </row>
    <row r="12012" spans="2:8" x14ac:dyDescent="0.2">
      <c r="B12012" s="20"/>
      <c r="F12012" s="20"/>
      <c r="H12012" s="20"/>
    </row>
    <row r="12013" spans="2:8" x14ac:dyDescent="0.2">
      <c r="B12013" s="20"/>
      <c r="F12013" s="20"/>
      <c r="H12013" s="20"/>
    </row>
    <row r="12014" spans="2:8" x14ac:dyDescent="0.2">
      <c r="B12014" s="20"/>
      <c r="F12014" s="20"/>
      <c r="H12014" s="20"/>
    </row>
    <row r="12015" spans="2:8" x14ac:dyDescent="0.2">
      <c r="B12015" s="20"/>
      <c r="F12015" s="20"/>
      <c r="H12015" s="20"/>
    </row>
    <row r="12016" spans="2:8" x14ac:dyDescent="0.2">
      <c r="B12016" s="20"/>
      <c r="F12016" s="20"/>
      <c r="H12016" s="20"/>
    </row>
    <row r="12017" spans="2:8" x14ac:dyDescent="0.2">
      <c r="B12017" s="20"/>
      <c r="F12017" s="20"/>
      <c r="H12017" s="20"/>
    </row>
    <row r="12018" spans="2:8" x14ac:dyDescent="0.2">
      <c r="B12018" s="20"/>
      <c r="F12018" s="20"/>
      <c r="H12018" s="20"/>
    </row>
    <row r="12019" spans="2:8" x14ac:dyDescent="0.2">
      <c r="B12019" s="20"/>
      <c r="F12019" s="20"/>
      <c r="H12019" s="20"/>
    </row>
    <row r="12020" spans="2:8" x14ac:dyDescent="0.2">
      <c r="B12020" s="20"/>
      <c r="F12020" s="20"/>
      <c r="H12020" s="20"/>
    </row>
    <row r="12021" spans="2:8" x14ac:dyDescent="0.2">
      <c r="B12021" s="20"/>
      <c r="F12021" s="20"/>
      <c r="H12021" s="20"/>
    </row>
    <row r="12022" spans="2:8" x14ac:dyDescent="0.2">
      <c r="B12022" s="20"/>
      <c r="F12022" s="20"/>
      <c r="H12022" s="20"/>
    </row>
    <row r="12023" spans="2:8" x14ac:dyDescent="0.2">
      <c r="B12023" s="20"/>
      <c r="F12023" s="20"/>
      <c r="H12023" s="20"/>
    </row>
    <row r="12024" spans="2:8" x14ac:dyDescent="0.2">
      <c r="B12024" s="20"/>
      <c r="F12024" s="20"/>
      <c r="H12024" s="20"/>
    </row>
    <row r="12025" spans="2:8" x14ac:dyDescent="0.2">
      <c r="B12025" s="20"/>
      <c r="F12025" s="20"/>
      <c r="H12025" s="20"/>
    </row>
    <row r="12026" spans="2:8" x14ac:dyDescent="0.2">
      <c r="B12026" s="20"/>
      <c r="F12026" s="20"/>
      <c r="H12026" s="20"/>
    </row>
    <row r="12027" spans="2:8" x14ac:dyDescent="0.2">
      <c r="B12027" s="20"/>
      <c r="F12027" s="20"/>
      <c r="H12027" s="20"/>
    </row>
    <row r="12028" spans="2:8" x14ac:dyDescent="0.2">
      <c r="B12028" s="20"/>
      <c r="F12028" s="20"/>
      <c r="H12028" s="20"/>
    </row>
    <row r="12029" spans="2:8" x14ac:dyDescent="0.2">
      <c r="B12029" s="20"/>
      <c r="F12029" s="20"/>
      <c r="H12029" s="20"/>
    </row>
    <row r="12030" spans="2:8" x14ac:dyDescent="0.2">
      <c r="B12030" s="20"/>
      <c r="F12030" s="20"/>
      <c r="H12030" s="20"/>
    </row>
    <row r="12031" spans="2:8" x14ac:dyDescent="0.2">
      <c r="B12031" s="20"/>
      <c r="F12031" s="20"/>
      <c r="H12031" s="20"/>
    </row>
    <row r="12032" spans="2:8" x14ac:dyDescent="0.2">
      <c r="B12032" s="20"/>
      <c r="F12032" s="20"/>
      <c r="H12032" s="20"/>
    </row>
    <row r="12033" spans="2:8" x14ac:dyDescent="0.2">
      <c r="B12033" s="20"/>
      <c r="F12033" s="20"/>
      <c r="H12033" s="20"/>
    </row>
    <row r="12034" spans="2:8" x14ac:dyDescent="0.2">
      <c r="B12034" s="20"/>
      <c r="F12034" s="20"/>
      <c r="H12034" s="20"/>
    </row>
    <row r="12035" spans="2:8" x14ac:dyDescent="0.2">
      <c r="B12035" s="20"/>
      <c r="F12035" s="20"/>
      <c r="H12035" s="20"/>
    </row>
    <row r="12036" spans="2:8" x14ac:dyDescent="0.2">
      <c r="B12036" s="20"/>
      <c r="F12036" s="20"/>
      <c r="H12036" s="20"/>
    </row>
    <row r="12037" spans="2:8" x14ac:dyDescent="0.2">
      <c r="B12037" s="20"/>
      <c r="F12037" s="20"/>
      <c r="H12037" s="20"/>
    </row>
    <row r="12038" spans="2:8" x14ac:dyDescent="0.2">
      <c r="B12038" s="20"/>
      <c r="F12038" s="20"/>
      <c r="H12038" s="20"/>
    </row>
    <row r="12039" spans="2:8" x14ac:dyDescent="0.2">
      <c r="B12039" s="20"/>
      <c r="F12039" s="20"/>
      <c r="H12039" s="20"/>
    </row>
    <row r="12040" spans="2:8" x14ac:dyDescent="0.2">
      <c r="B12040" s="20"/>
      <c r="F12040" s="20"/>
      <c r="H12040" s="20"/>
    </row>
    <row r="12041" spans="2:8" x14ac:dyDescent="0.2">
      <c r="B12041" s="20"/>
      <c r="F12041" s="20"/>
      <c r="H12041" s="20"/>
    </row>
    <row r="12042" spans="2:8" x14ac:dyDescent="0.2">
      <c r="B12042" s="20"/>
      <c r="F12042" s="20"/>
      <c r="H12042" s="20"/>
    </row>
    <row r="12043" spans="2:8" x14ac:dyDescent="0.2">
      <c r="B12043" s="20"/>
      <c r="F12043" s="20"/>
      <c r="H12043" s="20"/>
    </row>
    <row r="12044" spans="2:8" x14ac:dyDescent="0.2">
      <c r="B12044" s="20"/>
      <c r="F12044" s="20"/>
      <c r="H12044" s="20"/>
    </row>
    <row r="12045" spans="2:8" x14ac:dyDescent="0.2">
      <c r="B12045" s="20"/>
      <c r="F12045" s="20"/>
      <c r="H12045" s="20"/>
    </row>
    <row r="12046" spans="2:8" x14ac:dyDescent="0.2">
      <c r="B12046" s="20"/>
      <c r="F12046" s="20"/>
      <c r="H12046" s="20"/>
    </row>
    <row r="12047" spans="2:8" x14ac:dyDescent="0.2">
      <c r="B12047" s="20"/>
      <c r="F12047" s="20"/>
      <c r="H12047" s="20"/>
    </row>
    <row r="12048" spans="2:8" x14ac:dyDescent="0.2">
      <c r="B12048" s="20"/>
      <c r="F12048" s="20"/>
      <c r="H12048" s="20"/>
    </row>
    <row r="12049" spans="2:8" x14ac:dyDescent="0.2">
      <c r="B12049" s="20"/>
      <c r="F12049" s="20"/>
      <c r="H12049" s="20"/>
    </row>
    <row r="12050" spans="2:8" x14ac:dyDescent="0.2">
      <c r="B12050" s="20"/>
      <c r="F12050" s="20"/>
      <c r="H12050" s="20"/>
    </row>
    <row r="12051" spans="2:8" x14ac:dyDescent="0.2">
      <c r="B12051" s="20"/>
      <c r="F12051" s="20"/>
      <c r="H12051" s="20"/>
    </row>
    <row r="12052" spans="2:8" x14ac:dyDescent="0.2">
      <c r="B12052" s="20"/>
      <c r="F12052" s="20"/>
      <c r="H12052" s="20"/>
    </row>
    <row r="12053" spans="2:8" x14ac:dyDescent="0.2">
      <c r="B12053" s="20"/>
      <c r="F12053" s="20"/>
      <c r="H12053" s="20"/>
    </row>
    <row r="12054" spans="2:8" x14ac:dyDescent="0.2">
      <c r="B12054" s="20"/>
      <c r="F12054" s="20"/>
      <c r="H12054" s="20"/>
    </row>
    <row r="12055" spans="2:8" x14ac:dyDescent="0.2">
      <c r="B12055" s="20"/>
      <c r="F12055" s="20"/>
      <c r="H12055" s="20"/>
    </row>
    <row r="12056" spans="2:8" x14ac:dyDescent="0.2">
      <c r="B12056" s="20"/>
      <c r="F12056" s="20"/>
      <c r="H12056" s="20"/>
    </row>
    <row r="12057" spans="2:8" x14ac:dyDescent="0.2">
      <c r="B12057" s="20"/>
      <c r="F12057" s="20"/>
      <c r="H12057" s="20"/>
    </row>
    <row r="12058" spans="2:8" x14ac:dyDescent="0.2">
      <c r="B12058" s="20"/>
      <c r="F12058" s="20"/>
      <c r="H12058" s="20"/>
    </row>
    <row r="12059" spans="2:8" x14ac:dyDescent="0.2">
      <c r="B12059" s="20"/>
      <c r="F12059" s="20"/>
      <c r="H12059" s="20"/>
    </row>
    <row r="12060" spans="2:8" x14ac:dyDescent="0.2">
      <c r="B12060" s="20"/>
      <c r="F12060" s="20"/>
      <c r="H12060" s="20"/>
    </row>
    <row r="12061" spans="2:8" x14ac:dyDescent="0.2">
      <c r="B12061" s="20"/>
      <c r="F12061" s="20"/>
      <c r="H12061" s="20"/>
    </row>
    <row r="12062" spans="2:8" x14ac:dyDescent="0.2">
      <c r="B12062" s="20"/>
      <c r="F12062" s="20"/>
      <c r="H12062" s="20"/>
    </row>
    <row r="12063" spans="2:8" x14ac:dyDescent="0.2">
      <c r="B12063" s="20"/>
      <c r="F12063" s="20"/>
      <c r="H12063" s="20"/>
    </row>
    <row r="12064" spans="2:8" x14ac:dyDescent="0.2">
      <c r="B12064" s="20"/>
      <c r="F12064" s="20"/>
      <c r="H12064" s="20"/>
    </row>
    <row r="12065" spans="2:8" x14ac:dyDescent="0.2">
      <c r="B12065" s="20"/>
      <c r="F12065" s="20"/>
      <c r="H12065" s="20"/>
    </row>
    <row r="12066" spans="2:8" x14ac:dyDescent="0.2">
      <c r="B12066" s="20"/>
      <c r="F12066" s="20"/>
      <c r="H12066" s="20"/>
    </row>
    <row r="12067" spans="2:8" x14ac:dyDescent="0.2">
      <c r="B12067" s="20"/>
      <c r="F12067" s="20"/>
      <c r="H12067" s="20"/>
    </row>
    <row r="12068" spans="2:8" x14ac:dyDescent="0.2">
      <c r="B12068" s="20"/>
      <c r="F12068" s="20"/>
      <c r="H12068" s="20"/>
    </row>
    <row r="12069" spans="2:8" x14ac:dyDescent="0.2">
      <c r="B12069" s="20"/>
      <c r="F12069" s="20"/>
      <c r="H12069" s="20"/>
    </row>
    <row r="12070" spans="2:8" x14ac:dyDescent="0.2">
      <c r="B12070" s="20"/>
      <c r="F12070" s="20"/>
      <c r="H12070" s="20"/>
    </row>
    <row r="12071" spans="2:8" x14ac:dyDescent="0.2">
      <c r="B12071" s="20"/>
      <c r="F12071" s="20"/>
      <c r="H12071" s="20"/>
    </row>
    <row r="12072" spans="2:8" x14ac:dyDescent="0.2">
      <c r="B12072" s="20"/>
      <c r="F12072" s="20"/>
      <c r="H12072" s="20"/>
    </row>
    <row r="12073" spans="2:8" x14ac:dyDescent="0.2">
      <c r="B12073" s="20"/>
      <c r="F12073" s="20"/>
      <c r="H12073" s="20"/>
    </row>
    <row r="12074" spans="2:8" x14ac:dyDescent="0.2">
      <c r="B12074" s="20"/>
      <c r="F12074" s="20"/>
      <c r="H12074" s="20"/>
    </row>
    <row r="12075" spans="2:8" x14ac:dyDescent="0.2">
      <c r="B12075" s="20"/>
      <c r="F12075" s="20"/>
      <c r="H12075" s="20"/>
    </row>
    <row r="12076" spans="2:8" x14ac:dyDescent="0.2">
      <c r="B12076" s="20"/>
      <c r="F12076" s="20"/>
      <c r="H12076" s="20"/>
    </row>
    <row r="12077" spans="2:8" x14ac:dyDescent="0.2">
      <c r="B12077" s="20"/>
      <c r="F12077" s="20"/>
      <c r="H12077" s="20"/>
    </row>
    <row r="12078" spans="2:8" x14ac:dyDescent="0.2">
      <c r="B12078" s="20"/>
      <c r="F12078" s="20"/>
      <c r="H12078" s="20"/>
    </row>
    <row r="12079" spans="2:8" x14ac:dyDescent="0.2">
      <c r="B12079" s="20"/>
      <c r="F12079" s="20"/>
      <c r="H12079" s="20"/>
    </row>
    <row r="12080" spans="2:8" x14ac:dyDescent="0.2">
      <c r="B12080" s="20"/>
      <c r="F12080" s="20"/>
      <c r="H12080" s="20"/>
    </row>
    <row r="12081" spans="2:8" x14ac:dyDescent="0.2">
      <c r="B12081" s="20"/>
      <c r="F12081" s="20"/>
      <c r="H12081" s="20"/>
    </row>
    <row r="12082" spans="2:8" x14ac:dyDescent="0.2">
      <c r="B12082" s="20"/>
      <c r="F12082" s="20"/>
      <c r="H12082" s="20"/>
    </row>
    <row r="12083" spans="2:8" x14ac:dyDescent="0.2">
      <c r="B12083" s="20"/>
      <c r="F12083" s="20"/>
      <c r="H12083" s="20"/>
    </row>
    <row r="12084" spans="2:8" x14ac:dyDescent="0.2">
      <c r="B12084" s="20"/>
      <c r="F12084" s="20"/>
      <c r="H12084" s="20"/>
    </row>
    <row r="12085" spans="2:8" x14ac:dyDescent="0.2">
      <c r="B12085" s="20"/>
      <c r="F12085" s="20"/>
      <c r="H12085" s="20"/>
    </row>
    <row r="12086" spans="2:8" x14ac:dyDescent="0.2">
      <c r="B12086" s="20"/>
      <c r="F12086" s="20"/>
      <c r="H12086" s="20"/>
    </row>
    <row r="12087" spans="2:8" x14ac:dyDescent="0.2">
      <c r="B12087" s="20"/>
      <c r="F12087" s="20"/>
      <c r="H12087" s="20"/>
    </row>
    <row r="12088" spans="2:8" x14ac:dyDescent="0.2">
      <c r="B12088" s="20"/>
      <c r="F12088" s="20"/>
      <c r="H12088" s="20"/>
    </row>
    <row r="12089" spans="2:8" x14ac:dyDescent="0.2">
      <c r="B12089" s="20"/>
      <c r="F12089" s="20"/>
      <c r="H12089" s="20"/>
    </row>
    <row r="12090" spans="2:8" x14ac:dyDescent="0.2">
      <c r="B12090" s="20"/>
      <c r="F12090" s="20"/>
      <c r="H12090" s="20"/>
    </row>
    <row r="12091" spans="2:8" x14ac:dyDescent="0.2">
      <c r="B12091" s="20"/>
      <c r="F12091" s="20"/>
      <c r="H12091" s="20"/>
    </row>
    <row r="12092" spans="2:8" x14ac:dyDescent="0.2">
      <c r="B12092" s="20"/>
      <c r="F12092" s="20"/>
      <c r="H12092" s="20"/>
    </row>
    <row r="12093" spans="2:8" x14ac:dyDescent="0.2">
      <c r="B12093" s="20"/>
      <c r="F12093" s="20"/>
      <c r="H12093" s="20"/>
    </row>
    <row r="12094" spans="2:8" x14ac:dyDescent="0.2">
      <c r="B12094" s="20"/>
      <c r="F12094" s="20"/>
      <c r="H12094" s="20"/>
    </row>
    <row r="12095" spans="2:8" x14ac:dyDescent="0.2">
      <c r="B12095" s="20"/>
      <c r="F12095" s="20"/>
      <c r="H12095" s="20"/>
    </row>
    <row r="12096" spans="2:8" x14ac:dyDescent="0.2">
      <c r="B12096" s="20"/>
      <c r="F12096" s="20"/>
      <c r="H12096" s="20"/>
    </row>
    <row r="12097" spans="2:8" x14ac:dyDescent="0.2">
      <c r="B12097" s="20"/>
      <c r="F12097" s="20"/>
      <c r="H12097" s="20"/>
    </row>
    <row r="12098" spans="2:8" x14ac:dyDescent="0.2">
      <c r="B12098" s="20"/>
      <c r="F12098" s="20"/>
      <c r="H12098" s="20"/>
    </row>
    <row r="12099" spans="2:8" x14ac:dyDescent="0.2">
      <c r="B12099" s="20"/>
      <c r="F12099" s="20"/>
      <c r="H12099" s="20"/>
    </row>
    <row r="12100" spans="2:8" x14ac:dyDescent="0.2">
      <c r="B12100" s="20"/>
      <c r="F12100" s="20"/>
      <c r="H12100" s="20"/>
    </row>
    <row r="12101" spans="2:8" x14ac:dyDescent="0.2">
      <c r="B12101" s="20"/>
      <c r="F12101" s="20"/>
      <c r="H12101" s="20"/>
    </row>
    <row r="12102" spans="2:8" x14ac:dyDescent="0.2">
      <c r="B12102" s="20"/>
      <c r="F12102" s="20"/>
      <c r="H12102" s="20"/>
    </row>
    <row r="12103" spans="2:8" x14ac:dyDescent="0.2">
      <c r="B12103" s="20"/>
      <c r="F12103" s="20"/>
      <c r="H12103" s="20"/>
    </row>
    <row r="12104" spans="2:8" x14ac:dyDescent="0.2">
      <c r="B12104" s="20"/>
      <c r="F12104" s="20"/>
      <c r="H12104" s="20"/>
    </row>
    <row r="12105" spans="2:8" x14ac:dyDescent="0.2">
      <c r="B12105" s="20"/>
      <c r="F12105" s="20"/>
      <c r="H12105" s="20"/>
    </row>
    <row r="12106" spans="2:8" x14ac:dyDescent="0.2">
      <c r="B12106" s="20"/>
      <c r="F12106" s="20"/>
      <c r="H12106" s="20"/>
    </row>
    <row r="12107" spans="2:8" x14ac:dyDescent="0.2">
      <c r="B12107" s="20"/>
      <c r="F12107" s="20"/>
      <c r="H12107" s="20"/>
    </row>
    <row r="12108" spans="2:8" x14ac:dyDescent="0.2">
      <c r="B12108" s="20"/>
      <c r="F12108" s="20"/>
      <c r="H12108" s="20"/>
    </row>
    <row r="12109" spans="2:8" x14ac:dyDescent="0.2">
      <c r="B12109" s="20"/>
      <c r="F12109" s="20"/>
      <c r="H12109" s="20"/>
    </row>
    <row r="12110" spans="2:8" x14ac:dyDescent="0.2">
      <c r="B12110" s="20"/>
      <c r="F12110" s="20"/>
      <c r="H12110" s="20"/>
    </row>
    <row r="12111" spans="2:8" x14ac:dyDescent="0.2">
      <c r="B12111" s="20"/>
      <c r="F12111" s="20"/>
      <c r="H12111" s="20"/>
    </row>
    <row r="12112" spans="2:8" x14ac:dyDescent="0.2">
      <c r="B12112" s="20"/>
      <c r="F12112" s="20"/>
      <c r="H12112" s="20"/>
    </row>
    <row r="12113" spans="2:8" x14ac:dyDescent="0.2">
      <c r="B12113" s="20"/>
      <c r="F12113" s="20"/>
      <c r="H12113" s="20"/>
    </row>
    <row r="12114" spans="2:8" x14ac:dyDescent="0.2">
      <c r="B12114" s="20"/>
      <c r="F12114" s="20"/>
      <c r="H12114" s="20"/>
    </row>
    <row r="12115" spans="2:8" x14ac:dyDescent="0.2">
      <c r="B12115" s="20"/>
      <c r="F12115" s="20"/>
      <c r="H12115" s="20"/>
    </row>
    <row r="12116" spans="2:8" x14ac:dyDescent="0.2">
      <c r="B12116" s="20"/>
      <c r="F12116" s="20"/>
      <c r="H12116" s="20"/>
    </row>
    <row r="12117" spans="2:8" x14ac:dyDescent="0.2">
      <c r="B12117" s="20"/>
      <c r="F12117" s="20"/>
      <c r="H12117" s="20"/>
    </row>
    <row r="12118" spans="2:8" x14ac:dyDescent="0.2">
      <c r="B12118" s="20"/>
      <c r="F12118" s="20"/>
      <c r="H12118" s="20"/>
    </row>
    <row r="12119" spans="2:8" x14ac:dyDescent="0.2">
      <c r="B12119" s="20"/>
      <c r="F12119" s="20"/>
      <c r="H12119" s="20"/>
    </row>
    <row r="12120" spans="2:8" x14ac:dyDescent="0.2">
      <c r="B12120" s="20"/>
      <c r="F12120" s="20"/>
      <c r="H12120" s="20"/>
    </row>
    <row r="12121" spans="2:8" x14ac:dyDescent="0.2">
      <c r="B12121" s="20"/>
      <c r="F12121" s="20"/>
      <c r="H12121" s="20"/>
    </row>
    <row r="12122" spans="2:8" x14ac:dyDescent="0.2">
      <c r="B12122" s="20"/>
      <c r="F12122" s="20"/>
      <c r="H12122" s="20"/>
    </row>
    <row r="12123" spans="2:8" x14ac:dyDescent="0.2">
      <c r="B12123" s="20"/>
      <c r="F12123" s="20"/>
      <c r="H12123" s="20"/>
    </row>
    <row r="12124" spans="2:8" x14ac:dyDescent="0.2">
      <c r="B12124" s="20"/>
      <c r="F12124" s="20"/>
      <c r="H12124" s="20"/>
    </row>
    <row r="12125" spans="2:8" x14ac:dyDescent="0.2">
      <c r="B12125" s="20"/>
      <c r="F12125" s="20"/>
      <c r="H12125" s="20"/>
    </row>
    <row r="12126" spans="2:8" x14ac:dyDescent="0.2">
      <c r="B12126" s="20"/>
      <c r="F12126" s="20"/>
      <c r="H12126" s="20"/>
    </row>
    <row r="12127" spans="2:8" x14ac:dyDescent="0.2">
      <c r="B12127" s="20"/>
      <c r="F12127" s="20"/>
      <c r="H12127" s="20"/>
    </row>
    <row r="12128" spans="2:8" x14ac:dyDescent="0.2">
      <c r="B12128" s="20"/>
      <c r="F12128" s="20"/>
      <c r="H12128" s="20"/>
    </row>
    <row r="12129" spans="2:8" x14ac:dyDescent="0.2">
      <c r="B12129" s="20"/>
      <c r="F12129" s="20"/>
      <c r="H12129" s="20"/>
    </row>
    <row r="12130" spans="2:8" x14ac:dyDescent="0.2">
      <c r="B12130" s="20"/>
      <c r="F12130" s="20"/>
      <c r="H12130" s="20"/>
    </row>
    <row r="12131" spans="2:8" x14ac:dyDescent="0.2">
      <c r="B12131" s="20"/>
      <c r="F12131" s="20"/>
      <c r="H12131" s="20"/>
    </row>
    <row r="12132" spans="2:8" x14ac:dyDescent="0.2">
      <c r="B12132" s="20"/>
      <c r="F12132" s="20"/>
      <c r="H12132" s="20"/>
    </row>
    <row r="12133" spans="2:8" x14ac:dyDescent="0.2">
      <c r="B12133" s="20"/>
      <c r="F12133" s="20"/>
      <c r="H12133" s="20"/>
    </row>
    <row r="12134" spans="2:8" x14ac:dyDescent="0.2">
      <c r="B12134" s="20"/>
      <c r="F12134" s="20"/>
      <c r="H12134" s="20"/>
    </row>
    <row r="12135" spans="2:8" x14ac:dyDescent="0.2">
      <c r="B12135" s="20"/>
      <c r="F12135" s="20"/>
      <c r="H12135" s="20"/>
    </row>
    <row r="12136" spans="2:8" x14ac:dyDescent="0.2">
      <c r="B12136" s="20"/>
      <c r="F12136" s="20"/>
      <c r="H12136" s="20"/>
    </row>
    <row r="12137" spans="2:8" x14ac:dyDescent="0.2">
      <c r="B12137" s="20"/>
      <c r="F12137" s="20"/>
      <c r="H12137" s="20"/>
    </row>
    <row r="12138" spans="2:8" x14ac:dyDescent="0.2">
      <c r="B12138" s="20"/>
      <c r="F12138" s="20"/>
      <c r="H12138" s="20"/>
    </row>
    <row r="12139" spans="2:8" x14ac:dyDescent="0.2">
      <c r="B12139" s="20"/>
      <c r="F12139" s="20"/>
      <c r="H12139" s="20"/>
    </row>
    <row r="12140" spans="2:8" x14ac:dyDescent="0.2">
      <c r="B12140" s="20"/>
      <c r="F12140" s="20"/>
      <c r="H12140" s="20"/>
    </row>
    <row r="12141" spans="2:8" x14ac:dyDescent="0.2">
      <c r="B12141" s="20"/>
      <c r="F12141" s="20"/>
      <c r="H12141" s="20"/>
    </row>
    <row r="12142" spans="2:8" x14ac:dyDescent="0.2">
      <c r="B12142" s="20"/>
      <c r="F12142" s="20"/>
      <c r="H12142" s="20"/>
    </row>
    <row r="12143" spans="2:8" x14ac:dyDescent="0.2">
      <c r="B12143" s="20"/>
      <c r="F12143" s="20"/>
      <c r="H12143" s="20"/>
    </row>
    <row r="12144" spans="2:8" x14ac:dyDescent="0.2">
      <c r="B12144" s="20"/>
      <c r="F12144" s="20"/>
      <c r="H12144" s="20"/>
    </row>
    <row r="12145" spans="2:8" x14ac:dyDescent="0.2">
      <c r="B12145" s="20"/>
      <c r="F12145" s="20"/>
      <c r="H12145" s="20"/>
    </row>
    <row r="12146" spans="2:8" x14ac:dyDescent="0.2">
      <c r="B12146" s="20"/>
      <c r="F12146" s="20"/>
      <c r="H12146" s="20"/>
    </row>
    <row r="12147" spans="2:8" x14ac:dyDescent="0.2">
      <c r="B12147" s="20"/>
      <c r="F12147" s="20"/>
      <c r="H12147" s="20"/>
    </row>
    <row r="12148" spans="2:8" x14ac:dyDescent="0.2">
      <c r="B12148" s="20"/>
      <c r="F12148" s="20"/>
      <c r="H12148" s="20"/>
    </row>
    <row r="12149" spans="2:8" x14ac:dyDescent="0.2">
      <c r="B12149" s="20"/>
      <c r="F12149" s="20"/>
      <c r="H12149" s="20"/>
    </row>
    <row r="12150" spans="2:8" x14ac:dyDescent="0.2">
      <c r="B12150" s="20"/>
      <c r="F12150" s="20"/>
      <c r="H12150" s="20"/>
    </row>
    <row r="12151" spans="2:8" x14ac:dyDescent="0.2">
      <c r="B12151" s="20"/>
      <c r="F12151" s="20"/>
      <c r="H12151" s="20"/>
    </row>
    <row r="12152" spans="2:8" x14ac:dyDescent="0.2">
      <c r="B12152" s="20"/>
      <c r="F12152" s="20"/>
      <c r="H12152" s="20"/>
    </row>
    <row r="12153" spans="2:8" x14ac:dyDescent="0.2">
      <c r="B12153" s="20"/>
      <c r="F12153" s="20"/>
      <c r="H12153" s="20"/>
    </row>
    <row r="12154" spans="2:8" x14ac:dyDescent="0.2">
      <c r="B12154" s="20"/>
      <c r="F12154" s="20"/>
      <c r="H12154" s="20"/>
    </row>
    <row r="12155" spans="2:8" x14ac:dyDescent="0.2">
      <c r="B12155" s="20"/>
      <c r="F12155" s="20"/>
      <c r="H12155" s="20"/>
    </row>
    <row r="12156" spans="2:8" x14ac:dyDescent="0.2">
      <c r="B12156" s="20"/>
      <c r="F12156" s="20"/>
      <c r="H12156" s="20"/>
    </row>
    <row r="12157" spans="2:8" x14ac:dyDescent="0.2">
      <c r="B12157" s="20"/>
      <c r="F12157" s="20"/>
      <c r="H12157" s="20"/>
    </row>
    <row r="12158" spans="2:8" x14ac:dyDescent="0.2">
      <c r="B12158" s="20"/>
      <c r="F12158" s="20"/>
      <c r="H12158" s="20"/>
    </row>
    <row r="12159" spans="2:8" x14ac:dyDescent="0.2">
      <c r="B12159" s="20"/>
      <c r="F12159" s="20"/>
      <c r="H12159" s="20"/>
    </row>
    <row r="12160" spans="2:8" x14ac:dyDescent="0.2">
      <c r="B12160" s="20"/>
      <c r="F12160" s="20"/>
      <c r="H12160" s="20"/>
    </row>
    <row r="12161" spans="2:8" x14ac:dyDescent="0.2">
      <c r="B12161" s="20"/>
      <c r="F12161" s="20"/>
      <c r="H12161" s="20"/>
    </row>
    <row r="12162" spans="2:8" x14ac:dyDescent="0.2">
      <c r="B12162" s="20"/>
      <c r="F12162" s="20"/>
      <c r="H12162" s="20"/>
    </row>
    <row r="12163" spans="2:8" x14ac:dyDescent="0.2">
      <c r="B12163" s="20"/>
      <c r="F12163" s="20"/>
      <c r="H12163" s="20"/>
    </row>
    <row r="12164" spans="2:8" x14ac:dyDescent="0.2">
      <c r="B12164" s="20"/>
      <c r="F12164" s="20"/>
      <c r="H12164" s="20"/>
    </row>
    <row r="12165" spans="2:8" x14ac:dyDescent="0.2">
      <c r="B12165" s="20"/>
      <c r="F12165" s="20"/>
      <c r="H12165" s="20"/>
    </row>
    <row r="12166" spans="2:8" x14ac:dyDescent="0.2">
      <c r="B12166" s="20"/>
      <c r="F12166" s="20"/>
      <c r="H12166" s="20"/>
    </row>
    <row r="12167" spans="2:8" x14ac:dyDescent="0.2">
      <c r="B12167" s="20"/>
      <c r="F12167" s="20"/>
      <c r="H12167" s="20"/>
    </row>
    <row r="12168" spans="2:8" x14ac:dyDescent="0.2">
      <c r="B12168" s="20"/>
      <c r="F12168" s="20"/>
      <c r="H12168" s="20"/>
    </row>
    <row r="12169" spans="2:8" x14ac:dyDescent="0.2">
      <c r="B12169" s="20"/>
      <c r="F12169" s="20"/>
      <c r="H12169" s="20"/>
    </row>
    <row r="12170" spans="2:8" x14ac:dyDescent="0.2">
      <c r="B12170" s="20"/>
      <c r="F12170" s="20"/>
      <c r="H12170" s="20"/>
    </row>
    <row r="12171" spans="2:8" x14ac:dyDescent="0.2">
      <c r="B12171" s="20"/>
      <c r="F12171" s="20"/>
      <c r="H12171" s="20"/>
    </row>
    <row r="12172" spans="2:8" x14ac:dyDescent="0.2">
      <c r="B12172" s="20"/>
      <c r="F12172" s="20"/>
      <c r="H12172" s="20"/>
    </row>
    <row r="12173" spans="2:8" x14ac:dyDescent="0.2">
      <c r="B12173" s="20"/>
      <c r="F12173" s="20"/>
      <c r="H12173" s="20"/>
    </row>
    <row r="12174" spans="2:8" x14ac:dyDescent="0.2">
      <c r="B12174" s="20"/>
      <c r="F12174" s="20"/>
      <c r="H12174" s="20"/>
    </row>
    <row r="12175" spans="2:8" x14ac:dyDescent="0.2">
      <c r="B12175" s="20"/>
      <c r="F12175" s="20"/>
      <c r="H12175" s="20"/>
    </row>
    <row r="12176" spans="2:8" x14ac:dyDescent="0.2">
      <c r="B12176" s="20"/>
      <c r="F12176" s="20"/>
      <c r="H12176" s="20"/>
    </row>
    <row r="12177" spans="2:8" x14ac:dyDescent="0.2">
      <c r="B12177" s="20"/>
      <c r="F12177" s="20"/>
      <c r="H12177" s="20"/>
    </row>
    <row r="12178" spans="2:8" x14ac:dyDescent="0.2">
      <c r="B12178" s="20"/>
      <c r="F12178" s="20"/>
      <c r="H12178" s="20"/>
    </row>
    <row r="12179" spans="2:8" x14ac:dyDescent="0.2">
      <c r="B12179" s="20"/>
      <c r="F12179" s="20"/>
      <c r="H12179" s="20"/>
    </row>
    <row r="12180" spans="2:8" x14ac:dyDescent="0.2">
      <c r="B12180" s="20"/>
      <c r="F12180" s="20"/>
      <c r="H12180" s="20"/>
    </row>
    <row r="12181" spans="2:8" x14ac:dyDescent="0.2">
      <c r="B12181" s="20"/>
      <c r="F12181" s="20"/>
      <c r="H12181" s="20"/>
    </row>
    <row r="12182" spans="2:8" x14ac:dyDescent="0.2">
      <c r="B12182" s="20"/>
      <c r="F12182" s="20"/>
      <c r="H12182" s="20"/>
    </row>
    <row r="12183" spans="2:8" x14ac:dyDescent="0.2">
      <c r="B12183" s="20"/>
      <c r="F12183" s="20"/>
      <c r="H12183" s="20"/>
    </row>
    <row r="12184" spans="2:8" x14ac:dyDescent="0.2">
      <c r="B12184" s="20"/>
      <c r="F12184" s="20"/>
      <c r="H12184" s="20"/>
    </row>
    <row r="12185" spans="2:8" x14ac:dyDescent="0.2">
      <c r="B12185" s="20"/>
      <c r="F12185" s="20"/>
      <c r="H12185" s="20"/>
    </row>
    <row r="12186" spans="2:8" x14ac:dyDescent="0.2">
      <c r="B12186" s="20"/>
      <c r="F12186" s="20"/>
      <c r="H12186" s="20"/>
    </row>
    <row r="12187" spans="2:8" x14ac:dyDescent="0.2">
      <c r="B12187" s="20"/>
      <c r="F12187" s="20"/>
      <c r="H12187" s="20"/>
    </row>
    <row r="12188" spans="2:8" x14ac:dyDescent="0.2">
      <c r="B12188" s="20"/>
      <c r="F12188" s="20"/>
      <c r="H12188" s="20"/>
    </row>
    <row r="12189" spans="2:8" x14ac:dyDescent="0.2">
      <c r="B12189" s="20"/>
      <c r="F12189" s="20"/>
      <c r="H12189" s="20"/>
    </row>
    <row r="12190" spans="2:8" x14ac:dyDescent="0.2">
      <c r="B12190" s="20"/>
      <c r="F12190" s="20"/>
      <c r="H12190" s="20"/>
    </row>
    <row r="12191" spans="2:8" x14ac:dyDescent="0.2">
      <c r="B12191" s="20"/>
      <c r="F12191" s="20"/>
      <c r="H12191" s="20"/>
    </row>
    <row r="12192" spans="2:8" x14ac:dyDescent="0.2">
      <c r="B12192" s="20"/>
      <c r="F12192" s="20"/>
      <c r="H12192" s="20"/>
    </row>
    <row r="12193" spans="2:8" x14ac:dyDescent="0.2">
      <c r="B12193" s="20"/>
      <c r="F12193" s="20"/>
      <c r="H12193" s="20"/>
    </row>
    <row r="12194" spans="2:8" x14ac:dyDescent="0.2">
      <c r="B12194" s="20"/>
      <c r="F12194" s="20"/>
      <c r="H12194" s="20"/>
    </row>
    <row r="12195" spans="2:8" x14ac:dyDescent="0.2">
      <c r="B12195" s="20"/>
      <c r="F12195" s="20"/>
      <c r="H12195" s="20"/>
    </row>
    <row r="12196" spans="2:8" x14ac:dyDescent="0.2">
      <c r="B12196" s="20"/>
      <c r="F12196" s="20"/>
      <c r="H12196" s="20"/>
    </row>
    <row r="12197" spans="2:8" x14ac:dyDescent="0.2">
      <c r="B12197" s="20"/>
      <c r="F12197" s="20"/>
      <c r="H12197" s="20"/>
    </row>
    <row r="12198" spans="2:8" x14ac:dyDescent="0.2">
      <c r="B12198" s="20"/>
      <c r="F12198" s="20"/>
      <c r="H12198" s="20"/>
    </row>
    <row r="12199" spans="2:8" x14ac:dyDescent="0.2">
      <c r="B12199" s="20"/>
      <c r="F12199" s="20"/>
      <c r="H12199" s="20"/>
    </row>
    <row r="12200" spans="2:8" x14ac:dyDescent="0.2">
      <c r="B12200" s="20"/>
      <c r="F12200" s="20"/>
      <c r="H12200" s="20"/>
    </row>
    <row r="12201" spans="2:8" x14ac:dyDescent="0.2">
      <c r="B12201" s="20"/>
      <c r="F12201" s="20"/>
      <c r="H12201" s="20"/>
    </row>
    <row r="12202" spans="2:8" x14ac:dyDescent="0.2">
      <c r="B12202" s="20"/>
      <c r="F12202" s="20"/>
      <c r="H12202" s="20"/>
    </row>
    <row r="12203" spans="2:8" x14ac:dyDescent="0.2">
      <c r="B12203" s="20"/>
      <c r="F12203" s="20"/>
      <c r="H12203" s="20"/>
    </row>
    <row r="12204" spans="2:8" x14ac:dyDescent="0.2">
      <c r="B12204" s="20"/>
      <c r="F12204" s="20"/>
      <c r="H12204" s="20"/>
    </row>
    <row r="12205" spans="2:8" x14ac:dyDescent="0.2">
      <c r="B12205" s="20"/>
      <c r="F12205" s="20"/>
      <c r="H12205" s="20"/>
    </row>
    <row r="12206" spans="2:8" x14ac:dyDescent="0.2">
      <c r="B12206" s="20"/>
      <c r="F12206" s="20"/>
      <c r="H12206" s="20"/>
    </row>
    <row r="12207" spans="2:8" x14ac:dyDescent="0.2">
      <c r="B12207" s="20"/>
      <c r="F12207" s="20"/>
      <c r="H12207" s="20"/>
    </row>
    <row r="12208" spans="2:8" x14ac:dyDescent="0.2">
      <c r="B12208" s="20"/>
      <c r="F12208" s="20"/>
      <c r="H12208" s="20"/>
    </row>
    <row r="12209" spans="2:8" x14ac:dyDescent="0.2">
      <c r="B12209" s="20"/>
      <c r="F12209" s="20"/>
      <c r="H12209" s="20"/>
    </row>
    <row r="12210" spans="2:8" x14ac:dyDescent="0.2">
      <c r="B12210" s="20"/>
      <c r="F12210" s="20"/>
      <c r="H12210" s="20"/>
    </row>
    <row r="12211" spans="2:8" x14ac:dyDescent="0.2">
      <c r="B12211" s="20"/>
      <c r="F12211" s="20"/>
      <c r="H12211" s="20"/>
    </row>
    <row r="12212" spans="2:8" x14ac:dyDescent="0.2">
      <c r="B12212" s="20"/>
      <c r="F12212" s="20"/>
      <c r="H12212" s="20"/>
    </row>
    <row r="12213" spans="2:8" x14ac:dyDescent="0.2">
      <c r="B12213" s="20"/>
      <c r="F12213" s="20"/>
      <c r="H12213" s="20"/>
    </row>
    <row r="12214" spans="2:8" x14ac:dyDescent="0.2">
      <c r="B12214" s="20"/>
      <c r="F12214" s="20"/>
      <c r="H12214" s="20"/>
    </row>
    <row r="12215" spans="2:8" x14ac:dyDescent="0.2">
      <c r="B12215" s="20"/>
      <c r="F12215" s="20"/>
      <c r="H12215" s="20"/>
    </row>
    <row r="12216" spans="2:8" x14ac:dyDescent="0.2">
      <c r="B12216" s="20"/>
      <c r="F12216" s="20"/>
      <c r="H12216" s="20"/>
    </row>
    <row r="12217" spans="2:8" x14ac:dyDescent="0.2">
      <c r="B12217" s="20"/>
      <c r="F12217" s="20"/>
      <c r="H12217" s="20"/>
    </row>
    <row r="12218" spans="2:8" x14ac:dyDescent="0.2">
      <c r="B12218" s="20"/>
      <c r="F12218" s="20"/>
      <c r="H12218" s="20"/>
    </row>
    <row r="12219" spans="2:8" x14ac:dyDescent="0.2">
      <c r="B12219" s="20"/>
      <c r="F12219" s="20"/>
      <c r="H12219" s="20"/>
    </row>
    <row r="12220" spans="2:8" x14ac:dyDescent="0.2">
      <c r="B12220" s="20"/>
      <c r="F12220" s="20"/>
      <c r="H12220" s="20"/>
    </row>
    <row r="12221" spans="2:8" x14ac:dyDescent="0.2">
      <c r="B12221" s="20"/>
      <c r="F12221" s="20"/>
      <c r="H12221" s="20"/>
    </row>
    <row r="12222" spans="2:8" x14ac:dyDescent="0.2">
      <c r="B12222" s="20"/>
      <c r="F12222" s="20"/>
      <c r="H12222" s="20"/>
    </row>
    <row r="12223" spans="2:8" x14ac:dyDescent="0.2">
      <c r="B12223" s="20"/>
      <c r="F12223" s="20"/>
      <c r="H12223" s="20"/>
    </row>
    <row r="12224" spans="2:8" x14ac:dyDescent="0.2">
      <c r="B12224" s="20"/>
      <c r="F12224" s="20"/>
      <c r="H12224" s="20"/>
    </row>
    <row r="12225" spans="2:8" x14ac:dyDescent="0.2">
      <c r="B12225" s="20"/>
      <c r="F12225" s="20"/>
      <c r="H12225" s="20"/>
    </row>
    <row r="12226" spans="2:8" x14ac:dyDescent="0.2">
      <c r="B12226" s="20"/>
      <c r="F12226" s="20"/>
      <c r="H12226" s="20"/>
    </row>
    <row r="12227" spans="2:8" x14ac:dyDescent="0.2">
      <c r="B12227" s="20"/>
      <c r="F12227" s="20"/>
      <c r="H12227" s="20"/>
    </row>
    <row r="12228" spans="2:8" x14ac:dyDescent="0.2">
      <c r="B12228" s="20"/>
      <c r="F12228" s="20"/>
      <c r="H12228" s="20"/>
    </row>
    <row r="12229" spans="2:8" x14ac:dyDescent="0.2">
      <c r="B12229" s="20"/>
      <c r="F12229" s="20"/>
      <c r="H12229" s="20"/>
    </row>
    <row r="12230" spans="2:8" x14ac:dyDescent="0.2">
      <c r="B12230" s="20"/>
      <c r="F12230" s="20"/>
      <c r="H12230" s="20"/>
    </row>
    <row r="12231" spans="2:8" x14ac:dyDescent="0.2">
      <c r="B12231" s="20"/>
      <c r="F12231" s="20"/>
      <c r="H12231" s="20"/>
    </row>
    <row r="12232" spans="2:8" x14ac:dyDescent="0.2">
      <c r="B12232" s="20"/>
      <c r="F12232" s="20"/>
      <c r="H12232" s="20"/>
    </row>
    <row r="12233" spans="2:8" x14ac:dyDescent="0.2">
      <c r="B12233" s="20"/>
      <c r="F12233" s="20"/>
      <c r="H12233" s="20"/>
    </row>
    <row r="12234" spans="2:8" x14ac:dyDescent="0.2">
      <c r="B12234" s="20"/>
      <c r="F12234" s="20"/>
      <c r="H12234" s="20"/>
    </row>
    <row r="12235" spans="2:8" x14ac:dyDescent="0.2">
      <c r="B12235" s="20"/>
      <c r="F12235" s="20"/>
      <c r="H12235" s="20"/>
    </row>
    <row r="12236" spans="2:8" x14ac:dyDescent="0.2">
      <c r="B12236" s="20"/>
      <c r="F12236" s="20"/>
      <c r="H12236" s="20"/>
    </row>
    <row r="12237" spans="2:8" x14ac:dyDescent="0.2">
      <c r="B12237" s="20"/>
      <c r="F12237" s="20"/>
      <c r="H12237" s="20"/>
    </row>
    <row r="12238" spans="2:8" x14ac:dyDescent="0.2">
      <c r="B12238" s="20"/>
      <c r="F12238" s="20"/>
      <c r="H12238" s="20"/>
    </row>
    <row r="12239" spans="2:8" x14ac:dyDescent="0.2">
      <c r="B12239" s="20"/>
      <c r="F12239" s="20"/>
      <c r="H12239" s="20"/>
    </row>
    <row r="12240" spans="2:8" x14ac:dyDescent="0.2">
      <c r="B12240" s="20"/>
      <c r="F12240" s="20"/>
      <c r="H12240" s="20"/>
    </row>
    <row r="12241" spans="2:8" x14ac:dyDescent="0.2">
      <c r="B12241" s="20"/>
      <c r="F12241" s="20"/>
      <c r="H12241" s="20"/>
    </row>
    <row r="12242" spans="2:8" x14ac:dyDescent="0.2">
      <c r="B12242" s="20"/>
      <c r="F12242" s="20"/>
      <c r="H12242" s="20"/>
    </row>
    <row r="12243" spans="2:8" x14ac:dyDescent="0.2">
      <c r="B12243" s="20"/>
      <c r="F12243" s="20"/>
      <c r="H12243" s="20"/>
    </row>
    <row r="12244" spans="2:8" x14ac:dyDescent="0.2">
      <c r="B12244" s="20"/>
      <c r="F12244" s="20"/>
      <c r="H12244" s="20"/>
    </row>
    <row r="12245" spans="2:8" x14ac:dyDescent="0.2">
      <c r="B12245" s="20"/>
      <c r="F12245" s="20"/>
      <c r="H12245" s="20"/>
    </row>
    <row r="12246" spans="2:8" x14ac:dyDescent="0.2">
      <c r="B12246" s="20"/>
      <c r="F12246" s="20"/>
      <c r="H12246" s="20"/>
    </row>
    <row r="12247" spans="2:8" x14ac:dyDescent="0.2">
      <c r="B12247" s="20"/>
      <c r="F12247" s="20"/>
      <c r="H12247" s="20"/>
    </row>
    <row r="12248" spans="2:8" x14ac:dyDescent="0.2">
      <c r="B12248" s="20"/>
      <c r="F12248" s="20"/>
      <c r="H12248" s="20"/>
    </row>
    <row r="12249" spans="2:8" x14ac:dyDescent="0.2">
      <c r="B12249" s="20"/>
      <c r="F12249" s="20"/>
      <c r="H12249" s="20"/>
    </row>
    <row r="12250" spans="2:8" x14ac:dyDescent="0.2">
      <c r="B12250" s="20"/>
      <c r="F12250" s="20"/>
      <c r="H12250" s="20"/>
    </row>
    <row r="12251" spans="2:8" x14ac:dyDescent="0.2">
      <c r="B12251" s="20"/>
      <c r="F12251" s="20"/>
      <c r="H12251" s="20"/>
    </row>
    <row r="12252" spans="2:8" x14ac:dyDescent="0.2">
      <c r="B12252" s="20"/>
      <c r="F12252" s="20"/>
      <c r="H12252" s="20"/>
    </row>
    <row r="12253" spans="2:8" x14ac:dyDescent="0.2">
      <c r="B12253" s="20"/>
      <c r="F12253" s="20"/>
      <c r="H12253" s="20"/>
    </row>
    <row r="12254" spans="2:8" x14ac:dyDescent="0.2">
      <c r="B12254" s="20"/>
      <c r="F12254" s="20"/>
      <c r="H12254" s="20"/>
    </row>
    <row r="12255" spans="2:8" x14ac:dyDescent="0.2">
      <c r="B12255" s="20"/>
      <c r="F12255" s="20"/>
      <c r="H12255" s="20"/>
    </row>
    <row r="12256" spans="2:8" x14ac:dyDescent="0.2">
      <c r="B12256" s="20"/>
      <c r="F12256" s="20"/>
      <c r="H12256" s="20"/>
    </row>
    <row r="12257" spans="2:8" x14ac:dyDescent="0.2">
      <c r="B12257" s="20"/>
      <c r="F12257" s="20"/>
      <c r="H12257" s="20"/>
    </row>
    <row r="12258" spans="2:8" x14ac:dyDescent="0.2">
      <c r="B12258" s="20"/>
      <c r="F12258" s="20"/>
      <c r="H12258" s="20"/>
    </row>
    <row r="12259" spans="2:8" x14ac:dyDescent="0.2">
      <c r="B12259" s="20"/>
      <c r="F12259" s="20"/>
      <c r="H12259" s="20"/>
    </row>
    <row r="12260" spans="2:8" x14ac:dyDescent="0.2">
      <c r="B12260" s="20"/>
      <c r="F12260" s="20"/>
      <c r="H12260" s="20"/>
    </row>
    <row r="12261" spans="2:8" x14ac:dyDescent="0.2">
      <c r="B12261" s="20"/>
      <c r="F12261" s="20"/>
      <c r="H12261" s="20"/>
    </row>
    <row r="12262" spans="2:8" x14ac:dyDescent="0.2">
      <c r="B12262" s="20"/>
      <c r="F12262" s="20"/>
      <c r="H12262" s="20"/>
    </row>
    <row r="12263" spans="2:8" x14ac:dyDescent="0.2">
      <c r="B12263" s="20"/>
      <c r="F12263" s="20"/>
      <c r="H12263" s="20"/>
    </row>
    <row r="12264" spans="2:8" x14ac:dyDescent="0.2">
      <c r="B12264" s="20"/>
      <c r="F12264" s="20"/>
      <c r="H12264" s="20"/>
    </row>
    <row r="12265" spans="2:8" x14ac:dyDescent="0.2">
      <c r="B12265" s="20"/>
      <c r="F12265" s="20"/>
      <c r="H12265" s="20"/>
    </row>
    <row r="12266" spans="2:8" x14ac:dyDescent="0.2">
      <c r="B12266" s="20"/>
      <c r="F12266" s="20"/>
      <c r="H12266" s="20"/>
    </row>
    <row r="12267" spans="2:8" x14ac:dyDescent="0.2">
      <c r="B12267" s="20"/>
      <c r="F12267" s="20"/>
      <c r="H12267" s="20"/>
    </row>
    <row r="12268" spans="2:8" x14ac:dyDescent="0.2">
      <c r="B12268" s="20"/>
      <c r="F12268" s="20"/>
      <c r="H12268" s="20"/>
    </row>
    <row r="12269" spans="2:8" x14ac:dyDescent="0.2">
      <c r="B12269" s="20"/>
      <c r="F12269" s="20"/>
      <c r="H12269" s="20"/>
    </row>
    <row r="12270" spans="2:8" x14ac:dyDescent="0.2">
      <c r="B12270" s="20"/>
      <c r="F12270" s="20"/>
      <c r="H12270" s="20"/>
    </row>
    <row r="12271" spans="2:8" x14ac:dyDescent="0.2">
      <c r="B12271" s="20"/>
      <c r="F12271" s="20"/>
      <c r="H12271" s="20"/>
    </row>
    <row r="12272" spans="2:8" x14ac:dyDescent="0.2">
      <c r="B12272" s="20"/>
      <c r="F12272" s="20"/>
      <c r="H12272" s="20"/>
    </row>
    <row r="12273" spans="2:8" x14ac:dyDescent="0.2">
      <c r="B12273" s="20"/>
      <c r="F12273" s="20"/>
      <c r="H12273" s="20"/>
    </row>
    <row r="12274" spans="2:8" x14ac:dyDescent="0.2">
      <c r="B12274" s="20"/>
      <c r="F12274" s="20"/>
      <c r="H12274" s="20"/>
    </row>
    <row r="12275" spans="2:8" x14ac:dyDescent="0.2">
      <c r="B12275" s="20"/>
      <c r="F12275" s="20"/>
      <c r="H12275" s="20"/>
    </row>
    <row r="12276" spans="2:8" x14ac:dyDescent="0.2">
      <c r="B12276" s="20"/>
      <c r="F12276" s="20"/>
      <c r="H12276" s="20"/>
    </row>
    <row r="12277" spans="2:8" x14ac:dyDescent="0.2">
      <c r="B12277" s="20"/>
      <c r="F12277" s="20"/>
      <c r="H12277" s="20"/>
    </row>
    <row r="12278" spans="2:8" x14ac:dyDescent="0.2">
      <c r="B12278" s="20"/>
      <c r="F12278" s="20"/>
      <c r="H12278" s="20"/>
    </row>
    <row r="12279" spans="2:8" x14ac:dyDescent="0.2">
      <c r="B12279" s="20"/>
      <c r="F12279" s="20"/>
      <c r="H12279" s="20"/>
    </row>
    <row r="12280" spans="2:8" x14ac:dyDescent="0.2">
      <c r="B12280" s="20"/>
      <c r="F12280" s="20"/>
      <c r="H12280" s="20"/>
    </row>
    <row r="12281" spans="2:8" x14ac:dyDescent="0.2">
      <c r="B12281" s="20"/>
      <c r="F12281" s="20"/>
      <c r="H12281" s="20"/>
    </row>
    <row r="12282" spans="2:8" x14ac:dyDescent="0.2">
      <c r="B12282" s="20"/>
      <c r="F12282" s="20"/>
      <c r="H12282" s="20"/>
    </row>
    <row r="12283" spans="2:8" x14ac:dyDescent="0.2">
      <c r="B12283" s="20"/>
      <c r="F12283" s="20"/>
      <c r="H12283" s="20"/>
    </row>
    <row r="12284" spans="2:8" x14ac:dyDescent="0.2">
      <c r="B12284" s="20"/>
      <c r="F12284" s="20"/>
      <c r="H12284" s="20"/>
    </row>
    <row r="12285" spans="2:8" x14ac:dyDescent="0.2">
      <c r="B12285" s="20"/>
      <c r="F12285" s="20"/>
      <c r="H12285" s="20"/>
    </row>
    <row r="12286" spans="2:8" x14ac:dyDescent="0.2">
      <c r="B12286" s="20"/>
      <c r="F12286" s="20"/>
      <c r="H12286" s="20"/>
    </row>
    <row r="12287" spans="2:8" x14ac:dyDescent="0.2">
      <c r="B12287" s="20"/>
      <c r="F12287" s="20"/>
      <c r="H12287" s="20"/>
    </row>
    <row r="12288" spans="2:8" x14ac:dyDescent="0.2">
      <c r="B12288" s="20"/>
      <c r="F12288" s="20"/>
      <c r="H12288" s="20"/>
    </row>
    <row r="12289" spans="2:8" x14ac:dyDescent="0.2">
      <c r="B12289" s="20"/>
      <c r="F12289" s="20"/>
      <c r="H12289" s="20"/>
    </row>
    <row r="12290" spans="2:8" x14ac:dyDescent="0.2">
      <c r="B12290" s="20"/>
      <c r="F12290" s="20"/>
      <c r="H12290" s="20"/>
    </row>
    <row r="12291" spans="2:8" x14ac:dyDescent="0.2">
      <c r="B12291" s="20"/>
      <c r="F12291" s="20"/>
      <c r="H12291" s="20"/>
    </row>
    <row r="12292" spans="2:8" x14ac:dyDescent="0.2">
      <c r="B12292" s="20"/>
      <c r="F12292" s="20"/>
      <c r="H12292" s="20"/>
    </row>
    <row r="12293" spans="2:8" x14ac:dyDescent="0.2">
      <c r="B12293" s="20"/>
      <c r="F12293" s="20"/>
      <c r="H12293" s="20"/>
    </row>
    <row r="12294" spans="2:8" x14ac:dyDescent="0.2">
      <c r="B12294" s="20"/>
      <c r="F12294" s="20"/>
      <c r="H12294" s="20"/>
    </row>
    <row r="12295" spans="2:8" x14ac:dyDescent="0.2">
      <c r="B12295" s="20"/>
      <c r="F12295" s="20"/>
      <c r="H12295" s="20"/>
    </row>
    <row r="12296" spans="2:8" x14ac:dyDescent="0.2">
      <c r="B12296" s="20"/>
      <c r="F12296" s="20"/>
      <c r="H12296" s="20"/>
    </row>
    <row r="12297" spans="2:8" x14ac:dyDescent="0.2">
      <c r="B12297" s="20"/>
      <c r="F12297" s="20"/>
      <c r="H12297" s="20"/>
    </row>
    <row r="12298" spans="2:8" x14ac:dyDescent="0.2">
      <c r="B12298" s="20"/>
      <c r="F12298" s="20"/>
      <c r="H12298" s="20"/>
    </row>
    <row r="12299" spans="2:8" x14ac:dyDescent="0.2">
      <c r="B12299" s="20"/>
      <c r="F12299" s="20"/>
      <c r="H12299" s="20"/>
    </row>
    <row r="12300" spans="2:8" x14ac:dyDescent="0.2">
      <c r="B12300" s="20"/>
      <c r="F12300" s="20"/>
      <c r="H12300" s="20"/>
    </row>
    <row r="12301" spans="2:8" x14ac:dyDescent="0.2">
      <c r="B12301" s="20"/>
      <c r="F12301" s="20"/>
      <c r="H12301" s="20"/>
    </row>
    <row r="12302" spans="2:8" x14ac:dyDescent="0.2">
      <c r="B12302" s="20"/>
      <c r="F12302" s="20"/>
      <c r="H12302" s="20"/>
    </row>
    <row r="12303" spans="2:8" x14ac:dyDescent="0.2">
      <c r="B12303" s="20"/>
      <c r="F12303" s="20"/>
      <c r="H12303" s="20"/>
    </row>
    <row r="12304" spans="2:8" x14ac:dyDescent="0.2">
      <c r="B12304" s="20"/>
      <c r="F12304" s="20"/>
      <c r="H12304" s="20"/>
    </row>
    <row r="12305" spans="2:8" x14ac:dyDescent="0.2">
      <c r="B12305" s="20"/>
      <c r="F12305" s="20"/>
      <c r="H12305" s="20"/>
    </row>
    <row r="12306" spans="2:8" x14ac:dyDescent="0.2">
      <c r="B12306" s="20"/>
      <c r="F12306" s="20"/>
      <c r="H12306" s="20"/>
    </row>
    <row r="12307" spans="2:8" x14ac:dyDescent="0.2">
      <c r="B12307" s="20"/>
      <c r="F12307" s="20"/>
      <c r="H12307" s="20"/>
    </row>
    <row r="12308" spans="2:8" x14ac:dyDescent="0.2">
      <c r="B12308" s="20"/>
      <c r="F12308" s="20"/>
      <c r="H12308" s="20"/>
    </row>
    <row r="12309" spans="2:8" x14ac:dyDescent="0.2">
      <c r="B12309" s="20"/>
      <c r="F12309" s="20"/>
      <c r="H12309" s="20"/>
    </row>
    <row r="12310" spans="2:8" x14ac:dyDescent="0.2">
      <c r="B12310" s="20"/>
      <c r="F12310" s="20"/>
      <c r="H12310" s="20"/>
    </row>
    <row r="12311" spans="2:8" x14ac:dyDescent="0.2">
      <c r="B12311" s="20"/>
      <c r="F12311" s="20"/>
      <c r="H12311" s="20"/>
    </row>
    <row r="12312" spans="2:8" x14ac:dyDescent="0.2">
      <c r="B12312" s="20"/>
      <c r="F12312" s="20"/>
      <c r="H12312" s="20"/>
    </row>
    <row r="12313" spans="2:8" x14ac:dyDescent="0.2">
      <c r="B12313" s="20"/>
      <c r="F12313" s="20"/>
      <c r="H12313" s="20"/>
    </row>
    <row r="12314" spans="2:8" x14ac:dyDescent="0.2">
      <c r="B12314" s="20"/>
      <c r="F12314" s="20"/>
      <c r="H12314" s="20"/>
    </row>
    <row r="12315" spans="2:8" x14ac:dyDescent="0.2">
      <c r="B12315" s="20"/>
      <c r="F12315" s="20"/>
      <c r="H12315" s="20"/>
    </row>
    <row r="12316" spans="2:8" x14ac:dyDescent="0.2">
      <c r="B12316" s="20"/>
      <c r="F12316" s="20"/>
      <c r="H12316" s="20"/>
    </row>
    <row r="12317" spans="2:8" x14ac:dyDescent="0.2">
      <c r="B12317" s="20"/>
      <c r="F12317" s="20"/>
      <c r="H12317" s="20"/>
    </row>
    <row r="12318" spans="2:8" x14ac:dyDescent="0.2">
      <c r="B12318" s="20"/>
      <c r="F12318" s="20"/>
      <c r="H12318" s="20"/>
    </row>
    <row r="12319" spans="2:8" x14ac:dyDescent="0.2">
      <c r="B12319" s="20"/>
      <c r="F12319" s="20"/>
      <c r="H12319" s="20"/>
    </row>
    <row r="12320" spans="2:8" x14ac:dyDescent="0.2">
      <c r="B12320" s="20"/>
      <c r="F12320" s="20"/>
      <c r="H12320" s="20"/>
    </row>
    <row r="12321" spans="2:8" x14ac:dyDescent="0.2">
      <c r="B12321" s="20"/>
      <c r="F12321" s="20"/>
      <c r="H12321" s="20"/>
    </row>
    <row r="12322" spans="2:8" x14ac:dyDescent="0.2">
      <c r="B12322" s="20"/>
      <c r="F12322" s="20"/>
      <c r="H12322" s="20"/>
    </row>
    <row r="12323" spans="2:8" x14ac:dyDescent="0.2">
      <c r="B12323" s="20"/>
      <c r="F12323" s="20"/>
      <c r="H12323" s="20"/>
    </row>
    <row r="12324" spans="2:8" x14ac:dyDescent="0.2">
      <c r="B12324" s="20"/>
      <c r="F12324" s="20"/>
      <c r="H12324" s="20"/>
    </row>
    <row r="12325" spans="2:8" x14ac:dyDescent="0.2">
      <c r="B12325" s="20"/>
      <c r="F12325" s="20"/>
      <c r="H12325" s="20"/>
    </row>
    <row r="12326" spans="2:8" x14ac:dyDescent="0.2">
      <c r="B12326" s="20"/>
      <c r="F12326" s="20"/>
      <c r="H12326" s="20"/>
    </row>
    <row r="12327" spans="2:8" x14ac:dyDescent="0.2">
      <c r="B12327" s="20"/>
      <c r="F12327" s="20"/>
      <c r="H12327" s="20"/>
    </row>
    <row r="12328" spans="2:8" x14ac:dyDescent="0.2">
      <c r="B12328" s="20"/>
      <c r="F12328" s="20"/>
      <c r="H12328" s="20"/>
    </row>
    <row r="12329" spans="2:8" x14ac:dyDescent="0.2">
      <c r="B12329" s="20"/>
      <c r="F12329" s="20"/>
      <c r="H12329" s="20"/>
    </row>
    <row r="12330" spans="2:8" x14ac:dyDescent="0.2">
      <c r="B12330" s="20"/>
      <c r="F12330" s="20"/>
      <c r="H12330" s="20"/>
    </row>
    <row r="12331" spans="2:8" x14ac:dyDescent="0.2">
      <c r="B12331" s="20"/>
      <c r="F12331" s="20"/>
      <c r="H12331" s="20"/>
    </row>
    <row r="12332" spans="2:8" x14ac:dyDescent="0.2">
      <c r="B12332" s="20"/>
      <c r="F12332" s="20"/>
      <c r="H12332" s="20"/>
    </row>
    <row r="12333" spans="2:8" x14ac:dyDescent="0.2">
      <c r="B12333" s="20"/>
      <c r="F12333" s="20"/>
      <c r="H12333" s="20"/>
    </row>
    <row r="12334" spans="2:8" x14ac:dyDescent="0.2">
      <c r="B12334" s="20"/>
      <c r="F12334" s="20"/>
      <c r="H12334" s="20"/>
    </row>
    <row r="12335" spans="2:8" x14ac:dyDescent="0.2">
      <c r="B12335" s="20"/>
      <c r="F12335" s="20"/>
      <c r="H12335" s="20"/>
    </row>
    <row r="12336" spans="2:8" x14ac:dyDescent="0.2">
      <c r="B12336" s="20"/>
      <c r="F12336" s="20"/>
      <c r="H12336" s="20"/>
    </row>
    <row r="12337" spans="2:8" x14ac:dyDescent="0.2">
      <c r="B12337" s="20"/>
      <c r="F12337" s="20"/>
      <c r="H12337" s="20"/>
    </row>
    <row r="12338" spans="2:8" x14ac:dyDescent="0.2">
      <c r="B12338" s="20"/>
      <c r="F12338" s="20"/>
      <c r="H12338" s="20"/>
    </row>
    <row r="12339" spans="2:8" x14ac:dyDescent="0.2">
      <c r="B12339" s="20"/>
      <c r="F12339" s="20"/>
      <c r="H12339" s="20"/>
    </row>
    <row r="12340" spans="2:8" x14ac:dyDescent="0.2">
      <c r="B12340" s="20"/>
      <c r="F12340" s="20"/>
      <c r="H12340" s="20"/>
    </row>
    <row r="12341" spans="2:8" x14ac:dyDescent="0.2">
      <c r="B12341" s="20"/>
      <c r="F12341" s="20"/>
      <c r="H12341" s="20"/>
    </row>
    <row r="12342" spans="2:8" x14ac:dyDescent="0.2">
      <c r="B12342" s="20"/>
      <c r="F12342" s="20"/>
      <c r="H12342" s="20"/>
    </row>
    <row r="12343" spans="2:8" x14ac:dyDescent="0.2">
      <c r="B12343" s="20"/>
      <c r="F12343" s="20"/>
      <c r="H12343" s="20"/>
    </row>
    <row r="12344" spans="2:8" x14ac:dyDescent="0.2">
      <c r="B12344" s="20"/>
      <c r="F12344" s="20"/>
      <c r="H12344" s="20"/>
    </row>
    <row r="12345" spans="2:8" x14ac:dyDescent="0.2">
      <c r="B12345" s="20"/>
      <c r="F12345" s="20"/>
      <c r="H12345" s="20"/>
    </row>
    <row r="12346" spans="2:8" x14ac:dyDescent="0.2">
      <c r="B12346" s="20"/>
      <c r="F12346" s="20"/>
      <c r="H12346" s="20"/>
    </row>
    <row r="12347" spans="2:8" x14ac:dyDescent="0.2">
      <c r="B12347" s="20"/>
      <c r="F12347" s="20"/>
      <c r="H12347" s="20"/>
    </row>
    <row r="12348" spans="2:8" x14ac:dyDescent="0.2">
      <c r="B12348" s="20"/>
      <c r="F12348" s="20"/>
      <c r="H12348" s="20"/>
    </row>
    <row r="12349" spans="2:8" x14ac:dyDescent="0.2">
      <c r="B12349" s="20"/>
      <c r="F12349" s="20"/>
      <c r="H12349" s="20"/>
    </row>
    <row r="12350" spans="2:8" x14ac:dyDescent="0.2">
      <c r="B12350" s="20"/>
      <c r="F12350" s="20"/>
      <c r="H12350" s="20"/>
    </row>
    <row r="12351" spans="2:8" x14ac:dyDescent="0.2">
      <c r="B12351" s="20"/>
      <c r="F12351" s="20"/>
      <c r="H12351" s="20"/>
    </row>
    <row r="12352" spans="2:8" x14ac:dyDescent="0.2">
      <c r="B12352" s="20"/>
      <c r="F12352" s="20"/>
      <c r="H12352" s="20"/>
    </row>
    <row r="12353" spans="2:8" x14ac:dyDescent="0.2">
      <c r="B12353" s="20"/>
      <c r="F12353" s="20"/>
      <c r="H12353" s="20"/>
    </row>
    <row r="12354" spans="2:8" x14ac:dyDescent="0.2">
      <c r="B12354" s="20"/>
      <c r="F12354" s="20"/>
      <c r="H12354" s="20"/>
    </row>
    <row r="12355" spans="2:8" x14ac:dyDescent="0.2">
      <c r="B12355" s="20"/>
      <c r="F12355" s="20"/>
      <c r="H12355" s="20"/>
    </row>
    <row r="12356" spans="2:8" x14ac:dyDescent="0.2">
      <c r="B12356" s="20"/>
      <c r="F12356" s="20"/>
      <c r="H12356" s="20"/>
    </row>
    <row r="12357" spans="2:8" x14ac:dyDescent="0.2">
      <c r="B12357" s="20"/>
      <c r="F12357" s="20"/>
      <c r="H12357" s="20"/>
    </row>
    <row r="12358" spans="2:8" x14ac:dyDescent="0.2">
      <c r="B12358" s="20"/>
      <c r="F12358" s="20"/>
      <c r="H12358" s="20"/>
    </row>
    <row r="12359" spans="2:8" x14ac:dyDescent="0.2">
      <c r="B12359" s="20"/>
      <c r="F12359" s="20"/>
      <c r="H12359" s="20"/>
    </row>
    <row r="12360" spans="2:8" x14ac:dyDescent="0.2">
      <c r="B12360" s="20"/>
      <c r="F12360" s="20"/>
      <c r="H12360" s="20"/>
    </row>
    <row r="12361" spans="2:8" x14ac:dyDescent="0.2">
      <c r="B12361" s="20"/>
      <c r="F12361" s="20"/>
      <c r="H12361" s="20"/>
    </row>
    <row r="12362" spans="2:8" x14ac:dyDescent="0.2">
      <c r="B12362" s="20"/>
      <c r="F12362" s="20"/>
      <c r="H12362" s="20"/>
    </row>
    <row r="12363" spans="2:8" x14ac:dyDescent="0.2">
      <c r="B12363" s="20"/>
      <c r="F12363" s="20"/>
      <c r="H12363" s="20"/>
    </row>
    <row r="12364" spans="2:8" x14ac:dyDescent="0.2">
      <c r="B12364" s="20"/>
      <c r="F12364" s="20"/>
      <c r="H12364" s="20"/>
    </row>
    <row r="12365" spans="2:8" x14ac:dyDescent="0.2">
      <c r="B12365" s="20"/>
      <c r="F12365" s="20"/>
      <c r="H12365" s="20"/>
    </row>
    <row r="12366" spans="2:8" x14ac:dyDescent="0.2">
      <c r="B12366" s="20"/>
      <c r="F12366" s="20"/>
      <c r="H12366" s="20"/>
    </row>
    <row r="12367" spans="2:8" x14ac:dyDescent="0.2">
      <c r="B12367" s="20"/>
      <c r="F12367" s="20"/>
      <c r="H12367" s="20"/>
    </row>
    <row r="12368" spans="2:8" x14ac:dyDescent="0.2">
      <c r="B12368" s="20"/>
      <c r="F12368" s="20"/>
      <c r="H12368" s="20"/>
    </row>
    <row r="12369" spans="2:8" x14ac:dyDescent="0.2">
      <c r="B12369" s="20"/>
      <c r="F12369" s="20"/>
      <c r="H12369" s="20"/>
    </row>
    <row r="12370" spans="2:8" x14ac:dyDescent="0.2">
      <c r="B12370" s="20"/>
      <c r="F12370" s="20"/>
      <c r="H12370" s="20"/>
    </row>
    <row r="12371" spans="2:8" x14ac:dyDescent="0.2">
      <c r="B12371" s="20"/>
      <c r="F12371" s="20"/>
      <c r="H12371" s="20"/>
    </row>
    <row r="12372" spans="2:8" x14ac:dyDescent="0.2">
      <c r="B12372" s="20"/>
      <c r="F12372" s="20"/>
      <c r="H12372" s="20"/>
    </row>
    <row r="12373" spans="2:8" x14ac:dyDescent="0.2">
      <c r="B12373" s="20"/>
      <c r="F12373" s="20"/>
      <c r="H12373" s="20"/>
    </row>
    <row r="12374" spans="2:8" x14ac:dyDescent="0.2">
      <c r="B12374" s="20"/>
      <c r="F12374" s="20"/>
      <c r="H12374" s="20"/>
    </row>
    <row r="12375" spans="2:8" x14ac:dyDescent="0.2">
      <c r="B12375" s="20"/>
      <c r="F12375" s="20"/>
      <c r="H12375" s="20"/>
    </row>
    <row r="12376" spans="2:8" x14ac:dyDescent="0.2">
      <c r="B12376" s="20"/>
      <c r="F12376" s="20"/>
      <c r="H12376" s="20"/>
    </row>
    <row r="12377" spans="2:8" x14ac:dyDescent="0.2">
      <c r="B12377" s="20"/>
      <c r="F12377" s="20"/>
      <c r="H12377" s="20"/>
    </row>
    <row r="12378" spans="2:8" x14ac:dyDescent="0.2">
      <c r="B12378" s="20"/>
      <c r="F12378" s="20"/>
      <c r="H12378" s="20"/>
    </row>
    <row r="12379" spans="2:8" x14ac:dyDescent="0.2">
      <c r="B12379" s="20"/>
      <c r="F12379" s="20"/>
      <c r="H12379" s="20"/>
    </row>
    <row r="12380" spans="2:8" x14ac:dyDescent="0.2">
      <c r="B12380" s="20"/>
      <c r="F12380" s="20"/>
      <c r="H12380" s="20"/>
    </row>
    <row r="12381" spans="2:8" x14ac:dyDescent="0.2">
      <c r="B12381" s="20"/>
      <c r="F12381" s="20"/>
      <c r="H12381" s="20"/>
    </row>
    <row r="12382" spans="2:8" x14ac:dyDescent="0.2">
      <c r="B12382" s="20"/>
      <c r="F12382" s="20"/>
      <c r="H12382" s="20"/>
    </row>
    <row r="12383" spans="2:8" x14ac:dyDescent="0.2">
      <c r="B12383" s="20"/>
      <c r="F12383" s="20"/>
      <c r="H12383" s="20"/>
    </row>
    <row r="12384" spans="2:8" x14ac:dyDescent="0.2">
      <c r="B12384" s="20"/>
      <c r="F12384" s="20"/>
      <c r="H12384" s="20"/>
    </row>
    <row r="12385" spans="2:8" x14ac:dyDescent="0.2">
      <c r="B12385" s="20"/>
      <c r="F12385" s="20"/>
      <c r="H12385" s="20"/>
    </row>
    <row r="12386" spans="2:8" x14ac:dyDescent="0.2">
      <c r="B12386" s="20"/>
      <c r="F12386" s="20"/>
      <c r="H12386" s="20"/>
    </row>
    <row r="12387" spans="2:8" x14ac:dyDescent="0.2">
      <c r="B12387" s="20"/>
      <c r="F12387" s="20"/>
      <c r="H12387" s="20"/>
    </row>
    <row r="12388" spans="2:8" x14ac:dyDescent="0.2">
      <c r="B12388" s="20"/>
      <c r="F12388" s="20"/>
      <c r="H12388" s="20"/>
    </row>
    <row r="12389" spans="2:8" x14ac:dyDescent="0.2">
      <c r="B12389" s="20"/>
      <c r="F12389" s="20"/>
      <c r="H12389" s="20"/>
    </row>
    <row r="12390" spans="2:8" x14ac:dyDescent="0.2">
      <c r="B12390" s="20"/>
      <c r="F12390" s="20"/>
      <c r="H12390" s="20"/>
    </row>
    <row r="12391" spans="2:8" x14ac:dyDescent="0.2">
      <c r="B12391" s="20"/>
      <c r="F12391" s="20"/>
      <c r="H12391" s="20"/>
    </row>
    <row r="12392" spans="2:8" x14ac:dyDescent="0.2">
      <c r="B12392" s="20"/>
      <c r="F12392" s="20"/>
      <c r="H12392" s="20"/>
    </row>
    <row r="12393" spans="2:8" x14ac:dyDescent="0.2">
      <c r="B12393" s="20"/>
      <c r="F12393" s="20"/>
      <c r="H12393" s="20"/>
    </row>
    <row r="12394" spans="2:8" x14ac:dyDescent="0.2">
      <c r="B12394" s="20"/>
      <c r="F12394" s="20"/>
      <c r="H12394" s="20"/>
    </row>
    <row r="12395" spans="2:8" x14ac:dyDescent="0.2">
      <c r="B12395" s="20"/>
      <c r="F12395" s="20"/>
      <c r="H12395" s="20"/>
    </row>
    <row r="12396" spans="2:8" x14ac:dyDescent="0.2">
      <c r="B12396" s="20"/>
      <c r="F12396" s="20"/>
      <c r="H12396" s="20"/>
    </row>
    <row r="12397" spans="2:8" x14ac:dyDescent="0.2">
      <c r="B12397" s="20"/>
      <c r="F12397" s="20"/>
      <c r="H12397" s="20"/>
    </row>
    <row r="12398" spans="2:8" x14ac:dyDescent="0.2">
      <c r="B12398" s="20"/>
      <c r="F12398" s="20"/>
      <c r="H12398" s="20"/>
    </row>
    <row r="12399" spans="2:8" x14ac:dyDescent="0.2">
      <c r="B12399" s="20"/>
      <c r="F12399" s="20"/>
      <c r="H12399" s="20"/>
    </row>
    <row r="12400" spans="2:8" x14ac:dyDescent="0.2">
      <c r="B12400" s="20"/>
      <c r="F12400" s="20"/>
      <c r="H12400" s="20"/>
    </row>
    <row r="12401" spans="2:8" x14ac:dyDescent="0.2">
      <c r="B12401" s="20"/>
      <c r="F12401" s="20"/>
      <c r="H12401" s="20"/>
    </row>
    <row r="12402" spans="2:8" x14ac:dyDescent="0.2">
      <c r="B12402" s="20"/>
      <c r="F12402" s="20"/>
      <c r="H12402" s="20"/>
    </row>
    <row r="12403" spans="2:8" x14ac:dyDescent="0.2">
      <c r="B12403" s="20"/>
      <c r="F12403" s="20"/>
      <c r="H12403" s="20"/>
    </row>
    <row r="12404" spans="2:8" x14ac:dyDescent="0.2">
      <c r="B12404" s="20"/>
      <c r="F12404" s="20"/>
      <c r="H12404" s="20"/>
    </row>
    <row r="12405" spans="2:8" x14ac:dyDescent="0.2">
      <c r="B12405" s="20"/>
      <c r="F12405" s="20"/>
      <c r="H12405" s="20"/>
    </row>
    <row r="12406" spans="2:8" x14ac:dyDescent="0.2">
      <c r="B12406" s="20"/>
      <c r="F12406" s="20"/>
      <c r="H12406" s="20"/>
    </row>
    <row r="12407" spans="2:8" x14ac:dyDescent="0.2">
      <c r="B12407" s="20"/>
      <c r="F12407" s="20"/>
      <c r="H12407" s="20"/>
    </row>
    <row r="12408" spans="2:8" x14ac:dyDescent="0.2">
      <c r="B12408" s="20"/>
      <c r="F12408" s="20"/>
      <c r="H12408" s="20"/>
    </row>
    <row r="12409" spans="2:8" x14ac:dyDescent="0.2">
      <c r="B12409" s="20"/>
      <c r="F12409" s="20"/>
      <c r="H12409" s="20"/>
    </row>
    <row r="12410" spans="2:8" x14ac:dyDescent="0.2">
      <c r="B12410" s="20"/>
      <c r="F12410" s="20"/>
      <c r="H12410" s="20"/>
    </row>
    <row r="12411" spans="2:8" x14ac:dyDescent="0.2">
      <c r="B12411" s="20"/>
      <c r="F12411" s="20"/>
      <c r="H12411" s="20"/>
    </row>
    <row r="12412" spans="2:8" x14ac:dyDescent="0.2">
      <c r="B12412" s="20"/>
      <c r="F12412" s="20"/>
      <c r="H12412" s="20"/>
    </row>
    <row r="12413" spans="2:8" x14ac:dyDescent="0.2">
      <c r="B12413" s="20"/>
      <c r="F12413" s="20"/>
      <c r="H12413" s="20"/>
    </row>
    <row r="12414" spans="2:8" x14ac:dyDescent="0.2">
      <c r="B12414" s="20"/>
      <c r="F12414" s="20"/>
      <c r="H12414" s="20"/>
    </row>
    <row r="12415" spans="2:8" x14ac:dyDescent="0.2">
      <c r="B12415" s="20"/>
      <c r="F12415" s="20"/>
      <c r="H12415" s="20"/>
    </row>
    <row r="12416" spans="2:8" x14ac:dyDescent="0.2">
      <c r="B12416" s="20"/>
      <c r="F12416" s="20"/>
      <c r="H12416" s="20"/>
    </row>
    <row r="12417" spans="2:8" x14ac:dyDescent="0.2">
      <c r="B12417" s="20"/>
      <c r="F12417" s="20"/>
      <c r="H12417" s="20"/>
    </row>
    <row r="12418" spans="2:8" x14ac:dyDescent="0.2">
      <c r="B12418" s="20"/>
      <c r="F12418" s="20"/>
      <c r="H12418" s="20"/>
    </row>
    <row r="12419" spans="2:8" x14ac:dyDescent="0.2">
      <c r="B12419" s="20"/>
      <c r="F12419" s="20"/>
      <c r="H12419" s="20"/>
    </row>
    <row r="12420" spans="2:8" x14ac:dyDescent="0.2">
      <c r="B12420" s="20"/>
      <c r="F12420" s="20"/>
      <c r="H12420" s="20"/>
    </row>
    <row r="12421" spans="2:8" x14ac:dyDescent="0.2">
      <c r="B12421" s="20"/>
      <c r="F12421" s="20"/>
      <c r="H12421" s="20"/>
    </row>
    <row r="12422" spans="2:8" x14ac:dyDescent="0.2">
      <c r="B12422" s="20"/>
      <c r="F12422" s="20"/>
      <c r="H12422" s="20"/>
    </row>
    <row r="12423" spans="2:8" x14ac:dyDescent="0.2">
      <c r="B12423" s="20"/>
      <c r="F12423" s="20"/>
      <c r="H12423" s="20"/>
    </row>
    <row r="12424" spans="2:8" x14ac:dyDescent="0.2">
      <c r="B12424" s="20"/>
      <c r="F12424" s="20"/>
      <c r="H12424" s="20"/>
    </row>
    <row r="12425" spans="2:8" x14ac:dyDescent="0.2">
      <c r="B12425" s="20"/>
      <c r="F12425" s="20"/>
      <c r="H12425" s="20"/>
    </row>
    <row r="12426" spans="2:8" x14ac:dyDescent="0.2">
      <c r="B12426" s="20"/>
      <c r="F12426" s="20"/>
      <c r="H12426" s="20"/>
    </row>
    <row r="12427" spans="2:8" x14ac:dyDescent="0.2">
      <c r="B12427" s="20"/>
      <c r="F12427" s="20"/>
      <c r="H12427" s="20"/>
    </row>
    <row r="12428" spans="2:8" x14ac:dyDescent="0.2">
      <c r="B12428" s="20"/>
      <c r="F12428" s="20"/>
      <c r="H12428" s="20"/>
    </row>
    <row r="12429" spans="2:8" x14ac:dyDescent="0.2">
      <c r="B12429" s="20"/>
      <c r="F12429" s="20"/>
      <c r="H12429" s="20"/>
    </row>
    <row r="12430" spans="2:8" x14ac:dyDescent="0.2">
      <c r="B12430" s="20"/>
      <c r="F12430" s="20"/>
      <c r="H12430" s="20"/>
    </row>
    <row r="12431" spans="2:8" x14ac:dyDescent="0.2">
      <c r="B12431" s="20"/>
      <c r="F12431" s="20"/>
      <c r="H12431" s="20"/>
    </row>
    <row r="12432" spans="2:8" x14ac:dyDescent="0.2">
      <c r="B12432" s="20"/>
      <c r="F12432" s="20"/>
      <c r="H12432" s="20"/>
    </row>
    <row r="12433" spans="2:8" x14ac:dyDescent="0.2">
      <c r="B12433" s="20"/>
      <c r="F12433" s="20"/>
      <c r="H12433" s="20"/>
    </row>
    <row r="12434" spans="2:8" x14ac:dyDescent="0.2">
      <c r="B12434" s="20"/>
      <c r="F12434" s="20"/>
      <c r="H12434" s="20"/>
    </row>
    <row r="12435" spans="2:8" x14ac:dyDescent="0.2">
      <c r="B12435" s="20"/>
      <c r="F12435" s="20"/>
      <c r="H12435" s="20"/>
    </row>
    <row r="12436" spans="2:8" x14ac:dyDescent="0.2">
      <c r="B12436" s="20"/>
      <c r="F12436" s="20"/>
      <c r="H12436" s="20"/>
    </row>
    <row r="12437" spans="2:8" x14ac:dyDescent="0.2">
      <c r="B12437" s="20"/>
      <c r="F12437" s="20"/>
      <c r="H12437" s="20"/>
    </row>
    <row r="12438" spans="2:8" x14ac:dyDescent="0.2">
      <c r="B12438" s="20"/>
      <c r="F12438" s="20"/>
      <c r="H12438" s="20"/>
    </row>
    <row r="12439" spans="2:8" x14ac:dyDescent="0.2">
      <c r="B12439" s="20"/>
      <c r="F12439" s="20"/>
      <c r="H12439" s="20"/>
    </row>
    <row r="12440" spans="2:8" x14ac:dyDescent="0.2">
      <c r="B12440" s="20"/>
      <c r="F12440" s="20"/>
      <c r="H12440" s="20"/>
    </row>
    <row r="12441" spans="2:8" x14ac:dyDescent="0.2">
      <c r="B12441" s="20"/>
      <c r="F12441" s="20"/>
      <c r="H12441" s="20"/>
    </row>
    <row r="12442" spans="2:8" x14ac:dyDescent="0.2">
      <c r="B12442" s="20"/>
      <c r="F12442" s="20"/>
      <c r="H12442" s="20"/>
    </row>
    <row r="12443" spans="2:8" x14ac:dyDescent="0.2">
      <c r="B12443" s="20"/>
      <c r="F12443" s="20"/>
      <c r="H12443" s="20"/>
    </row>
    <row r="12444" spans="2:8" x14ac:dyDescent="0.2">
      <c r="B12444" s="20"/>
      <c r="F12444" s="20"/>
      <c r="H12444" s="20"/>
    </row>
    <row r="12445" spans="2:8" x14ac:dyDescent="0.2">
      <c r="B12445" s="20"/>
      <c r="F12445" s="20"/>
      <c r="H12445" s="20"/>
    </row>
    <row r="12446" spans="2:8" x14ac:dyDescent="0.2">
      <c r="B12446" s="20"/>
      <c r="F12446" s="20"/>
      <c r="H12446" s="20"/>
    </row>
    <row r="12447" spans="2:8" x14ac:dyDescent="0.2">
      <c r="B12447" s="20"/>
      <c r="F12447" s="20"/>
      <c r="H12447" s="20"/>
    </row>
    <row r="12448" spans="2:8" x14ac:dyDescent="0.2">
      <c r="B12448" s="20"/>
      <c r="F12448" s="20"/>
      <c r="H12448" s="20"/>
    </row>
    <row r="12449" spans="2:8" x14ac:dyDescent="0.2">
      <c r="B12449" s="20"/>
      <c r="F12449" s="20"/>
      <c r="H12449" s="20"/>
    </row>
    <row r="12450" spans="2:8" x14ac:dyDescent="0.2">
      <c r="B12450" s="20"/>
      <c r="F12450" s="20"/>
      <c r="H12450" s="20"/>
    </row>
    <row r="12451" spans="2:8" x14ac:dyDescent="0.2">
      <c r="B12451" s="20"/>
      <c r="F12451" s="20"/>
      <c r="H12451" s="20"/>
    </row>
    <row r="12452" spans="2:8" x14ac:dyDescent="0.2">
      <c r="B12452" s="20"/>
      <c r="F12452" s="20"/>
      <c r="H12452" s="20"/>
    </row>
    <row r="12453" spans="2:8" x14ac:dyDescent="0.2">
      <c r="B12453" s="20"/>
      <c r="F12453" s="20"/>
      <c r="H12453" s="20"/>
    </row>
    <row r="12454" spans="2:8" x14ac:dyDescent="0.2">
      <c r="B12454" s="20"/>
      <c r="F12454" s="20"/>
      <c r="H12454" s="20"/>
    </row>
    <row r="12455" spans="2:8" x14ac:dyDescent="0.2">
      <c r="B12455" s="20"/>
      <c r="F12455" s="20"/>
      <c r="H12455" s="20"/>
    </row>
    <row r="12456" spans="2:8" x14ac:dyDescent="0.2">
      <c r="B12456" s="20"/>
      <c r="F12456" s="20"/>
      <c r="H12456" s="20"/>
    </row>
    <row r="12457" spans="2:8" x14ac:dyDescent="0.2">
      <c r="B12457" s="20"/>
      <c r="F12457" s="20"/>
      <c r="H12457" s="20"/>
    </row>
    <row r="12458" spans="2:8" x14ac:dyDescent="0.2">
      <c r="B12458" s="20"/>
      <c r="F12458" s="20"/>
      <c r="H12458" s="20"/>
    </row>
    <row r="12459" spans="2:8" x14ac:dyDescent="0.2">
      <c r="B12459" s="20"/>
      <c r="F12459" s="20"/>
      <c r="H12459" s="20"/>
    </row>
    <row r="12460" spans="2:8" x14ac:dyDescent="0.2">
      <c r="B12460" s="20"/>
      <c r="F12460" s="20"/>
      <c r="H12460" s="20"/>
    </row>
    <row r="12461" spans="2:8" x14ac:dyDescent="0.2">
      <c r="B12461" s="20"/>
      <c r="F12461" s="20"/>
      <c r="H12461" s="20"/>
    </row>
    <row r="12462" spans="2:8" x14ac:dyDescent="0.2">
      <c r="B12462" s="20"/>
      <c r="F12462" s="20"/>
      <c r="H12462" s="20"/>
    </row>
    <row r="12463" spans="2:8" x14ac:dyDescent="0.2">
      <c r="B12463" s="20"/>
      <c r="F12463" s="20"/>
      <c r="H12463" s="20"/>
    </row>
    <row r="12464" spans="2:8" x14ac:dyDescent="0.2">
      <c r="B12464" s="20"/>
      <c r="F12464" s="20"/>
      <c r="H12464" s="20"/>
    </row>
    <row r="12465" spans="2:8" x14ac:dyDescent="0.2">
      <c r="B12465" s="20"/>
      <c r="F12465" s="20"/>
      <c r="H12465" s="20"/>
    </row>
    <row r="12466" spans="2:8" x14ac:dyDescent="0.2">
      <c r="B12466" s="20"/>
      <c r="F12466" s="20"/>
      <c r="H12466" s="20"/>
    </row>
    <row r="12467" spans="2:8" x14ac:dyDescent="0.2">
      <c r="B12467" s="20"/>
      <c r="F12467" s="20"/>
      <c r="H12467" s="20"/>
    </row>
    <row r="12468" spans="2:8" x14ac:dyDescent="0.2">
      <c r="B12468" s="20"/>
      <c r="F12468" s="20"/>
      <c r="H12468" s="20"/>
    </row>
    <row r="12469" spans="2:8" x14ac:dyDescent="0.2">
      <c r="B12469" s="20"/>
      <c r="F12469" s="20"/>
      <c r="H12469" s="20"/>
    </row>
    <row r="12470" spans="2:8" x14ac:dyDescent="0.2">
      <c r="B12470" s="20"/>
      <c r="F12470" s="20"/>
      <c r="H12470" s="20"/>
    </row>
    <row r="12471" spans="2:8" x14ac:dyDescent="0.2">
      <c r="B12471" s="20"/>
      <c r="F12471" s="20"/>
      <c r="H12471" s="20"/>
    </row>
    <row r="12472" spans="2:8" x14ac:dyDescent="0.2">
      <c r="B12472" s="20"/>
      <c r="F12472" s="20"/>
      <c r="H12472" s="20"/>
    </row>
    <row r="12473" spans="2:8" x14ac:dyDescent="0.2">
      <c r="B12473" s="20"/>
      <c r="F12473" s="20"/>
      <c r="H12473" s="20"/>
    </row>
    <row r="12474" spans="2:8" x14ac:dyDescent="0.2">
      <c r="B12474" s="20"/>
      <c r="F12474" s="20"/>
      <c r="H12474" s="20"/>
    </row>
    <row r="12475" spans="2:8" x14ac:dyDescent="0.2">
      <c r="B12475" s="20"/>
      <c r="F12475" s="20"/>
      <c r="H12475" s="20"/>
    </row>
    <row r="12476" spans="2:8" x14ac:dyDescent="0.2">
      <c r="B12476" s="20"/>
      <c r="F12476" s="20"/>
      <c r="H12476" s="20"/>
    </row>
    <row r="12477" spans="2:8" x14ac:dyDescent="0.2">
      <c r="B12477" s="20"/>
      <c r="F12477" s="20"/>
      <c r="H12477" s="20"/>
    </row>
    <row r="12478" spans="2:8" x14ac:dyDescent="0.2">
      <c r="B12478" s="20"/>
      <c r="F12478" s="20"/>
      <c r="H12478" s="20"/>
    </row>
    <row r="12479" spans="2:8" x14ac:dyDescent="0.2">
      <c r="B12479" s="20"/>
      <c r="F12479" s="20"/>
      <c r="H12479" s="20"/>
    </row>
    <row r="12480" spans="2:8" x14ac:dyDescent="0.2">
      <c r="B12480" s="20"/>
      <c r="F12480" s="20"/>
      <c r="H12480" s="20"/>
    </row>
    <row r="12481" spans="2:8" x14ac:dyDescent="0.2">
      <c r="B12481" s="20"/>
      <c r="F12481" s="20"/>
      <c r="H12481" s="20"/>
    </row>
    <row r="12482" spans="2:8" x14ac:dyDescent="0.2">
      <c r="B12482" s="20"/>
      <c r="F12482" s="20"/>
      <c r="H12482" s="20"/>
    </row>
    <row r="12483" spans="2:8" x14ac:dyDescent="0.2">
      <c r="B12483" s="20"/>
      <c r="F12483" s="20"/>
      <c r="H12483" s="20"/>
    </row>
    <row r="12484" spans="2:8" x14ac:dyDescent="0.2">
      <c r="B12484" s="20"/>
      <c r="F12484" s="20"/>
      <c r="H12484" s="20"/>
    </row>
    <row r="12485" spans="2:8" x14ac:dyDescent="0.2">
      <c r="B12485" s="20"/>
      <c r="F12485" s="20"/>
      <c r="H12485" s="20"/>
    </row>
    <row r="12486" spans="2:8" x14ac:dyDescent="0.2">
      <c r="B12486" s="20"/>
      <c r="F12486" s="20"/>
      <c r="H12486" s="20"/>
    </row>
    <row r="12487" spans="2:8" x14ac:dyDescent="0.2">
      <c r="B12487" s="20"/>
      <c r="F12487" s="20"/>
      <c r="H12487" s="20"/>
    </row>
    <row r="12488" spans="2:8" x14ac:dyDescent="0.2">
      <c r="B12488" s="20"/>
      <c r="F12488" s="20"/>
      <c r="H12488" s="20"/>
    </row>
    <row r="12489" spans="2:8" x14ac:dyDescent="0.2">
      <c r="B12489" s="20"/>
      <c r="F12489" s="20"/>
      <c r="H12489" s="20"/>
    </row>
    <row r="12490" spans="2:8" x14ac:dyDescent="0.2">
      <c r="B12490" s="20"/>
      <c r="F12490" s="20"/>
      <c r="H12490" s="20"/>
    </row>
    <row r="12491" spans="2:8" x14ac:dyDescent="0.2">
      <c r="B12491" s="20"/>
      <c r="F12491" s="20"/>
      <c r="H12491" s="20"/>
    </row>
    <row r="12492" spans="2:8" x14ac:dyDescent="0.2">
      <c r="B12492" s="20"/>
      <c r="F12492" s="20"/>
      <c r="H12492" s="20"/>
    </row>
    <row r="12493" spans="2:8" x14ac:dyDescent="0.2">
      <c r="B12493" s="20"/>
      <c r="F12493" s="20"/>
      <c r="H12493" s="20"/>
    </row>
    <row r="12494" spans="2:8" x14ac:dyDescent="0.2">
      <c r="B12494" s="20"/>
      <c r="F12494" s="20"/>
      <c r="H12494" s="20"/>
    </row>
    <row r="12495" spans="2:8" x14ac:dyDescent="0.2">
      <c r="B12495" s="20"/>
      <c r="F12495" s="20"/>
      <c r="H12495" s="20"/>
    </row>
    <row r="12496" spans="2:8" x14ac:dyDescent="0.2">
      <c r="B12496" s="20"/>
      <c r="F12496" s="20"/>
      <c r="H12496" s="20"/>
    </row>
    <row r="12497" spans="2:8" x14ac:dyDescent="0.2">
      <c r="B12497" s="20"/>
      <c r="F12497" s="20"/>
      <c r="H12497" s="20"/>
    </row>
    <row r="12498" spans="2:8" x14ac:dyDescent="0.2">
      <c r="B12498" s="20"/>
      <c r="F12498" s="20"/>
      <c r="H12498" s="20"/>
    </row>
    <row r="12499" spans="2:8" x14ac:dyDescent="0.2">
      <c r="B12499" s="20"/>
      <c r="F12499" s="20"/>
      <c r="H12499" s="20"/>
    </row>
    <row r="12500" spans="2:8" x14ac:dyDescent="0.2">
      <c r="B12500" s="20"/>
      <c r="F12500" s="20"/>
      <c r="H12500" s="20"/>
    </row>
    <row r="12501" spans="2:8" x14ac:dyDescent="0.2">
      <c r="B12501" s="20"/>
      <c r="F12501" s="20"/>
      <c r="H12501" s="20"/>
    </row>
    <row r="12502" spans="2:8" x14ac:dyDescent="0.2">
      <c r="B12502" s="20"/>
      <c r="F12502" s="20"/>
      <c r="H12502" s="20"/>
    </row>
    <row r="12503" spans="2:8" x14ac:dyDescent="0.2">
      <c r="B12503" s="20"/>
      <c r="F12503" s="20"/>
      <c r="H12503" s="20"/>
    </row>
    <row r="12504" spans="2:8" x14ac:dyDescent="0.2">
      <c r="B12504" s="20"/>
      <c r="F12504" s="20"/>
      <c r="H12504" s="20"/>
    </row>
    <row r="12505" spans="2:8" x14ac:dyDescent="0.2">
      <c r="B12505" s="20"/>
      <c r="F12505" s="20"/>
      <c r="H12505" s="20"/>
    </row>
    <row r="12506" spans="2:8" x14ac:dyDescent="0.2">
      <c r="B12506" s="20"/>
      <c r="F12506" s="20"/>
      <c r="H12506" s="20"/>
    </row>
    <row r="12507" spans="2:8" x14ac:dyDescent="0.2">
      <c r="B12507" s="20"/>
      <c r="F12507" s="20"/>
      <c r="H12507" s="20"/>
    </row>
    <row r="12508" spans="2:8" x14ac:dyDescent="0.2">
      <c r="B12508" s="20"/>
      <c r="F12508" s="20"/>
      <c r="H12508" s="20"/>
    </row>
    <row r="12509" spans="2:8" x14ac:dyDescent="0.2">
      <c r="B12509" s="20"/>
      <c r="F12509" s="20"/>
      <c r="H12509" s="20"/>
    </row>
    <row r="12510" spans="2:8" x14ac:dyDescent="0.2">
      <c r="B12510" s="20"/>
      <c r="F12510" s="20"/>
      <c r="H12510" s="20"/>
    </row>
    <row r="12511" spans="2:8" x14ac:dyDescent="0.2">
      <c r="B12511" s="20"/>
      <c r="F12511" s="20"/>
      <c r="H12511" s="20"/>
    </row>
    <row r="12512" spans="2:8" x14ac:dyDescent="0.2">
      <c r="B12512" s="20"/>
      <c r="F12512" s="20"/>
      <c r="H12512" s="20"/>
    </row>
    <row r="12513" spans="2:8" x14ac:dyDescent="0.2">
      <c r="B12513" s="20"/>
      <c r="F12513" s="20"/>
      <c r="H12513" s="20"/>
    </row>
    <row r="12514" spans="2:8" x14ac:dyDescent="0.2">
      <c r="B12514" s="20"/>
      <c r="F12514" s="20"/>
      <c r="H12514" s="20"/>
    </row>
    <row r="12515" spans="2:8" x14ac:dyDescent="0.2">
      <c r="B12515" s="20"/>
      <c r="F12515" s="20"/>
      <c r="H12515" s="20"/>
    </row>
    <row r="12516" spans="2:8" x14ac:dyDescent="0.2">
      <c r="B12516" s="20"/>
      <c r="F12516" s="20"/>
      <c r="H12516" s="20"/>
    </row>
    <row r="12517" spans="2:8" x14ac:dyDescent="0.2">
      <c r="B12517" s="20"/>
      <c r="F12517" s="20"/>
      <c r="H12517" s="20"/>
    </row>
    <row r="12518" spans="2:8" x14ac:dyDescent="0.2">
      <c r="B12518" s="20"/>
      <c r="F12518" s="20"/>
      <c r="H12518" s="20"/>
    </row>
    <row r="12519" spans="2:8" x14ac:dyDescent="0.2">
      <c r="B12519" s="20"/>
      <c r="F12519" s="20"/>
      <c r="H12519" s="20"/>
    </row>
    <row r="12520" spans="2:8" x14ac:dyDescent="0.2">
      <c r="B12520" s="20"/>
      <c r="F12520" s="20"/>
      <c r="H12520" s="20"/>
    </row>
    <row r="12521" spans="2:8" x14ac:dyDescent="0.2">
      <c r="B12521" s="20"/>
      <c r="F12521" s="20"/>
      <c r="H12521" s="20"/>
    </row>
    <row r="12522" spans="2:8" x14ac:dyDescent="0.2">
      <c r="B12522" s="20"/>
      <c r="F12522" s="20"/>
      <c r="H12522" s="20"/>
    </row>
    <row r="12523" spans="2:8" x14ac:dyDescent="0.2">
      <c r="B12523" s="20"/>
      <c r="F12523" s="20"/>
      <c r="H12523" s="20"/>
    </row>
    <row r="12524" spans="2:8" x14ac:dyDescent="0.2">
      <c r="B12524" s="20"/>
      <c r="F12524" s="20"/>
      <c r="H12524" s="20"/>
    </row>
    <row r="12525" spans="2:8" x14ac:dyDescent="0.2">
      <c r="B12525" s="20"/>
      <c r="F12525" s="20"/>
      <c r="H12525" s="20"/>
    </row>
    <row r="12526" spans="2:8" x14ac:dyDescent="0.2">
      <c r="B12526" s="20"/>
      <c r="F12526" s="20"/>
      <c r="H12526" s="20"/>
    </row>
    <row r="12527" spans="2:8" x14ac:dyDescent="0.2">
      <c r="B12527" s="20"/>
      <c r="F12527" s="20"/>
      <c r="H12527" s="20"/>
    </row>
    <row r="12528" spans="2:8" x14ac:dyDescent="0.2">
      <c r="B12528" s="20"/>
      <c r="F12528" s="20"/>
      <c r="H12528" s="20"/>
    </row>
    <row r="12529" spans="2:8" x14ac:dyDescent="0.2">
      <c r="B12529" s="20"/>
      <c r="F12529" s="20"/>
      <c r="H12529" s="20"/>
    </row>
    <row r="12530" spans="2:8" x14ac:dyDescent="0.2">
      <c r="B12530" s="20"/>
      <c r="F12530" s="20"/>
      <c r="H12530" s="20"/>
    </row>
    <row r="12531" spans="2:8" x14ac:dyDescent="0.2">
      <c r="B12531" s="20"/>
      <c r="F12531" s="20"/>
      <c r="H12531" s="20"/>
    </row>
    <row r="12532" spans="2:8" x14ac:dyDescent="0.2">
      <c r="B12532" s="20"/>
      <c r="F12532" s="20"/>
      <c r="H12532" s="20"/>
    </row>
    <row r="12533" spans="2:8" x14ac:dyDescent="0.2">
      <c r="B12533" s="20"/>
      <c r="F12533" s="20"/>
      <c r="H12533" s="20"/>
    </row>
    <row r="12534" spans="2:8" x14ac:dyDescent="0.2">
      <c r="B12534" s="20"/>
      <c r="F12534" s="20"/>
      <c r="H12534" s="20"/>
    </row>
    <row r="12535" spans="2:8" x14ac:dyDescent="0.2">
      <c r="B12535" s="20"/>
      <c r="F12535" s="20"/>
      <c r="H12535" s="20"/>
    </row>
    <row r="12536" spans="2:8" x14ac:dyDescent="0.2">
      <c r="B12536" s="20"/>
      <c r="F12536" s="20"/>
      <c r="H12536" s="20"/>
    </row>
    <row r="12537" spans="2:8" x14ac:dyDescent="0.2">
      <c r="B12537" s="20"/>
      <c r="F12537" s="20"/>
      <c r="H12537" s="20"/>
    </row>
    <row r="12538" spans="2:8" x14ac:dyDescent="0.2">
      <c r="B12538" s="20"/>
      <c r="F12538" s="20"/>
      <c r="H12538" s="20"/>
    </row>
    <row r="12539" spans="2:8" x14ac:dyDescent="0.2">
      <c r="B12539" s="20"/>
      <c r="F12539" s="20"/>
      <c r="H12539" s="20"/>
    </row>
    <row r="12540" spans="2:8" x14ac:dyDescent="0.2">
      <c r="B12540" s="20"/>
      <c r="F12540" s="20"/>
      <c r="H12540" s="20"/>
    </row>
    <row r="12541" spans="2:8" x14ac:dyDescent="0.2">
      <c r="B12541" s="20"/>
      <c r="F12541" s="20"/>
      <c r="H12541" s="20"/>
    </row>
    <row r="12542" spans="2:8" x14ac:dyDescent="0.2">
      <c r="B12542" s="20"/>
      <c r="F12542" s="20"/>
      <c r="H12542" s="20"/>
    </row>
    <row r="12543" spans="2:8" x14ac:dyDescent="0.2">
      <c r="B12543" s="20"/>
      <c r="F12543" s="20"/>
      <c r="H12543" s="20"/>
    </row>
    <row r="12544" spans="2:8" x14ac:dyDescent="0.2">
      <c r="B12544" s="20"/>
      <c r="F12544" s="20"/>
      <c r="H12544" s="20"/>
    </row>
    <row r="12545" spans="2:8" x14ac:dyDescent="0.2">
      <c r="B12545" s="20"/>
      <c r="F12545" s="20"/>
      <c r="H12545" s="20"/>
    </row>
    <row r="12546" spans="2:8" x14ac:dyDescent="0.2">
      <c r="B12546" s="20"/>
      <c r="F12546" s="20"/>
      <c r="H12546" s="20"/>
    </row>
    <row r="12547" spans="2:8" x14ac:dyDescent="0.2">
      <c r="B12547" s="20"/>
      <c r="F12547" s="20"/>
      <c r="H12547" s="20"/>
    </row>
    <row r="12548" spans="2:8" x14ac:dyDescent="0.2">
      <c r="B12548" s="20"/>
      <c r="F12548" s="20"/>
      <c r="H12548" s="20"/>
    </row>
    <row r="12549" spans="2:8" x14ac:dyDescent="0.2">
      <c r="B12549" s="20"/>
      <c r="F12549" s="20"/>
      <c r="H12549" s="20"/>
    </row>
    <row r="12550" spans="2:8" x14ac:dyDescent="0.2">
      <c r="B12550" s="20"/>
      <c r="F12550" s="20"/>
      <c r="H12550" s="20"/>
    </row>
    <row r="12551" spans="2:8" x14ac:dyDescent="0.2">
      <c r="B12551" s="20"/>
      <c r="F12551" s="20"/>
      <c r="H12551" s="20"/>
    </row>
    <row r="12552" spans="2:8" x14ac:dyDescent="0.2">
      <c r="B12552" s="20"/>
      <c r="F12552" s="20"/>
      <c r="H12552" s="20"/>
    </row>
    <row r="12553" spans="2:8" x14ac:dyDescent="0.2">
      <c r="B12553" s="20"/>
      <c r="F12553" s="20"/>
      <c r="H12553" s="20"/>
    </row>
    <row r="12554" spans="2:8" x14ac:dyDescent="0.2">
      <c r="B12554" s="20"/>
      <c r="F12554" s="20"/>
      <c r="H12554" s="20"/>
    </row>
    <row r="12555" spans="2:8" x14ac:dyDescent="0.2">
      <c r="B12555" s="20"/>
      <c r="F12555" s="20"/>
      <c r="H12555" s="20"/>
    </row>
    <row r="12556" spans="2:8" x14ac:dyDescent="0.2">
      <c r="B12556" s="20"/>
      <c r="F12556" s="20"/>
      <c r="H12556" s="20"/>
    </row>
    <row r="12557" spans="2:8" x14ac:dyDescent="0.2">
      <c r="B12557" s="20"/>
      <c r="F12557" s="20"/>
      <c r="H12557" s="20"/>
    </row>
    <row r="12558" spans="2:8" x14ac:dyDescent="0.2">
      <c r="B12558" s="20"/>
      <c r="F12558" s="20"/>
      <c r="H12558" s="20"/>
    </row>
    <row r="12559" spans="2:8" x14ac:dyDescent="0.2">
      <c r="B12559" s="20"/>
      <c r="F12559" s="20"/>
      <c r="H12559" s="20"/>
    </row>
    <row r="12560" spans="2:8" x14ac:dyDescent="0.2">
      <c r="B12560" s="20"/>
      <c r="F12560" s="20"/>
      <c r="H12560" s="20"/>
    </row>
    <row r="12561" spans="2:8" x14ac:dyDescent="0.2">
      <c r="B12561" s="20"/>
      <c r="F12561" s="20"/>
      <c r="H12561" s="20"/>
    </row>
    <row r="12562" spans="2:8" x14ac:dyDescent="0.2">
      <c r="B12562" s="20"/>
      <c r="F12562" s="20"/>
      <c r="H12562" s="20"/>
    </row>
    <row r="12563" spans="2:8" x14ac:dyDescent="0.2">
      <c r="B12563" s="20"/>
      <c r="F12563" s="20"/>
      <c r="H12563" s="20"/>
    </row>
    <row r="12564" spans="2:8" x14ac:dyDescent="0.2">
      <c r="B12564" s="20"/>
      <c r="F12564" s="20"/>
      <c r="H12564" s="20"/>
    </row>
    <row r="12565" spans="2:8" x14ac:dyDescent="0.2">
      <c r="B12565" s="20"/>
      <c r="F12565" s="20"/>
      <c r="H12565" s="20"/>
    </row>
    <row r="12566" spans="2:8" x14ac:dyDescent="0.2">
      <c r="B12566" s="20"/>
      <c r="F12566" s="20"/>
      <c r="H12566" s="20"/>
    </row>
    <row r="12567" spans="2:8" x14ac:dyDescent="0.2">
      <c r="B12567" s="20"/>
      <c r="F12567" s="20"/>
      <c r="H12567" s="20"/>
    </row>
    <row r="12568" spans="2:8" x14ac:dyDescent="0.2">
      <c r="B12568" s="20"/>
      <c r="F12568" s="20"/>
      <c r="H12568" s="20"/>
    </row>
    <row r="12569" spans="2:8" x14ac:dyDescent="0.2">
      <c r="B12569" s="20"/>
      <c r="F12569" s="20"/>
      <c r="H12569" s="20"/>
    </row>
    <row r="12570" spans="2:8" x14ac:dyDescent="0.2">
      <c r="B12570" s="20"/>
      <c r="F12570" s="20"/>
      <c r="H12570" s="20"/>
    </row>
    <row r="12571" spans="2:8" x14ac:dyDescent="0.2">
      <c r="B12571" s="20"/>
      <c r="F12571" s="20"/>
      <c r="H12571" s="20"/>
    </row>
    <row r="12572" spans="2:8" x14ac:dyDescent="0.2">
      <c r="B12572" s="20"/>
      <c r="F12572" s="20"/>
      <c r="H12572" s="20"/>
    </row>
    <row r="12573" spans="2:8" x14ac:dyDescent="0.2">
      <c r="B12573" s="20"/>
      <c r="F12573" s="20"/>
      <c r="H12573" s="20"/>
    </row>
    <row r="12574" spans="2:8" x14ac:dyDescent="0.2">
      <c r="B12574" s="20"/>
      <c r="F12574" s="20"/>
      <c r="H12574" s="20"/>
    </row>
    <row r="12575" spans="2:8" x14ac:dyDescent="0.2">
      <c r="B12575" s="20"/>
      <c r="F12575" s="20"/>
      <c r="H12575" s="20"/>
    </row>
    <row r="12576" spans="2:8" x14ac:dyDescent="0.2">
      <c r="B12576" s="20"/>
      <c r="F12576" s="20"/>
      <c r="H12576" s="20"/>
    </row>
    <row r="12577" spans="2:8" x14ac:dyDescent="0.2">
      <c r="B12577" s="20"/>
      <c r="F12577" s="20"/>
      <c r="H12577" s="20"/>
    </row>
    <row r="12578" spans="2:8" x14ac:dyDescent="0.2">
      <c r="B12578" s="20"/>
      <c r="F12578" s="20"/>
      <c r="H12578" s="20"/>
    </row>
    <row r="12579" spans="2:8" x14ac:dyDescent="0.2">
      <c r="B12579" s="20"/>
      <c r="F12579" s="20"/>
      <c r="H12579" s="20"/>
    </row>
    <row r="12580" spans="2:8" x14ac:dyDescent="0.2">
      <c r="B12580" s="20"/>
      <c r="F12580" s="20"/>
      <c r="H12580" s="20"/>
    </row>
    <row r="12581" spans="2:8" x14ac:dyDescent="0.2">
      <c r="B12581" s="20"/>
      <c r="F12581" s="20"/>
      <c r="H12581" s="20"/>
    </row>
    <row r="12582" spans="2:8" x14ac:dyDescent="0.2">
      <c r="B12582" s="20"/>
      <c r="F12582" s="20"/>
      <c r="H12582" s="20"/>
    </row>
    <row r="12583" spans="2:8" x14ac:dyDescent="0.2">
      <c r="B12583" s="20"/>
      <c r="F12583" s="20"/>
      <c r="H12583" s="20"/>
    </row>
    <row r="12584" spans="2:8" x14ac:dyDescent="0.2">
      <c r="B12584" s="20"/>
      <c r="F12584" s="20"/>
      <c r="H12584" s="20"/>
    </row>
    <row r="12585" spans="2:8" x14ac:dyDescent="0.2">
      <c r="B12585" s="20"/>
      <c r="F12585" s="20"/>
      <c r="H12585" s="20"/>
    </row>
    <row r="12586" spans="2:8" x14ac:dyDescent="0.2">
      <c r="B12586" s="20"/>
      <c r="F12586" s="20"/>
      <c r="H12586" s="20"/>
    </row>
    <row r="12587" spans="2:8" x14ac:dyDescent="0.2">
      <c r="B12587" s="20"/>
      <c r="F12587" s="20"/>
      <c r="H12587" s="20"/>
    </row>
    <row r="12588" spans="2:8" x14ac:dyDescent="0.2">
      <c r="B12588" s="20"/>
      <c r="F12588" s="20"/>
      <c r="H12588" s="20"/>
    </row>
    <row r="12589" spans="2:8" x14ac:dyDescent="0.2">
      <c r="B12589" s="20"/>
      <c r="F12589" s="20"/>
      <c r="H12589" s="20"/>
    </row>
    <row r="12590" spans="2:8" x14ac:dyDescent="0.2">
      <c r="B12590" s="20"/>
      <c r="F12590" s="20"/>
      <c r="H12590" s="20"/>
    </row>
    <row r="12591" spans="2:8" x14ac:dyDescent="0.2">
      <c r="B12591" s="20"/>
      <c r="F12591" s="20"/>
      <c r="H12591" s="20"/>
    </row>
    <row r="12592" spans="2:8" x14ac:dyDescent="0.2">
      <c r="B12592" s="20"/>
      <c r="F12592" s="20"/>
      <c r="H12592" s="20"/>
    </row>
    <row r="12593" spans="2:8" x14ac:dyDescent="0.2">
      <c r="B12593" s="20"/>
      <c r="F12593" s="20"/>
      <c r="H12593" s="20"/>
    </row>
    <row r="12594" spans="2:8" x14ac:dyDescent="0.2">
      <c r="B12594" s="20"/>
      <c r="F12594" s="20"/>
      <c r="H12594" s="20"/>
    </row>
    <row r="12595" spans="2:8" x14ac:dyDescent="0.2">
      <c r="B12595" s="20"/>
      <c r="F12595" s="20"/>
      <c r="H12595" s="20"/>
    </row>
    <row r="12596" spans="2:8" x14ac:dyDescent="0.2">
      <c r="B12596" s="20"/>
      <c r="F12596" s="20"/>
      <c r="H12596" s="20"/>
    </row>
    <row r="12597" spans="2:8" x14ac:dyDescent="0.2">
      <c r="B12597" s="20"/>
      <c r="F12597" s="20"/>
      <c r="H12597" s="20"/>
    </row>
    <row r="12598" spans="2:8" x14ac:dyDescent="0.2">
      <c r="B12598" s="20"/>
      <c r="F12598" s="20"/>
      <c r="H12598" s="20"/>
    </row>
    <row r="12599" spans="2:8" x14ac:dyDescent="0.2">
      <c r="B12599" s="20"/>
      <c r="F12599" s="20"/>
      <c r="H12599" s="20"/>
    </row>
    <row r="12600" spans="2:8" x14ac:dyDescent="0.2">
      <c r="B12600" s="20"/>
      <c r="F12600" s="20"/>
      <c r="H12600" s="20"/>
    </row>
    <row r="12601" spans="2:8" x14ac:dyDescent="0.2">
      <c r="B12601" s="20"/>
      <c r="F12601" s="20"/>
      <c r="H12601" s="20"/>
    </row>
    <row r="12602" spans="2:8" x14ac:dyDescent="0.2">
      <c r="B12602" s="20"/>
      <c r="F12602" s="20"/>
      <c r="H12602" s="20"/>
    </row>
    <row r="12603" spans="2:8" x14ac:dyDescent="0.2">
      <c r="B12603" s="20"/>
      <c r="F12603" s="20"/>
      <c r="H12603" s="20"/>
    </row>
    <row r="12604" spans="2:8" x14ac:dyDescent="0.2">
      <c r="B12604" s="20"/>
      <c r="F12604" s="20"/>
      <c r="H12604" s="20"/>
    </row>
    <row r="12605" spans="2:8" x14ac:dyDescent="0.2">
      <c r="B12605" s="20"/>
      <c r="F12605" s="20"/>
      <c r="H12605" s="20"/>
    </row>
    <row r="12606" spans="2:8" x14ac:dyDescent="0.2">
      <c r="B12606" s="20"/>
      <c r="F12606" s="20"/>
      <c r="H12606" s="20"/>
    </row>
    <row r="12607" spans="2:8" x14ac:dyDescent="0.2">
      <c r="B12607" s="20"/>
      <c r="F12607" s="20"/>
      <c r="H12607" s="20"/>
    </row>
    <row r="12608" spans="2:8" x14ac:dyDescent="0.2">
      <c r="B12608" s="20"/>
      <c r="F12608" s="20"/>
      <c r="H12608" s="20"/>
    </row>
    <row r="12609" spans="2:8" x14ac:dyDescent="0.2">
      <c r="B12609" s="20"/>
      <c r="F12609" s="20"/>
      <c r="H12609" s="20"/>
    </row>
    <row r="12610" spans="2:8" x14ac:dyDescent="0.2">
      <c r="B12610" s="20"/>
      <c r="F12610" s="20"/>
      <c r="H12610" s="20"/>
    </row>
    <row r="12611" spans="2:8" x14ac:dyDescent="0.2">
      <c r="B12611" s="20"/>
      <c r="F12611" s="20"/>
      <c r="H12611" s="20"/>
    </row>
    <row r="12612" spans="2:8" x14ac:dyDescent="0.2">
      <c r="B12612" s="20"/>
      <c r="F12612" s="20"/>
      <c r="H12612" s="20"/>
    </row>
    <row r="12613" spans="2:8" x14ac:dyDescent="0.2">
      <c r="B12613" s="20"/>
      <c r="F12613" s="20"/>
      <c r="H12613" s="20"/>
    </row>
    <row r="12614" spans="2:8" x14ac:dyDescent="0.2">
      <c r="B12614" s="20"/>
      <c r="F12614" s="20"/>
      <c r="H12614" s="20"/>
    </row>
    <row r="12615" spans="2:8" x14ac:dyDescent="0.2">
      <c r="B12615" s="20"/>
      <c r="F12615" s="20"/>
      <c r="H12615" s="20"/>
    </row>
    <row r="12616" spans="2:8" x14ac:dyDescent="0.2">
      <c r="B12616" s="20"/>
      <c r="F12616" s="20"/>
      <c r="H12616" s="20"/>
    </row>
    <row r="12617" spans="2:8" x14ac:dyDescent="0.2">
      <c r="B12617" s="20"/>
      <c r="F12617" s="20"/>
      <c r="H12617" s="20"/>
    </row>
    <row r="12618" spans="2:8" x14ac:dyDescent="0.2">
      <c r="B12618" s="20"/>
      <c r="F12618" s="20"/>
      <c r="H12618" s="20"/>
    </row>
    <row r="12619" spans="2:8" x14ac:dyDescent="0.2">
      <c r="B12619" s="20"/>
      <c r="F12619" s="20"/>
      <c r="H12619" s="20"/>
    </row>
    <row r="12620" spans="2:8" x14ac:dyDescent="0.2">
      <c r="B12620" s="20"/>
      <c r="F12620" s="20"/>
      <c r="H12620" s="20"/>
    </row>
    <row r="12621" spans="2:8" x14ac:dyDescent="0.2">
      <c r="B12621" s="20"/>
      <c r="F12621" s="20"/>
      <c r="H12621" s="20"/>
    </row>
    <row r="12622" spans="2:8" x14ac:dyDescent="0.2">
      <c r="B12622" s="20"/>
      <c r="F12622" s="20"/>
      <c r="H12622" s="20"/>
    </row>
    <row r="12623" spans="2:8" x14ac:dyDescent="0.2">
      <c r="B12623" s="20"/>
      <c r="F12623" s="20"/>
      <c r="H12623" s="20"/>
    </row>
    <row r="12624" spans="2:8" x14ac:dyDescent="0.2">
      <c r="B12624" s="20"/>
      <c r="F12624" s="20"/>
      <c r="H12624" s="20"/>
    </row>
    <row r="12625" spans="2:8" x14ac:dyDescent="0.2">
      <c r="B12625" s="20"/>
      <c r="F12625" s="20"/>
      <c r="H12625" s="20"/>
    </row>
    <row r="12626" spans="2:8" x14ac:dyDescent="0.2">
      <c r="B12626" s="20"/>
      <c r="F12626" s="20"/>
      <c r="H12626" s="20"/>
    </row>
    <row r="12627" spans="2:8" x14ac:dyDescent="0.2">
      <c r="B12627" s="20"/>
      <c r="F12627" s="20"/>
      <c r="H12627" s="20"/>
    </row>
    <row r="12628" spans="2:8" x14ac:dyDescent="0.2">
      <c r="B12628" s="20"/>
      <c r="F12628" s="20"/>
      <c r="H12628" s="20"/>
    </row>
    <row r="12629" spans="2:8" x14ac:dyDescent="0.2">
      <c r="B12629" s="20"/>
      <c r="F12629" s="20"/>
      <c r="H12629" s="20"/>
    </row>
    <row r="12630" spans="2:8" x14ac:dyDescent="0.2">
      <c r="B12630" s="20"/>
      <c r="F12630" s="20"/>
      <c r="H12630" s="20"/>
    </row>
    <row r="12631" spans="2:8" x14ac:dyDescent="0.2">
      <c r="B12631" s="20"/>
      <c r="F12631" s="20"/>
      <c r="H12631" s="20"/>
    </row>
    <row r="12632" spans="2:8" x14ac:dyDescent="0.2">
      <c r="B12632" s="20"/>
      <c r="F12632" s="20"/>
      <c r="H12632" s="20"/>
    </row>
    <row r="12633" spans="2:8" x14ac:dyDescent="0.2">
      <c r="B12633" s="20"/>
      <c r="F12633" s="20"/>
      <c r="H12633" s="20"/>
    </row>
    <row r="12634" spans="2:8" x14ac:dyDescent="0.2">
      <c r="B12634" s="20"/>
      <c r="F12634" s="20"/>
      <c r="H12634" s="20"/>
    </row>
    <row r="12635" spans="2:8" x14ac:dyDescent="0.2">
      <c r="B12635" s="20"/>
      <c r="F12635" s="20"/>
      <c r="H12635" s="20"/>
    </row>
    <row r="12636" spans="2:8" x14ac:dyDescent="0.2">
      <c r="B12636" s="20"/>
      <c r="F12636" s="20"/>
      <c r="H12636" s="20"/>
    </row>
    <row r="12637" spans="2:8" x14ac:dyDescent="0.2">
      <c r="B12637" s="20"/>
      <c r="F12637" s="20"/>
      <c r="H12637" s="20"/>
    </row>
    <row r="12638" spans="2:8" x14ac:dyDescent="0.2">
      <c r="B12638" s="20"/>
      <c r="F12638" s="20"/>
      <c r="H12638" s="20"/>
    </row>
    <row r="12639" spans="2:8" x14ac:dyDescent="0.2">
      <c r="B12639" s="20"/>
      <c r="F12639" s="20"/>
      <c r="H12639" s="20"/>
    </row>
    <row r="12640" spans="2:8" x14ac:dyDescent="0.2">
      <c r="B12640" s="20"/>
      <c r="F12640" s="20"/>
      <c r="H12640" s="20"/>
    </row>
    <row r="12641" spans="2:8" x14ac:dyDescent="0.2">
      <c r="B12641" s="20"/>
      <c r="F12641" s="20"/>
      <c r="H12641" s="20"/>
    </row>
    <row r="12642" spans="2:8" x14ac:dyDescent="0.2">
      <c r="B12642" s="20"/>
      <c r="F12642" s="20"/>
      <c r="H12642" s="20"/>
    </row>
    <row r="12643" spans="2:8" x14ac:dyDescent="0.2">
      <c r="B12643" s="20"/>
      <c r="F12643" s="20"/>
      <c r="H12643" s="20"/>
    </row>
    <row r="12644" spans="2:8" x14ac:dyDescent="0.2">
      <c r="B12644" s="20"/>
      <c r="F12644" s="20"/>
      <c r="H12644" s="20"/>
    </row>
    <row r="12645" spans="2:8" x14ac:dyDescent="0.2">
      <c r="B12645" s="20"/>
      <c r="F12645" s="20"/>
      <c r="H12645" s="20"/>
    </row>
    <row r="12646" spans="2:8" x14ac:dyDescent="0.2">
      <c r="B12646" s="20"/>
      <c r="F12646" s="20"/>
      <c r="H12646" s="20"/>
    </row>
    <row r="12647" spans="2:8" x14ac:dyDescent="0.2">
      <c r="B12647" s="20"/>
      <c r="F12647" s="20"/>
      <c r="H12647" s="20"/>
    </row>
    <row r="12648" spans="2:8" x14ac:dyDescent="0.2">
      <c r="B12648" s="20"/>
      <c r="F12648" s="20"/>
      <c r="H12648" s="20"/>
    </row>
    <row r="12649" spans="2:8" x14ac:dyDescent="0.2">
      <c r="B12649" s="20"/>
      <c r="F12649" s="20"/>
      <c r="H12649" s="20"/>
    </row>
    <row r="12650" spans="2:8" x14ac:dyDescent="0.2">
      <c r="B12650" s="20"/>
      <c r="F12650" s="20"/>
      <c r="H12650" s="20"/>
    </row>
    <row r="12651" spans="2:8" x14ac:dyDescent="0.2">
      <c r="B12651" s="20"/>
      <c r="F12651" s="20"/>
      <c r="H12651" s="20"/>
    </row>
    <row r="12652" spans="2:8" x14ac:dyDescent="0.2">
      <c r="B12652" s="20"/>
      <c r="F12652" s="20"/>
      <c r="H12652" s="20"/>
    </row>
    <row r="12653" spans="2:8" x14ac:dyDescent="0.2">
      <c r="B12653" s="20"/>
      <c r="F12653" s="20"/>
      <c r="H12653" s="20"/>
    </row>
    <row r="12654" spans="2:8" x14ac:dyDescent="0.2">
      <c r="B12654" s="20"/>
      <c r="F12654" s="20"/>
      <c r="H12654" s="20"/>
    </row>
    <row r="12655" spans="2:8" x14ac:dyDescent="0.2">
      <c r="B12655" s="20"/>
      <c r="F12655" s="20"/>
      <c r="H12655" s="20"/>
    </row>
    <row r="12656" spans="2:8" x14ac:dyDescent="0.2">
      <c r="B12656" s="20"/>
      <c r="F12656" s="20"/>
      <c r="H12656" s="20"/>
    </row>
    <row r="12657" spans="2:8" x14ac:dyDescent="0.2">
      <c r="B12657" s="20"/>
      <c r="F12657" s="20"/>
      <c r="H12657" s="20"/>
    </row>
    <row r="12658" spans="2:8" x14ac:dyDescent="0.2">
      <c r="B12658" s="20"/>
      <c r="F12658" s="20"/>
      <c r="H12658" s="20"/>
    </row>
    <row r="12659" spans="2:8" x14ac:dyDescent="0.2">
      <c r="B12659" s="20"/>
      <c r="F12659" s="20"/>
      <c r="H12659" s="20"/>
    </row>
    <row r="12660" spans="2:8" x14ac:dyDescent="0.2">
      <c r="B12660" s="20"/>
      <c r="F12660" s="20"/>
      <c r="H12660" s="20"/>
    </row>
    <row r="12661" spans="2:8" x14ac:dyDescent="0.2">
      <c r="B12661" s="20"/>
      <c r="F12661" s="20"/>
      <c r="H12661" s="20"/>
    </row>
    <row r="12662" spans="2:8" x14ac:dyDescent="0.2">
      <c r="B12662" s="20"/>
      <c r="F12662" s="20"/>
      <c r="H12662" s="20"/>
    </row>
    <row r="12663" spans="2:8" x14ac:dyDescent="0.2">
      <c r="B12663" s="20"/>
      <c r="F12663" s="20"/>
      <c r="H12663" s="20"/>
    </row>
    <row r="12664" spans="2:8" x14ac:dyDescent="0.2">
      <c r="B12664" s="20"/>
      <c r="F12664" s="20"/>
      <c r="H12664" s="20"/>
    </row>
    <row r="12665" spans="2:8" x14ac:dyDescent="0.2">
      <c r="B12665" s="20"/>
      <c r="F12665" s="20"/>
      <c r="H12665" s="20"/>
    </row>
    <row r="12666" spans="2:8" x14ac:dyDescent="0.2">
      <c r="B12666" s="20"/>
      <c r="F12666" s="20"/>
      <c r="H12666" s="20"/>
    </row>
    <row r="12667" spans="2:8" x14ac:dyDescent="0.2">
      <c r="B12667" s="20"/>
      <c r="F12667" s="20"/>
      <c r="H12667" s="20"/>
    </row>
    <row r="12668" spans="2:8" x14ac:dyDescent="0.2">
      <c r="B12668" s="20"/>
      <c r="F12668" s="20"/>
      <c r="H12668" s="20"/>
    </row>
    <row r="12669" spans="2:8" x14ac:dyDescent="0.2">
      <c r="B12669" s="20"/>
      <c r="F12669" s="20"/>
      <c r="H12669" s="20"/>
    </row>
    <row r="12670" spans="2:8" x14ac:dyDescent="0.2">
      <c r="B12670" s="20"/>
      <c r="F12670" s="20"/>
      <c r="H12670" s="20"/>
    </row>
    <row r="12671" spans="2:8" x14ac:dyDescent="0.2">
      <c r="B12671" s="20"/>
      <c r="F12671" s="20"/>
      <c r="H12671" s="20"/>
    </row>
    <row r="12672" spans="2:8" x14ac:dyDescent="0.2">
      <c r="B12672" s="20"/>
      <c r="F12672" s="20"/>
      <c r="H12672" s="20"/>
    </row>
    <row r="12673" spans="2:8" x14ac:dyDescent="0.2">
      <c r="B12673" s="20"/>
      <c r="F12673" s="20"/>
      <c r="H12673" s="20"/>
    </row>
    <row r="12674" spans="2:8" x14ac:dyDescent="0.2">
      <c r="B12674" s="20"/>
      <c r="F12674" s="20"/>
      <c r="H12674" s="20"/>
    </row>
    <row r="12675" spans="2:8" x14ac:dyDescent="0.2">
      <c r="B12675" s="20"/>
      <c r="F12675" s="20"/>
      <c r="H12675" s="20"/>
    </row>
    <row r="12676" spans="2:8" x14ac:dyDescent="0.2">
      <c r="B12676" s="20"/>
      <c r="F12676" s="20"/>
      <c r="H12676" s="20"/>
    </row>
    <row r="12677" spans="2:8" x14ac:dyDescent="0.2">
      <c r="B12677" s="20"/>
      <c r="F12677" s="20"/>
      <c r="H12677" s="20"/>
    </row>
    <row r="12678" spans="2:8" x14ac:dyDescent="0.2">
      <c r="B12678" s="20"/>
      <c r="F12678" s="20"/>
      <c r="H12678" s="20"/>
    </row>
    <row r="12679" spans="2:8" x14ac:dyDescent="0.2">
      <c r="B12679" s="20"/>
      <c r="F12679" s="20"/>
      <c r="H12679" s="20"/>
    </row>
    <row r="12680" spans="2:8" x14ac:dyDescent="0.2">
      <c r="B12680" s="20"/>
      <c r="F12680" s="20"/>
      <c r="H12680" s="20"/>
    </row>
    <row r="12681" spans="2:8" x14ac:dyDescent="0.2">
      <c r="B12681" s="20"/>
      <c r="F12681" s="20"/>
      <c r="H12681" s="20"/>
    </row>
    <row r="12682" spans="2:8" x14ac:dyDescent="0.2">
      <c r="B12682" s="20"/>
      <c r="F12682" s="20"/>
      <c r="H12682" s="20"/>
    </row>
    <row r="12683" spans="2:8" x14ac:dyDescent="0.2">
      <c r="B12683" s="20"/>
      <c r="F12683" s="20"/>
      <c r="H12683" s="20"/>
    </row>
    <row r="12684" spans="2:8" x14ac:dyDescent="0.2">
      <c r="B12684" s="20"/>
      <c r="F12684" s="20"/>
      <c r="H12684" s="20"/>
    </row>
    <row r="12685" spans="2:8" x14ac:dyDescent="0.2">
      <c r="B12685" s="20"/>
      <c r="F12685" s="20"/>
      <c r="H12685" s="20"/>
    </row>
    <row r="12686" spans="2:8" x14ac:dyDescent="0.2">
      <c r="B12686" s="20"/>
      <c r="F12686" s="20"/>
      <c r="H12686" s="20"/>
    </row>
    <row r="12687" spans="2:8" x14ac:dyDescent="0.2">
      <c r="B12687" s="20"/>
      <c r="F12687" s="20"/>
      <c r="H12687" s="20"/>
    </row>
    <row r="12688" spans="2:8" x14ac:dyDescent="0.2">
      <c r="B12688" s="20"/>
      <c r="F12688" s="20"/>
      <c r="H12688" s="20"/>
    </row>
    <row r="12689" spans="2:8" x14ac:dyDescent="0.2">
      <c r="B12689" s="20"/>
      <c r="F12689" s="20"/>
      <c r="H12689" s="20"/>
    </row>
    <row r="12690" spans="2:8" x14ac:dyDescent="0.2">
      <c r="B12690" s="20"/>
      <c r="F12690" s="20"/>
      <c r="H12690" s="20"/>
    </row>
    <row r="12691" spans="2:8" x14ac:dyDescent="0.2">
      <c r="B12691" s="20"/>
      <c r="F12691" s="20"/>
      <c r="H12691" s="20"/>
    </row>
    <row r="12692" spans="2:8" x14ac:dyDescent="0.2">
      <c r="B12692" s="20"/>
      <c r="F12692" s="20"/>
      <c r="H12692" s="20"/>
    </row>
    <row r="12693" spans="2:8" x14ac:dyDescent="0.2">
      <c r="B12693" s="20"/>
      <c r="F12693" s="20"/>
      <c r="H12693" s="20"/>
    </row>
    <row r="12694" spans="2:8" x14ac:dyDescent="0.2">
      <c r="B12694" s="20"/>
      <c r="F12694" s="20"/>
      <c r="H12694" s="20"/>
    </row>
    <row r="12695" spans="2:8" x14ac:dyDescent="0.2">
      <c r="B12695" s="20"/>
      <c r="F12695" s="20"/>
      <c r="H12695" s="20"/>
    </row>
    <row r="12696" spans="2:8" x14ac:dyDescent="0.2">
      <c r="B12696" s="20"/>
      <c r="F12696" s="20"/>
      <c r="H12696" s="20"/>
    </row>
    <row r="12697" spans="2:8" x14ac:dyDescent="0.2">
      <c r="B12697" s="20"/>
      <c r="F12697" s="20"/>
      <c r="H12697" s="20"/>
    </row>
    <row r="12698" spans="2:8" x14ac:dyDescent="0.2">
      <c r="B12698" s="20"/>
      <c r="F12698" s="20"/>
      <c r="H12698" s="20"/>
    </row>
    <row r="12699" spans="2:8" x14ac:dyDescent="0.2">
      <c r="B12699" s="20"/>
      <c r="F12699" s="20"/>
      <c r="H12699" s="20"/>
    </row>
    <row r="12700" spans="2:8" x14ac:dyDescent="0.2">
      <c r="B12700" s="20"/>
      <c r="F12700" s="20"/>
      <c r="H12700" s="20"/>
    </row>
    <row r="12701" spans="2:8" x14ac:dyDescent="0.2">
      <c r="B12701" s="20"/>
      <c r="F12701" s="20"/>
      <c r="H12701" s="20"/>
    </row>
    <row r="12702" spans="2:8" x14ac:dyDescent="0.2">
      <c r="B12702" s="20"/>
      <c r="F12702" s="20"/>
      <c r="H12702" s="20"/>
    </row>
    <row r="12703" spans="2:8" x14ac:dyDescent="0.2">
      <c r="B12703" s="20"/>
      <c r="F12703" s="20"/>
      <c r="H12703" s="20"/>
    </row>
    <row r="12704" spans="2:8" x14ac:dyDescent="0.2">
      <c r="B12704" s="20"/>
      <c r="F12704" s="20"/>
      <c r="H12704" s="20"/>
    </row>
    <row r="12705" spans="2:8" x14ac:dyDescent="0.2">
      <c r="B12705" s="20"/>
      <c r="F12705" s="20"/>
      <c r="H12705" s="20"/>
    </row>
    <row r="12706" spans="2:8" x14ac:dyDescent="0.2">
      <c r="B12706" s="20"/>
      <c r="F12706" s="20"/>
      <c r="H12706" s="20"/>
    </row>
    <row r="12707" spans="2:8" x14ac:dyDescent="0.2">
      <c r="B12707" s="20"/>
      <c r="F12707" s="20"/>
      <c r="H12707" s="20"/>
    </row>
    <row r="12708" spans="2:8" x14ac:dyDescent="0.2">
      <c r="B12708" s="20"/>
      <c r="F12708" s="20"/>
      <c r="H12708" s="20"/>
    </row>
    <row r="12709" spans="2:8" x14ac:dyDescent="0.2">
      <c r="B12709" s="20"/>
      <c r="F12709" s="20"/>
      <c r="H12709" s="20"/>
    </row>
    <row r="12710" spans="2:8" x14ac:dyDescent="0.2">
      <c r="B12710" s="20"/>
      <c r="F12710" s="20"/>
      <c r="H12710" s="20"/>
    </row>
    <row r="12711" spans="2:8" x14ac:dyDescent="0.2">
      <c r="B12711" s="20"/>
      <c r="F12711" s="20"/>
      <c r="H12711" s="20"/>
    </row>
    <row r="12712" spans="2:8" x14ac:dyDescent="0.2">
      <c r="B12712" s="20"/>
      <c r="F12712" s="20"/>
      <c r="H12712" s="20"/>
    </row>
    <row r="12713" spans="2:8" x14ac:dyDescent="0.2">
      <c r="B12713" s="20"/>
      <c r="F12713" s="20"/>
      <c r="H12713" s="20"/>
    </row>
    <row r="12714" spans="2:8" x14ac:dyDescent="0.2">
      <c r="B12714" s="20"/>
      <c r="F12714" s="20"/>
      <c r="H12714" s="20"/>
    </row>
    <row r="12715" spans="2:8" x14ac:dyDescent="0.2">
      <c r="B12715" s="20"/>
      <c r="F12715" s="20"/>
      <c r="H12715" s="20"/>
    </row>
    <row r="12716" spans="2:8" x14ac:dyDescent="0.2">
      <c r="B12716" s="20"/>
      <c r="F12716" s="20"/>
      <c r="H12716" s="20"/>
    </row>
    <row r="12717" spans="2:8" x14ac:dyDescent="0.2">
      <c r="B12717" s="20"/>
      <c r="F12717" s="20"/>
      <c r="H12717" s="20"/>
    </row>
    <row r="12718" spans="2:8" x14ac:dyDescent="0.2">
      <c r="B12718" s="20"/>
      <c r="F12718" s="20"/>
      <c r="H12718" s="20"/>
    </row>
    <row r="12719" spans="2:8" x14ac:dyDescent="0.2">
      <c r="B12719" s="20"/>
      <c r="F12719" s="20"/>
      <c r="H12719" s="20"/>
    </row>
    <row r="12720" spans="2:8" x14ac:dyDescent="0.2">
      <c r="B12720" s="20"/>
      <c r="F12720" s="20"/>
      <c r="H12720" s="20"/>
    </row>
    <row r="12721" spans="2:8" x14ac:dyDescent="0.2">
      <c r="B12721" s="20"/>
      <c r="F12721" s="20"/>
      <c r="H12721" s="20"/>
    </row>
    <row r="12722" spans="2:8" x14ac:dyDescent="0.2">
      <c r="B12722" s="20"/>
      <c r="F12722" s="20"/>
      <c r="H12722" s="20"/>
    </row>
    <row r="12723" spans="2:8" x14ac:dyDescent="0.2">
      <c r="B12723" s="20"/>
      <c r="F12723" s="20"/>
      <c r="H12723" s="20"/>
    </row>
    <row r="12724" spans="2:8" x14ac:dyDescent="0.2">
      <c r="B12724" s="20"/>
      <c r="F12724" s="20"/>
      <c r="H12724" s="20"/>
    </row>
    <row r="12725" spans="2:8" x14ac:dyDescent="0.2">
      <c r="B12725" s="20"/>
      <c r="F12725" s="20"/>
      <c r="H12725" s="20"/>
    </row>
    <row r="12726" spans="2:8" x14ac:dyDescent="0.2">
      <c r="B12726" s="20"/>
      <c r="F12726" s="20"/>
      <c r="H12726" s="20"/>
    </row>
    <row r="12727" spans="2:8" x14ac:dyDescent="0.2">
      <c r="B12727" s="20"/>
      <c r="F12727" s="20"/>
      <c r="H12727" s="20"/>
    </row>
    <row r="12728" spans="2:8" x14ac:dyDescent="0.2">
      <c r="B12728" s="20"/>
      <c r="F12728" s="20"/>
      <c r="H12728" s="20"/>
    </row>
    <row r="12729" spans="2:8" x14ac:dyDescent="0.2">
      <c r="B12729" s="20"/>
      <c r="F12729" s="20"/>
      <c r="H12729" s="20"/>
    </row>
    <row r="12730" spans="2:8" x14ac:dyDescent="0.2">
      <c r="B12730" s="20"/>
      <c r="F12730" s="20"/>
      <c r="H12730" s="20"/>
    </row>
    <row r="12731" spans="2:8" x14ac:dyDescent="0.2">
      <c r="B12731" s="20"/>
      <c r="F12731" s="20"/>
      <c r="H12731" s="20"/>
    </row>
    <row r="12732" spans="2:8" x14ac:dyDescent="0.2">
      <c r="B12732" s="20"/>
      <c r="F12732" s="20"/>
      <c r="H12732" s="20"/>
    </row>
    <row r="12733" spans="2:8" x14ac:dyDescent="0.2">
      <c r="B12733" s="20"/>
      <c r="F12733" s="20"/>
      <c r="H12733" s="20"/>
    </row>
    <row r="12734" spans="2:8" x14ac:dyDescent="0.2">
      <c r="B12734" s="20"/>
      <c r="F12734" s="20"/>
      <c r="H12734" s="20"/>
    </row>
    <row r="12735" spans="2:8" x14ac:dyDescent="0.2">
      <c r="B12735" s="20"/>
      <c r="F12735" s="20"/>
      <c r="H12735" s="20"/>
    </row>
    <row r="12736" spans="2:8" x14ac:dyDescent="0.2">
      <c r="B12736" s="20"/>
      <c r="F12736" s="20"/>
      <c r="H12736" s="20"/>
    </row>
    <row r="12737" spans="2:8" x14ac:dyDescent="0.2">
      <c r="B12737" s="20"/>
      <c r="F12737" s="20"/>
      <c r="H12737" s="20"/>
    </row>
    <row r="12738" spans="2:8" x14ac:dyDescent="0.2">
      <c r="B12738" s="20"/>
      <c r="F12738" s="20"/>
      <c r="H12738" s="20"/>
    </row>
    <row r="12739" spans="2:8" x14ac:dyDescent="0.2">
      <c r="B12739" s="20"/>
      <c r="F12739" s="20"/>
      <c r="H12739" s="20"/>
    </row>
    <row r="12740" spans="2:8" x14ac:dyDescent="0.2">
      <c r="B12740" s="20"/>
      <c r="F12740" s="20"/>
      <c r="H12740" s="20"/>
    </row>
    <row r="12741" spans="2:8" x14ac:dyDescent="0.2">
      <c r="B12741" s="20"/>
      <c r="F12741" s="20"/>
      <c r="H12741" s="20"/>
    </row>
    <row r="12742" spans="2:8" x14ac:dyDescent="0.2">
      <c r="B12742" s="20"/>
      <c r="F12742" s="20"/>
      <c r="H12742" s="20"/>
    </row>
    <row r="12743" spans="2:8" x14ac:dyDescent="0.2">
      <c r="B12743" s="20"/>
      <c r="F12743" s="20"/>
      <c r="H12743" s="20"/>
    </row>
    <row r="12744" spans="2:8" x14ac:dyDescent="0.2">
      <c r="B12744" s="20"/>
      <c r="F12744" s="20"/>
      <c r="H12744" s="20"/>
    </row>
    <row r="12745" spans="2:8" x14ac:dyDescent="0.2">
      <c r="B12745" s="20"/>
      <c r="F12745" s="20"/>
      <c r="H12745" s="20"/>
    </row>
    <row r="12746" spans="2:8" x14ac:dyDescent="0.2">
      <c r="B12746" s="20"/>
      <c r="F12746" s="20"/>
      <c r="H12746" s="20"/>
    </row>
    <row r="12747" spans="2:8" x14ac:dyDescent="0.2">
      <c r="B12747" s="20"/>
      <c r="F12747" s="20"/>
      <c r="H12747" s="20"/>
    </row>
    <row r="12748" spans="2:8" x14ac:dyDescent="0.2">
      <c r="B12748" s="20"/>
      <c r="F12748" s="20"/>
      <c r="H12748" s="20"/>
    </row>
    <row r="12749" spans="2:8" x14ac:dyDescent="0.2">
      <c r="B12749" s="20"/>
      <c r="F12749" s="20"/>
      <c r="H12749" s="20"/>
    </row>
    <row r="12750" spans="2:8" x14ac:dyDescent="0.2">
      <c r="B12750" s="20"/>
      <c r="F12750" s="20"/>
      <c r="H12750" s="20"/>
    </row>
    <row r="12751" spans="2:8" x14ac:dyDescent="0.2">
      <c r="B12751" s="20"/>
      <c r="F12751" s="20"/>
      <c r="H12751" s="20"/>
    </row>
    <row r="12752" spans="2:8" x14ac:dyDescent="0.2">
      <c r="B12752" s="20"/>
      <c r="F12752" s="20"/>
      <c r="H12752" s="20"/>
    </row>
    <row r="12753" spans="2:8" x14ac:dyDescent="0.2">
      <c r="B12753" s="20"/>
      <c r="F12753" s="20"/>
      <c r="H12753" s="20"/>
    </row>
    <row r="12754" spans="2:8" x14ac:dyDescent="0.2">
      <c r="B12754" s="20"/>
      <c r="F12754" s="20"/>
      <c r="H12754" s="20"/>
    </row>
    <row r="12755" spans="2:8" x14ac:dyDescent="0.2">
      <c r="B12755" s="20"/>
      <c r="F12755" s="20"/>
      <c r="H12755" s="20"/>
    </row>
    <row r="12756" spans="2:8" x14ac:dyDescent="0.2">
      <c r="B12756" s="20"/>
      <c r="F12756" s="20"/>
      <c r="H12756" s="20"/>
    </row>
    <row r="12757" spans="2:8" x14ac:dyDescent="0.2">
      <c r="B12757" s="20"/>
      <c r="F12757" s="20"/>
      <c r="H12757" s="20"/>
    </row>
    <row r="12758" spans="2:8" x14ac:dyDescent="0.2">
      <c r="B12758" s="20"/>
      <c r="F12758" s="20"/>
      <c r="H12758" s="20"/>
    </row>
    <row r="12759" spans="2:8" x14ac:dyDescent="0.2">
      <c r="B12759" s="20"/>
      <c r="F12759" s="20"/>
      <c r="H12759" s="20"/>
    </row>
    <row r="12760" spans="2:8" x14ac:dyDescent="0.2">
      <c r="B12760" s="20"/>
      <c r="F12760" s="20"/>
      <c r="H12760" s="20"/>
    </row>
    <row r="12761" spans="2:8" x14ac:dyDescent="0.2">
      <c r="B12761" s="20"/>
      <c r="F12761" s="20"/>
      <c r="H12761" s="20"/>
    </row>
    <row r="12762" spans="2:8" x14ac:dyDescent="0.2">
      <c r="B12762" s="20"/>
      <c r="F12762" s="20"/>
      <c r="H12762" s="20"/>
    </row>
    <row r="12763" spans="2:8" x14ac:dyDescent="0.2">
      <c r="B12763" s="20"/>
      <c r="F12763" s="20"/>
      <c r="H12763" s="20"/>
    </row>
    <row r="12764" spans="2:8" x14ac:dyDescent="0.2">
      <c r="B12764" s="20"/>
      <c r="F12764" s="20"/>
      <c r="H12764" s="20"/>
    </row>
    <row r="12765" spans="2:8" x14ac:dyDescent="0.2">
      <c r="B12765" s="20"/>
      <c r="F12765" s="20"/>
      <c r="H12765" s="20"/>
    </row>
    <row r="12766" spans="2:8" x14ac:dyDescent="0.2">
      <c r="B12766" s="20"/>
      <c r="F12766" s="20"/>
      <c r="H12766" s="20"/>
    </row>
    <row r="12767" spans="2:8" x14ac:dyDescent="0.2">
      <c r="B12767" s="20"/>
      <c r="F12767" s="20"/>
      <c r="H12767" s="20"/>
    </row>
    <row r="12768" spans="2:8" x14ac:dyDescent="0.2">
      <c r="B12768" s="20"/>
      <c r="F12768" s="20"/>
      <c r="H12768" s="20"/>
    </row>
    <row r="12769" spans="2:8" x14ac:dyDescent="0.2">
      <c r="B12769" s="20"/>
      <c r="F12769" s="20"/>
      <c r="H12769" s="20"/>
    </row>
    <row r="12770" spans="2:8" x14ac:dyDescent="0.2">
      <c r="B12770" s="20"/>
      <c r="F12770" s="20"/>
      <c r="H12770" s="20"/>
    </row>
    <row r="12771" spans="2:8" x14ac:dyDescent="0.2">
      <c r="B12771" s="20"/>
      <c r="F12771" s="20"/>
      <c r="H12771" s="20"/>
    </row>
    <row r="12772" spans="2:8" x14ac:dyDescent="0.2">
      <c r="B12772" s="20"/>
      <c r="F12772" s="20"/>
      <c r="H12772" s="20"/>
    </row>
    <row r="12773" spans="2:8" x14ac:dyDescent="0.2">
      <c r="B12773" s="20"/>
      <c r="F12773" s="20"/>
      <c r="H12773" s="20"/>
    </row>
    <row r="12774" spans="2:8" x14ac:dyDescent="0.2">
      <c r="B12774" s="20"/>
      <c r="F12774" s="20"/>
      <c r="H12774" s="20"/>
    </row>
    <row r="12775" spans="2:8" x14ac:dyDescent="0.2">
      <c r="B12775" s="20"/>
      <c r="F12775" s="20"/>
      <c r="H12775" s="20"/>
    </row>
    <row r="12776" spans="2:8" x14ac:dyDescent="0.2">
      <c r="B12776" s="20"/>
      <c r="F12776" s="20"/>
      <c r="H12776" s="20"/>
    </row>
    <row r="12777" spans="2:8" x14ac:dyDescent="0.2">
      <c r="B12777" s="20"/>
      <c r="F12777" s="20"/>
      <c r="H12777" s="20"/>
    </row>
    <row r="12778" spans="2:8" x14ac:dyDescent="0.2">
      <c r="B12778" s="20"/>
      <c r="F12778" s="20"/>
      <c r="H12778" s="20"/>
    </row>
    <row r="12779" spans="2:8" x14ac:dyDescent="0.2">
      <c r="B12779" s="20"/>
      <c r="F12779" s="20"/>
      <c r="H12779" s="20"/>
    </row>
    <row r="12780" spans="2:8" x14ac:dyDescent="0.2">
      <c r="B12780" s="20"/>
      <c r="F12780" s="20"/>
      <c r="H12780" s="20"/>
    </row>
    <row r="12781" spans="2:8" x14ac:dyDescent="0.2">
      <c r="B12781" s="20"/>
      <c r="F12781" s="20"/>
      <c r="H12781" s="20"/>
    </row>
    <row r="12782" spans="2:8" x14ac:dyDescent="0.2">
      <c r="B12782" s="20"/>
      <c r="F12782" s="20"/>
      <c r="H12782" s="20"/>
    </row>
    <row r="12783" spans="2:8" x14ac:dyDescent="0.2">
      <c r="B12783" s="20"/>
      <c r="F12783" s="20"/>
      <c r="H12783" s="20"/>
    </row>
    <row r="12784" spans="2:8" x14ac:dyDescent="0.2">
      <c r="B12784" s="20"/>
      <c r="F12784" s="20"/>
      <c r="H12784" s="20"/>
    </row>
    <row r="12785" spans="2:8" x14ac:dyDescent="0.2">
      <c r="B12785" s="20"/>
      <c r="F12785" s="20"/>
      <c r="H12785" s="20"/>
    </row>
    <row r="12786" spans="2:8" x14ac:dyDescent="0.2">
      <c r="B12786" s="20"/>
      <c r="F12786" s="20"/>
      <c r="H12786" s="20"/>
    </row>
    <row r="12787" spans="2:8" x14ac:dyDescent="0.2">
      <c r="B12787" s="20"/>
      <c r="F12787" s="20"/>
      <c r="H12787" s="20"/>
    </row>
    <row r="12788" spans="2:8" x14ac:dyDescent="0.2">
      <c r="B12788" s="20"/>
      <c r="F12788" s="20"/>
      <c r="H12788" s="20"/>
    </row>
    <row r="12789" spans="2:8" x14ac:dyDescent="0.2">
      <c r="B12789" s="20"/>
      <c r="F12789" s="20"/>
      <c r="H12789" s="20"/>
    </row>
    <row r="12790" spans="2:8" x14ac:dyDescent="0.2">
      <c r="B12790" s="20"/>
      <c r="F12790" s="20"/>
      <c r="H12790" s="20"/>
    </row>
    <row r="12791" spans="2:8" x14ac:dyDescent="0.2">
      <c r="B12791" s="20"/>
      <c r="F12791" s="20"/>
      <c r="H12791" s="20"/>
    </row>
    <row r="12792" spans="2:8" x14ac:dyDescent="0.2">
      <c r="B12792" s="20"/>
      <c r="F12792" s="20"/>
      <c r="H12792" s="20"/>
    </row>
    <row r="12793" spans="2:8" x14ac:dyDescent="0.2">
      <c r="B12793" s="20"/>
      <c r="F12793" s="20"/>
      <c r="H12793" s="20"/>
    </row>
    <row r="12794" spans="2:8" x14ac:dyDescent="0.2">
      <c r="B12794" s="20"/>
      <c r="F12794" s="20"/>
      <c r="H12794" s="20"/>
    </row>
    <row r="12795" spans="2:8" x14ac:dyDescent="0.2">
      <c r="B12795" s="20"/>
      <c r="F12795" s="20"/>
      <c r="H12795" s="20"/>
    </row>
    <row r="12796" spans="2:8" x14ac:dyDescent="0.2">
      <c r="B12796" s="20"/>
      <c r="F12796" s="20"/>
      <c r="H12796" s="20"/>
    </row>
    <row r="12797" spans="2:8" x14ac:dyDescent="0.2">
      <c r="B12797" s="20"/>
      <c r="F12797" s="20"/>
      <c r="H12797" s="20"/>
    </row>
    <row r="12798" spans="2:8" x14ac:dyDescent="0.2">
      <c r="B12798" s="20"/>
      <c r="F12798" s="20"/>
      <c r="H12798" s="20"/>
    </row>
    <row r="12799" spans="2:8" x14ac:dyDescent="0.2">
      <c r="B12799" s="20"/>
      <c r="F12799" s="20"/>
      <c r="H12799" s="20"/>
    </row>
    <row r="12800" spans="2:8" x14ac:dyDescent="0.2">
      <c r="B12800" s="20"/>
      <c r="F12800" s="20"/>
      <c r="H12800" s="20"/>
    </row>
    <row r="12801" spans="2:8" x14ac:dyDescent="0.2">
      <c r="B12801" s="20"/>
      <c r="F12801" s="20"/>
      <c r="H12801" s="20"/>
    </row>
    <row r="12802" spans="2:8" x14ac:dyDescent="0.2">
      <c r="B12802" s="20"/>
      <c r="F12802" s="20"/>
      <c r="H12802" s="20"/>
    </row>
    <row r="12803" spans="2:8" x14ac:dyDescent="0.2">
      <c r="B12803" s="20"/>
      <c r="F12803" s="20"/>
      <c r="H12803" s="20"/>
    </row>
    <row r="12804" spans="2:8" x14ac:dyDescent="0.2">
      <c r="B12804" s="20"/>
      <c r="F12804" s="20"/>
      <c r="H12804" s="20"/>
    </row>
    <row r="12805" spans="2:8" x14ac:dyDescent="0.2">
      <c r="B12805" s="20"/>
      <c r="F12805" s="20"/>
      <c r="H12805" s="20"/>
    </row>
    <row r="12806" spans="2:8" x14ac:dyDescent="0.2">
      <c r="B12806" s="20"/>
      <c r="F12806" s="20"/>
      <c r="H12806" s="20"/>
    </row>
    <row r="12807" spans="2:8" x14ac:dyDescent="0.2">
      <c r="B12807" s="20"/>
      <c r="F12807" s="20"/>
      <c r="H12807" s="20"/>
    </row>
    <row r="12808" spans="2:8" x14ac:dyDescent="0.2">
      <c r="B12808" s="20"/>
      <c r="F12808" s="20"/>
      <c r="H12808" s="20"/>
    </row>
    <row r="12809" spans="2:8" x14ac:dyDescent="0.2">
      <c r="B12809" s="20"/>
      <c r="F12809" s="20"/>
      <c r="H12809" s="20"/>
    </row>
    <row r="12810" spans="2:8" x14ac:dyDescent="0.2">
      <c r="B12810" s="20"/>
      <c r="F12810" s="20"/>
      <c r="H12810" s="20"/>
    </row>
    <row r="12811" spans="2:8" x14ac:dyDescent="0.2">
      <c r="B12811" s="20"/>
      <c r="F12811" s="20"/>
      <c r="H12811" s="20"/>
    </row>
    <row r="12812" spans="2:8" x14ac:dyDescent="0.2">
      <c r="B12812" s="20"/>
      <c r="F12812" s="20"/>
      <c r="H12812" s="20"/>
    </row>
    <row r="12813" spans="2:8" x14ac:dyDescent="0.2">
      <c r="B12813" s="20"/>
      <c r="F12813" s="20"/>
      <c r="H12813" s="20"/>
    </row>
    <row r="12814" spans="2:8" x14ac:dyDescent="0.2">
      <c r="B12814" s="20"/>
      <c r="F12814" s="20"/>
      <c r="H12814" s="20"/>
    </row>
    <row r="12815" spans="2:8" x14ac:dyDescent="0.2">
      <c r="B12815" s="20"/>
      <c r="F12815" s="20"/>
      <c r="H12815" s="20"/>
    </row>
    <row r="12816" spans="2:8" x14ac:dyDescent="0.2">
      <c r="B12816" s="20"/>
      <c r="F12816" s="20"/>
      <c r="H12816" s="20"/>
    </row>
    <row r="12817" spans="2:8" x14ac:dyDescent="0.2">
      <c r="B12817" s="20"/>
      <c r="F12817" s="20"/>
      <c r="H12817" s="20"/>
    </row>
    <row r="12818" spans="2:8" x14ac:dyDescent="0.2">
      <c r="B12818" s="20"/>
      <c r="F12818" s="20"/>
      <c r="H12818" s="20"/>
    </row>
    <row r="12819" spans="2:8" x14ac:dyDescent="0.2">
      <c r="B12819" s="20"/>
      <c r="F12819" s="20"/>
      <c r="H12819" s="20"/>
    </row>
    <row r="12820" spans="2:8" x14ac:dyDescent="0.2">
      <c r="B12820" s="20"/>
      <c r="F12820" s="20"/>
      <c r="H12820" s="20"/>
    </row>
    <row r="12821" spans="2:8" x14ac:dyDescent="0.2">
      <c r="B12821" s="20"/>
      <c r="F12821" s="20"/>
      <c r="H12821" s="20"/>
    </row>
    <row r="12822" spans="2:8" x14ac:dyDescent="0.2">
      <c r="B12822" s="20"/>
      <c r="F12822" s="20"/>
      <c r="H12822" s="20"/>
    </row>
    <row r="12823" spans="2:8" x14ac:dyDescent="0.2">
      <c r="B12823" s="20"/>
      <c r="F12823" s="20"/>
      <c r="H12823" s="20"/>
    </row>
    <row r="12824" spans="2:8" x14ac:dyDescent="0.2">
      <c r="B12824" s="20"/>
      <c r="F12824" s="20"/>
      <c r="H12824" s="20"/>
    </row>
    <row r="12825" spans="2:8" x14ac:dyDescent="0.2">
      <c r="B12825" s="20"/>
      <c r="F12825" s="20"/>
      <c r="H12825" s="20"/>
    </row>
    <row r="12826" spans="2:8" x14ac:dyDescent="0.2">
      <c r="B12826" s="20"/>
      <c r="F12826" s="20"/>
      <c r="H12826" s="20"/>
    </row>
    <row r="12827" spans="2:8" x14ac:dyDescent="0.2">
      <c r="B12827" s="20"/>
      <c r="F12827" s="20"/>
      <c r="H12827" s="20"/>
    </row>
    <row r="12828" spans="2:8" x14ac:dyDescent="0.2">
      <c r="B12828" s="20"/>
      <c r="F12828" s="20"/>
      <c r="H12828" s="20"/>
    </row>
    <row r="12829" spans="2:8" x14ac:dyDescent="0.2">
      <c r="B12829" s="20"/>
      <c r="F12829" s="20"/>
      <c r="H12829" s="20"/>
    </row>
    <row r="12830" spans="2:8" x14ac:dyDescent="0.2">
      <c r="B12830" s="20"/>
      <c r="F12830" s="20"/>
      <c r="H12830" s="20"/>
    </row>
    <row r="12831" spans="2:8" x14ac:dyDescent="0.2">
      <c r="B12831" s="20"/>
      <c r="F12831" s="20"/>
      <c r="H12831" s="20"/>
    </row>
    <row r="12832" spans="2:8" x14ac:dyDescent="0.2">
      <c r="B12832" s="20"/>
      <c r="F12832" s="20"/>
      <c r="H12832" s="20"/>
    </row>
    <row r="12833" spans="2:8" x14ac:dyDescent="0.2">
      <c r="B12833" s="20"/>
      <c r="F12833" s="20"/>
      <c r="H12833" s="20"/>
    </row>
    <row r="12834" spans="2:8" x14ac:dyDescent="0.2">
      <c r="B12834" s="20"/>
      <c r="F12834" s="20"/>
      <c r="H12834" s="20"/>
    </row>
    <row r="12835" spans="2:8" x14ac:dyDescent="0.2">
      <c r="B12835" s="20"/>
      <c r="F12835" s="20"/>
      <c r="H12835" s="20"/>
    </row>
    <row r="12836" spans="2:8" x14ac:dyDescent="0.2">
      <c r="B12836" s="20"/>
      <c r="F12836" s="20"/>
      <c r="H12836" s="20"/>
    </row>
    <row r="12837" spans="2:8" x14ac:dyDescent="0.2">
      <c r="B12837" s="20"/>
      <c r="F12837" s="20"/>
      <c r="H12837" s="20"/>
    </row>
    <row r="12838" spans="2:8" x14ac:dyDescent="0.2">
      <c r="B12838" s="20"/>
      <c r="F12838" s="20"/>
      <c r="H12838" s="20"/>
    </row>
    <row r="12839" spans="2:8" x14ac:dyDescent="0.2">
      <c r="B12839" s="20"/>
      <c r="F12839" s="20"/>
      <c r="H12839" s="20"/>
    </row>
    <row r="12840" spans="2:8" x14ac:dyDescent="0.2">
      <c r="B12840" s="20"/>
      <c r="F12840" s="20"/>
      <c r="H12840" s="20"/>
    </row>
    <row r="12841" spans="2:8" x14ac:dyDescent="0.2">
      <c r="B12841" s="20"/>
      <c r="F12841" s="20"/>
      <c r="H12841" s="20"/>
    </row>
    <row r="12842" spans="2:8" x14ac:dyDescent="0.2">
      <c r="B12842" s="20"/>
      <c r="F12842" s="20"/>
      <c r="H12842" s="20"/>
    </row>
    <row r="12843" spans="2:8" x14ac:dyDescent="0.2">
      <c r="B12843" s="20"/>
      <c r="F12843" s="20"/>
      <c r="H12843" s="20"/>
    </row>
    <row r="12844" spans="2:8" x14ac:dyDescent="0.2">
      <c r="B12844" s="20"/>
      <c r="F12844" s="20"/>
      <c r="H12844" s="20"/>
    </row>
    <row r="12845" spans="2:8" x14ac:dyDescent="0.2">
      <c r="B12845" s="20"/>
      <c r="F12845" s="20"/>
      <c r="H12845" s="20"/>
    </row>
    <row r="12846" spans="2:8" x14ac:dyDescent="0.2">
      <c r="B12846" s="20"/>
      <c r="F12846" s="20"/>
      <c r="H12846" s="20"/>
    </row>
    <row r="12847" spans="2:8" x14ac:dyDescent="0.2">
      <c r="B12847" s="20"/>
      <c r="F12847" s="20"/>
      <c r="H12847" s="20"/>
    </row>
    <row r="12848" spans="2:8" x14ac:dyDescent="0.2">
      <c r="B12848" s="20"/>
      <c r="F12848" s="20"/>
      <c r="H12848" s="20"/>
    </row>
    <row r="12849" spans="2:8" x14ac:dyDescent="0.2">
      <c r="B12849" s="20"/>
      <c r="F12849" s="20"/>
      <c r="H12849" s="20"/>
    </row>
    <row r="12850" spans="2:8" x14ac:dyDescent="0.2">
      <c r="B12850" s="20"/>
      <c r="F12850" s="20"/>
      <c r="H12850" s="20"/>
    </row>
    <row r="12851" spans="2:8" x14ac:dyDescent="0.2">
      <c r="B12851" s="20"/>
      <c r="F12851" s="20"/>
      <c r="H12851" s="20"/>
    </row>
    <row r="12852" spans="2:8" x14ac:dyDescent="0.2">
      <c r="B12852" s="20"/>
      <c r="F12852" s="20"/>
      <c r="H12852" s="20"/>
    </row>
    <row r="12853" spans="2:8" x14ac:dyDescent="0.2">
      <c r="B12853" s="20"/>
      <c r="F12853" s="20"/>
      <c r="H12853" s="20"/>
    </row>
    <row r="12854" spans="2:8" x14ac:dyDescent="0.2">
      <c r="B12854" s="20"/>
      <c r="F12854" s="20"/>
      <c r="H12854" s="20"/>
    </row>
    <row r="12855" spans="2:8" x14ac:dyDescent="0.2">
      <c r="B12855" s="20"/>
      <c r="F12855" s="20"/>
      <c r="H12855" s="20"/>
    </row>
    <row r="12856" spans="2:8" x14ac:dyDescent="0.2">
      <c r="B12856" s="20"/>
      <c r="F12856" s="20"/>
      <c r="H12856" s="20"/>
    </row>
    <row r="12857" spans="2:8" x14ac:dyDescent="0.2">
      <c r="B12857" s="20"/>
      <c r="F12857" s="20"/>
      <c r="H12857" s="20"/>
    </row>
    <row r="12858" spans="2:8" x14ac:dyDescent="0.2">
      <c r="B12858" s="20"/>
      <c r="F12858" s="20"/>
      <c r="H12858" s="20"/>
    </row>
    <row r="12859" spans="2:8" x14ac:dyDescent="0.2">
      <c r="B12859" s="20"/>
      <c r="F12859" s="20"/>
      <c r="H12859" s="20"/>
    </row>
    <row r="12860" spans="2:8" x14ac:dyDescent="0.2">
      <c r="B12860" s="20"/>
      <c r="F12860" s="20"/>
      <c r="H12860" s="20"/>
    </row>
    <row r="12861" spans="2:8" x14ac:dyDescent="0.2">
      <c r="B12861" s="20"/>
      <c r="F12861" s="20"/>
      <c r="H12861" s="20"/>
    </row>
    <row r="12862" spans="2:8" x14ac:dyDescent="0.2">
      <c r="B12862" s="20"/>
      <c r="F12862" s="20"/>
      <c r="H12862" s="20"/>
    </row>
    <row r="12863" spans="2:8" x14ac:dyDescent="0.2">
      <c r="B12863" s="20"/>
      <c r="F12863" s="20"/>
      <c r="H12863" s="20"/>
    </row>
    <row r="12864" spans="2:8" x14ac:dyDescent="0.2">
      <c r="B12864" s="20"/>
      <c r="F12864" s="20"/>
      <c r="H12864" s="20"/>
    </row>
    <row r="12865" spans="2:8" x14ac:dyDescent="0.2">
      <c r="B12865" s="20"/>
      <c r="F12865" s="20"/>
      <c r="H12865" s="20"/>
    </row>
    <row r="12866" spans="2:8" x14ac:dyDescent="0.2">
      <c r="B12866" s="20"/>
      <c r="F12866" s="20"/>
      <c r="H12866" s="20"/>
    </row>
    <row r="12867" spans="2:8" x14ac:dyDescent="0.2">
      <c r="B12867" s="20"/>
      <c r="F12867" s="20"/>
      <c r="H12867" s="20"/>
    </row>
    <row r="12868" spans="2:8" x14ac:dyDescent="0.2">
      <c r="B12868" s="20"/>
      <c r="F12868" s="20"/>
      <c r="H12868" s="20"/>
    </row>
    <row r="12869" spans="2:8" x14ac:dyDescent="0.2">
      <c r="B12869" s="20"/>
      <c r="F12869" s="20"/>
      <c r="H12869" s="20"/>
    </row>
    <row r="12870" spans="2:8" x14ac:dyDescent="0.2">
      <c r="B12870" s="20"/>
      <c r="F12870" s="20"/>
      <c r="H12870" s="20"/>
    </row>
    <row r="12871" spans="2:8" x14ac:dyDescent="0.2">
      <c r="B12871" s="20"/>
      <c r="F12871" s="20"/>
      <c r="H12871" s="20"/>
    </row>
    <row r="12872" spans="2:8" x14ac:dyDescent="0.2">
      <c r="B12872" s="20"/>
      <c r="F12872" s="20"/>
      <c r="H12872" s="20"/>
    </row>
    <row r="12873" spans="2:8" x14ac:dyDescent="0.2">
      <c r="B12873" s="20"/>
      <c r="F12873" s="20"/>
      <c r="H12873" s="20"/>
    </row>
    <row r="12874" spans="2:8" x14ac:dyDescent="0.2">
      <c r="B12874" s="20"/>
      <c r="F12874" s="20"/>
      <c r="H12874" s="20"/>
    </row>
    <row r="12875" spans="2:8" x14ac:dyDescent="0.2">
      <c r="B12875" s="20"/>
      <c r="F12875" s="20"/>
      <c r="H12875" s="20"/>
    </row>
    <row r="12876" spans="2:8" x14ac:dyDescent="0.2">
      <c r="B12876" s="20"/>
      <c r="F12876" s="20"/>
      <c r="H12876" s="20"/>
    </row>
    <row r="12877" spans="2:8" x14ac:dyDescent="0.2">
      <c r="B12877" s="20"/>
      <c r="F12877" s="20"/>
      <c r="H12877" s="20"/>
    </row>
    <row r="12878" spans="2:8" x14ac:dyDescent="0.2">
      <c r="B12878" s="20"/>
      <c r="F12878" s="20"/>
      <c r="H12878" s="20"/>
    </row>
    <row r="12879" spans="2:8" x14ac:dyDescent="0.2">
      <c r="B12879" s="20"/>
      <c r="F12879" s="20"/>
      <c r="H12879" s="20"/>
    </row>
    <row r="12880" spans="2:8" x14ac:dyDescent="0.2">
      <c r="B12880" s="20"/>
      <c r="F12880" s="20"/>
      <c r="H12880" s="20"/>
    </row>
    <row r="12881" spans="2:8" x14ac:dyDescent="0.2">
      <c r="B12881" s="20"/>
      <c r="F12881" s="20"/>
      <c r="H12881" s="20"/>
    </row>
    <row r="12882" spans="2:8" x14ac:dyDescent="0.2">
      <c r="B12882" s="20"/>
      <c r="F12882" s="20"/>
      <c r="H12882" s="20"/>
    </row>
    <row r="12883" spans="2:8" x14ac:dyDescent="0.2">
      <c r="B12883" s="20"/>
      <c r="F12883" s="20"/>
      <c r="H12883" s="20"/>
    </row>
    <row r="12884" spans="2:8" x14ac:dyDescent="0.2">
      <c r="B12884" s="20"/>
      <c r="F12884" s="20"/>
      <c r="H12884" s="20"/>
    </row>
    <row r="12885" spans="2:8" x14ac:dyDescent="0.2">
      <c r="B12885" s="20"/>
      <c r="F12885" s="20"/>
      <c r="H12885" s="20"/>
    </row>
    <row r="12886" spans="2:8" x14ac:dyDescent="0.2">
      <c r="B12886" s="20"/>
      <c r="F12886" s="20"/>
      <c r="H12886" s="20"/>
    </row>
    <row r="12887" spans="2:8" x14ac:dyDescent="0.2">
      <c r="B12887" s="20"/>
      <c r="F12887" s="20"/>
      <c r="H12887" s="20"/>
    </row>
    <row r="12888" spans="2:8" x14ac:dyDescent="0.2">
      <c r="B12888" s="20"/>
      <c r="F12888" s="20"/>
      <c r="H12888" s="20"/>
    </row>
    <row r="12889" spans="2:8" x14ac:dyDescent="0.2">
      <c r="B12889" s="20"/>
      <c r="F12889" s="20"/>
      <c r="H12889" s="20"/>
    </row>
    <row r="12890" spans="2:8" x14ac:dyDescent="0.2">
      <c r="B12890" s="20"/>
      <c r="F12890" s="20"/>
      <c r="H12890" s="20"/>
    </row>
    <row r="12891" spans="2:8" x14ac:dyDescent="0.2">
      <c r="B12891" s="20"/>
      <c r="F12891" s="20"/>
      <c r="H12891" s="20"/>
    </row>
    <row r="12892" spans="2:8" x14ac:dyDescent="0.2">
      <c r="B12892" s="20"/>
      <c r="F12892" s="20"/>
      <c r="H12892" s="20"/>
    </row>
    <row r="12893" spans="2:8" x14ac:dyDescent="0.2">
      <c r="B12893" s="20"/>
      <c r="F12893" s="20"/>
      <c r="H12893" s="20"/>
    </row>
    <row r="12894" spans="2:8" x14ac:dyDescent="0.2">
      <c r="B12894" s="20"/>
      <c r="F12894" s="20"/>
      <c r="H12894" s="20"/>
    </row>
    <row r="12895" spans="2:8" x14ac:dyDescent="0.2">
      <c r="B12895" s="20"/>
      <c r="F12895" s="20"/>
      <c r="H12895" s="20"/>
    </row>
    <row r="12896" spans="2:8" x14ac:dyDescent="0.2">
      <c r="B12896" s="20"/>
      <c r="F12896" s="20"/>
      <c r="H12896" s="20"/>
    </row>
    <row r="12897" spans="2:8" x14ac:dyDescent="0.2">
      <c r="B12897" s="20"/>
      <c r="F12897" s="20"/>
      <c r="H12897" s="20"/>
    </row>
    <row r="12898" spans="2:8" x14ac:dyDescent="0.2">
      <c r="B12898" s="20"/>
      <c r="F12898" s="20"/>
      <c r="H12898" s="20"/>
    </row>
    <row r="12899" spans="2:8" x14ac:dyDescent="0.2">
      <c r="B12899" s="20"/>
      <c r="F12899" s="20"/>
      <c r="H12899" s="20"/>
    </row>
    <row r="12900" spans="2:8" x14ac:dyDescent="0.2">
      <c r="B12900" s="20"/>
      <c r="F12900" s="20"/>
      <c r="H12900" s="20"/>
    </row>
    <row r="12901" spans="2:8" x14ac:dyDescent="0.2">
      <c r="B12901" s="20"/>
      <c r="F12901" s="20"/>
      <c r="H12901" s="20"/>
    </row>
    <row r="12902" spans="2:8" x14ac:dyDescent="0.2">
      <c r="B12902" s="20"/>
      <c r="F12902" s="20"/>
      <c r="H12902" s="20"/>
    </row>
    <row r="12903" spans="2:8" x14ac:dyDescent="0.2">
      <c r="B12903" s="20"/>
      <c r="F12903" s="20"/>
      <c r="H12903" s="20"/>
    </row>
    <row r="12904" spans="2:8" x14ac:dyDescent="0.2">
      <c r="B12904" s="20"/>
      <c r="F12904" s="20"/>
      <c r="H12904" s="20"/>
    </row>
    <row r="12905" spans="2:8" x14ac:dyDescent="0.2">
      <c r="B12905" s="20"/>
      <c r="F12905" s="20"/>
      <c r="H12905" s="20"/>
    </row>
    <row r="12906" spans="2:8" x14ac:dyDescent="0.2">
      <c r="B12906" s="20"/>
      <c r="F12906" s="20"/>
      <c r="H12906" s="20"/>
    </row>
    <row r="12907" spans="2:8" x14ac:dyDescent="0.2">
      <c r="B12907" s="20"/>
      <c r="F12907" s="20"/>
      <c r="H12907" s="20"/>
    </row>
    <row r="12908" spans="2:8" x14ac:dyDescent="0.2">
      <c r="B12908" s="20"/>
      <c r="F12908" s="20"/>
      <c r="H12908" s="20"/>
    </row>
    <row r="12909" spans="2:8" x14ac:dyDescent="0.2">
      <c r="B12909" s="20"/>
      <c r="F12909" s="20"/>
      <c r="H12909" s="20"/>
    </row>
    <row r="12910" spans="2:8" x14ac:dyDescent="0.2">
      <c r="B12910" s="20"/>
      <c r="F12910" s="20"/>
      <c r="H12910" s="20"/>
    </row>
    <row r="12911" spans="2:8" x14ac:dyDescent="0.2">
      <c r="B12911" s="20"/>
      <c r="F12911" s="20"/>
      <c r="H12911" s="20"/>
    </row>
    <row r="12912" spans="2:8" x14ac:dyDescent="0.2">
      <c r="B12912" s="20"/>
      <c r="F12912" s="20"/>
      <c r="H12912" s="20"/>
    </row>
    <row r="12913" spans="2:8" x14ac:dyDescent="0.2">
      <c r="B12913" s="20"/>
      <c r="F12913" s="20"/>
      <c r="H12913" s="20"/>
    </row>
    <row r="12914" spans="2:8" x14ac:dyDescent="0.2">
      <c r="B12914" s="20"/>
      <c r="F12914" s="20"/>
      <c r="H12914" s="20"/>
    </row>
    <row r="12915" spans="2:8" x14ac:dyDescent="0.2">
      <c r="B12915" s="20"/>
      <c r="F12915" s="20"/>
      <c r="H12915" s="20"/>
    </row>
    <row r="12916" spans="2:8" x14ac:dyDescent="0.2">
      <c r="B12916" s="20"/>
      <c r="F12916" s="20"/>
      <c r="H12916" s="20"/>
    </row>
    <row r="12917" spans="2:8" x14ac:dyDescent="0.2">
      <c r="B12917" s="20"/>
      <c r="F12917" s="20"/>
      <c r="H12917" s="20"/>
    </row>
    <row r="12918" spans="2:8" x14ac:dyDescent="0.2">
      <c r="B12918" s="20"/>
      <c r="F12918" s="20"/>
      <c r="H12918" s="20"/>
    </row>
    <row r="12919" spans="2:8" x14ac:dyDescent="0.2">
      <c r="B12919" s="20"/>
      <c r="F12919" s="20"/>
      <c r="H12919" s="20"/>
    </row>
    <row r="12920" spans="2:8" x14ac:dyDescent="0.2">
      <c r="B12920" s="20"/>
      <c r="F12920" s="20"/>
      <c r="H12920" s="20"/>
    </row>
    <row r="12921" spans="2:8" x14ac:dyDescent="0.2">
      <c r="B12921" s="20"/>
      <c r="F12921" s="20"/>
      <c r="H12921" s="20"/>
    </row>
    <row r="12922" spans="2:8" x14ac:dyDescent="0.2">
      <c r="B12922" s="20"/>
      <c r="F12922" s="20"/>
      <c r="H12922" s="20"/>
    </row>
    <row r="12923" spans="2:8" x14ac:dyDescent="0.2">
      <c r="B12923" s="20"/>
      <c r="F12923" s="20"/>
      <c r="H12923" s="20"/>
    </row>
    <row r="12924" spans="2:8" x14ac:dyDescent="0.2">
      <c r="B12924" s="20"/>
      <c r="F12924" s="20"/>
      <c r="H12924" s="20"/>
    </row>
    <row r="12925" spans="2:8" x14ac:dyDescent="0.2">
      <c r="B12925" s="20"/>
      <c r="F12925" s="20"/>
      <c r="H12925" s="20"/>
    </row>
    <row r="12926" spans="2:8" x14ac:dyDescent="0.2">
      <c r="B12926" s="20"/>
      <c r="F12926" s="20"/>
      <c r="H12926" s="20"/>
    </row>
    <row r="12927" spans="2:8" x14ac:dyDescent="0.2">
      <c r="B12927" s="20"/>
      <c r="F12927" s="20"/>
      <c r="H12927" s="20"/>
    </row>
    <row r="12928" spans="2:8" x14ac:dyDescent="0.2">
      <c r="B12928" s="20"/>
      <c r="F12928" s="20"/>
      <c r="H12928" s="20"/>
    </row>
    <row r="12929" spans="2:8" x14ac:dyDescent="0.2">
      <c r="B12929" s="20"/>
      <c r="F12929" s="20"/>
      <c r="H12929" s="20"/>
    </row>
    <row r="12930" spans="2:8" x14ac:dyDescent="0.2">
      <c r="B12930" s="20"/>
      <c r="F12930" s="20"/>
      <c r="H12930" s="20"/>
    </row>
    <row r="12931" spans="2:8" x14ac:dyDescent="0.2">
      <c r="B12931" s="20"/>
      <c r="F12931" s="20"/>
      <c r="H12931" s="20"/>
    </row>
    <row r="12932" spans="2:8" x14ac:dyDescent="0.2">
      <c r="B12932" s="20"/>
      <c r="F12932" s="20"/>
      <c r="H12932" s="20"/>
    </row>
    <row r="12933" spans="2:8" x14ac:dyDescent="0.2">
      <c r="B12933" s="20"/>
      <c r="F12933" s="20"/>
      <c r="H12933" s="20"/>
    </row>
    <row r="12934" spans="2:8" x14ac:dyDescent="0.2">
      <c r="B12934" s="20"/>
      <c r="F12934" s="20"/>
      <c r="H12934" s="20"/>
    </row>
    <row r="12935" spans="2:8" x14ac:dyDescent="0.2">
      <c r="B12935" s="20"/>
      <c r="F12935" s="20"/>
      <c r="H12935" s="20"/>
    </row>
    <row r="12936" spans="2:8" x14ac:dyDescent="0.2">
      <c r="B12936" s="20"/>
      <c r="F12936" s="20"/>
      <c r="H12936" s="20"/>
    </row>
    <row r="12937" spans="2:8" x14ac:dyDescent="0.2">
      <c r="B12937" s="20"/>
      <c r="F12937" s="20"/>
      <c r="H12937" s="20"/>
    </row>
    <row r="12938" spans="2:8" x14ac:dyDescent="0.2">
      <c r="B12938" s="20"/>
      <c r="F12938" s="20"/>
      <c r="H12938" s="20"/>
    </row>
    <row r="12939" spans="2:8" x14ac:dyDescent="0.2">
      <c r="B12939" s="20"/>
      <c r="F12939" s="20"/>
      <c r="H12939" s="20"/>
    </row>
    <row r="12940" spans="2:8" x14ac:dyDescent="0.2">
      <c r="B12940" s="20"/>
      <c r="F12940" s="20"/>
      <c r="H12940" s="20"/>
    </row>
    <row r="12941" spans="2:8" x14ac:dyDescent="0.2">
      <c r="B12941" s="20"/>
      <c r="F12941" s="20"/>
      <c r="H12941" s="20"/>
    </row>
    <row r="12942" spans="2:8" x14ac:dyDescent="0.2">
      <c r="B12942" s="20"/>
      <c r="F12942" s="20"/>
      <c r="H12942" s="20"/>
    </row>
    <row r="12943" spans="2:8" x14ac:dyDescent="0.2">
      <c r="B12943" s="20"/>
      <c r="F12943" s="20"/>
      <c r="H12943" s="20"/>
    </row>
    <row r="12944" spans="2:8" x14ac:dyDescent="0.2">
      <c r="B12944" s="20"/>
      <c r="F12944" s="20"/>
      <c r="H12944" s="20"/>
    </row>
    <row r="12945" spans="2:8" x14ac:dyDescent="0.2">
      <c r="B12945" s="20"/>
      <c r="F12945" s="20"/>
      <c r="H12945" s="20"/>
    </row>
    <row r="12946" spans="2:8" x14ac:dyDescent="0.2">
      <c r="B12946" s="20"/>
      <c r="F12946" s="20"/>
      <c r="H12946" s="20"/>
    </row>
    <row r="12947" spans="2:8" x14ac:dyDescent="0.2">
      <c r="B12947" s="20"/>
      <c r="F12947" s="20"/>
      <c r="H12947" s="20"/>
    </row>
    <row r="12948" spans="2:8" x14ac:dyDescent="0.2">
      <c r="B12948" s="20"/>
      <c r="F12948" s="20"/>
      <c r="H12948" s="20"/>
    </row>
    <row r="12949" spans="2:8" x14ac:dyDescent="0.2">
      <c r="B12949" s="20"/>
      <c r="F12949" s="20"/>
      <c r="H12949" s="20"/>
    </row>
    <row r="12950" spans="2:8" x14ac:dyDescent="0.2">
      <c r="B12950" s="20"/>
      <c r="F12950" s="20"/>
      <c r="H12950" s="20"/>
    </row>
    <row r="12951" spans="2:8" x14ac:dyDescent="0.2">
      <c r="B12951" s="20"/>
      <c r="F12951" s="20"/>
      <c r="H12951" s="20"/>
    </row>
    <row r="12952" spans="2:8" x14ac:dyDescent="0.2">
      <c r="B12952" s="20"/>
      <c r="F12952" s="20"/>
      <c r="H12952" s="20"/>
    </row>
    <row r="12953" spans="2:8" x14ac:dyDescent="0.2">
      <c r="B12953" s="20"/>
      <c r="F12953" s="20"/>
      <c r="H12953" s="20"/>
    </row>
    <row r="12954" spans="2:8" x14ac:dyDescent="0.2">
      <c r="B12954" s="20"/>
      <c r="F12954" s="20"/>
      <c r="H12954" s="20"/>
    </row>
    <row r="12955" spans="2:8" x14ac:dyDescent="0.2">
      <c r="B12955" s="20"/>
      <c r="F12955" s="20"/>
      <c r="H12955" s="20"/>
    </row>
    <row r="12956" spans="2:8" x14ac:dyDescent="0.2">
      <c r="B12956" s="20"/>
      <c r="F12956" s="20"/>
      <c r="H12956" s="20"/>
    </row>
    <row r="12957" spans="2:8" x14ac:dyDescent="0.2">
      <c r="B12957" s="20"/>
      <c r="F12957" s="20"/>
      <c r="H12957" s="20"/>
    </row>
    <row r="12958" spans="2:8" x14ac:dyDescent="0.2">
      <c r="B12958" s="20"/>
      <c r="F12958" s="20"/>
      <c r="H12958" s="20"/>
    </row>
    <row r="12959" spans="2:8" x14ac:dyDescent="0.2">
      <c r="B12959" s="20"/>
      <c r="F12959" s="20"/>
      <c r="H12959" s="20"/>
    </row>
    <row r="12960" spans="2:8" x14ac:dyDescent="0.2">
      <c r="B12960" s="20"/>
      <c r="F12960" s="20"/>
      <c r="H12960" s="20"/>
    </row>
    <row r="12961" spans="2:8" x14ac:dyDescent="0.2">
      <c r="B12961" s="20"/>
      <c r="F12961" s="20"/>
      <c r="H12961" s="20"/>
    </row>
    <row r="12962" spans="2:8" x14ac:dyDescent="0.2">
      <c r="B12962" s="20"/>
      <c r="F12962" s="20"/>
      <c r="H12962" s="20"/>
    </row>
    <row r="12963" spans="2:8" x14ac:dyDescent="0.2">
      <c r="B12963" s="20"/>
      <c r="F12963" s="20"/>
      <c r="H12963" s="20"/>
    </row>
    <row r="12964" spans="2:8" x14ac:dyDescent="0.2">
      <c r="B12964" s="20"/>
      <c r="F12964" s="20"/>
      <c r="H12964" s="20"/>
    </row>
    <row r="12965" spans="2:8" x14ac:dyDescent="0.2">
      <c r="B12965" s="20"/>
      <c r="F12965" s="20"/>
      <c r="H12965" s="20"/>
    </row>
    <row r="12966" spans="2:8" x14ac:dyDescent="0.2">
      <c r="B12966" s="20"/>
      <c r="F12966" s="20"/>
      <c r="H12966" s="20"/>
    </row>
    <row r="12967" spans="2:8" x14ac:dyDescent="0.2">
      <c r="B12967" s="20"/>
      <c r="F12967" s="20"/>
      <c r="H12967" s="20"/>
    </row>
    <row r="12968" spans="2:8" x14ac:dyDescent="0.2">
      <c r="B12968" s="20"/>
      <c r="F12968" s="20"/>
      <c r="H12968" s="20"/>
    </row>
    <row r="12969" spans="2:8" x14ac:dyDescent="0.2">
      <c r="B12969" s="20"/>
      <c r="F12969" s="20"/>
      <c r="H12969" s="20"/>
    </row>
    <row r="12970" spans="2:8" x14ac:dyDescent="0.2">
      <c r="B12970" s="20"/>
      <c r="F12970" s="20"/>
      <c r="H12970" s="20"/>
    </row>
    <row r="12971" spans="2:8" x14ac:dyDescent="0.2">
      <c r="B12971" s="20"/>
      <c r="F12971" s="20"/>
      <c r="H12971" s="20"/>
    </row>
    <row r="12972" spans="2:8" x14ac:dyDescent="0.2">
      <c r="B12972" s="20"/>
      <c r="F12972" s="20"/>
      <c r="H12972" s="20"/>
    </row>
    <row r="12973" spans="2:8" x14ac:dyDescent="0.2">
      <c r="B12973" s="20"/>
      <c r="F12973" s="20"/>
      <c r="H12973" s="20"/>
    </row>
    <row r="12974" spans="2:8" x14ac:dyDescent="0.2">
      <c r="B12974" s="20"/>
      <c r="F12974" s="20"/>
      <c r="H12974" s="20"/>
    </row>
    <row r="12975" spans="2:8" x14ac:dyDescent="0.2">
      <c r="B12975" s="20"/>
      <c r="F12975" s="20"/>
      <c r="H12975" s="20"/>
    </row>
    <row r="12976" spans="2:8" x14ac:dyDescent="0.2">
      <c r="B12976" s="20"/>
      <c r="F12976" s="20"/>
      <c r="H12976" s="20"/>
    </row>
    <row r="12977" spans="2:8" x14ac:dyDescent="0.2">
      <c r="B12977" s="20"/>
      <c r="F12977" s="20"/>
      <c r="H12977" s="20"/>
    </row>
    <row r="12978" spans="2:8" x14ac:dyDescent="0.2">
      <c r="B12978" s="20"/>
      <c r="F12978" s="20"/>
      <c r="H12978" s="20"/>
    </row>
    <row r="12979" spans="2:8" x14ac:dyDescent="0.2">
      <c r="B12979" s="20"/>
      <c r="F12979" s="20"/>
      <c r="H12979" s="20"/>
    </row>
    <row r="12980" spans="2:8" x14ac:dyDescent="0.2">
      <c r="B12980" s="20"/>
      <c r="F12980" s="20"/>
      <c r="H12980" s="20"/>
    </row>
    <row r="12981" spans="2:8" x14ac:dyDescent="0.2">
      <c r="B12981" s="20"/>
      <c r="F12981" s="20"/>
      <c r="H12981" s="20"/>
    </row>
    <row r="12982" spans="2:8" x14ac:dyDescent="0.2">
      <c r="B12982" s="20"/>
      <c r="F12982" s="20"/>
      <c r="H12982" s="20"/>
    </row>
    <row r="12983" spans="2:8" x14ac:dyDescent="0.2">
      <c r="B12983" s="20"/>
      <c r="F12983" s="20"/>
      <c r="H12983" s="20"/>
    </row>
    <row r="12984" spans="2:8" x14ac:dyDescent="0.2">
      <c r="B12984" s="20"/>
      <c r="F12984" s="20"/>
      <c r="H12984" s="20"/>
    </row>
    <row r="12985" spans="2:8" x14ac:dyDescent="0.2">
      <c r="B12985" s="20"/>
      <c r="F12985" s="20"/>
      <c r="H12985" s="20"/>
    </row>
    <row r="12986" spans="2:8" x14ac:dyDescent="0.2">
      <c r="B12986" s="20"/>
      <c r="F12986" s="20"/>
      <c r="H12986" s="20"/>
    </row>
    <row r="12987" spans="2:8" x14ac:dyDescent="0.2">
      <c r="B12987" s="20"/>
      <c r="F12987" s="20"/>
      <c r="H12987" s="20"/>
    </row>
    <row r="12988" spans="2:8" x14ac:dyDescent="0.2">
      <c r="B12988" s="20"/>
      <c r="F12988" s="20"/>
      <c r="H12988" s="20"/>
    </row>
    <row r="12989" spans="2:8" x14ac:dyDescent="0.2">
      <c r="B12989" s="20"/>
      <c r="F12989" s="20"/>
      <c r="H12989" s="20"/>
    </row>
    <row r="12990" spans="2:8" x14ac:dyDescent="0.2">
      <c r="B12990" s="20"/>
      <c r="F12990" s="20"/>
      <c r="H12990" s="20"/>
    </row>
    <row r="12991" spans="2:8" x14ac:dyDescent="0.2">
      <c r="B12991" s="20"/>
      <c r="F12991" s="20"/>
      <c r="H12991" s="20"/>
    </row>
    <row r="12992" spans="2:8" x14ac:dyDescent="0.2">
      <c r="B12992" s="20"/>
      <c r="F12992" s="20"/>
      <c r="H12992" s="20"/>
    </row>
    <row r="12993" spans="2:8" x14ac:dyDescent="0.2">
      <c r="B12993" s="20"/>
      <c r="F12993" s="20"/>
      <c r="H12993" s="20"/>
    </row>
    <row r="12994" spans="2:8" x14ac:dyDescent="0.2">
      <c r="B12994" s="20"/>
      <c r="F12994" s="20"/>
      <c r="H12994" s="20"/>
    </row>
    <row r="12995" spans="2:8" x14ac:dyDescent="0.2">
      <c r="B12995" s="20"/>
      <c r="F12995" s="20"/>
      <c r="H12995" s="20"/>
    </row>
    <row r="12996" spans="2:8" x14ac:dyDescent="0.2">
      <c r="B12996" s="20"/>
      <c r="F12996" s="20"/>
      <c r="H12996" s="20"/>
    </row>
    <row r="12997" spans="2:8" x14ac:dyDescent="0.2">
      <c r="B12997" s="20"/>
      <c r="F12997" s="20"/>
      <c r="H12997" s="20"/>
    </row>
    <row r="12998" spans="2:8" x14ac:dyDescent="0.2">
      <c r="B12998" s="20"/>
      <c r="F12998" s="20"/>
      <c r="H12998" s="20"/>
    </row>
    <row r="12999" spans="2:8" x14ac:dyDescent="0.2">
      <c r="B12999" s="20"/>
      <c r="F12999" s="20"/>
      <c r="H12999" s="20"/>
    </row>
    <row r="13000" spans="2:8" x14ac:dyDescent="0.2">
      <c r="B13000" s="20"/>
      <c r="F13000" s="20"/>
      <c r="H13000" s="20"/>
    </row>
    <row r="13001" spans="2:8" x14ac:dyDescent="0.2">
      <c r="B13001" s="20"/>
      <c r="F13001" s="20"/>
      <c r="H13001" s="20"/>
    </row>
    <row r="13002" spans="2:8" x14ac:dyDescent="0.2">
      <c r="B13002" s="20"/>
      <c r="F13002" s="20"/>
      <c r="H13002" s="20"/>
    </row>
    <row r="13003" spans="2:8" x14ac:dyDescent="0.2">
      <c r="B13003" s="20"/>
      <c r="F13003" s="20"/>
      <c r="H13003" s="20"/>
    </row>
    <row r="13004" spans="2:8" x14ac:dyDescent="0.2">
      <c r="B13004" s="20"/>
      <c r="F13004" s="20"/>
      <c r="H13004" s="20"/>
    </row>
    <row r="13005" spans="2:8" x14ac:dyDescent="0.2">
      <c r="B13005" s="20"/>
      <c r="F13005" s="20"/>
      <c r="H13005" s="20"/>
    </row>
    <row r="13006" spans="2:8" x14ac:dyDescent="0.2">
      <c r="B13006" s="20"/>
      <c r="F13006" s="20"/>
      <c r="H13006" s="20"/>
    </row>
    <row r="13007" spans="2:8" x14ac:dyDescent="0.2">
      <c r="B13007" s="20"/>
      <c r="F13007" s="20"/>
      <c r="H13007" s="20"/>
    </row>
    <row r="13008" spans="2:8" x14ac:dyDescent="0.2">
      <c r="B13008" s="20"/>
      <c r="F13008" s="20"/>
      <c r="H13008" s="20"/>
    </row>
    <row r="13009" spans="2:8" x14ac:dyDescent="0.2">
      <c r="B13009" s="20"/>
      <c r="F13009" s="20"/>
      <c r="H13009" s="20"/>
    </row>
    <row r="13010" spans="2:8" x14ac:dyDescent="0.2">
      <c r="B13010" s="20"/>
      <c r="F13010" s="20"/>
      <c r="H13010" s="20"/>
    </row>
    <row r="13011" spans="2:8" x14ac:dyDescent="0.2">
      <c r="B13011" s="20"/>
      <c r="F13011" s="20"/>
      <c r="H13011" s="20"/>
    </row>
    <row r="13012" spans="2:8" x14ac:dyDescent="0.2">
      <c r="B13012" s="20"/>
      <c r="F13012" s="20"/>
      <c r="H13012" s="20"/>
    </row>
    <row r="13013" spans="2:8" x14ac:dyDescent="0.2">
      <c r="B13013" s="20"/>
      <c r="F13013" s="20"/>
      <c r="H13013" s="20"/>
    </row>
    <row r="13014" spans="2:8" x14ac:dyDescent="0.2">
      <c r="B13014" s="20"/>
      <c r="F13014" s="20"/>
      <c r="H13014" s="20"/>
    </row>
    <row r="13015" spans="2:8" x14ac:dyDescent="0.2">
      <c r="B13015" s="20"/>
      <c r="F13015" s="20"/>
      <c r="H13015" s="20"/>
    </row>
    <row r="13016" spans="2:8" x14ac:dyDescent="0.2">
      <c r="B13016" s="20"/>
      <c r="F13016" s="20"/>
      <c r="H13016" s="20"/>
    </row>
    <row r="13017" spans="2:8" x14ac:dyDescent="0.2">
      <c r="B13017" s="20"/>
      <c r="F13017" s="20"/>
      <c r="H13017" s="20"/>
    </row>
    <row r="13018" spans="2:8" x14ac:dyDescent="0.2">
      <c r="B13018" s="20"/>
      <c r="F13018" s="20"/>
      <c r="H13018" s="20"/>
    </row>
    <row r="13019" spans="2:8" x14ac:dyDescent="0.2">
      <c r="B13019" s="20"/>
      <c r="F13019" s="20"/>
      <c r="H13019" s="20"/>
    </row>
    <row r="13020" spans="2:8" x14ac:dyDescent="0.2">
      <c r="B13020" s="20"/>
      <c r="F13020" s="20"/>
      <c r="H13020" s="20"/>
    </row>
    <row r="13021" spans="2:8" x14ac:dyDescent="0.2">
      <c r="B13021" s="20"/>
      <c r="F13021" s="20"/>
      <c r="H13021" s="20"/>
    </row>
    <row r="13022" spans="2:8" x14ac:dyDescent="0.2">
      <c r="B13022" s="20"/>
      <c r="F13022" s="20"/>
      <c r="H13022" s="20"/>
    </row>
    <row r="13023" spans="2:8" x14ac:dyDescent="0.2">
      <c r="B13023" s="20"/>
      <c r="F13023" s="20"/>
      <c r="H13023" s="20"/>
    </row>
    <row r="13024" spans="2:8" x14ac:dyDescent="0.2">
      <c r="B13024" s="20"/>
      <c r="F13024" s="20"/>
      <c r="H13024" s="20"/>
    </row>
    <row r="13025" spans="2:8" x14ac:dyDescent="0.2">
      <c r="B13025" s="20"/>
      <c r="F13025" s="20"/>
      <c r="H13025" s="20"/>
    </row>
    <row r="13026" spans="2:8" x14ac:dyDescent="0.2">
      <c r="B13026" s="20"/>
      <c r="F13026" s="20"/>
      <c r="H13026" s="20"/>
    </row>
    <row r="13027" spans="2:8" x14ac:dyDescent="0.2">
      <c r="B13027" s="20"/>
      <c r="F13027" s="20"/>
      <c r="H13027" s="20"/>
    </row>
    <row r="13028" spans="2:8" x14ac:dyDescent="0.2">
      <c r="B13028" s="20"/>
      <c r="F13028" s="20"/>
      <c r="H13028" s="20"/>
    </row>
    <row r="13029" spans="2:8" x14ac:dyDescent="0.2">
      <c r="B13029" s="20"/>
      <c r="F13029" s="20"/>
      <c r="H13029" s="20"/>
    </row>
    <row r="13030" spans="2:8" x14ac:dyDescent="0.2">
      <c r="B13030" s="20"/>
      <c r="F13030" s="20"/>
      <c r="H13030" s="20"/>
    </row>
    <row r="13031" spans="2:8" x14ac:dyDescent="0.2">
      <c r="B13031" s="20"/>
      <c r="F13031" s="20"/>
      <c r="H13031" s="20"/>
    </row>
    <row r="13032" spans="2:8" x14ac:dyDescent="0.2">
      <c r="B13032" s="20"/>
      <c r="F13032" s="20"/>
      <c r="H13032" s="20"/>
    </row>
    <row r="13033" spans="2:8" x14ac:dyDescent="0.2">
      <c r="B13033" s="20"/>
      <c r="F13033" s="20"/>
      <c r="H13033" s="20"/>
    </row>
    <row r="13034" spans="2:8" x14ac:dyDescent="0.2">
      <c r="B13034" s="20"/>
      <c r="F13034" s="20"/>
      <c r="H13034" s="20"/>
    </row>
    <row r="13035" spans="2:8" x14ac:dyDescent="0.2">
      <c r="B13035" s="20"/>
      <c r="F13035" s="20"/>
      <c r="H13035" s="20"/>
    </row>
    <row r="13036" spans="2:8" x14ac:dyDescent="0.2">
      <c r="B13036" s="20"/>
      <c r="F13036" s="20"/>
      <c r="H13036" s="20"/>
    </row>
    <row r="13037" spans="2:8" x14ac:dyDescent="0.2">
      <c r="B13037" s="20"/>
      <c r="F13037" s="20"/>
      <c r="H13037" s="20"/>
    </row>
    <row r="13038" spans="2:8" x14ac:dyDescent="0.2">
      <c r="B13038" s="20"/>
      <c r="F13038" s="20"/>
      <c r="H13038" s="20"/>
    </row>
    <row r="13039" spans="2:8" x14ac:dyDescent="0.2">
      <c r="B13039" s="20"/>
      <c r="F13039" s="20"/>
      <c r="H13039" s="20"/>
    </row>
    <row r="13040" spans="2:8" x14ac:dyDescent="0.2">
      <c r="B13040" s="20"/>
      <c r="F13040" s="20"/>
      <c r="H13040" s="20"/>
    </row>
    <row r="13041" spans="2:8" x14ac:dyDescent="0.2">
      <c r="B13041" s="20"/>
      <c r="F13041" s="20"/>
      <c r="H13041" s="20"/>
    </row>
    <row r="13042" spans="2:8" x14ac:dyDescent="0.2">
      <c r="B13042" s="20"/>
      <c r="F13042" s="20"/>
      <c r="H13042" s="20"/>
    </row>
    <row r="13043" spans="2:8" x14ac:dyDescent="0.2">
      <c r="B13043" s="20"/>
      <c r="F13043" s="20"/>
      <c r="H13043" s="20"/>
    </row>
    <row r="13044" spans="2:8" x14ac:dyDescent="0.2">
      <c r="B13044" s="20"/>
      <c r="F13044" s="20"/>
      <c r="H13044" s="20"/>
    </row>
    <row r="13045" spans="2:8" x14ac:dyDescent="0.2">
      <c r="B13045" s="20"/>
      <c r="F13045" s="20"/>
      <c r="H13045" s="20"/>
    </row>
    <row r="13046" spans="2:8" x14ac:dyDescent="0.2">
      <c r="B13046" s="20"/>
      <c r="F13046" s="20"/>
      <c r="H13046" s="20"/>
    </row>
    <row r="13047" spans="2:8" x14ac:dyDescent="0.2">
      <c r="B13047" s="20"/>
      <c r="F13047" s="20"/>
      <c r="H13047" s="20"/>
    </row>
    <row r="13048" spans="2:8" x14ac:dyDescent="0.2">
      <c r="B13048" s="20"/>
      <c r="F13048" s="20"/>
      <c r="H13048" s="20"/>
    </row>
    <row r="13049" spans="2:8" x14ac:dyDescent="0.2">
      <c r="B13049" s="20"/>
      <c r="F13049" s="20"/>
      <c r="H13049" s="20"/>
    </row>
    <row r="13050" spans="2:8" x14ac:dyDescent="0.2">
      <c r="B13050" s="20"/>
      <c r="F13050" s="20"/>
      <c r="H13050" s="20"/>
    </row>
    <row r="13051" spans="2:8" x14ac:dyDescent="0.2">
      <c r="B13051" s="20"/>
      <c r="F13051" s="20"/>
      <c r="H13051" s="20"/>
    </row>
    <row r="13052" spans="2:8" x14ac:dyDescent="0.2">
      <c r="B13052" s="20"/>
      <c r="F13052" s="20"/>
      <c r="H13052" s="20"/>
    </row>
    <row r="13053" spans="2:8" x14ac:dyDescent="0.2">
      <c r="B13053" s="20"/>
      <c r="F13053" s="20"/>
      <c r="H13053" s="20"/>
    </row>
    <row r="13054" spans="2:8" x14ac:dyDescent="0.2">
      <c r="B13054" s="20"/>
      <c r="F13054" s="20"/>
      <c r="H13054" s="20"/>
    </row>
    <row r="13055" spans="2:8" x14ac:dyDescent="0.2">
      <c r="B13055" s="20"/>
      <c r="F13055" s="20"/>
      <c r="H13055" s="20"/>
    </row>
    <row r="13056" spans="2:8" x14ac:dyDescent="0.2">
      <c r="B13056" s="20"/>
      <c r="F13056" s="20"/>
      <c r="H13056" s="20"/>
    </row>
    <row r="13057" spans="2:8" x14ac:dyDescent="0.2">
      <c r="B13057" s="20"/>
      <c r="F13057" s="20"/>
      <c r="H13057" s="20"/>
    </row>
    <row r="13058" spans="2:8" x14ac:dyDescent="0.2">
      <c r="B13058" s="20"/>
      <c r="F13058" s="20"/>
      <c r="H13058" s="20"/>
    </row>
    <row r="13059" spans="2:8" x14ac:dyDescent="0.2">
      <c r="B13059" s="20"/>
      <c r="F13059" s="20"/>
      <c r="H13059" s="20"/>
    </row>
    <row r="13060" spans="2:8" x14ac:dyDescent="0.2">
      <c r="B13060" s="20"/>
      <c r="F13060" s="20"/>
      <c r="H13060" s="20"/>
    </row>
    <row r="13061" spans="2:8" x14ac:dyDescent="0.2">
      <c r="B13061" s="20"/>
      <c r="F13061" s="20"/>
      <c r="H13061" s="20"/>
    </row>
    <row r="13062" spans="2:8" x14ac:dyDescent="0.2">
      <c r="B13062" s="20"/>
      <c r="F13062" s="20"/>
      <c r="H13062" s="20"/>
    </row>
    <row r="13063" spans="2:8" x14ac:dyDescent="0.2">
      <c r="B13063" s="20"/>
      <c r="F13063" s="20"/>
      <c r="H13063" s="20"/>
    </row>
    <row r="13064" spans="2:8" x14ac:dyDescent="0.2">
      <c r="B13064" s="20"/>
      <c r="F13064" s="20"/>
      <c r="H13064" s="20"/>
    </row>
    <row r="13065" spans="2:8" x14ac:dyDescent="0.2">
      <c r="B13065" s="20"/>
      <c r="F13065" s="20"/>
      <c r="H13065" s="20"/>
    </row>
    <row r="13066" spans="2:8" x14ac:dyDescent="0.2">
      <c r="B13066" s="20"/>
      <c r="F13066" s="20"/>
      <c r="H13066" s="20"/>
    </row>
    <row r="13067" spans="2:8" x14ac:dyDescent="0.2">
      <c r="B13067" s="20"/>
      <c r="F13067" s="20"/>
      <c r="H13067" s="20"/>
    </row>
    <row r="13068" spans="2:8" x14ac:dyDescent="0.2">
      <c r="B13068" s="20"/>
      <c r="F13068" s="20"/>
      <c r="H13068" s="20"/>
    </row>
    <row r="13069" spans="2:8" x14ac:dyDescent="0.2">
      <c r="B13069" s="20"/>
      <c r="F13069" s="20"/>
      <c r="H13069" s="20"/>
    </row>
    <row r="13070" spans="2:8" x14ac:dyDescent="0.2">
      <c r="B13070" s="20"/>
      <c r="F13070" s="20"/>
      <c r="H13070" s="20"/>
    </row>
    <row r="13071" spans="2:8" x14ac:dyDescent="0.2">
      <c r="B13071" s="20"/>
      <c r="F13071" s="20"/>
      <c r="H13071" s="20"/>
    </row>
    <row r="13072" spans="2:8" x14ac:dyDescent="0.2">
      <c r="B13072" s="20"/>
      <c r="F13072" s="20"/>
      <c r="H13072" s="20"/>
    </row>
    <row r="13073" spans="2:8" x14ac:dyDescent="0.2">
      <c r="B13073" s="20"/>
      <c r="F13073" s="20"/>
      <c r="H13073" s="20"/>
    </row>
    <row r="13074" spans="2:8" x14ac:dyDescent="0.2">
      <c r="B13074" s="20"/>
      <c r="F13074" s="20"/>
      <c r="H13074" s="20"/>
    </row>
    <row r="13075" spans="2:8" x14ac:dyDescent="0.2">
      <c r="B13075" s="20"/>
      <c r="F13075" s="20"/>
      <c r="H13075" s="20"/>
    </row>
    <row r="13076" spans="2:8" x14ac:dyDescent="0.2">
      <c r="B13076" s="20"/>
      <c r="F13076" s="20"/>
      <c r="H13076" s="20"/>
    </row>
    <row r="13077" spans="2:8" x14ac:dyDescent="0.2">
      <c r="B13077" s="20"/>
      <c r="F13077" s="20"/>
      <c r="H13077" s="20"/>
    </row>
    <row r="13078" spans="2:8" x14ac:dyDescent="0.2">
      <c r="B13078" s="20"/>
      <c r="F13078" s="20"/>
      <c r="H13078" s="20"/>
    </row>
    <row r="13079" spans="2:8" x14ac:dyDescent="0.2">
      <c r="B13079" s="20"/>
      <c r="F13079" s="20"/>
      <c r="H13079" s="20"/>
    </row>
    <row r="13080" spans="2:8" x14ac:dyDescent="0.2">
      <c r="B13080" s="20"/>
      <c r="F13080" s="20"/>
      <c r="H13080" s="20"/>
    </row>
    <row r="13081" spans="2:8" x14ac:dyDescent="0.2">
      <c r="B13081" s="20"/>
      <c r="F13081" s="20"/>
      <c r="H13081" s="20"/>
    </row>
    <row r="13082" spans="2:8" x14ac:dyDescent="0.2">
      <c r="B13082" s="20"/>
      <c r="F13082" s="20"/>
      <c r="H13082" s="20"/>
    </row>
    <row r="13083" spans="2:8" x14ac:dyDescent="0.2">
      <c r="B13083" s="20"/>
      <c r="F13083" s="20"/>
      <c r="H13083" s="20"/>
    </row>
    <row r="13084" spans="2:8" x14ac:dyDescent="0.2">
      <c r="B13084" s="20"/>
      <c r="F13084" s="20"/>
      <c r="H13084" s="20"/>
    </row>
    <row r="13085" spans="2:8" x14ac:dyDescent="0.2">
      <c r="B13085" s="20"/>
      <c r="F13085" s="20"/>
      <c r="H13085" s="20"/>
    </row>
    <row r="13086" spans="2:8" x14ac:dyDescent="0.2">
      <c r="B13086" s="20"/>
      <c r="F13086" s="20"/>
      <c r="H13086" s="20"/>
    </row>
    <row r="13087" spans="2:8" x14ac:dyDescent="0.2">
      <c r="B13087" s="20"/>
      <c r="F13087" s="20"/>
      <c r="H13087" s="20"/>
    </row>
    <row r="13088" spans="2:8" x14ac:dyDescent="0.2">
      <c r="B13088" s="20"/>
      <c r="F13088" s="20"/>
      <c r="H13088" s="20"/>
    </row>
    <row r="13089" spans="2:8" x14ac:dyDescent="0.2">
      <c r="B13089" s="20"/>
      <c r="F13089" s="20"/>
      <c r="H13089" s="20"/>
    </row>
    <row r="13090" spans="2:8" x14ac:dyDescent="0.2">
      <c r="B13090" s="20"/>
      <c r="F13090" s="20"/>
      <c r="H13090" s="20"/>
    </row>
    <row r="13091" spans="2:8" x14ac:dyDescent="0.2">
      <c r="B13091" s="20"/>
      <c r="F13091" s="20"/>
      <c r="H13091" s="20"/>
    </row>
    <row r="13092" spans="2:8" x14ac:dyDescent="0.2">
      <c r="B13092" s="20"/>
      <c r="F13092" s="20"/>
      <c r="H13092" s="20"/>
    </row>
    <row r="13093" spans="2:8" x14ac:dyDescent="0.2">
      <c r="B13093" s="20"/>
      <c r="F13093" s="20"/>
      <c r="H13093" s="20"/>
    </row>
    <row r="13094" spans="2:8" x14ac:dyDescent="0.2">
      <c r="B13094" s="20"/>
      <c r="F13094" s="20"/>
      <c r="H13094" s="20"/>
    </row>
    <row r="13095" spans="2:8" x14ac:dyDescent="0.2">
      <c r="B13095" s="20"/>
      <c r="F13095" s="20"/>
      <c r="H13095" s="20"/>
    </row>
    <row r="13096" spans="2:8" x14ac:dyDescent="0.2">
      <c r="B13096" s="20"/>
      <c r="F13096" s="20"/>
      <c r="H13096" s="20"/>
    </row>
    <row r="13097" spans="2:8" x14ac:dyDescent="0.2">
      <c r="B13097" s="20"/>
      <c r="F13097" s="20"/>
      <c r="H13097" s="20"/>
    </row>
    <row r="13098" spans="2:8" x14ac:dyDescent="0.2">
      <c r="B13098" s="20"/>
      <c r="F13098" s="20"/>
      <c r="H13098" s="20"/>
    </row>
    <row r="13099" spans="2:8" x14ac:dyDescent="0.2">
      <c r="B13099" s="20"/>
      <c r="F13099" s="20"/>
      <c r="H13099" s="20"/>
    </row>
    <row r="13100" spans="2:8" x14ac:dyDescent="0.2">
      <c r="B13100" s="20"/>
      <c r="F13100" s="20"/>
      <c r="H13100" s="20"/>
    </row>
    <row r="13101" spans="2:8" x14ac:dyDescent="0.2">
      <c r="B13101" s="20"/>
      <c r="F13101" s="20"/>
      <c r="H13101" s="20"/>
    </row>
    <row r="13102" spans="2:8" x14ac:dyDescent="0.2">
      <c r="B13102" s="20"/>
      <c r="F13102" s="20"/>
      <c r="H13102" s="20"/>
    </row>
    <row r="13103" spans="2:8" x14ac:dyDescent="0.2">
      <c r="B13103" s="20"/>
      <c r="F13103" s="20"/>
      <c r="H13103" s="20"/>
    </row>
    <row r="13104" spans="2:8" x14ac:dyDescent="0.2">
      <c r="B13104" s="20"/>
      <c r="F13104" s="20"/>
      <c r="H13104" s="20"/>
    </row>
    <row r="13105" spans="2:8" x14ac:dyDescent="0.2">
      <c r="B13105" s="20"/>
      <c r="F13105" s="20"/>
      <c r="H13105" s="20"/>
    </row>
    <row r="13106" spans="2:8" x14ac:dyDescent="0.2">
      <c r="B13106" s="20"/>
      <c r="F13106" s="20"/>
      <c r="H13106" s="20"/>
    </row>
    <row r="13107" spans="2:8" x14ac:dyDescent="0.2">
      <c r="B13107" s="20"/>
      <c r="F13107" s="20"/>
      <c r="H13107" s="20"/>
    </row>
    <row r="13108" spans="2:8" x14ac:dyDescent="0.2">
      <c r="B13108" s="20"/>
      <c r="F13108" s="20"/>
      <c r="H13108" s="20"/>
    </row>
    <row r="13109" spans="2:8" x14ac:dyDescent="0.2">
      <c r="B13109" s="20"/>
      <c r="F13109" s="20"/>
      <c r="H13109" s="20"/>
    </row>
    <row r="13110" spans="2:8" x14ac:dyDescent="0.2">
      <c r="B13110" s="20"/>
      <c r="F13110" s="20"/>
      <c r="H13110" s="20"/>
    </row>
    <row r="13111" spans="2:8" x14ac:dyDescent="0.2">
      <c r="B13111" s="20"/>
      <c r="F13111" s="20"/>
      <c r="H13111" s="20"/>
    </row>
    <row r="13112" spans="2:8" x14ac:dyDescent="0.2">
      <c r="B13112" s="20"/>
      <c r="F13112" s="20"/>
      <c r="H13112" s="20"/>
    </row>
    <row r="13113" spans="2:8" x14ac:dyDescent="0.2">
      <c r="B13113" s="20"/>
      <c r="F13113" s="20"/>
      <c r="H13113" s="20"/>
    </row>
    <row r="13114" spans="2:8" x14ac:dyDescent="0.2">
      <c r="B13114" s="20"/>
      <c r="F13114" s="20"/>
      <c r="H13114" s="20"/>
    </row>
    <row r="13115" spans="2:8" x14ac:dyDescent="0.2">
      <c r="B13115" s="20"/>
      <c r="F13115" s="20"/>
      <c r="H13115" s="20"/>
    </row>
    <row r="13116" spans="2:8" x14ac:dyDescent="0.2">
      <c r="B13116" s="20"/>
      <c r="F13116" s="20"/>
      <c r="H13116" s="20"/>
    </row>
    <row r="13117" spans="2:8" x14ac:dyDescent="0.2">
      <c r="B13117" s="20"/>
      <c r="F13117" s="20"/>
      <c r="H13117" s="20"/>
    </row>
    <row r="13118" spans="2:8" x14ac:dyDescent="0.2">
      <c r="B13118" s="20"/>
      <c r="F13118" s="20"/>
      <c r="H13118" s="20"/>
    </row>
    <row r="13119" spans="2:8" x14ac:dyDescent="0.2">
      <c r="B13119" s="20"/>
      <c r="F13119" s="20"/>
      <c r="H13119" s="20"/>
    </row>
    <row r="13120" spans="2:8" x14ac:dyDescent="0.2">
      <c r="B13120" s="20"/>
      <c r="F13120" s="20"/>
      <c r="H13120" s="20"/>
    </row>
    <row r="13121" spans="2:8" x14ac:dyDescent="0.2">
      <c r="B13121" s="20"/>
      <c r="F13121" s="20"/>
      <c r="H13121" s="20"/>
    </row>
    <row r="13122" spans="2:8" x14ac:dyDescent="0.2">
      <c r="B13122" s="20"/>
      <c r="F13122" s="20"/>
      <c r="H13122" s="20"/>
    </row>
    <row r="13123" spans="2:8" x14ac:dyDescent="0.2">
      <c r="B13123" s="20"/>
      <c r="F13123" s="20"/>
      <c r="H13123" s="20"/>
    </row>
    <row r="13124" spans="2:8" x14ac:dyDescent="0.2">
      <c r="B13124" s="20"/>
      <c r="F13124" s="20"/>
      <c r="H13124" s="20"/>
    </row>
    <row r="13125" spans="2:8" x14ac:dyDescent="0.2">
      <c r="B13125" s="20"/>
      <c r="F13125" s="20"/>
      <c r="H13125" s="20"/>
    </row>
    <row r="13126" spans="2:8" x14ac:dyDescent="0.2">
      <c r="B13126" s="20"/>
      <c r="F13126" s="20"/>
      <c r="H13126" s="20"/>
    </row>
    <row r="13127" spans="2:8" x14ac:dyDescent="0.2">
      <c r="B13127" s="20"/>
      <c r="F13127" s="20"/>
      <c r="H13127" s="20"/>
    </row>
    <row r="13128" spans="2:8" x14ac:dyDescent="0.2">
      <c r="B13128" s="20"/>
      <c r="F13128" s="20"/>
      <c r="H13128" s="20"/>
    </row>
    <row r="13129" spans="2:8" x14ac:dyDescent="0.2">
      <c r="B13129" s="20"/>
      <c r="F13129" s="20"/>
      <c r="H13129" s="20"/>
    </row>
    <row r="13130" spans="2:8" x14ac:dyDescent="0.2">
      <c r="B13130" s="20"/>
      <c r="F13130" s="20"/>
      <c r="H13130" s="20"/>
    </row>
    <row r="13131" spans="2:8" x14ac:dyDescent="0.2">
      <c r="B13131" s="20"/>
      <c r="F13131" s="20"/>
      <c r="H13131" s="20"/>
    </row>
    <row r="13132" spans="2:8" x14ac:dyDescent="0.2">
      <c r="B13132" s="20"/>
      <c r="F13132" s="20"/>
      <c r="H13132" s="20"/>
    </row>
    <row r="13133" spans="2:8" x14ac:dyDescent="0.2">
      <c r="B13133" s="20"/>
      <c r="F13133" s="20"/>
      <c r="H13133" s="20"/>
    </row>
    <row r="13134" spans="2:8" x14ac:dyDescent="0.2">
      <c r="B13134" s="20"/>
      <c r="F13134" s="20"/>
      <c r="H13134" s="20"/>
    </row>
    <row r="13135" spans="2:8" x14ac:dyDescent="0.2">
      <c r="B13135" s="20"/>
      <c r="F13135" s="20"/>
      <c r="H13135" s="20"/>
    </row>
    <row r="13136" spans="2:8" x14ac:dyDescent="0.2">
      <c r="B13136" s="20"/>
      <c r="F13136" s="20"/>
      <c r="H13136" s="20"/>
    </row>
    <row r="13137" spans="2:8" x14ac:dyDescent="0.2">
      <c r="B13137" s="20"/>
      <c r="F13137" s="20"/>
      <c r="H13137" s="20"/>
    </row>
    <row r="13138" spans="2:8" x14ac:dyDescent="0.2">
      <c r="B13138" s="20"/>
      <c r="F13138" s="20"/>
      <c r="H13138" s="20"/>
    </row>
    <row r="13139" spans="2:8" x14ac:dyDescent="0.2">
      <c r="B13139" s="20"/>
      <c r="F13139" s="20"/>
      <c r="H13139" s="20"/>
    </row>
    <row r="13140" spans="2:8" x14ac:dyDescent="0.2">
      <c r="B13140" s="20"/>
      <c r="F13140" s="20"/>
      <c r="H13140" s="20"/>
    </row>
    <row r="13141" spans="2:8" x14ac:dyDescent="0.2">
      <c r="B13141" s="20"/>
      <c r="F13141" s="20"/>
      <c r="H13141" s="20"/>
    </row>
    <row r="13142" spans="2:8" x14ac:dyDescent="0.2">
      <c r="B13142" s="20"/>
      <c r="F13142" s="20"/>
      <c r="H13142" s="20"/>
    </row>
    <row r="13143" spans="2:8" x14ac:dyDescent="0.2">
      <c r="B13143" s="20"/>
      <c r="F13143" s="20"/>
      <c r="H13143" s="20"/>
    </row>
    <row r="13144" spans="2:8" x14ac:dyDescent="0.2">
      <c r="B13144" s="20"/>
      <c r="F13144" s="20"/>
      <c r="H13144" s="20"/>
    </row>
    <row r="13145" spans="2:8" x14ac:dyDescent="0.2">
      <c r="B13145" s="20"/>
      <c r="F13145" s="20"/>
      <c r="H13145" s="20"/>
    </row>
    <row r="13146" spans="2:8" x14ac:dyDescent="0.2">
      <c r="B13146" s="20"/>
      <c r="F13146" s="20"/>
      <c r="H13146" s="20"/>
    </row>
    <row r="13147" spans="2:8" x14ac:dyDescent="0.2">
      <c r="B13147" s="20"/>
      <c r="F13147" s="20"/>
      <c r="H13147" s="20"/>
    </row>
    <row r="13148" spans="2:8" x14ac:dyDescent="0.2">
      <c r="B13148" s="20"/>
      <c r="F13148" s="20"/>
      <c r="H13148" s="20"/>
    </row>
    <row r="13149" spans="2:8" x14ac:dyDescent="0.2">
      <c r="B13149" s="20"/>
      <c r="F13149" s="20"/>
      <c r="H13149" s="20"/>
    </row>
    <row r="13150" spans="2:8" x14ac:dyDescent="0.2">
      <c r="B13150" s="20"/>
      <c r="F13150" s="20"/>
      <c r="H13150" s="20"/>
    </row>
    <row r="13151" spans="2:8" x14ac:dyDescent="0.2">
      <c r="B13151" s="20"/>
      <c r="F13151" s="20"/>
      <c r="H13151" s="20"/>
    </row>
    <row r="13152" spans="2:8" x14ac:dyDescent="0.2">
      <c r="B13152" s="20"/>
      <c r="F13152" s="20"/>
      <c r="H13152" s="20"/>
    </row>
    <row r="13153" spans="2:8" x14ac:dyDescent="0.2">
      <c r="B13153" s="20"/>
      <c r="F13153" s="20"/>
      <c r="H13153" s="20"/>
    </row>
    <row r="13154" spans="2:8" x14ac:dyDescent="0.2">
      <c r="B13154" s="20"/>
      <c r="F13154" s="20"/>
      <c r="H13154" s="20"/>
    </row>
    <row r="13155" spans="2:8" x14ac:dyDescent="0.2">
      <c r="B13155" s="20"/>
      <c r="F13155" s="20"/>
      <c r="H13155" s="20"/>
    </row>
    <row r="13156" spans="2:8" x14ac:dyDescent="0.2">
      <c r="B13156" s="20"/>
      <c r="F13156" s="20"/>
      <c r="H13156" s="20"/>
    </row>
    <row r="13157" spans="2:8" x14ac:dyDescent="0.2">
      <c r="B13157" s="20"/>
      <c r="F13157" s="20"/>
      <c r="H13157" s="20"/>
    </row>
    <row r="13158" spans="2:8" x14ac:dyDescent="0.2">
      <c r="B13158" s="20"/>
      <c r="F13158" s="20"/>
      <c r="H13158" s="20"/>
    </row>
    <row r="13159" spans="2:8" x14ac:dyDescent="0.2">
      <c r="B13159" s="20"/>
      <c r="F13159" s="20"/>
      <c r="H13159" s="20"/>
    </row>
    <row r="13160" spans="2:8" x14ac:dyDescent="0.2">
      <c r="B13160" s="20"/>
      <c r="F13160" s="20"/>
      <c r="H13160" s="20"/>
    </row>
    <row r="13161" spans="2:8" x14ac:dyDescent="0.2">
      <c r="B13161" s="20"/>
      <c r="F13161" s="20"/>
      <c r="H13161" s="20"/>
    </row>
    <row r="13162" spans="2:8" x14ac:dyDescent="0.2">
      <c r="B13162" s="20"/>
      <c r="F13162" s="20"/>
      <c r="H13162" s="20"/>
    </row>
    <row r="13163" spans="2:8" x14ac:dyDescent="0.2">
      <c r="B13163" s="20"/>
      <c r="F13163" s="20"/>
      <c r="H13163" s="20"/>
    </row>
    <row r="13164" spans="2:8" x14ac:dyDescent="0.2">
      <c r="B13164" s="20"/>
      <c r="F13164" s="20"/>
      <c r="H13164" s="20"/>
    </row>
    <row r="13165" spans="2:8" x14ac:dyDescent="0.2">
      <c r="B13165" s="20"/>
      <c r="F13165" s="20"/>
      <c r="H13165" s="20"/>
    </row>
    <row r="13166" spans="2:8" x14ac:dyDescent="0.2">
      <c r="B13166" s="20"/>
      <c r="F13166" s="20"/>
      <c r="H13166" s="20"/>
    </row>
    <row r="13167" spans="2:8" x14ac:dyDescent="0.2">
      <c r="B13167" s="20"/>
      <c r="F13167" s="20"/>
      <c r="H13167" s="20"/>
    </row>
    <row r="13168" spans="2:8" x14ac:dyDescent="0.2">
      <c r="B13168" s="20"/>
      <c r="F13168" s="20"/>
      <c r="H13168" s="20"/>
    </row>
    <row r="13169" spans="2:8" x14ac:dyDescent="0.2">
      <c r="B13169" s="20"/>
      <c r="F13169" s="20"/>
      <c r="H13169" s="20"/>
    </row>
    <row r="13170" spans="2:8" x14ac:dyDescent="0.2">
      <c r="B13170" s="20"/>
      <c r="F13170" s="20"/>
      <c r="H13170" s="20"/>
    </row>
    <row r="13171" spans="2:8" x14ac:dyDescent="0.2">
      <c r="B13171" s="20"/>
      <c r="F13171" s="20"/>
      <c r="H13171" s="20"/>
    </row>
    <row r="13172" spans="2:8" x14ac:dyDescent="0.2">
      <c r="B13172" s="20"/>
      <c r="F13172" s="20"/>
      <c r="H13172" s="20"/>
    </row>
    <row r="13173" spans="2:8" x14ac:dyDescent="0.2">
      <c r="B13173" s="20"/>
      <c r="F13173" s="20"/>
      <c r="H13173" s="20"/>
    </row>
    <row r="13174" spans="2:8" x14ac:dyDescent="0.2">
      <c r="B13174" s="20"/>
      <c r="F13174" s="20"/>
      <c r="H13174" s="20"/>
    </row>
    <row r="13175" spans="2:8" x14ac:dyDescent="0.2">
      <c r="B13175" s="20"/>
      <c r="F13175" s="20"/>
      <c r="H13175" s="20"/>
    </row>
    <row r="13176" spans="2:8" x14ac:dyDescent="0.2">
      <c r="B13176" s="20"/>
      <c r="F13176" s="20"/>
      <c r="H13176" s="20"/>
    </row>
    <row r="13177" spans="2:8" x14ac:dyDescent="0.2">
      <c r="B13177" s="20"/>
      <c r="F13177" s="20"/>
      <c r="H13177" s="20"/>
    </row>
    <row r="13178" spans="2:8" x14ac:dyDescent="0.2">
      <c r="B13178" s="20"/>
      <c r="F13178" s="20"/>
      <c r="H13178" s="20"/>
    </row>
    <row r="13179" spans="2:8" x14ac:dyDescent="0.2">
      <c r="B13179" s="20"/>
      <c r="F13179" s="20"/>
      <c r="H13179" s="20"/>
    </row>
    <row r="13180" spans="2:8" x14ac:dyDescent="0.2">
      <c r="B13180" s="20"/>
      <c r="F13180" s="20"/>
      <c r="H13180" s="20"/>
    </row>
    <row r="13181" spans="2:8" x14ac:dyDescent="0.2">
      <c r="B13181" s="20"/>
      <c r="F13181" s="20"/>
      <c r="H13181" s="20"/>
    </row>
    <row r="13182" spans="2:8" x14ac:dyDescent="0.2">
      <c r="B13182" s="20"/>
      <c r="F13182" s="20"/>
      <c r="H13182" s="20"/>
    </row>
    <row r="13183" spans="2:8" x14ac:dyDescent="0.2">
      <c r="B13183" s="20"/>
      <c r="F13183" s="20"/>
      <c r="H13183" s="20"/>
    </row>
    <row r="13184" spans="2:8" x14ac:dyDescent="0.2">
      <c r="B13184" s="20"/>
      <c r="F13184" s="20"/>
      <c r="H13184" s="20"/>
    </row>
    <row r="13185" spans="2:8" x14ac:dyDescent="0.2">
      <c r="B13185" s="20"/>
      <c r="F13185" s="20"/>
      <c r="H13185" s="20"/>
    </row>
    <row r="13186" spans="2:8" x14ac:dyDescent="0.2">
      <c r="B13186" s="20"/>
      <c r="F13186" s="20"/>
      <c r="H13186" s="20"/>
    </row>
    <row r="13187" spans="2:8" x14ac:dyDescent="0.2">
      <c r="B13187" s="20"/>
      <c r="F13187" s="20"/>
      <c r="H13187" s="20"/>
    </row>
    <row r="13188" spans="2:8" x14ac:dyDescent="0.2">
      <c r="B13188" s="20"/>
      <c r="F13188" s="20"/>
      <c r="H13188" s="20"/>
    </row>
    <row r="13189" spans="2:8" x14ac:dyDescent="0.2">
      <c r="B13189" s="20"/>
      <c r="F13189" s="20"/>
      <c r="H13189" s="20"/>
    </row>
    <row r="13190" spans="2:8" x14ac:dyDescent="0.2">
      <c r="B13190" s="20"/>
      <c r="F13190" s="20"/>
      <c r="H13190" s="20"/>
    </row>
    <row r="13191" spans="2:8" x14ac:dyDescent="0.2">
      <c r="B13191" s="20"/>
      <c r="F13191" s="20"/>
      <c r="H13191" s="20"/>
    </row>
    <row r="13192" spans="2:8" x14ac:dyDescent="0.2">
      <c r="B13192" s="20"/>
      <c r="F13192" s="20"/>
      <c r="H13192" s="20"/>
    </row>
    <row r="13193" spans="2:8" x14ac:dyDescent="0.2">
      <c r="B13193" s="20"/>
      <c r="F13193" s="20"/>
      <c r="H13193" s="20"/>
    </row>
    <row r="13194" spans="2:8" x14ac:dyDescent="0.2">
      <c r="B13194" s="20"/>
      <c r="F13194" s="20"/>
      <c r="H13194" s="20"/>
    </row>
    <row r="13195" spans="2:8" x14ac:dyDescent="0.2">
      <c r="B13195" s="20"/>
      <c r="F13195" s="20"/>
      <c r="H13195" s="20"/>
    </row>
    <row r="13196" spans="2:8" x14ac:dyDescent="0.2">
      <c r="B13196" s="20"/>
      <c r="F13196" s="20"/>
      <c r="H13196" s="20"/>
    </row>
    <row r="13197" spans="2:8" x14ac:dyDescent="0.2">
      <c r="B13197" s="20"/>
      <c r="F13197" s="20"/>
      <c r="H13197" s="20"/>
    </row>
    <row r="13198" spans="2:8" x14ac:dyDescent="0.2">
      <c r="B13198" s="20"/>
      <c r="F13198" s="20"/>
      <c r="H13198" s="20"/>
    </row>
    <row r="13199" spans="2:8" x14ac:dyDescent="0.2">
      <c r="B13199" s="20"/>
      <c r="F13199" s="20"/>
      <c r="H13199" s="20"/>
    </row>
    <row r="13200" spans="2:8" x14ac:dyDescent="0.2">
      <c r="B13200" s="20"/>
      <c r="F13200" s="20"/>
      <c r="H13200" s="20"/>
    </row>
    <row r="13201" spans="2:8" x14ac:dyDescent="0.2">
      <c r="B13201" s="20"/>
      <c r="F13201" s="20"/>
      <c r="H13201" s="20"/>
    </row>
    <row r="13202" spans="2:8" x14ac:dyDescent="0.2">
      <c r="B13202" s="20"/>
      <c r="F13202" s="20"/>
      <c r="H13202" s="20"/>
    </row>
    <row r="13203" spans="2:8" x14ac:dyDescent="0.2">
      <c r="B13203" s="20"/>
      <c r="F13203" s="20"/>
      <c r="H13203" s="20"/>
    </row>
    <row r="13204" spans="2:8" x14ac:dyDescent="0.2">
      <c r="B13204" s="20"/>
      <c r="F13204" s="20"/>
      <c r="H13204" s="20"/>
    </row>
    <row r="13205" spans="2:8" x14ac:dyDescent="0.2">
      <c r="B13205" s="20"/>
      <c r="F13205" s="20"/>
      <c r="H13205" s="20"/>
    </row>
    <row r="13206" spans="2:8" x14ac:dyDescent="0.2">
      <c r="B13206" s="20"/>
      <c r="F13206" s="20"/>
      <c r="H13206" s="20"/>
    </row>
    <row r="13207" spans="2:8" x14ac:dyDescent="0.2">
      <c r="B13207" s="20"/>
      <c r="F13207" s="20"/>
      <c r="H13207" s="20"/>
    </row>
    <row r="13208" spans="2:8" x14ac:dyDescent="0.2">
      <c r="B13208" s="20"/>
      <c r="F13208" s="20"/>
      <c r="H13208" s="20"/>
    </row>
    <row r="13209" spans="2:8" x14ac:dyDescent="0.2">
      <c r="B13209" s="20"/>
      <c r="F13209" s="20"/>
      <c r="H13209" s="20"/>
    </row>
    <row r="13210" spans="2:8" x14ac:dyDescent="0.2">
      <c r="B13210" s="20"/>
      <c r="F13210" s="20"/>
      <c r="H13210" s="20"/>
    </row>
    <row r="13211" spans="2:8" x14ac:dyDescent="0.2">
      <c r="B13211" s="20"/>
      <c r="F13211" s="20"/>
      <c r="H13211" s="20"/>
    </row>
    <row r="13212" spans="2:8" x14ac:dyDescent="0.2">
      <c r="B13212" s="20"/>
      <c r="F13212" s="20"/>
      <c r="H13212" s="20"/>
    </row>
    <row r="13213" spans="2:8" x14ac:dyDescent="0.2">
      <c r="B13213" s="20"/>
      <c r="F13213" s="20"/>
      <c r="H13213" s="20"/>
    </row>
    <row r="13214" spans="2:8" x14ac:dyDescent="0.2">
      <c r="B13214" s="20"/>
      <c r="F13214" s="20"/>
      <c r="H13214" s="20"/>
    </row>
    <row r="13215" spans="2:8" x14ac:dyDescent="0.2">
      <c r="B13215" s="20"/>
      <c r="F13215" s="20"/>
      <c r="H13215" s="20"/>
    </row>
    <row r="13216" spans="2:8" x14ac:dyDescent="0.2">
      <c r="B13216" s="20"/>
      <c r="F13216" s="20"/>
      <c r="H13216" s="20"/>
    </row>
    <row r="13217" spans="2:8" x14ac:dyDescent="0.2">
      <c r="B13217" s="20"/>
      <c r="F13217" s="20"/>
      <c r="H13217" s="20"/>
    </row>
    <row r="13218" spans="2:8" x14ac:dyDescent="0.2">
      <c r="B13218" s="20"/>
      <c r="F13218" s="20"/>
      <c r="H13218" s="20"/>
    </row>
    <row r="13219" spans="2:8" x14ac:dyDescent="0.2">
      <c r="B13219" s="20"/>
      <c r="F13219" s="20"/>
      <c r="H13219" s="20"/>
    </row>
    <row r="13220" spans="2:8" x14ac:dyDescent="0.2">
      <c r="B13220" s="20"/>
      <c r="F13220" s="20"/>
      <c r="H13220" s="20"/>
    </row>
    <row r="13221" spans="2:8" x14ac:dyDescent="0.2">
      <c r="B13221" s="20"/>
      <c r="F13221" s="20"/>
      <c r="H13221" s="20"/>
    </row>
    <row r="13222" spans="2:8" x14ac:dyDescent="0.2">
      <c r="B13222" s="20"/>
      <c r="F13222" s="20"/>
      <c r="H13222" s="20"/>
    </row>
    <row r="13223" spans="2:8" x14ac:dyDescent="0.2">
      <c r="B13223" s="20"/>
      <c r="F13223" s="20"/>
      <c r="H13223" s="20"/>
    </row>
    <row r="13224" spans="2:8" x14ac:dyDescent="0.2">
      <c r="B13224" s="20"/>
      <c r="F13224" s="20"/>
      <c r="H13224" s="20"/>
    </row>
    <row r="13225" spans="2:8" x14ac:dyDescent="0.2">
      <c r="B13225" s="20"/>
      <c r="F13225" s="20"/>
      <c r="H13225" s="20"/>
    </row>
    <row r="13226" spans="2:8" x14ac:dyDescent="0.2">
      <c r="B13226" s="20"/>
      <c r="F13226" s="20"/>
      <c r="H13226" s="20"/>
    </row>
    <row r="13227" spans="2:8" x14ac:dyDescent="0.2">
      <c r="B13227" s="20"/>
      <c r="F13227" s="20"/>
      <c r="H13227" s="20"/>
    </row>
    <row r="13228" spans="2:8" x14ac:dyDescent="0.2">
      <c r="B13228" s="20"/>
      <c r="F13228" s="20"/>
      <c r="H13228" s="20"/>
    </row>
    <row r="13229" spans="2:8" x14ac:dyDescent="0.2">
      <c r="B13229" s="20"/>
      <c r="F13229" s="20"/>
      <c r="H13229" s="20"/>
    </row>
    <row r="13230" spans="2:8" x14ac:dyDescent="0.2">
      <c r="B13230" s="20"/>
      <c r="F13230" s="20"/>
      <c r="H13230" s="20"/>
    </row>
    <row r="13231" spans="2:8" x14ac:dyDescent="0.2">
      <c r="B13231" s="20"/>
      <c r="F13231" s="20"/>
      <c r="H13231" s="20"/>
    </row>
    <row r="13232" spans="2:8" x14ac:dyDescent="0.2">
      <c r="B13232" s="20"/>
      <c r="F13232" s="20"/>
      <c r="H13232" s="20"/>
    </row>
    <row r="13233" spans="2:8" x14ac:dyDescent="0.2">
      <c r="B13233" s="20"/>
      <c r="F13233" s="20"/>
      <c r="H13233" s="20"/>
    </row>
    <row r="13234" spans="2:8" x14ac:dyDescent="0.2">
      <c r="B13234" s="20"/>
      <c r="F13234" s="20"/>
      <c r="H13234" s="20"/>
    </row>
    <row r="13235" spans="2:8" x14ac:dyDescent="0.2">
      <c r="B13235" s="20"/>
      <c r="F13235" s="20"/>
      <c r="H13235" s="20"/>
    </row>
    <row r="13236" spans="2:8" x14ac:dyDescent="0.2">
      <c r="B13236" s="20"/>
      <c r="F13236" s="20"/>
      <c r="H13236" s="20"/>
    </row>
    <row r="13237" spans="2:8" x14ac:dyDescent="0.2">
      <c r="B13237" s="20"/>
      <c r="F13237" s="20"/>
      <c r="H13237" s="20"/>
    </row>
    <row r="13238" spans="2:8" x14ac:dyDescent="0.2">
      <c r="B13238" s="20"/>
      <c r="F13238" s="20"/>
      <c r="H13238" s="20"/>
    </row>
    <row r="13239" spans="2:8" x14ac:dyDescent="0.2">
      <c r="B13239" s="20"/>
      <c r="F13239" s="20"/>
      <c r="H13239" s="20"/>
    </row>
    <row r="13240" spans="2:8" x14ac:dyDescent="0.2">
      <c r="B13240" s="20"/>
      <c r="F13240" s="20"/>
      <c r="H13240" s="20"/>
    </row>
    <row r="13241" spans="2:8" x14ac:dyDescent="0.2">
      <c r="B13241" s="20"/>
      <c r="F13241" s="20"/>
      <c r="H13241" s="20"/>
    </row>
    <row r="13242" spans="2:8" x14ac:dyDescent="0.2">
      <c r="B13242" s="20"/>
      <c r="F13242" s="20"/>
      <c r="H13242" s="20"/>
    </row>
    <row r="13243" spans="2:8" x14ac:dyDescent="0.2">
      <c r="B13243" s="20"/>
      <c r="F13243" s="20"/>
      <c r="H13243" s="20"/>
    </row>
    <row r="13244" spans="2:8" x14ac:dyDescent="0.2">
      <c r="B13244" s="20"/>
      <c r="F13244" s="20"/>
      <c r="H13244" s="20"/>
    </row>
    <row r="13245" spans="2:8" x14ac:dyDescent="0.2">
      <c r="B13245" s="20"/>
      <c r="F13245" s="20"/>
      <c r="H13245" s="20"/>
    </row>
    <row r="13246" spans="2:8" x14ac:dyDescent="0.2">
      <c r="B13246" s="20"/>
      <c r="F13246" s="20"/>
      <c r="H13246" s="20"/>
    </row>
    <row r="13247" spans="2:8" x14ac:dyDescent="0.2">
      <c r="B13247" s="20"/>
      <c r="F13247" s="20"/>
      <c r="H13247" s="20"/>
    </row>
    <row r="13248" spans="2:8" x14ac:dyDescent="0.2">
      <c r="B13248" s="20"/>
      <c r="F13248" s="20"/>
      <c r="H13248" s="20"/>
    </row>
    <row r="13249" spans="2:8" x14ac:dyDescent="0.2">
      <c r="B13249" s="20"/>
      <c r="F13249" s="20"/>
      <c r="H13249" s="20"/>
    </row>
    <row r="13250" spans="2:8" x14ac:dyDescent="0.2">
      <c r="B13250" s="20"/>
      <c r="F13250" s="20"/>
      <c r="H13250" s="20"/>
    </row>
    <row r="13251" spans="2:8" x14ac:dyDescent="0.2">
      <c r="B13251" s="20"/>
      <c r="F13251" s="20"/>
      <c r="H13251" s="20"/>
    </row>
    <row r="13252" spans="2:8" x14ac:dyDescent="0.2">
      <c r="B13252" s="20"/>
      <c r="F13252" s="20"/>
      <c r="H13252" s="20"/>
    </row>
    <row r="13253" spans="2:8" x14ac:dyDescent="0.2">
      <c r="B13253" s="20"/>
      <c r="F13253" s="20"/>
      <c r="H13253" s="20"/>
    </row>
    <row r="13254" spans="2:8" x14ac:dyDescent="0.2">
      <c r="B13254" s="20"/>
      <c r="F13254" s="20"/>
      <c r="H13254" s="20"/>
    </row>
    <row r="13255" spans="2:8" x14ac:dyDescent="0.2">
      <c r="B13255" s="20"/>
      <c r="F13255" s="20"/>
      <c r="H13255" s="20"/>
    </row>
    <row r="13256" spans="2:8" x14ac:dyDescent="0.2">
      <c r="B13256" s="20"/>
      <c r="F13256" s="20"/>
      <c r="H13256" s="20"/>
    </row>
    <row r="13257" spans="2:8" x14ac:dyDescent="0.2">
      <c r="B13257" s="20"/>
      <c r="F13257" s="20"/>
      <c r="H13257" s="20"/>
    </row>
    <row r="13258" spans="2:8" x14ac:dyDescent="0.2">
      <c r="B13258" s="20"/>
      <c r="F13258" s="20"/>
      <c r="H13258" s="20"/>
    </row>
    <row r="13259" spans="2:8" x14ac:dyDescent="0.2">
      <c r="B13259" s="20"/>
      <c r="F13259" s="20"/>
      <c r="H13259" s="20"/>
    </row>
    <row r="13260" spans="2:8" x14ac:dyDescent="0.2">
      <c r="B13260" s="20"/>
      <c r="F13260" s="20"/>
      <c r="H13260" s="20"/>
    </row>
    <row r="13261" spans="2:8" x14ac:dyDescent="0.2">
      <c r="B13261" s="20"/>
      <c r="F13261" s="20"/>
      <c r="H13261" s="20"/>
    </row>
    <row r="13262" spans="2:8" x14ac:dyDescent="0.2">
      <c r="B13262" s="20"/>
      <c r="F13262" s="20"/>
      <c r="H13262" s="20"/>
    </row>
    <row r="13263" spans="2:8" x14ac:dyDescent="0.2">
      <c r="B13263" s="20"/>
      <c r="F13263" s="20"/>
      <c r="H13263" s="20"/>
    </row>
    <row r="13264" spans="2:8" x14ac:dyDescent="0.2">
      <c r="B13264" s="20"/>
      <c r="F13264" s="20"/>
      <c r="H13264" s="20"/>
    </row>
    <row r="13265" spans="2:8" x14ac:dyDescent="0.2">
      <c r="B13265" s="20"/>
      <c r="F13265" s="20"/>
      <c r="H13265" s="20"/>
    </row>
    <row r="13266" spans="2:8" x14ac:dyDescent="0.2">
      <c r="B13266" s="20"/>
      <c r="F13266" s="20"/>
      <c r="H13266" s="20"/>
    </row>
    <row r="13267" spans="2:8" x14ac:dyDescent="0.2">
      <c r="B13267" s="20"/>
      <c r="F13267" s="20"/>
      <c r="H13267" s="20"/>
    </row>
    <row r="13268" spans="2:8" x14ac:dyDescent="0.2">
      <c r="B13268" s="20"/>
      <c r="F13268" s="20"/>
      <c r="H13268" s="20"/>
    </row>
    <row r="13269" spans="2:8" x14ac:dyDescent="0.2">
      <c r="B13269" s="20"/>
      <c r="F13269" s="20"/>
      <c r="H13269" s="20"/>
    </row>
    <row r="13270" spans="2:8" x14ac:dyDescent="0.2">
      <c r="B13270" s="20"/>
      <c r="F13270" s="20"/>
      <c r="H13270" s="20"/>
    </row>
    <row r="13271" spans="2:8" x14ac:dyDescent="0.2">
      <c r="B13271" s="20"/>
      <c r="F13271" s="20"/>
      <c r="H13271" s="20"/>
    </row>
    <row r="13272" spans="2:8" x14ac:dyDescent="0.2">
      <c r="B13272" s="20"/>
      <c r="F13272" s="20"/>
      <c r="H13272" s="20"/>
    </row>
    <row r="13273" spans="2:8" x14ac:dyDescent="0.2">
      <c r="B13273" s="20"/>
      <c r="F13273" s="20"/>
      <c r="H13273" s="20"/>
    </row>
    <row r="13274" spans="2:8" x14ac:dyDescent="0.2">
      <c r="B13274" s="20"/>
      <c r="F13274" s="20"/>
      <c r="H13274" s="20"/>
    </row>
    <row r="13275" spans="2:8" x14ac:dyDescent="0.2">
      <c r="B13275" s="20"/>
      <c r="F13275" s="20"/>
      <c r="H13275" s="20"/>
    </row>
    <row r="13276" spans="2:8" x14ac:dyDescent="0.2">
      <c r="B13276" s="20"/>
      <c r="F13276" s="20"/>
      <c r="H13276" s="20"/>
    </row>
    <row r="13277" spans="2:8" x14ac:dyDescent="0.2">
      <c r="B13277" s="20"/>
      <c r="F13277" s="20"/>
      <c r="H13277" s="20"/>
    </row>
    <row r="13278" spans="2:8" x14ac:dyDescent="0.2">
      <c r="B13278" s="20"/>
      <c r="F13278" s="20"/>
      <c r="H13278" s="20"/>
    </row>
    <row r="13279" spans="2:8" x14ac:dyDescent="0.2">
      <c r="B13279" s="20"/>
      <c r="F13279" s="20"/>
      <c r="H13279" s="20"/>
    </row>
    <row r="13280" spans="2:8" x14ac:dyDescent="0.2">
      <c r="B13280" s="20"/>
      <c r="F13280" s="20"/>
      <c r="H13280" s="20"/>
    </row>
    <row r="13281" spans="2:8" x14ac:dyDescent="0.2">
      <c r="B13281" s="20"/>
      <c r="F13281" s="20"/>
      <c r="H13281" s="20"/>
    </row>
    <row r="13282" spans="2:8" x14ac:dyDescent="0.2">
      <c r="B13282" s="20"/>
      <c r="F13282" s="20"/>
      <c r="H13282" s="20"/>
    </row>
    <row r="13283" spans="2:8" x14ac:dyDescent="0.2">
      <c r="B13283" s="20"/>
      <c r="F13283" s="20"/>
      <c r="H13283" s="20"/>
    </row>
    <row r="13284" spans="2:8" x14ac:dyDescent="0.2">
      <c r="B13284" s="20"/>
      <c r="F13284" s="20"/>
      <c r="H13284" s="20"/>
    </row>
    <row r="13285" spans="2:8" x14ac:dyDescent="0.2">
      <c r="B13285" s="20"/>
      <c r="F13285" s="20"/>
      <c r="H13285" s="20"/>
    </row>
    <row r="13286" spans="2:8" x14ac:dyDescent="0.2">
      <c r="B13286" s="20"/>
      <c r="F13286" s="20"/>
      <c r="H13286" s="20"/>
    </row>
    <row r="13287" spans="2:8" x14ac:dyDescent="0.2">
      <c r="B13287" s="20"/>
      <c r="F13287" s="20"/>
      <c r="H13287" s="20"/>
    </row>
    <row r="13288" spans="2:8" x14ac:dyDescent="0.2">
      <c r="B13288" s="20"/>
      <c r="F13288" s="20"/>
      <c r="H13288" s="20"/>
    </row>
    <row r="13289" spans="2:8" x14ac:dyDescent="0.2">
      <c r="B13289" s="20"/>
      <c r="F13289" s="20"/>
      <c r="H13289" s="20"/>
    </row>
    <row r="13290" spans="2:8" x14ac:dyDescent="0.2">
      <c r="B13290" s="20"/>
      <c r="F13290" s="20"/>
      <c r="H13290" s="20"/>
    </row>
    <row r="13291" spans="2:8" x14ac:dyDescent="0.2">
      <c r="B13291" s="20"/>
      <c r="F13291" s="20"/>
      <c r="H13291" s="20"/>
    </row>
    <row r="13292" spans="2:8" x14ac:dyDescent="0.2">
      <c r="B13292" s="20"/>
      <c r="F13292" s="20"/>
      <c r="H13292" s="20"/>
    </row>
    <row r="13293" spans="2:8" x14ac:dyDescent="0.2">
      <c r="B13293" s="20"/>
      <c r="F13293" s="20"/>
      <c r="H13293" s="20"/>
    </row>
    <row r="13294" spans="2:8" x14ac:dyDescent="0.2">
      <c r="B13294" s="20"/>
      <c r="F13294" s="20"/>
      <c r="H13294" s="20"/>
    </row>
    <row r="13295" spans="2:8" x14ac:dyDescent="0.2">
      <c r="B13295" s="20"/>
      <c r="F13295" s="20"/>
      <c r="H13295" s="20"/>
    </row>
    <row r="13296" spans="2:8" x14ac:dyDescent="0.2">
      <c r="B13296" s="20"/>
      <c r="F13296" s="20"/>
      <c r="H13296" s="20"/>
    </row>
    <row r="13297" spans="2:8" x14ac:dyDescent="0.2">
      <c r="B13297" s="20"/>
      <c r="F13297" s="20"/>
      <c r="H13297" s="20"/>
    </row>
    <row r="13298" spans="2:8" x14ac:dyDescent="0.2">
      <c r="B13298" s="20"/>
      <c r="F13298" s="20"/>
      <c r="H13298" s="20"/>
    </row>
    <row r="13299" spans="2:8" x14ac:dyDescent="0.2">
      <c r="B13299" s="20"/>
      <c r="F13299" s="20"/>
      <c r="H13299" s="20"/>
    </row>
    <row r="13300" spans="2:8" x14ac:dyDescent="0.2">
      <c r="B13300" s="20"/>
      <c r="F13300" s="20"/>
      <c r="H13300" s="20"/>
    </row>
    <row r="13301" spans="2:8" x14ac:dyDescent="0.2">
      <c r="B13301" s="20"/>
      <c r="F13301" s="20"/>
      <c r="H13301" s="20"/>
    </row>
    <row r="13302" spans="2:8" x14ac:dyDescent="0.2">
      <c r="B13302" s="20"/>
      <c r="F13302" s="20"/>
      <c r="H13302" s="20"/>
    </row>
    <row r="13303" spans="2:8" x14ac:dyDescent="0.2">
      <c r="B13303" s="20"/>
      <c r="F13303" s="20"/>
      <c r="H13303" s="20"/>
    </row>
    <row r="13304" spans="2:8" x14ac:dyDescent="0.2">
      <c r="B13304" s="20"/>
      <c r="F13304" s="20"/>
      <c r="H13304" s="20"/>
    </row>
    <row r="13305" spans="2:8" x14ac:dyDescent="0.2">
      <c r="B13305" s="20"/>
      <c r="F13305" s="20"/>
      <c r="H13305" s="20"/>
    </row>
    <row r="13306" spans="2:8" x14ac:dyDescent="0.2">
      <c r="B13306" s="20"/>
      <c r="F13306" s="20"/>
      <c r="H13306" s="20"/>
    </row>
    <row r="13307" spans="2:8" x14ac:dyDescent="0.2">
      <c r="B13307" s="20"/>
      <c r="F13307" s="20"/>
      <c r="H13307" s="20"/>
    </row>
    <row r="13308" spans="2:8" x14ac:dyDescent="0.2">
      <c r="B13308" s="20"/>
      <c r="F13308" s="20"/>
      <c r="H13308" s="20"/>
    </row>
    <row r="13309" spans="2:8" x14ac:dyDescent="0.2">
      <c r="B13309" s="20"/>
      <c r="F13309" s="20"/>
      <c r="H13309" s="20"/>
    </row>
    <row r="13310" spans="2:8" x14ac:dyDescent="0.2">
      <c r="B13310" s="20"/>
      <c r="F13310" s="20"/>
      <c r="H13310" s="20"/>
    </row>
    <row r="13311" spans="2:8" x14ac:dyDescent="0.2">
      <c r="B13311" s="20"/>
      <c r="F13311" s="20"/>
      <c r="H13311" s="20"/>
    </row>
    <row r="13312" spans="2:8" x14ac:dyDescent="0.2">
      <c r="B13312" s="20"/>
      <c r="F13312" s="20"/>
      <c r="H13312" s="20"/>
    </row>
    <row r="13313" spans="2:8" x14ac:dyDescent="0.2">
      <c r="B13313" s="20"/>
      <c r="F13313" s="20"/>
      <c r="H13313" s="20"/>
    </row>
    <row r="13314" spans="2:8" x14ac:dyDescent="0.2">
      <c r="B13314" s="20"/>
      <c r="F13314" s="20"/>
      <c r="H13314" s="20"/>
    </row>
    <row r="13315" spans="2:8" x14ac:dyDescent="0.2">
      <c r="B13315" s="20"/>
      <c r="F13315" s="20"/>
      <c r="H13315" s="20"/>
    </row>
    <row r="13316" spans="2:8" x14ac:dyDescent="0.2">
      <c r="B13316" s="20"/>
      <c r="F13316" s="20"/>
      <c r="H13316" s="20"/>
    </row>
    <row r="13317" spans="2:8" x14ac:dyDescent="0.2">
      <c r="B13317" s="20"/>
      <c r="F13317" s="20"/>
      <c r="H13317" s="20"/>
    </row>
    <row r="13318" spans="2:8" x14ac:dyDescent="0.2">
      <c r="B13318" s="20"/>
      <c r="F13318" s="20"/>
      <c r="H13318" s="20"/>
    </row>
    <row r="13319" spans="2:8" x14ac:dyDescent="0.2">
      <c r="B13319" s="20"/>
      <c r="F13319" s="20"/>
      <c r="H13319" s="20"/>
    </row>
    <row r="13320" spans="2:8" x14ac:dyDescent="0.2">
      <c r="B13320" s="20"/>
      <c r="F13320" s="20"/>
      <c r="H13320" s="20"/>
    </row>
    <row r="13321" spans="2:8" x14ac:dyDescent="0.2">
      <c r="B13321" s="20"/>
      <c r="F13321" s="20"/>
      <c r="H13321" s="20"/>
    </row>
    <row r="13322" spans="2:8" x14ac:dyDescent="0.2">
      <c r="B13322" s="20"/>
      <c r="F13322" s="20"/>
      <c r="H13322" s="20"/>
    </row>
    <row r="13323" spans="2:8" x14ac:dyDescent="0.2">
      <c r="B13323" s="20"/>
      <c r="F13323" s="20"/>
      <c r="H13323" s="20"/>
    </row>
    <row r="13324" spans="2:8" x14ac:dyDescent="0.2">
      <c r="B13324" s="20"/>
      <c r="F13324" s="20"/>
      <c r="H13324" s="20"/>
    </row>
    <row r="13325" spans="2:8" x14ac:dyDescent="0.2">
      <c r="B13325" s="20"/>
      <c r="F13325" s="20"/>
      <c r="H13325" s="20"/>
    </row>
    <row r="13326" spans="2:8" x14ac:dyDescent="0.2">
      <c r="B13326" s="20"/>
      <c r="F13326" s="20"/>
      <c r="H13326" s="20"/>
    </row>
    <row r="13327" spans="2:8" x14ac:dyDescent="0.2">
      <c r="B13327" s="20"/>
      <c r="F13327" s="20"/>
      <c r="H13327" s="20"/>
    </row>
    <row r="13328" spans="2:8" x14ac:dyDescent="0.2">
      <c r="B13328" s="20"/>
      <c r="F13328" s="20"/>
      <c r="H13328" s="20"/>
    </row>
    <row r="13329" spans="2:8" x14ac:dyDescent="0.2">
      <c r="B13329" s="20"/>
      <c r="F13329" s="20"/>
      <c r="H13329" s="20"/>
    </row>
    <row r="13330" spans="2:8" x14ac:dyDescent="0.2">
      <c r="B13330" s="20"/>
      <c r="F13330" s="20"/>
      <c r="H13330" s="20"/>
    </row>
    <row r="13331" spans="2:8" x14ac:dyDescent="0.2">
      <c r="B13331" s="20"/>
      <c r="F13331" s="20"/>
      <c r="H13331" s="20"/>
    </row>
    <row r="13332" spans="2:8" x14ac:dyDescent="0.2">
      <c r="B13332" s="20"/>
      <c r="F13332" s="20"/>
      <c r="H13332" s="20"/>
    </row>
    <row r="13333" spans="2:8" x14ac:dyDescent="0.2">
      <c r="B13333" s="20"/>
      <c r="F13333" s="20"/>
      <c r="H13333" s="20"/>
    </row>
    <row r="13334" spans="2:8" x14ac:dyDescent="0.2">
      <c r="B13334" s="20"/>
      <c r="F13334" s="20"/>
      <c r="H13334" s="20"/>
    </row>
    <row r="13335" spans="2:8" x14ac:dyDescent="0.2">
      <c r="B13335" s="20"/>
      <c r="F13335" s="20"/>
      <c r="H13335" s="20"/>
    </row>
    <row r="13336" spans="2:8" x14ac:dyDescent="0.2">
      <c r="B13336" s="20"/>
      <c r="F13336" s="20"/>
      <c r="H13336" s="20"/>
    </row>
    <row r="13337" spans="2:8" x14ac:dyDescent="0.2">
      <c r="B13337" s="20"/>
      <c r="F13337" s="20"/>
      <c r="H13337" s="20"/>
    </row>
    <row r="13338" spans="2:8" x14ac:dyDescent="0.2">
      <c r="B13338" s="20"/>
      <c r="F13338" s="20"/>
      <c r="H13338" s="20"/>
    </row>
    <row r="13339" spans="2:8" x14ac:dyDescent="0.2">
      <c r="B13339" s="20"/>
      <c r="F13339" s="20"/>
      <c r="H13339" s="20"/>
    </row>
    <row r="13340" spans="2:8" x14ac:dyDescent="0.2">
      <c r="B13340" s="20"/>
      <c r="F13340" s="20"/>
      <c r="H13340" s="20"/>
    </row>
    <row r="13341" spans="2:8" x14ac:dyDescent="0.2">
      <c r="B13341" s="20"/>
      <c r="F13341" s="20"/>
      <c r="H13341" s="20"/>
    </row>
    <row r="13342" spans="2:8" x14ac:dyDescent="0.2">
      <c r="B13342" s="20"/>
      <c r="F13342" s="20"/>
      <c r="H13342" s="20"/>
    </row>
    <row r="13343" spans="2:8" x14ac:dyDescent="0.2">
      <c r="B13343" s="20"/>
      <c r="F13343" s="20"/>
      <c r="H13343" s="20"/>
    </row>
    <row r="13344" spans="2:8" x14ac:dyDescent="0.2">
      <c r="B13344" s="20"/>
      <c r="F13344" s="20"/>
      <c r="H13344" s="20"/>
    </row>
    <row r="13345" spans="2:8" x14ac:dyDescent="0.2">
      <c r="B13345" s="20"/>
      <c r="F13345" s="20"/>
      <c r="H13345" s="20"/>
    </row>
    <row r="13346" spans="2:8" x14ac:dyDescent="0.2">
      <c r="B13346" s="20"/>
      <c r="F13346" s="20"/>
      <c r="H13346" s="20"/>
    </row>
    <row r="13347" spans="2:8" x14ac:dyDescent="0.2">
      <c r="B13347" s="20"/>
      <c r="F13347" s="20"/>
      <c r="H13347" s="20"/>
    </row>
    <row r="13348" spans="2:8" x14ac:dyDescent="0.2">
      <c r="B13348" s="20"/>
      <c r="F13348" s="20"/>
      <c r="H13348" s="20"/>
    </row>
    <row r="13349" spans="2:8" x14ac:dyDescent="0.2">
      <c r="B13349" s="20"/>
      <c r="F13349" s="20"/>
      <c r="H13349" s="20"/>
    </row>
    <row r="13350" spans="2:8" x14ac:dyDescent="0.2">
      <c r="B13350" s="20"/>
      <c r="F13350" s="20"/>
      <c r="H13350" s="20"/>
    </row>
    <row r="13351" spans="2:8" x14ac:dyDescent="0.2">
      <c r="B13351" s="20"/>
      <c r="F13351" s="20"/>
      <c r="H13351" s="20"/>
    </row>
    <row r="13352" spans="2:8" x14ac:dyDescent="0.2">
      <c r="B13352" s="20"/>
      <c r="F13352" s="20"/>
      <c r="H13352" s="20"/>
    </row>
    <row r="13353" spans="2:8" x14ac:dyDescent="0.2">
      <c r="B13353" s="20"/>
      <c r="F13353" s="20"/>
      <c r="H13353" s="20"/>
    </row>
    <row r="13354" spans="2:8" x14ac:dyDescent="0.2">
      <c r="B13354" s="20"/>
      <c r="F13354" s="20"/>
      <c r="H13354" s="20"/>
    </row>
    <row r="13355" spans="2:8" x14ac:dyDescent="0.2">
      <c r="B13355" s="20"/>
      <c r="F13355" s="20"/>
      <c r="H13355" s="20"/>
    </row>
    <row r="13356" spans="2:8" x14ac:dyDescent="0.2">
      <c r="B13356" s="20"/>
      <c r="F13356" s="20"/>
      <c r="H13356" s="20"/>
    </row>
    <row r="13357" spans="2:8" x14ac:dyDescent="0.2">
      <c r="B13357" s="20"/>
      <c r="F13357" s="20"/>
      <c r="H13357" s="20"/>
    </row>
    <row r="13358" spans="2:8" x14ac:dyDescent="0.2">
      <c r="B13358" s="20"/>
      <c r="F13358" s="20"/>
      <c r="H13358" s="20"/>
    </row>
    <row r="13359" spans="2:8" x14ac:dyDescent="0.2">
      <c r="B13359" s="20"/>
      <c r="F13359" s="20"/>
      <c r="H13359" s="20"/>
    </row>
    <row r="13360" spans="2:8" x14ac:dyDescent="0.2">
      <c r="B13360" s="20"/>
      <c r="F13360" s="20"/>
      <c r="H13360" s="20"/>
    </row>
    <row r="13361" spans="2:8" x14ac:dyDescent="0.2">
      <c r="B13361" s="20"/>
      <c r="F13361" s="20"/>
      <c r="H13361" s="20"/>
    </row>
    <row r="13362" spans="2:8" x14ac:dyDescent="0.2">
      <c r="B13362" s="20"/>
      <c r="F13362" s="20"/>
      <c r="H13362" s="20"/>
    </row>
    <row r="13363" spans="2:8" x14ac:dyDescent="0.2">
      <c r="B13363" s="20"/>
      <c r="F13363" s="20"/>
      <c r="H13363" s="20"/>
    </row>
    <row r="13364" spans="2:8" x14ac:dyDescent="0.2">
      <c r="B13364" s="20"/>
      <c r="F13364" s="20"/>
      <c r="H13364" s="20"/>
    </row>
    <row r="13365" spans="2:8" x14ac:dyDescent="0.2">
      <c r="B13365" s="20"/>
      <c r="F13365" s="20"/>
      <c r="H13365" s="20"/>
    </row>
    <row r="13366" spans="2:8" x14ac:dyDescent="0.2">
      <c r="B13366" s="20"/>
      <c r="F13366" s="20"/>
      <c r="H13366" s="20"/>
    </row>
    <row r="13367" spans="2:8" x14ac:dyDescent="0.2">
      <c r="B13367" s="20"/>
      <c r="F13367" s="20"/>
      <c r="H13367" s="20"/>
    </row>
    <row r="13368" spans="2:8" x14ac:dyDescent="0.2">
      <c r="B13368" s="20"/>
      <c r="F13368" s="20"/>
      <c r="H13368" s="20"/>
    </row>
    <row r="13369" spans="2:8" x14ac:dyDescent="0.2">
      <c r="B13369" s="20"/>
      <c r="F13369" s="20"/>
      <c r="H13369" s="20"/>
    </row>
    <row r="13370" spans="2:8" x14ac:dyDescent="0.2">
      <c r="B13370" s="20"/>
      <c r="F13370" s="20"/>
      <c r="H13370" s="20"/>
    </row>
    <row r="13371" spans="2:8" x14ac:dyDescent="0.2">
      <c r="B13371" s="20"/>
      <c r="F13371" s="20"/>
      <c r="H13371" s="20"/>
    </row>
    <row r="13372" spans="2:8" x14ac:dyDescent="0.2">
      <c r="B13372" s="20"/>
      <c r="F13372" s="20"/>
      <c r="H13372" s="20"/>
    </row>
    <row r="13373" spans="2:8" x14ac:dyDescent="0.2">
      <c r="B13373" s="20"/>
      <c r="F13373" s="20"/>
      <c r="H13373" s="20"/>
    </row>
    <row r="13374" spans="2:8" x14ac:dyDescent="0.2">
      <c r="B13374" s="20"/>
      <c r="F13374" s="20"/>
      <c r="H13374" s="20"/>
    </row>
    <row r="13375" spans="2:8" x14ac:dyDescent="0.2">
      <c r="B13375" s="20"/>
      <c r="F13375" s="20"/>
      <c r="H13375" s="20"/>
    </row>
    <row r="13376" spans="2:8" x14ac:dyDescent="0.2">
      <c r="B13376" s="20"/>
      <c r="F13376" s="20"/>
      <c r="H13376" s="20"/>
    </row>
    <row r="13377" spans="2:8" x14ac:dyDescent="0.2">
      <c r="B13377" s="20"/>
      <c r="F13377" s="20"/>
      <c r="H13377" s="20"/>
    </row>
    <row r="13378" spans="2:8" x14ac:dyDescent="0.2">
      <c r="B13378" s="20"/>
      <c r="F13378" s="20"/>
      <c r="H13378" s="20"/>
    </row>
    <row r="13379" spans="2:8" x14ac:dyDescent="0.2">
      <c r="B13379" s="20"/>
      <c r="F13379" s="20"/>
      <c r="H13379" s="20"/>
    </row>
    <row r="13380" spans="2:8" x14ac:dyDescent="0.2">
      <c r="B13380" s="20"/>
      <c r="F13380" s="20"/>
      <c r="H13380" s="20"/>
    </row>
    <row r="13381" spans="2:8" x14ac:dyDescent="0.2">
      <c r="B13381" s="20"/>
      <c r="F13381" s="20"/>
      <c r="H13381" s="20"/>
    </row>
    <row r="13382" spans="2:8" x14ac:dyDescent="0.2">
      <c r="B13382" s="20"/>
      <c r="F13382" s="20"/>
      <c r="H13382" s="20"/>
    </row>
    <row r="13383" spans="2:8" x14ac:dyDescent="0.2">
      <c r="B13383" s="20"/>
      <c r="F13383" s="20"/>
      <c r="H13383" s="20"/>
    </row>
    <row r="13384" spans="2:8" x14ac:dyDescent="0.2">
      <c r="B13384" s="20"/>
      <c r="F13384" s="20"/>
      <c r="H13384" s="20"/>
    </row>
    <row r="13385" spans="2:8" x14ac:dyDescent="0.2">
      <c r="B13385" s="20"/>
      <c r="F13385" s="20"/>
      <c r="H13385" s="20"/>
    </row>
    <row r="13386" spans="2:8" x14ac:dyDescent="0.2">
      <c r="B13386" s="20"/>
      <c r="F13386" s="20"/>
      <c r="H13386" s="20"/>
    </row>
    <row r="13387" spans="2:8" x14ac:dyDescent="0.2">
      <c r="B13387" s="20"/>
      <c r="F13387" s="20"/>
      <c r="H13387" s="20"/>
    </row>
    <row r="13388" spans="2:8" x14ac:dyDescent="0.2">
      <c r="B13388" s="20"/>
      <c r="F13388" s="20"/>
      <c r="H13388" s="20"/>
    </row>
    <row r="13389" spans="2:8" x14ac:dyDescent="0.2">
      <c r="B13389" s="20"/>
      <c r="F13389" s="20"/>
      <c r="H13389" s="20"/>
    </row>
    <row r="13390" spans="2:8" x14ac:dyDescent="0.2">
      <c r="B13390" s="20"/>
      <c r="F13390" s="20"/>
      <c r="H13390" s="20"/>
    </row>
    <row r="13391" spans="2:8" x14ac:dyDescent="0.2">
      <c r="B13391" s="20"/>
      <c r="F13391" s="20"/>
      <c r="H13391" s="20"/>
    </row>
    <row r="13392" spans="2:8" x14ac:dyDescent="0.2">
      <c r="B13392" s="20"/>
      <c r="F13392" s="20"/>
      <c r="H13392" s="20"/>
    </row>
    <row r="13393" spans="2:8" x14ac:dyDescent="0.2">
      <c r="B13393" s="20"/>
      <c r="F13393" s="20"/>
      <c r="H13393" s="20"/>
    </row>
    <row r="13394" spans="2:8" x14ac:dyDescent="0.2">
      <c r="B13394" s="20"/>
      <c r="F13394" s="20"/>
      <c r="H13394" s="20"/>
    </row>
    <row r="13395" spans="2:8" x14ac:dyDescent="0.2">
      <c r="B13395" s="20"/>
      <c r="F13395" s="20"/>
      <c r="H13395" s="20"/>
    </row>
    <row r="13396" spans="2:8" x14ac:dyDescent="0.2">
      <c r="B13396" s="20"/>
      <c r="F13396" s="20"/>
      <c r="H13396" s="20"/>
    </row>
    <row r="13397" spans="2:8" x14ac:dyDescent="0.2">
      <c r="B13397" s="20"/>
      <c r="F13397" s="20"/>
      <c r="H13397" s="20"/>
    </row>
    <row r="13398" spans="2:8" x14ac:dyDescent="0.2">
      <c r="B13398" s="20"/>
      <c r="F13398" s="20"/>
      <c r="H13398" s="20"/>
    </row>
    <row r="13399" spans="2:8" x14ac:dyDescent="0.2">
      <c r="B13399" s="20"/>
      <c r="F13399" s="20"/>
      <c r="H13399" s="20"/>
    </row>
    <row r="13400" spans="2:8" x14ac:dyDescent="0.2">
      <c r="B13400" s="20"/>
      <c r="F13400" s="20"/>
      <c r="H13400" s="20"/>
    </row>
    <row r="13401" spans="2:8" x14ac:dyDescent="0.2">
      <c r="B13401" s="20"/>
      <c r="F13401" s="20"/>
      <c r="H13401" s="20"/>
    </row>
    <row r="13402" spans="2:8" x14ac:dyDescent="0.2">
      <c r="B13402" s="20"/>
      <c r="F13402" s="20"/>
      <c r="H13402" s="20"/>
    </row>
    <row r="13403" spans="2:8" x14ac:dyDescent="0.2">
      <c r="B13403" s="20"/>
      <c r="F13403" s="20"/>
      <c r="H13403" s="20"/>
    </row>
    <row r="13404" spans="2:8" x14ac:dyDescent="0.2">
      <c r="B13404" s="20"/>
      <c r="F13404" s="20"/>
      <c r="H13404" s="20"/>
    </row>
    <row r="13405" spans="2:8" x14ac:dyDescent="0.2">
      <c r="B13405" s="20"/>
      <c r="F13405" s="20"/>
      <c r="H13405" s="20"/>
    </row>
    <row r="13406" spans="2:8" x14ac:dyDescent="0.2">
      <c r="B13406" s="20"/>
      <c r="F13406" s="20"/>
      <c r="H13406" s="20"/>
    </row>
    <row r="13407" spans="2:8" x14ac:dyDescent="0.2">
      <c r="B13407" s="20"/>
      <c r="F13407" s="20"/>
      <c r="H13407" s="20"/>
    </row>
    <row r="13408" spans="2:8" x14ac:dyDescent="0.2">
      <c r="B13408" s="20"/>
      <c r="F13408" s="20"/>
      <c r="H13408" s="20"/>
    </row>
    <row r="13409" spans="2:8" x14ac:dyDescent="0.2">
      <c r="B13409" s="20"/>
      <c r="F13409" s="20"/>
      <c r="H13409" s="20"/>
    </row>
    <row r="13410" spans="2:8" x14ac:dyDescent="0.2">
      <c r="B13410" s="20"/>
      <c r="F13410" s="20"/>
      <c r="H13410" s="20"/>
    </row>
    <row r="13411" spans="2:8" x14ac:dyDescent="0.2">
      <c r="B13411" s="20"/>
      <c r="F13411" s="20"/>
      <c r="H13411" s="20"/>
    </row>
    <row r="13412" spans="2:8" x14ac:dyDescent="0.2">
      <c r="B13412" s="20"/>
      <c r="F13412" s="20"/>
      <c r="H13412" s="20"/>
    </row>
    <row r="13413" spans="2:8" x14ac:dyDescent="0.2">
      <c r="B13413" s="20"/>
      <c r="F13413" s="20"/>
      <c r="H13413" s="20"/>
    </row>
    <row r="13414" spans="2:8" x14ac:dyDescent="0.2">
      <c r="B13414" s="20"/>
      <c r="F13414" s="20"/>
      <c r="H13414" s="20"/>
    </row>
    <row r="13415" spans="2:8" x14ac:dyDescent="0.2">
      <c r="B13415" s="20"/>
      <c r="F13415" s="20"/>
      <c r="H13415" s="20"/>
    </row>
    <row r="13416" spans="2:8" x14ac:dyDescent="0.2">
      <c r="B13416" s="20"/>
      <c r="F13416" s="20"/>
      <c r="H13416" s="20"/>
    </row>
    <row r="13417" spans="2:8" x14ac:dyDescent="0.2">
      <c r="B13417" s="20"/>
      <c r="F13417" s="20"/>
      <c r="H13417" s="20"/>
    </row>
    <row r="13418" spans="2:8" x14ac:dyDescent="0.2">
      <c r="B13418" s="20"/>
      <c r="F13418" s="20"/>
      <c r="H13418" s="20"/>
    </row>
    <row r="13419" spans="2:8" x14ac:dyDescent="0.2">
      <c r="B13419" s="20"/>
      <c r="F13419" s="20"/>
      <c r="H13419" s="20"/>
    </row>
    <row r="13420" spans="2:8" x14ac:dyDescent="0.2">
      <c r="B13420" s="20"/>
      <c r="F13420" s="20"/>
      <c r="H13420" s="20"/>
    </row>
    <row r="13421" spans="2:8" x14ac:dyDescent="0.2">
      <c r="B13421" s="20"/>
      <c r="F13421" s="20"/>
      <c r="H13421" s="20"/>
    </row>
    <row r="13422" spans="2:8" x14ac:dyDescent="0.2">
      <c r="B13422" s="20"/>
      <c r="F13422" s="20"/>
      <c r="H13422" s="20"/>
    </row>
    <row r="13423" spans="2:8" x14ac:dyDescent="0.2">
      <c r="B13423" s="20"/>
      <c r="F13423" s="20"/>
      <c r="H13423" s="20"/>
    </row>
    <row r="13424" spans="2:8" x14ac:dyDescent="0.2">
      <c r="B13424" s="20"/>
      <c r="F13424" s="20"/>
      <c r="H13424" s="20"/>
    </row>
    <row r="13425" spans="2:8" x14ac:dyDescent="0.2">
      <c r="B13425" s="20"/>
      <c r="F13425" s="20"/>
      <c r="H13425" s="20"/>
    </row>
    <row r="13426" spans="2:8" x14ac:dyDescent="0.2">
      <c r="B13426" s="20"/>
      <c r="F13426" s="20"/>
      <c r="H13426" s="20"/>
    </row>
    <row r="13427" spans="2:8" x14ac:dyDescent="0.2">
      <c r="B13427" s="20"/>
      <c r="F13427" s="20"/>
      <c r="H13427" s="20"/>
    </row>
    <row r="13428" spans="2:8" x14ac:dyDescent="0.2">
      <c r="B13428" s="20"/>
      <c r="F13428" s="20"/>
      <c r="H13428" s="20"/>
    </row>
    <row r="13429" spans="2:8" x14ac:dyDescent="0.2">
      <c r="B13429" s="20"/>
      <c r="F13429" s="20"/>
      <c r="H13429" s="20"/>
    </row>
    <row r="13430" spans="2:8" x14ac:dyDescent="0.2">
      <c r="B13430" s="20"/>
      <c r="F13430" s="20"/>
      <c r="H13430" s="20"/>
    </row>
    <row r="13431" spans="2:8" x14ac:dyDescent="0.2">
      <c r="B13431" s="20"/>
      <c r="F13431" s="20"/>
      <c r="H13431" s="20"/>
    </row>
    <row r="13432" spans="2:8" x14ac:dyDescent="0.2">
      <c r="B13432" s="20"/>
      <c r="F13432" s="20"/>
      <c r="H13432" s="20"/>
    </row>
    <row r="13433" spans="2:8" x14ac:dyDescent="0.2">
      <c r="B13433" s="20"/>
      <c r="F13433" s="20"/>
      <c r="H13433" s="20"/>
    </row>
    <row r="13434" spans="2:8" x14ac:dyDescent="0.2">
      <c r="B13434" s="20"/>
      <c r="F13434" s="20"/>
      <c r="H13434" s="20"/>
    </row>
    <row r="13435" spans="2:8" x14ac:dyDescent="0.2">
      <c r="B13435" s="20"/>
      <c r="F13435" s="20"/>
      <c r="H13435" s="20"/>
    </row>
    <row r="13436" spans="2:8" x14ac:dyDescent="0.2">
      <c r="B13436" s="20"/>
      <c r="F13436" s="20"/>
      <c r="H13436" s="20"/>
    </row>
    <row r="13437" spans="2:8" x14ac:dyDescent="0.2">
      <c r="B13437" s="20"/>
      <c r="F13437" s="20"/>
      <c r="H13437" s="20"/>
    </row>
    <row r="13438" spans="2:8" x14ac:dyDescent="0.2">
      <c r="B13438" s="20"/>
      <c r="F13438" s="20"/>
      <c r="H13438" s="20"/>
    </row>
    <row r="13439" spans="2:8" x14ac:dyDescent="0.2">
      <c r="B13439" s="20"/>
      <c r="F13439" s="20"/>
      <c r="H13439" s="20"/>
    </row>
    <row r="13440" spans="2:8" x14ac:dyDescent="0.2">
      <c r="B13440" s="20"/>
      <c r="F13440" s="20"/>
      <c r="H13440" s="20"/>
    </row>
    <row r="13441" spans="2:8" x14ac:dyDescent="0.2">
      <c r="B13441" s="20"/>
      <c r="F13441" s="20"/>
      <c r="H13441" s="20"/>
    </row>
    <row r="13442" spans="2:8" x14ac:dyDescent="0.2">
      <c r="B13442" s="20"/>
      <c r="F13442" s="20"/>
      <c r="H13442" s="20"/>
    </row>
    <row r="13443" spans="2:8" x14ac:dyDescent="0.2">
      <c r="B13443" s="20"/>
      <c r="F13443" s="20"/>
      <c r="H13443" s="20"/>
    </row>
    <row r="13444" spans="2:8" x14ac:dyDescent="0.2">
      <c r="B13444" s="20"/>
      <c r="F13444" s="20"/>
      <c r="H13444" s="20"/>
    </row>
    <row r="13445" spans="2:8" x14ac:dyDescent="0.2">
      <c r="B13445" s="20"/>
      <c r="F13445" s="20"/>
      <c r="H13445" s="20"/>
    </row>
    <row r="13446" spans="2:8" x14ac:dyDescent="0.2">
      <c r="B13446" s="20"/>
      <c r="F13446" s="20"/>
      <c r="H13446" s="20"/>
    </row>
    <row r="13447" spans="2:8" x14ac:dyDescent="0.2">
      <c r="B13447" s="20"/>
      <c r="F13447" s="20"/>
      <c r="H13447" s="20"/>
    </row>
    <row r="13448" spans="2:8" x14ac:dyDescent="0.2">
      <c r="B13448" s="20"/>
      <c r="F13448" s="20"/>
      <c r="H13448" s="20"/>
    </row>
    <row r="13449" spans="2:8" x14ac:dyDescent="0.2">
      <c r="B13449" s="20"/>
      <c r="F13449" s="20"/>
      <c r="H13449" s="20"/>
    </row>
    <row r="13450" spans="2:8" x14ac:dyDescent="0.2">
      <c r="B13450" s="20"/>
      <c r="F13450" s="20"/>
      <c r="H13450" s="20"/>
    </row>
    <row r="13451" spans="2:8" x14ac:dyDescent="0.2">
      <c r="B13451" s="20"/>
      <c r="F13451" s="20"/>
      <c r="H13451" s="20"/>
    </row>
    <row r="13452" spans="2:8" x14ac:dyDescent="0.2">
      <c r="B13452" s="20"/>
      <c r="F13452" s="20"/>
      <c r="H13452" s="20"/>
    </row>
    <row r="13453" spans="2:8" x14ac:dyDescent="0.2">
      <c r="B13453" s="20"/>
      <c r="F13453" s="20"/>
      <c r="H13453" s="20"/>
    </row>
    <row r="13454" spans="2:8" x14ac:dyDescent="0.2">
      <c r="B13454" s="20"/>
      <c r="F13454" s="20"/>
      <c r="H13454" s="20"/>
    </row>
    <row r="13455" spans="2:8" x14ac:dyDescent="0.2">
      <c r="B13455" s="20"/>
      <c r="F13455" s="20"/>
      <c r="H13455" s="20"/>
    </row>
    <row r="13456" spans="2:8" x14ac:dyDescent="0.2">
      <c r="B13456" s="20"/>
      <c r="F13456" s="20"/>
      <c r="H13456" s="20"/>
    </row>
    <row r="13457" spans="2:8" x14ac:dyDescent="0.2">
      <c r="B13457" s="20"/>
      <c r="F13457" s="20"/>
      <c r="H13457" s="20"/>
    </row>
    <row r="13458" spans="2:8" x14ac:dyDescent="0.2">
      <c r="B13458" s="20"/>
      <c r="F13458" s="20"/>
      <c r="H13458" s="20"/>
    </row>
    <row r="13459" spans="2:8" x14ac:dyDescent="0.2">
      <c r="B13459" s="20"/>
      <c r="F13459" s="20"/>
      <c r="H13459" s="20"/>
    </row>
    <row r="13460" spans="2:8" x14ac:dyDescent="0.2">
      <c r="B13460" s="20"/>
      <c r="F13460" s="20"/>
      <c r="H13460" s="20"/>
    </row>
    <row r="13461" spans="2:8" x14ac:dyDescent="0.2">
      <c r="B13461" s="20"/>
      <c r="F13461" s="20"/>
      <c r="H13461" s="20"/>
    </row>
    <row r="13462" spans="2:8" x14ac:dyDescent="0.2">
      <c r="B13462" s="20"/>
      <c r="F13462" s="20"/>
      <c r="H13462" s="20"/>
    </row>
    <row r="13463" spans="2:8" x14ac:dyDescent="0.2">
      <c r="B13463" s="20"/>
      <c r="F13463" s="20"/>
      <c r="H13463" s="20"/>
    </row>
    <row r="13464" spans="2:8" x14ac:dyDescent="0.2">
      <c r="B13464" s="20"/>
      <c r="F13464" s="20"/>
      <c r="H13464" s="20"/>
    </row>
    <row r="13465" spans="2:8" x14ac:dyDescent="0.2">
      <c r="B13465" s="20"/>
      <c r="F13465" s="20"/>
      <c r="H13465" s="20"/>
    </row>
    <row r="13466" spans="2:8" x14ac:dyDescent="0.2">
      <c r="B13466" s="20"/>
      <c r="F13466" s="20"/>
      <c r="H13466" s="20"/>
    </row>
    <row r="13467" spans="2:8" x14ac:dyDescent="0.2">
      <c r="B13467" s="20"/>
      <c r="F13467" s="20"/>
      <c r="H13467" s="20"/>
    </row>
    <row r="13468" spans="2:8" x14ac:dyDescent="0.2">
      <c r="B13468" s="20"/>
      <c r="F13468" s="20"/>
      <c r="H13468" s="20"/>
    </row>
    <row r="13469" spans="2:8" x14ac:dyDescent="0.2">
      <c r="B13469" s="20"/>
      <c r="F13469" s="20"/>
      <c r="H13469" s="20"/>
    </row>
    <row r="13470" spans="2:8" x14ac:dyDescent="0.2">
      <c r="B13470" s="20"/>
      <c r="F13470" s="20"/>
      <c r="H13470" s="20"/>
    </row>
    <row r="13471" spans="2:8" x14ac:dyDescent="0.2">
      <c r="B13471" s="20"/>
      <c r="F13471" s="20"/>
      <c r="H13471" s="20"/>
    </row>
    <row r="13472" spans="2:8" x14ac:dyDescent="0.2">
      <c r="B13472" s="20"/>
      <c r="F13472" s="20"/>
      <c r="H13472" s="20"/>
    </row>
    <row r="13473" spans="2:8" x14ac:dyDescent="0.2">
      <c r="B13473" s="20"/>
      <c r="F13473" s="20"/>
      <c r="H13473" s="20"/>
    </row>
    <row r="13474" spans="2:8" x14ac:dyDescent="0.2">
      <c r="B13474" s="20"/>
      <c r="F13474" s="20"/>
      <c r="H13474" s="20"/>
    </row>
    <row r="13475" spans="2:8" x14ac:dyDescent="0.2">
      <c r="B13475" s="20"/>
      <c r="F13475" s="20"/>
      <c r="H13475" s="20"/>
    </row>
    <row r="13476" spans="2:8" x14ac:dyDescent="0.2">
      <c r="B13476" s="20"/>
      <c r="F13476" s="20"/>
      <c r="H13476" s="20"/>
    </row>
    <row r="13477" spans="2:8" x14ac:dyDescent="0.2">
      <c r="B13477" s="20"/>
      <c r="F13477" s="20"/>
      <c r="H13477" s="20"/>
    </row>
    <row r="13478" spans="2:8" x14ac:dyDescent="0.2">
      <c r="B13478" s="20"/>
      <c r="F13478" s="20"/>
      <c r="H13478" s="20"/>
    </row>
    <row r="13479" spans="2:8" x14ac:dyDescent="0.2">
      <c r="B13479" s="20"/>
      <c r="F13479" s="20"/>
      <c r="H13479" s="20"/>
    </row>
    <row r="13480" spans="2:8" x14ac:dyDescent="0.2">
      <c r="B13480" s="20"/>
      <c r="F13480" s="20"/>
      <c r="H13480" s="20"/>
    </row>
    <row r="13481" spans="2:8" x14ac:dyDescent="0.2">
      <c r="B13481" s="20"/>
      <c r="F13481" s="20"/>
      <c r="H13481" s="20"/>
    </row>
    <row r="13482" spans="2:8" x14ac:dyDescent="0.2">
      <c r="B13482" s="20"/>
      <c r="F13482" s="20"/>
      <c r="H13482" s="20"/>
    </row>
    <row r="13483" spans="2:8" x14ac:dyDescent="0.2">
      <c r="B13483" s="20"/>
      <c r="F13483" s="20"/>
      <c r="H13483" s="20"/>
    </row>
    <row r="13484" spans="2:8" x14ac:dyDescent="0.2">
      <c r="B13484" s="20"/>
      <c r="F13484" s="20"/>
      <c r="H13484" s="20"/>
    </row>
    <row r="13485" spans="2:8" x14ac:dyDescent="0.2">
      <c r="B13485" s="20"/>
      <c r="F13485" s="20"/>
      <c r="H13485" s="20"/>
    </row>
    <row r="13486" spans="2:8" x14ac:dyDescent="0.2">
      <c r="B13486" s="20"/>
      <c r="F13486" s="20"/>
      <c r="H13486" s="20"/>
    </row>
    <row r="13487" spans="2:8" x14ac:dyDescent="0.2">
      <c r="B13487" s="20"/>
      <c r="F13487" s="20"/>
      <c r="H13487" s="20"/>
    </row>
    <row r="13488" spans="2:8" x14ac:dyDescent="0.2">
      <c r="B13488" s="20"/>
      <c r="F13488" s="20"/>
      <c r="H13488" s="20"/>
    </row>
    <row r="13489" spans="2:8" x14ac:dyDescent="0.2">
      <c r="B13489" s="20"/>
      <c r="F13489" s="20"/>
      <c r="H13489" s="20"/>
    </row>
    <row r="13490" spans="2:8" x14ac:dyDescent="0.2">
      <c r="B13490" s="20"/>
      <c r="F13490" s="20"/>
      <c r="H13490" s="20"/>
    </row>
    <row r="13491" spans="2:8" x14ac:dyDescent="0.2">
      <c r="B13491" s="20"/>
      <c r="F13491" s="20"/>
      <c r="H13491" s="20"/>
    </row>
    <row r="13492" spans="2:8" x14ac:dyDescent="0.2">
      <c r="B13492" s="20"/>
      <c r="F13492" s="20"/>
      <c r="H13492" s="20"/>
    </row>
    <row r="13493" spans="2:8" x14ac:dyDescent="0.2">
      <c r="B13493" s="20"/>
      <c r="F13493" s="20"/>
      <c r="H13493" s="20"/>
    </row>
    <row r="13494" spans="2:8" x14ac:dyDescent="0.2">
      <c r="B13494" s="20"/>
      <c r="F13494" s="20"/>
      <c r="H13494" s="20"/>
    </row>
    <row r="13495" spans="2:8" x14ac:dyDescent="0.2">
      <c r="B13495" s="20"/>
      <c r="F13495" s="20"/>
      <c r="H13495" s="20"/>
    </row>
    <row r="13496" spans="2:8" x14ac:dyDescent="0.2">
      <c r="B13496" s="20"/>
      <c r="F13496" s="20"/>
      <c r="H13496" s="20"/>
    </row>
    <row r="13497" spans="2:8" x14ac:dyDescent="0.2">
      <c r="B13497" s="20"/>
      <c r="F13497" s="20"/>
      <c r="H13497" s="20"/>
    </row>
    <row r="13498" spans="2:8" x14ac:dyDescent="0.2">
      <c r="B13498" s="20"/>
      <c r="F13498" s="20"/>
      <c r="H13498" s="20"/>
    </row>
    <row r="13499" spans="2:8" x14ac:dyDescent="0.2">
      <c r="B13499" s="20"/>
      <c r="F13499" s="20"/>
      <c r="H13499" s="20"/>
    </row>
    <row r="13500" spans="2:8" x14ac:dyDescent="0.2">
      <c r="B13500" s="20"/>
      <c r="F13500" s="20"/>
      <c r="H13500" s="20"/>
    </row>
    <row r="13501" spans="2:8" x14ac:dyDescent="0.2">
      <c r="B13501" s="20"/>
      <c r="F13501" s="20"/>
      <c r="H13501" s="20"/>
    </row>
    <row r="13502" spans="2:8" x14ac:dyDescent="0.2">
      <c r="B13502" s="20"/>
      <c r="F13502" s="20"/>
      <c r="H13502" s="20"/>
    </row>
    <row r="13503" spans="2:8" x14ac:dyDescent="0.2">
      <c r="B13503" s="20"/>
      <c r="F13503" s="20"/>
      <c r="H13503" s="20"/>
    </row>
    <row r="13504" spans="2:8" x14ac:dyDescent="0.2">
      <c r="B13504" s="20"/>
      <c r="F13504" s="20"/>
      <c r="H13504" s="20"/>
    </row>
    <row r="13505" spans="2:8" x14ac:dyDescent="0.2">
      <c r="B13505" s="20"/>
      <c r="F13505" s="20"/>
      <c r="H13505" s="20"/>
    </row>
    <row r="13506" spans="2:8" x14ac:dyDescent="0.2">
      <c r="B13506" s="20"/>
      <c r="F13506" s="20"/>
      <c r="H13506" s="20"/>
    </row>
    <row r="13507" spans="2:8" x14ac:dyDescent="0.2">
      <c r="B13507" s="20"/>
      <c r="F13507" s="20"/>
      <c r="H13507" s="20"/>
    </row>
    <row r="13508" spans="2:8" x14ac:dyDescent="0.2">
      <c r="B13508" s="20"/>
      <c r="F13508" s="20"/>
      <c r="H13508" s="20"/>
    </row>
    <row r="13509" spans="2:8" x14ac:dyDescent="0.2">
      <c r="B13509" s="20"/>
      <c r="F13509" s="20"/>
      <c r="H13509" s="20"/>
    </row>
    <row r="13510" spans="2:8" x14ac:dyDescent="0.2">
      <c r="B13510" s="20"/>
      <c r="F13510" s="20"/>
      <c r="H13510" s="20"/>
    </row>
    <row r="13511" spans="2:8" x14ac:dyDescent="0.2">
      <c r="B13511" s="20"/>
      <c r="F13511" s="20"/>
      <c r="H13511" s="20"/>
    </row>
    <row r="13512" spans="2:8" x14ac:dyDescent="0.2">
      <c r="B13512" s="20"/>
      <c r="F13512" s="20"/>
      <c r="H13512" s="20"/>
    </row>
    <row r="13513" spans="2:8" x14ac:dyDescent="0.2">
      <c r="B13513" s="20"/>
      <c r="F13513" s="20"/>
      <c r="H13513" s="20"/>
    </row>
    <row r="13514" spans="2:8" x14ac:dyDescent="0.2">
      <c r="B13514" s="20"/>
      <c r="F13514" s="20"/>
      <c r="H13514" s="20"/>
    </row>
    <row r="13515" spans="2:8" x14ac:dyDescent="0.2">
      <c r="B13515" s="20"/>
      <c r="F13515" s="20"/>
      <c r="H13515" s="20"/>
    </row>
    <row r="13516" spans="2:8" x14ac:dyDescent="0.2">
      <c r="B13516" s="20"/>
      <c r="F13516" s="20"/>
      <c r="H13516" s="20"/>
    </row>
    <row r="13517" spans="2:8" x14ac:dyDescent="0.2">
      <c r="B13517" s="20"/>
      <c r="F13517" s="20"/>
      <c r="H13517" s="20"/>
    </row>
    <row r="13518" spans="2:8" x14ac:dyDescent="0.2">
      <c r="B13518" s="20"/>
      <c r="F13518" s="20"/>
      <c r="H13518" s="20"/>
    </row>
    <row r="13519" spans="2:8" x14ac:dyDescent="0.2">
      <c r="B13519" s="20"/>
      <c r="F13519" s="20"/>
      <c r="H13519" s="20"/>
    </row>
    <row r="13520" spans="2:8" x14ac:dyDescent="0.2">
      <c r="B13520" s="20"/>
      <c r="F13520" s="20"/>
      <c r="H13520" s="20"/>
    </row>
    <row r="13521" spans="2:8" x14ac:dyDescent="0.2">
      <c r="B13521" s="20"/>
      <c r="F13521" s="20"/>
      <c r="H13521" s="20"/>
    </row>
    <row r="13522" spans="2:8" x14ac:dyDescent="0.2">
      <c r="B13522" s="20"/>
      <c r="F13522" s="20"/>
      <c r="H13522" s="20"/>
    </row>
    <row r="13523" spans="2:8" x14ac:dyDescent="0.2">
      <c r="B13523" s="20"/>
      <c r="F13523" s="20"/>
      <c r="H13523" s="20"/>
    </row>
    <row r="13524" spans="2:8" x14ac:dyDescent="0.2">
      <c r="B13524" s="20"/>
      <c r="F13524" s="20"/>
      <c r="H13524" s="20"/>
    </row>
    <row r="13525" spans="2:8" x14ac:dyDescent="0.2">
      <c r="B13525" s="20"/>
      <c r="F13525" s="20"/>
      <c r="H13525" s="20"/>
    </row>
    <row r="13526" spans="2:8" x14ac:dyDescent="0.2">
      <c r="B13526" s="20"/>
      <c r="F13526" s="20"/>
      <c r="H13526" s="20"/>
    </row>
    <row r="13527" spans="2:8" x14ac:dyDescent="0.2">
      <c r="B13527" s="20"/>
      <c r="F13527" s="20"/>
      <c r="H13527" s="20"/>
    </row>
    <row r="13528" spans="2:8" x14ac:dyDescent="0.2">
      <c r="B13528" s="20"/>
      <c r="F13528" s="20"/>
      <c r="H13528" s="20"/>
    </row>
    <row r="13529" spans="2:8" x14ac:dyDescent="0.2">
      <c r="B13529" s="20"/>
      <c r="F13529" s="20"/>
      <c r="H13529" s="20"/>
    </row>
    <row r="13530" spans="2:8" x14ac:dyDescent="0.2">
      <c r="B13530" s="20"/>
      <c r="F13530" s="20"/>
      <c r="H13530" s="20"/>
    </row>
    <row r="13531" spans="2:8" x14ac:dyDescent="0.2">
      <c r="B13531" s="20"/>
      <c r="F13531" s="20"/>
      <c r="H13531" s="20"/>
    </row>
    <row r="13532" spans="2:8" x14ac:dyDescent="0.2">
      <c r="B13532" s="20"/>
      <c r="F13532" s="20"/>
      <c r="H13532" s="20"/>
    </row>
    <row r="13533" spans="2:8" x14ac:dyDescent="0.2">
      <c r="B13533" s="20"/>
      <c r="F13533" s="20"/>
      <c r="H13533" s="20"/>
    </row>
    <row r="13534" spans="2:8" x14ac:dyDescent="0.2">
      <c r="B13534" s="20"/>
      <c r="F13534" s="20"/>
      <c r="H13534" s="20"/>
    </row>
    <row r="13535" spans="2:8" x14ac:dyDescent="0.2">
      <c r="B13535" s="20"/>
      <c r="F13535" s="20"/>
      <c r="H13535" s="20"/>
    </row>
    <row r="13536" spans="2:8" x14ac:dyDescent="0.2">
      <c r="B13536" s="20"/>
      <c r="F13536" s="20"/>
      <c r="H13536" s="20"/>
    </row>
    <row r="13537" spans="2:8" x14ac:dyDescent="0.2">
      <c r="B13537" s="20"/>
      <c r="F13537" s="20"/>
      <c r="H13537" s="20"/>
    </row>
    <row r="13538" spans="2:8" x14ac:dyDescent="0.2">
      <c r="B13538" s="20"/>
      <c r="F13538" s="20"/>
      <c r="H13538" s="20"/>
    </row>
    <row r="13539" spans="2:8" x14ac:dyDescent="0.2">
      <c r="B13539" s="20"/>
      <c r="F13539" s="20"/>
      <c r="H13539" s="20"/>
    </row>
    <row r="13540" spans="2:8" x14ac:dyDescent="0.2">
      <c r="B13540" s="20"/>
      <c r="F13540" s="20"/>
      <c r="H13540" s="20"/>
    </row>
    <row r="13541" spans="2:8" x14ac:dyDescent="0.2">
      <c r="B13541" s="20"/>
      <c r="F13541" s="20"/>
      <c r="H13541" s="20"/>
    </row>
    <row r="13542" spans="2:8" x14ac:dyDescent="0.2">
      <c r="B13542" s="20"/>
      <c r="F13542" s="20"/>
      <c r="H13542" s="20"/>
    </row>
    <row r="13543" spans="2:8" x14ac:dyDescent="0.2">
      <c r="B13543" s="20"/>
      <c r="F13543" s="20"/>
      <c r="H13543" s="20"/>
    </row>
    <row r="13544" spans="2:8" x14ac:dyDescent="0.2">
      <c r="B13544" s="20"/>
      <c r="F13544" s="20"/>
      <c r="H13544" s="20"/>
    </row>
    <row r="13545" spans="2:8" x14ac:dyDescent="0.2">
      <c r="B13545" s="20"/>
      <c r="F13545" s="20"/>
      <c r="H13545" s="20"/>
    </row>
    <row r="13546" spans="2:8" x14ac:dyDescent="0.2">
      <c r="B13546" s="20"/>
      <c r="F13546" s="20"/>
      <c r="H13546" s="20"/>
    </row>
    <row r="13547" spans="2:8" x14ac:dyDescent="0.2">
      <c r="B13547" s="20"/>
      <c r="F13547" s="20"/>
      <c r="H13547" s="20"/>
    </row>
    <row r="13548" spans="2:8" x14ac:dyDescent="0.2">
      <c r="B13548" s="20"/>
      <c r="F13548" s="20"/>
      <c r="H13548" s="20"/>
    </row>
    <row r="13549" spans="2:8" x14ac:dyDescent="0.2">
      <c r="B13549" s="20"/>
      <c r="F13549" s="20"/>
      <c r="H13549" s="20"/>
    </row>
    <row r="13550" spans="2:8" x14ac:dyDescent="0.2">
      <c r="B13550" s="20"/>
      <c r="F13550" s="20"/>
      <c r="H13550" s="20"/>
    </row>
    <row r="13551" spans="2:8" x14ac:dyDescent="0.2">
      <c r="B13551" s="20"/>
      <c r="F13551" s="20"/>
      <c r="H13551" s="20"/>
    </row>
    <row r="13552" spans="2:8" x14ac:dyDescent="0.2">
      <c r="B13552" s="20"/>
      <c r="F13552" s="20"/>
      <c r="H13552" s="20"/>
    </row>
    <row r="13553" spans="2:8" x14ac:dyDescent="0.2">
      <c r="B13553" s="20"/>
      <c r="F13553" s="20"/>
      <c r="H13553" s="20"/>
    </row>
    <row r="13554" spans="2:8" x14ac:dyDescent="0.2">
      <c r="B13554" s="20"/>
      <c r="F13554" s="20"/>
      <c r="H13554" s="20"/>
    </row>
    <row r="13555" spans="2:8" x14ac:dyDescent="0.2">
      <c r="B13555" s="20"/>
      <c r="F13555" s="20"/>
      <c r="H13555" s="20"/>
    </row>
    <row r="13556" spans="2:8" x14ac:dyDescent="0.2">
      <c r="B13556" s="20"/>
      <c r="F13556" s="20"/>
      <c r="H13556" s="20"/>
    </row>
    <row r="13557" spans="2:8" x14ac:dyDescent="0.2">
      <c r="B13557" s="20"/>
      <c r="F13557" s="20"/>
      <c r="H13557" s="20"/>
    </row>
    <row r="13558" spans="2:8" x14ac:dyDescent="0.2">
      <c r="B13558" s="20"/>
      <c r="F13558" s="20"/>
      <c r="H13558" s="20"/>
    </row>
    <row r="13559" spans="2:8" x14ac:dyDescent="0.2">
      <c r="B13559" s="20"/>
      <c r="F13559" s="20"/>
      <c r="H13559" s="20"/>
    </row>
    <row r="13560" spans="2:8" x14ac:dyDescent="0.2">
      <c r="B13560" s="20"/>
      <c r="F13560" s="20"/>
      <c r="H13560" s="20"/>
    </row>
    <row r="13561" spans="2:8" x14ac:dyDescent="0.2">
      <c r="B13561" s="20"/>
      <c r="F13561" s="20"/>
      <c r="H13561" s="20"/>
    </row>
    <row r="13562" spans="2:8" x14ac:dyDescent="0.2">
      <c r="B13562" s="20"/>
      <c r="F13562" s="20"/>
      <c r="H13562" s="20"/>
    </row>
    <row r="13563" spans="2:8" x14ac:dyDescent="0.2">
      <c r="B13563" s="20"/>
      <c r="F13563" s="20"/>
      <c r="H13563" s="20"/>
    </row>
    <row r="13564" spans="2:8" x14ac:dyDescent="0.2">
      <c r="B13564" s="20"/>
      <c r="F13564" s="20"/>
      <c r="H13564" s="20"/>
    </row>
    <row r="13565" spans="2:8" x14ac:dyDescent="0.2">
      <c r="B13565" s="20"/>
      <c r="F13565" s="20"/>
      <c r="H13565" s="20"/>
    </row>
    <row r="13566" spans="2:8" x14ac:dyDescent="0.2">
      <c r="B13566" s="20"/>
      <c r="F13566" s="20"/>
      <c r="H13566" s="20"/>
    </row>
    <row r="13567" spans="2:8" x14ac:dyDescent="0.2">
      <c r="B13567" s="20"/>
      <c r="F13567" s="20"/>
      <c r="H13567" s="20"/>
    </row>
    <row r="13568" spans="2:8" x14ac:dyDescent="0.2">
      <c r="B13568" s="20"/>
      <c r="F13568" s="20"/>
      <c r="H13568" s="20"/>
    </row>
    <row r="13569" spans="2:8" x14ac:dyDescent="0.2">
      <c r="B13569" s="20"/>
      <c r="F13569" s="20"/>
      <c r="H13569" s="20"/>
    </row>
    <row r="13570" spans="2:8" x14ac:dyDescent="0.2">
      <c r="B13570" s="20"/>
      <c r="F13570" s="20"/>
      <c r="H13570" s="20"/>
    </row>
    <row r="13571" spans="2:8" x14ac:dyDescent="0.2">
      <c r="B13571" s="20"/>
      <c r="F13571" s="20"/>
      <c r="H13571" s="20"/>
    </row>
    <row r="13572" spans="2:8" x14ac:dyDescent="0.2">
      <c r="B13572" s="20"/>
      <c r="F13572" s="20"/>
      <c r="H13572" s="20"/>
    </row>
    <row r="13573" spans="2:8" x14ac:dyDescent="0.2">
      <c r="B13573" s="20"/>
      <c r="F13573" s="20"/>
      <c r="H13573" s="20"/>
    </row>
    <row r="13574" spans="2:8" x14ac:dyDescent="0.2">
      <c r="B13574" s="20"/>
      <c r="F13574" s="20"/>
      <c r="H13574" s="20"/>
    </row>
    <row r="13575" spans="2:8" x14ac:dyDescent="0.2">
      <c r="B13575" s="20"/>
      <c r="F13575" s="20"/>
      <c r="H13575" s="20"/>
    </row>
    <row r="13576" spans="2:8" x14ac:dyDescent="0.2">
      <c r="B13576" s="20"/>
      <c r="F13576" s="20"/>
      <c r="H13576" s="20"/>
    </row>
    <row r="13577" spans="2:8" x14ac:dyDescent="0.2">
      <c r="B13577" s="20"/>
      <c r="F13577" s="20"/>
      <c r="H13577" s="20"/>
    </row>
    <row r="13578" spans="2:8" x14ac:dyDescent="0.2">
      <c r="B13578" s="20"/>
      <c r="F13578" s="20"/>
      <c r="H13578" s="20"/>
    </row>
    <row r="13579" spans="2:8" x14ac:dyDescent="0.2">
      <c r="B13579" s="20"/>
      <c r="F13579" s="20"/>
      <c r="H13579" s="20"/>
    </row>
    <row r="13580" spans="2:8" x14ac:dyDescent="0.2">
      <c r="B13580" s="20"/>
      <c r="F13580" s="20"/>
      <c r="H13580" s="20"/>
    </row>
    <row r="13581" spans="2:8" x14ac:dyDescent="0.2">
      <c r="B13581" s="20"/>
      <c r="F13581" s="20"/>
      <c r="H13581" s="20"/>
    </row>
    <row r="13582" spans="2:8" x14ac:dyDescent="0.2">
      <c r="B13582" s="20"/>
      <c r="F13582" s="20"/>
      <c r="H13582" s="20"/>
    </row>
    <row r="13583" spans="2:8" x14ac:dyDescent="0.2">
      <c r="B13583" s="20"/>
      <c r="F13583" s="20"/>
      <c r="H13583" s="20"/>
    </row>
    <row r="13584" spans="2:8" x14ac:dyDescent="0.2">
      <c r="B13584" s="20"/>
      <c r="F13584" s="20"/>
      <c r="H13584" s="20"/>
    </row>
    <row r="13585" spans="2:8" x14ac:dyDescent="0.2">
      <c r="B13585" s="20"/>
      <c r="F13585" s="20"/>
      <c r="H13585" s="20"/>
    </row>
    <row r="13586" spans="2:8" x14ac:dyDescent="0.2">
      <c r="B13586" s="20"/>
      <c r="F13586" s="20"/>
      <c r="H13586" s="20"/>
    </row>
    <row r="13587" spans="2:8" x14ac:dyDescent="0.2">
      <c r="B13587" s="20"/>
      <c r="F13587" s="20"/>
      <c r="H13587" s="20"/>
    </row>
    <row r="13588" spans="2:8" x14ac:dyDescent="0.2">
      <c r="B13588" s="20"/>
      <c r="F13588" s="20"/>
      <c r="H13588" s="20"/>
    </row>
    <row r="13589" spans="2:8" x14ac:dyDescent="0.2">
      <c r="B13589" s="20"/>
      <c r="F13589" s="20"/>
      <c r="H13589" s="20"/>
    </row>
    <row r="13590" spans="2:8" x14ac:dyDescent="0.2">
      <c r="B13590" s="20"/>
      <c r="F13590" s="20"/>
      <c r="H13590" s="20"/>
    </row>
    <row r="13591" spans="2:8" x14ac:dyDescent="0.2">
      <c r="B13591" s="20"/>
      <c r="F13591" s="20"/>
      <c r="H13591" s="20"/>
    </row>
    <row r="13592" spans="2:8" x14ac:dyDescent="0.2">
      <c r="B13592" s="20"/>
      <c r="F13592" s="20"/>
      <c r="H13592" s="20"/>
    </row>
    <row r="13593" spans="2:8" x14ac:dyDescent="0.2">
      <c r="B13593" s="20"/>
      <c r="F13593" s="20"/>
      <c r="H13593" s="20"/>
    </row>
    <row r="13594" spans="2:8" x14ac:dyDescent="0.2">
      <c r="B13594" s="20"/>
      <c r="F13594" s="20"/>
      <c r="H13594" s="20"/>
    </row>
    <row r="13595" spans="2:8" x14ac:dyDescent="0.2">
      <c r="B13595" s="20"/>
      <c r="F13595" s="20"/>
      <c r="H13595" s="20"/>
    </row>
    <row r="13596" spans="2:8" x14ac:dyDescent="0.2">
      <c r="B13596" s="20"/>
      <c r="F13596" s="20"/>
      <c r="H13596" s="20"/>
    </row>
    <row r="13597" spans="2:8" x14ac:dyDescent="0.2">
      <c r="B13597" s="20"/>
      <c r="F13597" s="20"/>
      <c r="H13597" s="20"/>
    </row>
    <row r="13598" spans="2:8" x14ac:dyDescent="0.2">
      <c r="B13598" s="20"/>
      <c r="F13598" s="20"/>
      <c r="H13598" s="20"/>
    </row>
    <row r="13599" spans="2:8" x14ac:dyDescent="0.2">
      <c r="B13599" s="20"/>
      <c r="F13599" s="20"/>
      <c r="H13599" s="20"/>
    </row>
    <row r="13600" spans="2:8" x14ac:dyDescent="0.2">
      <c r="B13600" s="20"/>
      <c r="F13600" s="20"/>
      <c r="H13600" s="20"/>
    </row>
    <row r="13601" spans="2:8" x14ac:dyDescent="0.2">
      <c r="B13601" s="20"/>
      <c r="F13601" s="20"/>
      <c r="H13601" s="20"/>
    </row>
    <row r="13602" spans="2:8" x14ac:dyDescent="0.2">
      <c r="B13602" s="20"/>
      <c r="F13602" s="20"/>
      <c r="H13602" s="20"/>
    </row>
    <row r="13603" spans="2:8" x14ac:dyDescent="0.2">
      <c r="B13603" s="20"/>
      <c r="F13603" s="20"/>
      <c r="H13603" s="20"/>
    </row>
    <row r="13604" spans="2:8" x14ac:dyDescent="0.2">
      <c r="B13604" s="20"/>
      <c r="F13604" s="20"/>
      <c r="H13604" s="20"/>
    </row>
    <row r="13605" spans="2:8" x14ac:dyDescent="0.2">
      <c r="B13605" s="20"/>
      <c r="F13605" s="20"/>
      <c r="H13605" s="20"/>
    </row>
    <row r="13606" spans="2:8" x14ac:dyDescent="0.2">
      <c r="B13606" s="20"/>
      <c r="F13606" s="20"/>
      <c r="H13606" s="20"/>
    </row>
    <row r="13607" spans="2:8" x14ac:dyDescent="0.2">
      <c r="B13607" s="20"/>
      <c r="F13607" s="20"/>
      <c r="H13607" s="20"/>
    </row>
    <row r="13608" spans="2:8" x14ac:dyDescent="0.2">
      <c r="B13608" s="20"/>
      <c r="F13608" s="20"/>
      <c r="H13608" s="20"/>
    </row>
    <row r="13609" spans="2:8" x14ac:dyDescent="0.2">
      <c r="B13609" s="20"/>
      <c r="F13609" s="20"/>
      <c r="H13609" s="20"/>
    </row>
    <row r="13610" spans="2:8" x14ac:dyDescent="0.2">
      <c r="B13610" s="20"/>
      <c r="F13610" s="20"/>
      <c r="H13610" s="20"/>
    </row>
    <row r="13611" spans="2:8" x14ac:dyDescent="0.2">
      <c r="B13611" s="20"/>
      <c r="F13611" s="20"/>
      <c r="H13611" s="20"/>
    </row>
    <row r="13612" spans="2:8" x14ac:dyDescent="0.2">
      <c r="B13612" s="20"/>
      <c r="F13612" s="20"/>
      <c r="H13612" s="20"/>
    </row>
    <row r="13613" spans="2:8" x14ac:dyDescent="0.2">
      <c r="B13613" s="20"/>
      <c r="F13613" s="20"/>
      <c r="H13613" s="20"/>
    </row>
    <row r="13614" spans="2:8" x14ac:dyDescent="0.2">
      <c r="B13614" s="20"/>
      <c r="F13614" s="20"/>
      <c r="H13614" s="20"/>
    </row>
    <row r="13615" spans="2:8" x14ac:dyDescent="0.2">
      <c r="B13615" s="20"/>
      <c r="F13615" s="20"/>
      <c r="H13615" s="20"/>
    </row>
    <row r="13616" spans="2:8" x14ac:dyDescent="0.2">
      <c r="B13616" s="20"/>
      <c r="F13616" s="20"/>
      <c r="H13616" s="20"/>
    </row>
    <row r="13617" spans="2:8" x14ac:dyDescent="0.2">
      <c r="B13617" s="20"/>
      <c r="F13617" s="20"/>
      <c r="H13617" s="20"/>
    </row>
    <row r="13618" spans="2:8" x14ac:dyDescent="0.2">
      <c r="B13618" s="20"/>
      <c r="F13618" s="20"/>
      <c r="H13618" s="20"/>
    </row>
    <row r="13619" spans="2:8" x14ac:dyDescent="0.2">
      <c r="B13619" s="20"/>
      <c r="F13619" s="20"/>
      <c r="H13619" s="20"/>
    </row>
    <row r="13620" spans="2:8" x14ac:dyDescent="0.2">
      <c r="B13620" s="20"/>
      <c r="F13620" s="20"/>
      <c r="H13620" s="20"/>
    </row>
    <row r="13621" spans="2:8" x14ac:dyDescent="0.2">
      <c r="B13621" s="20"/>
      <c r="F13621" s="20"/>
      <c r="H13621" s="20"/>
    </row>
    <row r="13622" spans="2:8" x14ac:dyDescent="0.2">
      <c r="B13622" s="20"/>
      <c r="F13622" s="20"/>
      <c r="H13622" s="20"/>
    </row>
    <row r="13623" spans="2:8" x14ac:dyDescent="0.2">
      <c r="B13623" s="20"/>
      <c r="F13623" s="20"/>
      <c r="H13623" s="20"/>
    </row>
    <row r="13624" spans="2:8" x14ac:dyDescent="0.2">
      <c r="B13624" s="20"/>
      <c r="F13624" s="20"/>
      <c r="H13624" s="20"/>
    </row>
    <row r="13625" spans="2:8" x14ac:dyDescent="0.2">
      <c r="B13625" s="20"/>
      <c r="F13625" s="20"/>
      <c r="H13625" s="20"/>
    </row>
    <row r="13626" spans="2:8" x14ac:dyDescent="0.2">
      <c r="B13626" s="20"/>
      <c r="F13626" s="20"/>
      <c r="H13626" s="20"/>
    </row>
    <row r="13627" spans="2:8" x14ac:dyDescent="0.2">
      <c r="B13627" s="20"/>
      <c r="F13627" s="20"/>
      <c r="H13627" s="20"/>
    </row>
    <row r="13628" spans="2:8" x14ac:dyDescent="0.2">
      <c r="B13628" s="20"/>
      <c r="F13628" s="20"/>
      <c r="H13628" s="20"/>
    </row>
    <row r="13629" spans="2:8" x14ac:dyDescent="0.2">
      <c r="B13629" s="20"/>
      <c r="F13629" s="20"/>
      <c r="H13629" s="20"/>
    </row>
    <row r="13630" spans="2:8" x14ac:dyDescent="0.2">
      <c r="B13630" s="20"/>
      <c r="F13630" s="20"/>
      <c r="H13630" s="20"/>
    </row>
    <row r="13631" spans="2:8" x14ac:dyDescent="0.2">
      <c r="B13631" s="20"/>
      <c r="F13631" s="20"/>
      <c r="H13631" s="20"/>
    </row>
    <row r="13632" spans="2:8" x14ac:dyDescent="0.2">
      <c r="B13632" s="20"/>
      <c r="F13632" s="20"/>
      <c r="H13632" s="20"/>
    </row>
    <row r="13633" spans="2:8" x14ac:dyDescent="0.2">
      <c r="B13633" s="20"/>
      <c r="F13633" s="20"/>
      <c r="H13633" s="20"/>
    </row>
    <row r="13634" spans="2:8" x14ac:dyDescent="0.2">
      <c r="B13634" s="20"/>
      <c r="F13634" s="20"/>
      <c r="H13634" s="20"/>
    </row>
    <row r="13635" spans="2:8" x14ac:dyDescent="0.2">
      <c r="B13635" s="20"/>
      <c r="F13635" s="20"/>
      <c r="H13635" s="20"/>
    </row>
    <row r="13636" spans="2:8" x14ac:dyDescent="0.2">
      <c r="B13636" s="20"/>
      <c r="F13636" s="20"/>
      <c r="H13636" s="20"/>
    </row>
    <row r="13637" spans="2:8" x14ac:dyDescent="0.2">
      <c r="B13637" s="20"/>
      <c r="F13637" s="20"/>
      <c r="H13637" s="20"/>
    </row>
    <row r="13638" spans="2:8" x14ac:dyDescent="0.2">
      <c r="B13638" s="20"/>
      <c r="F13638" s="20"/>
      <c r="H13638" s="20"/>
    </row>
    <row r="13639" spans="2:8" x14ac:dyDescent="0.2">
      <c r="B13639" s="20"/>
      <c r="F13639" s="20"/>
      <c r="H13639" s="20"/>
    </row>
    <row r="13640" spans="2:8" x14ac:dyDescent="0.2">
      <c r="B13640" s="20"/>
      <c r="F13640" s="20"/>
      <c r="H13640" s="20"/>
    </row>
    <row r="13641" spans="2:8" x14ac:dyDescent="0.2">
      <c r="B13641" s="20"/>
      <c r="F13641" s="20"/>
      <c r="H13641" s="20"/>
    </row>
    <row r="13642" spans="2:8" x14ac:dyDescent="0.2">
      <c r="B13642" s="20"/>
      <c r="F13642" s="20"/>
      <c r="H13642" s="20"/>
    </row>
    <row r="13643" spans="2:8" x14ac:dyDescent="0.2">
      <c r="B13643" s="20"/>
      <c r="F13643" s="20"/>
      <c r="H13643" s="20"/>
    </row>
    <row r="13644" spans="2:8" x14ac:dyDescent="0.2">
      <c r="B13644" s="20"/>
      <c r="F13644" s="20"/>
      <c r="H13644" s="20"/>
    </row>
    <row r="13645" spans="2:8" x14ac:dyDescent="0.2">
      <c r="B13645" s="20"/>
      <c r="F13645" s="20"/>
      <c r="H13645" s="20"/>
    </row>
    <row r="13646" spans="2:8" x14ac:dyDescent="0.2">
      <c r="B13646" s="20"/>
      <c r="F13646" s="20"/>
      <c r="H13646" s="20"/>
    </row>
    <row r="13647" spans="2:8" x14ac:dyDescent="0.2">
      <c r="B13647" s="20"/>
      <c r="F13647" s="20"/>
      <c r="H13647" s="20"/>
    </row>
    <row r="13648" spans="2:8" x14ac:dyDescent="0.2">
      <c r="B13648" s="20"/>
      <c r="F13648" s="20"/>
      <c r="H13648" s="20"/>
    </row>
    <row r="13649" spans="2:8" x14ac:dyDescent="0.2">
      <c r="B13649" s="20"/>
      <c r="F13649" s="20"/>
      <c r="H13649" s="20"/>
    </row>
    <row r="13650" spans="2:8" x14ac:dyDescent="0.2">
      <c r="B13650" s="20"/>
      <c r="F13650" s="20"/>
      <c r="H13650" s="20"/>
    </row>
    <row r="13651" spans="2:8" x14ac:dyDescent="0.2">
      <c r="B13651" s="20"/>
      <c r="F13651" s="20"/>
      <c r="H13651" s="20"/>
    </row>
    <row r="13652" spans="2:8" x14ac:dyDescent="0.2">
      <c r="B13652" s="20"/>
      <c r="F13652" s="20"/>
      <c r="H13652" s="20"/>
    </row>
    <row r="13653" spans="2:8" x14ac:dyDescent="0.2">
      <c r="B13653" s="20"/>
      <c r="F13653" s="20"/>
      <c r="H13653" s="20"/>
    </row>
    <row r="13654" spans="2:8" x14ac:dyDescent="0.2">
      <c r="B13654" s="20"/>
      <c r="F13654" s="20"/>
      <c r="H13654" s="20"/>
    </row>
    <row r="13655" spans="2:8" x14ac:dyDescent="0.2">
      <c r="B13655" s="20"/>
      <c r="F13655" s="20"/>
      <c r="H13655" s="20"/>
    </row>
    <row r="13656" spans="2:8" x14ac:dyDescent="0.2">
      <c r="B13656" s="20"/>
      <c r="F13656" s="20"/>
      <c r="H13656" s="20"/>
    </row>
    <row r="13657" spans="2:8" x14ac:dyDescent="0.2">
      <c r="B13657" s="20"/>
      <c r="F13657" s="20"/>
      <c r="H13657" s="20"/>
    </row>
    <row r="13658" spans="2:8" x14ac:dyDescent="0.2">
      <c r="B13658" s="20"/>
      <c r="F13658" s="20"/>
      <c r="H13658" s="20"/>
    </row>
    <row r="13659" spans="2:8" x14ac:dyDescent="0.2">
      <c r="B13659" s="20"/>
      <c r="F13659" s="20"/>
      <c r="H13659" s="20"/>
    </row>
    <row r="13660" spans="2:8" x14ac:dyDescent="0.2">
      <c r="B13660" s="20"/>
      <c r="F13660" s="20"/>
      <c r="H13660" s="20"/>
    </row>
    <row r="13661" spans="2:8" x14ac:dyDescent="0.2">
      <c r="B13661" s="20"/>
      <c r="F13661" s="20"/>
      <c r="H13661" s="20"/>
    </row>
    <row r="13662" spans="2:8" x14ac:dyDescent="0.2">
      <c r="B13662" s="20"/>
      <c r="F13662" s="20"/>
      <c r="H13662" s="20"/>
    </row>
    <row r="13663" spans="2:8" x14ac:dyDescent="0.2">
      <c r="B13663" s="20"/>
      <c r="F13663" s="20"/>
      <c r="H13663" s="20"/>
    </row>
    <row r="13664" spans="2:8" x14ac:dyDescent="0.2">
      <c r="B13664" s="20"/>
      <c r="F13664" s="20"/>
      <c r="H13664" s="20"/>
    </row>
    <row r="13665" spans="2:8" x14ac:dyDescent="0.2">
      <c r="B13665" s="20"/>
      <c r="F13665" s="20"/>
      <c r="H13665" s="20"/>
    </row>
    <row r="13666" spans="2:8" x14ac:dyDescent="0.2">
      <c r="B13666" s="20"/>
      <c r="F13666" s="20"/>
      <c r="H13666" s="20"/>
    </row>
    <row r="13667" spans="2:8" x14ac:dyDescent="0.2">
      <c r="B13667" s="20"/>
      <c r="F13667" s="20"/>
      <c r="H13667" s="20"/>
    </row>
    <row r="13668" spans="2:8" x14ac:dyDescent="0.2">
      <c r="B13668" s="20"/>
      <c r="F13668" s="20"/>
      <c r="H13668" s="20"/>
    </row>
    <row r="13669" spans="2:8" x14ac:dyDescent="0.2">
      <c r="B13669" s="20"/>
      <c r="F13669" s="20"/>
      <c r="H13669" s="20"/>
    </row>
    <row r="13670" spans="2:8" x14ac:dyDescent="0.2">
      <c r="B13670" s="20"/>
      <c r="F13670" s="20"/>
      <c r="H13670" s="20"/>
    </row>
    <row r="13671" spans="2:8" x14ac:dyDescent="0.2">
      <c r="B13671" s="20"/>
      <c r="F13671" s="20"/>
      <c r="H13671" s="20"/>
    </row>
    <row r="13672" spans="2:8" x14ac:dyDescent="0.2">
      <c r="B13672" s="20"/>
      <c r="F13672" s="20"/>
      <c r="H13672" s="20"/>
    </row>
    <row r="13673" spans="2:8" x14ac:dyDescent="0.2">
      <c r="B13673" s="20"/>
      <c r="F13673" s="20"/>
      <c r="H13673" s="20"/>
    </row>
    <row r="13674" spans="2:8" x14ac:dyDescent="0.2">
      <c r="B13674" s="20"/>
      <c r="F13674" s="20"/>
      <c r="H13674" s="20"/>
    </row>
    <row r="13675" spans="2:8" x14ac:dyDescent="0.2">
      <c r="B13675" s="20"/>
      <c r="F13675" s="20"/>
      <c r="H13675" s="20"/>
    </row>
    <row r="13676" spans="2:8" x14ac:dyDescent="0.2">
      <c r="B13676" s="20"/>
      <c r="F13676" s="20"/>
      <c r="H13676" s="20"/>
    </row>
    <row r="13677" spans="2:8" x14ac:dyDescent="0.2">
      <c r="B13677" s="20"/>
      <c r="F13677" s="20"/>
      <c r="H13677" s="20"/>
    </row>
    <row r="13678" spans="2:8" x14ac:dyDescent="0.2">
      <c r="B13678" s="20"/>
      <c r="F13678" s="20"/>
      <c r="H13678" s="20"/>
    </row>
    <row r="13679" spans="2:8" x14ac:dyDescent="0.2">
      <c r="B13679" s="20"/>
      <c r="F13679" s="20"/>
      <c r="H13679" s="20"/>
    </row>
    <row r="13680" spans="2:8" x14ac:dyDescent="0.2">
      <c r="B13680" s="20"/>
      <c r="F13680" s="20"/>
      <c r="H13680" s="20"/>
    </row>
    <row r="13681" spans="2:8" x14ac:dyDescent="0.2">
      <c r="B13681" s="20"/>
      <c r="F13681" s="20"/>
      <c r="H13681" s="20"/>
    </row>
    <row r="13682" spans="2:8" x14ac:dyDescent="0.2">
      <c r="B13682" s="20"/>
      <c r="F13682" s="20"/>
      <c r="H13682" s="20"/>
    </row>
    <row r="13683" spans="2:8" x14ac:dyDescent="0.2">
      <c r="B13683" s="20"/>
      <c r="F13683" s="20"/>
      <c r="H13683" s="20"/>
    </row>
    <row r="13684" spans="2:8" x14ac:dyDescent="0.2">
      <c r="B13684" s="20"/>
      <c r="F13684" s="20"/>
      <c r="H13684" s="20"/>
    </row>
    <row r="13685" spans="2:8" x14ac:dyDescent="0.2">
      <c r="B13685" s="20"/>
      <c r="F13685" s="20"/>
      <c r="H13685" s="20"/>
    </row>
    <row r="13686" spans="2:8" x14ac:dyDescent="0.2">
      <c r="B13686" s="20"/>
      <c r="F13686" s="20"/>
      <c r="H13686" s="20"/>
    </row>
    <row r="13687" spans="2:8" x14ac:dyDescent="0.2">
      <c r="B13687" s="20"/>
      <c r="F13687" s="20"/>
      <c r="H13687" s="20"/>
    </row>
    <row r="13688" spans="2:8" x14ac:dyDescent="0.2">
      <c r="B13688" s="20"/>
      <c r="F13688" s="20"/>
      <c r="H13688" s="20"/>
    </row>
    <row r="13689" spans="2:8" x14ac:dyDescent="0.2">
      <c r="B13689" s="20"/>
      <c r="F13689" s="20"/>
      <c r="H13689" s="20"/>
    </row>
    <row r="13690" spans="2:8" x14ac:dyDescent="0.2">
      <c r="B13690" s="20"/>
      <c r="F13690" s="20"/>
      <c r="H13690" s="20"/>
    </row>
    <row r="13691" spans="2:8" x14ac:dyDescent="0.2">
      <c r="B13691" s="20"/>
      <c r="F13691" s="20"/>
      <c r="H13691" s="20"/>
    </row>
    <row r="13692" spans="2:8" x14ac:dyDescent="0.2">
      <c r="B13692" s="20"/>
      <c r="F13692" s="20"/>
      <c r="H13692" s="20"/>
    </row>
    <row r="13693" spans="2:8" x14ac:dyDescent="0.2">
      <c r="B13693" s="20"/>
      <c r="F13693" s="20"/>
      <c r="H13693" s="20"/>
    </row>
    <row r="13694" spans="2:8" x14ac:dyDescent="0.2">
      <c r="B13694" s="20"/>
      <c r="F13694" s="20"/>
      <c r="H13694" s="20"/>
    </row>
    <row r="13695" spans="2:8" x14ac:dyDescent="0.2">
      <c r="B13695" s="20"/>
      <c r="F13695" s="20"/>
      <c r="H13695" s="20"/>
    </row>
    <row r="13696" spans="2:8" x14ac:dyDescent="0.2">
      <c r="B13696" s="20"/>
      <c r="F13696" s="20"/>
      <c r="H13696" s="20"/>
    </row>
    <row r="13697" spans="2:8" x14ac:dyDescent="0.2">
      <c r="B13697" s="20"/>
      <c r="F13697" s="20"/>
      <c r="H13697" s="20"/>
    </row>
    <row r="13698" spans="2:8" x14ac:dyDescent="0.2">
      <c r="B13698" s="20"/>
      <c r="F13698" s="20"/>
      <c r="H13698" s="20"/>
    </row>
    <row r="13699" spans="2:8" x14ac:dyDescent="0.2">
      <c r="B13699" s="20"/>
      <c r="F13699" s="20"/>
      <c r="H13699" s="20"/>
    </row>
    <row r="13700" spans="2:8" x14ac:dyDescent="0.2">
      <c r="B13700" s="20"/>
      <c r="F13700" s="20"/>
      <c r="H13700" s="20"/>
    </row>
    <row r="13701" spans="2:8" x14ac:dyDescent="0.2">
      <c r="B13701" s="20"/>
      <c r="F13701" s="20"/>
      <c r="H13701" s="20"/>
    </row>
    <row r="13702" spans="2:8" x14ac:dyDescent="0.2">
      <c r="B13702" s="20"/>
      <c r="F13702" s="20"/>
      <c r="H13702" s="20"/>
    </row>
    <row r="13703" spans="2:8" x14ac:dyDescent="0.2">
      <c r="B13703" s="20"/>
      <c r="F13703" s="20"/>
      <c r="H13703" s="20"/>
    </row>
    <row r="13704" spans="2:8" x14ac:dyDescent="0.2">
      <c r="B13704" s="20"/>
      <c r="F13704" s="20"/>
      <c r="H13704" s="20"/>
    </row>
    <row r="13705" spans="2:8" x14ac:dyDescent="0.2">
      <c r="B13705" s="20"/>
      <c r="F13705" s="20"/>
      <c r="H13705" s="20"/>
    </row>
    <row r="13706" spans="2:8" x14ac:dyDescent="0.2">
      <c r="B13706" s="20"/>
      <c r="F13706" s="20"/>
      <c r="H13706" s="20"/>
    </row>
    <row r="13707" spans="2:8" x14ac:dyDescent="0.2">
      <c r="B13707" s="20"/>
      <c r="F13707" s="20"/>
      <c r="H13707" s="20"/>
    </row>
    <row r="13708" spans="2:8" x14ac:dyDescent="0.2">
      <c r="B13708" s="20"/>
      <c r="F13708" s="20"/>
      <c r="H13708" s="20"/>
    </row>
    <row r="13709" spans="2:8" x14ac:dyDescent="0.2">
      <c r="B13709" s="20"/>
      <c r="F13709" s="20"/>
      <c r="H13709" s="20"/>
    </row>
    <row r="13710" spans="2:8" x14ac:dyDescent="0.2">
      <c r="B13710" s="20"/>
      <c r="F13710" s="20"/>
      <c r="H13710" s="20"/>
    </row>
    <row r="13711" spans="2:8" x14ac:dyDescent="0.2">
      <c r="B13711" s="20"/>
      <c r="F13711" s="20"/>
      <c r="H13711" s="20"/>
    </row>
    <row r="13712" spans="2:8" x14ac:dyDescent="0.2">
      <c r="B13712" s="20"/>
      <c r="F13712" s="20"/>
      <c r="H13712" s="20"/>
    </row>
    <row r="13713" spans="2:8" x14ac:dyDescent="0.2">
      <c r="B13713" s="20"/>
      <c r="F13713" s="20"/>
      <c r="H13713" s="20"/>
    </row>
    <row r="13714" spans="2:8" x14ac:dyDescent="0.2">
      <c r="B13714" s="20"/>
      <c r="F13714" s="20"/>
      <c r="H13714" s="20"/>
    </row>
    <row r="13715" spans="2:8" x14ac:dyDescent="0.2">
      <c r="B13715" s="20"/>
      <c r="F13715" s="20"/>
      <c r="H13715" s="20"/>
    </row>
    <row r="13716" spans="2:8" x14ac:dyDescent="0.2">
      <c r="B13716" s="20"/>
      <c r="F13716" s="20"/>
      <c r="H13716" s="20"/>
    </row>
    <row r="13717" spans="2:8" x14ac:dyDescent="0.2">
      <c r="B13717" s="20"/>
      <c r="F13717" s="20"/>
      <c r="H13717" s="20"/>
    </row>
    <row r="13718" spans="2:8" x14ac:dyDescent="0.2">
      <c r="B13718" s="20"/>
      <c r="F13718" s="20"/>
      <c r="H13718" s="20"/>
    </row>
    <row r="13719" spans="2:8" x14ac:dyDescent="0.2">
      <c r="B13719" s="20"/>
      <c r="F13719" s="20"/>
      <c r="H13719" s="20"/>
    </row>
    <row r="13720" spans="2:8" x14ac:dyDescent="0.2">
      <c r="B13720" s="20"/>
      <c r="F13720" s="20"/>
      <c r="H13720" s="20"/>
    </row>
    <row r="13721" spans="2:8" x14ac:dyDescent="0.2">
      <c r="B13721" s="20"/>
      <c r="F13721" s="20"/>
      <c r="H13721" s="20"/>
    </row>
    <row r="13722" spans="2:8" x14ac:dyDescent="0.2">
      <c r="B13722" s="20"/>
      <c r="F13722" s="20"/>
      <c r="H13722" s="20"/>
    </row>
    <row r="13723" spans="2:8" x14ac:dyDescent="0.2">
      <c r="B13723" s="20"/>
      <c r="F13723" s="20"/>
      <c r="H13723" s="20"/>
    </row>
    <row r="13724" spans="2:8" x14ac:dyDescent="0.2">
      <c r="B13724" s="20"/>
      <c r="F13724" s="20"/>
      <c r="H13724" s="20"/>
    </row>
    <row r="13725" spans="2:8" x14ac:dyDescent="0.2">
      <c r="B13725" s="20"/>
      <c r="F13725" s="20"/>
      <c r="H13725" s="20"/>
    </row>
    <row r="13726" spans="2:8" x14ac:dyDescent="0.2">
      <c r="B13726" s="20"/>
      <c r="F13726" s="20"/>
      <c r="H13726" s="20"/>
    </row>
    <row r="13727" spans="2:8" x14ac:dyDescent="0.2">
      <c r="B13727" s="20"/>
      <c r="F13727" s="20"/>
      <c r="H13727" s="20"/>
    </row>
    <row r="13728" spans="2:8" x14ac:dyDescent="0.2">
      <c r="B13728" s="20"/>
      <c r="F13728" s="20"/>
      <c r="H13728" s="20"/>
    </row>
    <row r="13729" spans="2:8" x14ac:dyDescent="0.2">
      <c r="B13729" s="20"/>
      <c r="F13729" s="20"/>
      <c r="H13729" s="20"/>
    </row>
    <row r="13730" spans="2:8" x14ac:dyDescent="0.2">
      <c r="B13730" s="20"/>
      <c r="F13730" s="20"/>
      <c r="H13730" s="20"/>
    </row>
    <row r="13731" spans="2:8" x14ac:dyDescent="0.2">
      <c r="B13731" s="20"/>
      <c r="F13731" s="20"/>
      <c r="H13731" s="20"/>
    </row>
    <row r="13732" spans="2:8" x14ac:dyDescent="0.2">
      <c r="B13732" s="20"/>
      <c r="F13732" s="20"/>
      <c r="H13732" s="20"/>
    </row>
    <row r="13733" spans="2:8" x14ac:dyDescent="0.2">
      <c r="B13733" s="20"/>
      <c r="F13733" s="20"/>
      <c r="H13733" s="20"/>
    </row>
    <row r="13734" spans="2:8" x14ac:dyDescent="0.2">
      <c r="B13734" s="20"/>
      <c r="F13734" s="20"/>
      <c r="H13734" s="20"/>
    </row>
    <row r="13735" spans="2:8" x14ac:dyDescent="0.2">
      <c r="B13735" s="20"/>
      <c r="F13735" s="20"/>
      <c r="H13735" s="20"/>
    </row>
    <row r="13736" spans="2:8" x14ac:dyDescent="0.2">
      <c r="B13736" s="20"/>
      <c r="F13736" s="20"/>
      <c r="H13736" s="20"/>
    </row>
    <row r="13737" spans="2:8" x14ac:dyDescent="0.2">
      <c r="B13737" s="20"/>
      <c r="F13737" s="20"/>
      <c r="H13737" s="20"/>
    </row>
    <row r="13738" spans="2:8" x14ac:dyDescent="0.2">
      <c r="B13738" s="20"/>
      <c r="F13738" s="20"/>
      <c r="H13738" s="20"/>
    </row>
    <row r="13739" spans="2:8" x14ac:dyDescent="0.2">
      <c r="B13739" s="20"/>
      <c r="F13739" s="20"/>
      <c r="H13739" s="20"/>
    </row>
    <row r="13740" spans="2:8" x14ac:dyDescent="0.2">
      <c r="B13740" s="20"/>
      <c r="F13740" s="20"/>
      <c r="H13740" s="20"/>
    </row>
    <row r="13741" spans="2:8" x14ac:dyDescent="0.2">
      <c r="B13741" s="20"/>
      <c r="F13741" s="20"/>
      <c r="H13741" s="20"/>
    </row>
    <row r="13742" spans="2:8" x14ac:dyDescent="0.2">
      <c r="B13742" s="20"/>
      <c r="F13742" s="20"/>
      <c r="H13742" s="20"/>
    </row>
    <row r="13743" spans="2:8" x14ac:dyDescent="0.2">
      <c r="B13743" s="20"/>
      <c r="F13743" s="20"/>
      <c r="H13743" s="20"/>
    </row>
    <row r="13744" spans="2:8" x14ac:dyDescent="0.2">
      <c r="B13744" s="20"/>
      <c r="F13744" s="20"/>
      <c r="H13744" s="20"/>
    </row>
    <row r="13745" spans="2:8" x14ac:dyDescent="0.2">
      <c r="B13745" s="20"/>
      <c r="F13745" s="20"/>
      <c r="H13745" s="20"/>
    </row>
    <row r="13746" spans="2:8" x14ac:dyDescent="0.2">
      <c r="B13746" s="20"/>
      <c r="F13746" s="20"/>
      <c r="H13746" s="20"/>
    </row>
    <row r="13747" spans="2:8" x14ac:dyDescent="0.2">
      <c r="B13747" s="20"/>
      <c r="F13747" s="20"/>
      <c r="H13747" s="20"/>
    </row>
    <row r="13748" spans="2:8" x14ac:dyDescent="0.2">
      <c r="B13748" s="20"/>
      <c r="F13748" s="20"/>
      <c r="H13748" s="20"/>
    </row>
    <row r="13749" spans="2:8" x14ac:dyDescent="0.2">
      <c r="B13749" s="20"/>
      <c r="F13749" s="20"/>
      <c r="H13749" s="20"/>
    </row>
    <row r="13750" spans="2:8" x14ac:dyDescent="0.2">
      <c r="B13750" s="20"/>
      <c r="F13750" s="20"/>
      <c r="H13750" s="20"/>
    </row>
    <row r="13751" spans="2:8" x14ac:dyDescent="0.2">
      <c r="B13751" s="20"/>
      <c r="F13751" s="20"/>
      <c r="H13751" s="20"/>
    </row>
    <row r="13752" spans="2:8" x14ac:dyDescent="0.2">
      <c r="B13752" s="20"/>
      <c r="F13752" s="20"/>
      <c r="H13752" s="20"/>
    </row>
    <row r="13753" spans="2:8" x14ac:dyDescent="0.2">
      <c r="B13753" s="20"/>
      <c r="F13753" s="20"/>
      <c r="H13753" s="20"/>
    </row>
    <row r="13754" spans="2:8" x14ac:dyDescent="0.2">
      <c r="B13754" s="20"/>
      <c r="F13754" s="20"/>
      <c r="H13754" s="20"/>
    </row>
    <row r="13755" spans="2:8" x14ac:dyDescent="0.2">
      <c r="B13755" s="20"/>
      <c r="F13755" s="20"/>
      <c r="H13755" s="20"/>
    </row>
    <row r="13756" spans="2:8" x14ac:dyDescent="0.2">
      <c r="B13756" s="20"/>
      <c r="F13756" s="20"/>
      <c r="H13756" s="20"/>
    </row>
    <row r="13757" spans="2:8" x14ac:dyDescent="0.2">
      <c r="B13757" s="20"/>
      <c r="F13757" s="20"/>
      <c r="H13757" s="20"/>
    </row>
    <row r="13758" spans="2:8" x14ac:dyDescent="0.2">
      <c r="B13758" s="20"/>
      <c r="F13758" s="20"/>
      <c r="H13758" s="20"/>
    </row>
    <row r="13759" spans="2:8" x14ac:dyDescent="0.2">
      <c r="B13759" s="20"/>
      <c r="F13759" s="20"/>
      <c r="H13759" s="20"/>
    </row>
    <row r="13760" spans="2:8" x14ac:dyDescent="0.2">
      <c r="B13760" s="20"/>
      <c r="F13760" s="20"/>
      <c r="H13760" s="20"/>
    </row>
    <row r="13761" spans="2:8" x14ac:dyDescent="0.2">
      <c r="B13761" s="20"/>
      <c r="F13761" s="20"/>
      <c r="H13761" s="20"/>
    </row>
    <row r="13762" spans="2:8" x14ac:dyDescent="0.2">
      <c r="B13762" s="20"/>
      <c r="F13762" s="20"/>
      <c r="H13762" s="20"/>
    </row>
    <row r="13763" spans="2:8" x14ac:dyDescent="0.2">
      <c r="B13763" s="20"/>
      <c r="F13763" s="20"/>
      <c r="H13763" s="20"/>
    </row>
    <row r="13764" spans="2:8" x14ac:dyDescent="0.2">
      <c r="B13764" s="20"/>
      <c r="F13764" s="20"/>
      <c r="H13764" s="20"/>
    </row>
    <row r="13765" spans="2:8" x14ac:dyDescent="0.2">
      <c r="B13765" s="20"/>
      <c r="F13765" s="20"/>
      <c r="H13765" s="20"/>
    </row>
    <row r="13766" spans="2:8" x14ac:dyDescent="0.2">
      <c r="B13766" s="20"/>
      <c r="F13766" s="20"/>
      <c r="H13766" s="20"/>
    </row>
    <row r="13767" spans="2:8" x14ac:dyDescent="0.2">
      <c r="B13767" s="20"/>
      <c r="F13767" s="20"/>
      <c r="H13767" s="20"/>
    </row>
    <row r="13768" spans="2:8" x14ac:dyDescent="0.2">
      <c r="B13768" s="20"/>
      <c r="F13768" s="20"/>
      <c r="H13768" s="20"/>
    </row>
    <row r="13769" spans="2:8" x14ac:dyDescent="0.2">
      <c r="B13769" s="20"/>
      <c r="F13769" s="20"/>
      <c r="H13769" s="20"/>
    </row>
    <row r="13770" spans="2:8" x14ac:dyDescent="0.2">
      <c r="B13770" s="20"/>
      <c r="F13770" s="20"/>
      <c r="H13770" s="20"/>
    </row>
    <row r="13771" spans="2:8" x14ac:dyDescent="0.2">
      <c r="B13771" s="20"/>
      <c r="F13771" s="20"/>
      <c r="H13771" s="20"/>
    </row>
    <row r="13772" spans="2:8" x14ac:dyDescent="0.2">
      <c r="B13772" s="20"/>
      <c r="F13772" s="20"/>
      <c r="H13772" s="20"/>
    </row>
    <row r="13773" spans="2:8" x14ac:dyDescent="0.2">
      <c r="B13773" s="20"/>
      <c r="F13773" s="20"/>
      <c r="H13773" s="20"/>
    </row>
    <row r="13774" spans="2:8" x14ac:dyDescent="0.2">
      <c r="B13774" s="20"/>
      <c r="F13774" s="20"/>
      <c r="H13774" s="20"/>
    </row>
    <row r="13775" spans="2:8" x14ac:dyDescent="0.2">
      <c r="B13775" s="20"/>
      <c r="F13775" s="20"/>
      <c r="H13775" s="20"/>
    </row>
    <row r="13776" spans="2:8" x14ac:dyDescent="0.2">
      <c r="B13776" s="20"/>
      <c r="F13776" s="20"/>
      <c r="H13776" s="20"/>
    </row>
    <row r="13777" spans="2:8" x14ac:dyDescent="0.2">
      <c r="B13777" s="20"/>
      <c r="F13777" s="20"/>
      <c r="H13777" s="20"/>
    </row>
    <row r="13778" spans="2:8" x14ac:dyDescent="0.2">
      <c r="B13778" s="20"/>
      <c r="F13778" s="20"/>
      <c r="H13778" s="20"/>
    </row>
    <row r="13779" spans="2:8" x14ac:dyDescent="0.2">
      <c r="B13779" s="20"/>
      <c r="F13779" s="20"/>
      <c r="H13779" s="20"/>
    </row>
    <row r="13780" spans="2:8" x14ac:dyDescent="0.2">
      <c r="B13780" s="20"/>
      <c r="F13780" s="20"/>
      <c r="H13780" s="20"/>
    </row>
    <row r="13781" spans="2:8" x14ac:dyDescent="0.2">
      <c r="B13781" s="20"/>
      <c r="F13781" s="20"/>
      <c r="H13781" s="20"/>
    </row>
    <row r="13782" spans="2:8" x14ac:dyDescent="0.2">
      <c r="B13782" s="20"/>
      <c r="F13782" s="20"/>
      <c r="H13782" s="20"/>
    </row>
    <row r="13783" spans="2:8" x14ac:dyDescent="0.2">
      <c r="B13783" s="20"/>
      <c r="F13783" s="20"/>
      <c r="H13783" s="20"/>
    </row>
    <row r="13784" spans="2:8" x14ac:dyDescent="0.2">
      <c r="B13784" s="20"/>
      <c r="F13784" s="20"/>
      <c r="H13784" s="20"/>
    </row>
    <row r="13785" spans="2:8" x14ac:dyDescent="0.2">
      <c r="B13785" s="20"/>
      <c r="F13785" s="20"/>
      <c r="H13785" s="20"/>
    </row>
    <row r="13786" spans="2:8" x14ac:dyDescent="0.2">
      <c r="B13786" s="20"/>
      <c r="F13786" s="20"/>
      <c r="H13786" s="20"/>
    </row>
    <row r="13787" spans="2:8" x14ac:dyDescent="0.2">
      <c r="B13787" s="20"/>
      <c r="F13787" s="20"/>
      <c r="H13787" s="20"/>
    </row>
    <row r="13788" spans="2:8" x14ac:dyDescent="0.2">
      <c r="B13788" s="20"/>
      <c r="F13788" s="20"/>
      <c r="H13788" s="20"/>
    </row>
    <row r="13789" spans="2:8" x14ac:dyDescent="0.2">
      <c r="B13789" s="20"/>
      <c r="F13789" s="20"/>
      <c r="H13789" s="20"/>
    </row>
    <row r="13790" spans="2:8" x14ac:dyDescent="0.2">
      <c r="B13790" s="20"/>
      <c r="F13790" s="20"/>
      <c r="H13790" s="20"/>
    </row>
    <row r="13791" spans="2:8" x14ac:dyDescent="0.2">
      <c r="B13791" s="20"/>
      <c r="F13791" s="20"/>
      <c r="H13791" s="20"/>
    </row>
    <row r="13792" spans="2:8" x14ac:dyDescent="0.2">
      <c r="B13792" s="20"/>
      <c r="F13792" s="20"/>
      <c r="H13792" s="20"/>
    </row>
    <row r="13793" spans="2:8" x14ac:dyDescent="0.2">
      <c r="B13793" s="20"/>
      <c r="F13793" s="20"/>
      <c r="H13793" s="20"/>
    </row>
    <row r="13794" spans="2:8" x14ac:dyDescent="0.2">
      <c r="B13794" s="20"/>
      <c r="F13794" s="20"/>
      <c r="H13794" s="20"/>
    </row>
    <row r="13795" spans="2:8" x14ac:dyDescent="0.2">
      <c r="B13795" s="20"/>
      <c r="F13795" s="20"/>
      <c r="H13795" s="20"/>
    </row>
    <row r="13796" spans="2:8" x14ac:dyDescent="0.2">
      <c r="B13796" s="20"/>
      <c r="F13796" s="20"/>
      <c r="H13796" s="20"/>
    </row>
    <row r="13797" spans="2:8" x14ac:dyDescent="0.2">
      <c r="B13797" s="20"/>
      <c r="F13797" s="20"/>
      <c r="H13797" s="20"/>
    </row>
    <row r="13798" spans="2:8" x14ac:dyDescent="0.2">
      <c r="B13798" s="20"/>
      <c r="F13798" s="20"/>
      <c r="H13798" s="20"/>
    </row>
    <row r="13799" spans="2:8" x14ac:dyDescent="0.2">
      <c r="B13799" s="20"/>
      <c r="F13799" s="20"/>
      <c r="H13799" s="20"/>
    </row>
    <row r="13800" spans="2:8" x14ac:dyDescent="0.2">
      <c r="B13800" s="20"/>
      <c r="F13800" s="20"/>
      <c r="H13800" s="20"/>
    </row>
    <row r="13801" spans="2:8" x14ac:dyDescent="0.2">
      <c r="B13801" s="20"/>
      <c r="F13801" s="20"/>
      <c r="H13801" s="20"/>
    </row>
    <row r="13802" spans="2:8" x14ac:dyDescent="0.2">
      <c r="B13802" s="20"/>
      <c r="F13802" s="20"/>
      <c r="H13802" s="20"/>
    </row>
    <row r="13803" spans="2:8" x14ac:dyDescent="0.2">
      <c r="B13803" s="20"/>
      <c r="F13803" s="20"/>
      <c r="H13803" s="20"/>
    </row>
    <row r="13804" spans="2:8" x14ac:dyDescent="0.2">
      <c r="B13804" s="20"/>
      <c r="F13804" s="20"/>
      <c r="H13804" s="20"/>
    </row>
    <row r="13805" spans="2:8" x14ac:dyDescent="0.2">
      <c r="B13805" s="20"/>
      <c r="F13805" s="20"/>
      <c r="H13805" s="20"/>
    </row>
    <row r="13806" spans="2:8" x14ac:dyDescent="0.2">
      <c r="B13806" s="20"/>
      <c r="F13806" s="20"/>
      <c r="H13806" s="20"/>
    </row>
    <row r="13807" spans="2:8" x14ac:dyDescent="0.2">
      <c r="B13807" s="20"/>
      <c r="F13807" s="20"/>
      <c r="H13807" s="20"/>
    </row>
    <row r="13808" spans="2:8" x14ac:dyDescent="0.2">
      <c r="B13808" s="20"/>
      <c r="F13808" s="20"/>
      <c r="H13808" s="20"/>
    </row>
    <row r="13809" spans="2:8" x14ac:dyDescent="0.2">
      <c r="B13809" s="20"/>
      <c r="F13809" s="20"/>
      <c r="H13809" s="20"/>
    </row>
    <row r="13810" spans="2:8" x14ac:dyDescent="0.2">
      <c r="B13810" s="20"/>
      <c r="F13810" s="20"/>
      <c r="H13810" s="20"/>
    </row>
    <row r="13811" spans="2:8" x14ac:dyDescent="0.2">
      <c r="B13811" s="20"/>
      <c r="F13811" s="20"/>
      <c r="H13811" s="20"/>
    </row>
    <row r="13812" spans="2:8" x14ac:dyDescent="0.2">
      <c r="B13812" s="20"/>
      <c r="F13812" s="20"/>
      <c r="H13812" s="20"/>
    </row>
    <row r="13813" spans="2:8" x14ac:dyDescent="0.2">
      <c r="B13813" s="20"/>
      <c r="F13813" s="20"/>
      <c r="H13813" s="20"/>
    </row>
    <row r="13814" spans="2:8" x14ac:dyDescent="0.2">
      <c r="B13814" s="20"/>
      <c r="F13814" s="20"/>
      <c r="H13814" s="20"/>
    </row>
    <row r="13815" spans="2:8" x14ac:dyDescent="0.2">
      <c r="B13815" s="20"/>
      <c r="F13815" s="20"/>
      <c r="H13815" s="20"/>
    </row>
    <row r="13816" spans="2:8" x14ac:dyDescent="0.2">
      <c r="B13816" s="20"/>
      <c r="F13816" s="20"/>
      <c r="H13816" s="20"/>
    </row>
    <row r="13817" spans="2:8" x14ac:dyDescent="0.2">
      <c r="B13817" s="20"/>
      <c r="F13817" s="20"/>
      <c r="H13817" s="20"/>
    </row>
    <row r="13818" spans="2:8" x14ac:dyDescent="0.2">
      <c r="B13818" s="20"/>
      <c r="F13818" s="20"/>
      <c r="H13818" s="20"/>
    </row>
    <row r="13819" spans="2:8" x14ac:dyDescent="0.2">
      <c r="B13819" s="20"/>
      <c r="F13819" s="20"/>
      <c r="H13819" s="20"/>
    </row>
    <row r="13820" spans="2:8" x14ac:dyDescent="0.2">
      <c r="B13820" s="20"/>
      <c r="F13820" s="20"/>
      <c r="H13820" s="20"/>
    </row>
    <row r="13821" spans="2:8" x14ac:dyDescent="0.2">
      <c r="B13821" s="20"/>
      <c r="F13821" s="20"/>
      <c r="H13821" s="20"/>
    </row>
    <row r="13822" spans="2:8" x14ac:dyDescent="0.2">
      <c r="B13822" s="20"/>
      <c r="F13822" s="20"/>
      <c r="H13822" s="20"/>
    </row>
    <row r="13823" spans="2:8" x14ac:dyDescent="0.2">
      <c r="B13823" s="20"/>
      <c r="F13823" s="20"/>
      <c r="H13823" s="20"/>
    </row>
    <row r="13824" spans="2:8" x14ac:dyDescent="0.2">
      <c r="B13824" s="20"/>
      <c r="F13824" s="20"/>
      <c r="H13824" s="20"/>
    </row>
    <row r="13825" spans="2:8" x14ac:dyDescent="0.2">
      <c r="B13825" s="20"/>
      <c r="F13825" s="20"/>
      <c r="H13825" s="20"/>
    </row>
    <row r="13826" spans="2:8" x14ac:dyDescent="0.2">
      <c r="B13826" s="20"/>
      <c r="F13826" s="20"/>
      <c r="H13826" s="20"/>
    </row>
    <row r="13827" spans="2:8" x14ac:dyDescent="0.2">
      <c r="B13827" s="20"/>
      <c r="F13827" s="20"/>
      <c r="H13827" s="20"/>
    </row>
    <row r="13828" spans="2:8" x14ac:dyDescent="0.2">
      <c r="B13828" s="20"/>
      <c r="F13828" s="20"/>
      <c r="H13828" s="20"/>
    </row>
    <row r="13829" spans="2:8" x14ac:dyDescent="0.2">
      <c r="B13829" s="20"/>
      <c r="F13829" s="20"/>
      <c r="H13829" s="20"/>
    </row>
    <row r="13830" spans="2:8" x14ac:dyDescent="0.2">
      <c r="B13830" s="20"/>
      <c r="F13830" s="20"/>
      <c r="H13830" s="20"/>
    </row>
    <row r="13831" spans="2:8" x14ac:dyDescent="0.2">
      <c r="B13831" s="20"/>
      <c r="F13831" s="20"/>
      <c r="H13831" s="20"/>
    </row>
    <row r="13832" spans="2:8" x14ac:dyDescent="0.2">
      <c r="B13832" s="20"/>
      <c r="F13832" s="20"/>
      <c r="H13832" s="20"/>
    </row>
    <row r="13833" spans="2:8" x14ac:dyDescent="0.2">
      <c r="B13833" s="20"/>
      <c r="F13833" s="20"/>
      <c r="H13833" s="20"/>
    </row>
    <row r="13834" spans="2:8" x14ac:dyDescent="0.2">
      <c r="B13834" s="20"/>
      <c r="F13834" s="20"/>
      <c r="H13834" s="20"/>
    </row>
    <row r="13835" spans="2:8" x14ac:dyDescent="0.2">
      <c r="B13835" s="20"/>
      <c r="F13835" s="20"/>
      <c r="H13835" s="20"/>
    </row>
    <row r="13836" spans="2:8" x14ac:dyDescent="0.2">
      <c r="B13836" s="20"/>
      <c r="F13836" s="20"/>
      <c r="H13836" s="20"/>
    </row>
    <row r="13837" spans="2:8" x14ac:dyDescent="0.2">
      <c r="B13837" s="20"/>
      <c r="F13837" s="20"/>
      <c r="H13837" s="20"/>
    </row>
    <row r="13838" spans="2:8" x14ac:dyDescent="0.2">
      <c r="B13838" s="20"/>
      <c r="F13838" s="20"/>
      <c r="H13838" s="20"/>
    </row>
    <row r="13839" spans="2:8" x14ac:dyDescent="0.2">
      <c r="B13839" s="20"/>
      <c r="F13839" s="20"/>
      <c r="H13839" s="20"/>
    </row>
    <row r="13840" spans="2:8" x14ac:dyDescent="0.2">
      <c r="B13840" s="20"/>
      <c r="F13840" s="20"/>
      <c r="H13840" s="20"/>
    </row>
    <row r="13841" spans="2:8" x14ac:dyDescent="0.2">
      <c r="B13841" s="20"/>
      <c r="F13841" s="20"/>
      <c r="H13841" s="20"/>
    </row>
    <row r="13842" spans="2:8" x14ac:dyDescent="0.2">
      <c r="B13842" s="20"/>
      <c r="F13842" s="20"/>
      <c r="H13842" s="20"/>
    </row>
    <row r="13843" spans="2:8" x14ac:dyDescent="0.2">
      <c r="B13843" s="20"/>
      <c r="F13843" s="20"/>
      <c r="H13843" s="20"/>
    </row>
    <row r="13844" spans="2:8" x14ac:dyDescent="0.2">
      <c r="B13844" s="20"/>
      <c r="F13844" s="20"/>
      <c r="H13844" s="20"/>
    </row>
    <row r="13845" spans="2:8" x14ac:dyDescent="0.2">
      <c r="B13845" s="20"/>
      <c r="F13845" s="20"/>
      <c r="H13845" s="20"/>
    </row>
    <row r="13846" spans="2:8" x14ac:dyDescent="0.2">
      <c r="B13846" s="20"/>
      <c r="F13846" s="20"/>
      <c r="H13846" s="20"/>
    </row>
    <row r="13847" spans="2:8" x14ac:dyDescent="0.2">
      <c r="B13847" s="20"/>
      <c r="F13847" s="20"/>
      <c r="H13847" s="20"/>
    </row>
    <row r="13848" spans="2:8" x14ac:dyDescent="0.2">
      <c r="B13848" s="20"/>
      <c r="F13848" s="20"/>
      <c r="H13848" s="20"/>
    </row>
    <row r="13849" spans="2:8" x14ac:dyDescent="0.2">
      <c r="B13849" s="20"/>
      <c r="F13849" s="20"/>
      <c r="H13849" s="20"/>
    </row>
    <row r="13850" spans="2:8" x14ac:dyDescent="0.2">
      <c r="B13850" s="20"/>
      <c r="F13850" s="20"/>
      <c r="H13850" s="20"/>
    </row>
    <row r="13851" spans="2:8" x14ac:dyDescent="0.2">
      <c r="B13851" s="20"/>
      <c r="F13851" s="20"/>
      <c r="H13851" s="20"/>
    </row>
    <row r="13852" spans="2:8" x14ac:dyDescent="0.2">
      <c r="B13852" s="20"/>
      <c r="F13852" s="20"/>
      <c r="H13852" s="20"/>
    </row>
    <row r="13853" spans="2:8" x14ac:dyDescent="0.2">
      <c r="B13853" s="20"/>
      <c r="F13853" s="20"/>
      <c r="H13853" s="20"/>
    </row>
    <row r="13854" spans="2:8" x14ac:dyDescent="0.2">
      <c r="B13854" s="20"/>
      <c r="F13854" s="20"/>
      <c r="H13854" s="20"/>
    </row>
    <row r="13855" spans="2:8" x14ac:dyDescent="0.2">
      <c r="B13855" s="20"/>
      <c r="F13855" s="20"/>
      <c r="H13855" s="20"/>
    </row>
    <row r="13856" spans="2:8" x14ac:dyDescent="0.2">
      <c r="B13856" s="20"/>
      <c r="F13856" s="20"/>
      <c r="H13856" s="20"/>
    </row>
    <row r="13857" spans="2:8" x14ac:dyDescent="0.2">
      <c r="B13857" s="20"/>
      <c r="F13857" s="20"/>
      <c r="H13857" s="20"/>
    </row>
    <row r="13858" spans="2:8" x14ac:dyDescent="0.2">
      <c r="B13858" s="20"/>
      <c r="F13858" s="20"/>
      <c r="H13858" s="20"/>
    </row>
    <row r="13859" spans="2:8" x14ac:dyDescent="0.2">
      <c r="B13859" s="20"/>
      <c r="F13859" s="20"/>
      <c r="H13859" s="20"/>
    </row>
    <row r="13860" spans="2:8" x14ac:dyDescent="0.2">
      <c r="B13860" s="20"/>
      <c r="F13860" s="20"/>
      <c r="H13860" s="20"/>
    </row>
    <row r="13861" spans="2:8" x14ac:dyDescent="0.2">
      <c r="B13861" s="20"/>
      <c r="F13861" s="20"/>
      <c r="H13861" s="20"/>
    </row>
    <row r="13862" spans="2:8" x14ac:dyDescent="0.2">
      <c r="B13862" s="20"/>
      <c r="F13862" s="20"/>
      <c r="H13862" s="20"/>
    </row>
    <row r="13863" spans="2:8" x14ac:dyDescent="0.2">
      <c r="B13863" s="20"/>
      <c r="F13863" s="20"/>
      <c r="H13863" s="20"/>
    </row>
    <row r="13864" spans="2:8" x14ac:dyDescent="0.2">
      <c r="B13864" s="20"/>
      <c r="F13864" s="20"/>
      <c r="H13864" s="20"/>
    </row>
    <row r="13865" spans="2:8" x14ac:dyDescent="0.2">
      <c r="B13865" s="20"/>
      <c r="F13865" s="20"/>
      <c r="H13865" s="20"/>
    </row>
    <row r="13866" spans="2:8" x14ac:dyDescent="0.2">
      <c r="B13866" s="20"/>
      <c r="F13866" s="20"/>
      <c r="H13866" s="20"/>
    </row>
    <row r="13867" spans="2:8" x14ac:dyDescent="0.2">
      <c r="B13867" s="20"/>
      <c r="F13867" s="20"/>
      <c r="H13867" s="20"/>
    </row>
    <row r="13868" spans="2:8" x14ac:dyDescent="0.2">
      <c r="B13868" s="20"/>
      <c r="F13868" s="20"/>
      <c r="H13868" s="20"/>
    </row>
    <row r="13869" spans="2:8" x14ac:dyDescent="0.2">
      <c r="B13869" s="20"/>
      <c r="F13869" s="20"/>
      <c r="H13869" s="20"/>
    </row>
    <row r="13870" spans="2:8" x14ac:dyDescent="0.2">
      <c r="B13870" s="20"/>
      <c r="F13870" s="20"/>
      <c r="H13870" s="20"/>
    </row>
    <row r="13871" spans="2:8" x14ac:dyDescent="0.2">
      <c r="B13871" s="20"/>
      <c r="F13871" s="20"/>
      <c r="H13871" s="20"/>
    </row>
    <row r="13872" spans="2:8" x14ac:dyDescent="0.2">
      <c r="B13872" s="20"/>
      <c r="F13872" s="20"/>
      <c r="H13872" s="20"/>
    </row>
    <row r="13873" spans="2:8" x14ac:dyDescent="0.2">
      <c r="B13873" s="20"/>
      <c r="F13873" s="20"/>
      <c r="H13873" s="20"/>
    </row>
    <row r="13874" spans="2:8" x14ac:dyDescent="0.2">
      <c r="B13874" s="20"/>
      <c r="F13874" s="20"/>
      <c r="H13874" s="20"/>
    </row>
    <row r="13875" spans="2:8" x14ac:dyDescent="0.2">
      <c r="B13875" s="20"/>
      <c r="F13875" s="20"/>
      <c r="H13875" s="20"/>
    </row>
    <row r="13876" spans="2:8" x14ac:dyDescent="0.2">
      <c r="B13876" s="20"/>
      <c r="F13876" s="20"/>
      <c r="H13876" s="20"/>
    </row>
    <row r="13877" spans="2:8" x14ac:dyDescent="0.2">
      <c r="B13877" s="20"/>
      <c r="F13877" s="20"/>
      <c r="H13877" s="20"/>
    </row>
    <row r="13878" spans="2:8" x14ac:dyDescent="0.2">
      <c r="B13878" s="20"/>
      <c r="F13878" s="20"/>
      <c r="H13878" s="20"/>
    </row>
    <row r="13879" spans="2:8" x14ac:dyDescent="0.2">
      <c r="B13879" s="20"/>
      <c r="F13879" s="20"/>
      <c r="H13879" s="20"/>
    </row>
    <row r="13880" spans="2:8" x14ac:dyDescent="0.2">
      <c r="B13880" s="20"/>
      <c r="F13880" s="20"/>
      <c r="H13880" s="20"/>
    </row>
    <row r="13881" spans="2:8" x14ac:dyDescent="0.2">
      <c r="B13881" s="20"/>
      <c r="F13881" s="20"/>
      <c r="H13881" s="20"/>
    </row>
    <row r="13882" spans="2:8" x14ac:dyDescent="0.2">
      <c r="B13882" s="20"/>
      <c r="F13882" s="20"/>
      <c r="H13882" s="20"/>
    </row>
    <row r="13883" spans="2:8" x14ac:dyDescent="0.2">
      <c r="B13883" s="20"/>
      <c r="F13883" s="20"/>
      <c r="H13883" s="20"/>
    </row>
    <row r="13884" spans="2:8" x14ac:dyDescent="0.2">
      <c r="B13884" s="20"/>
      <c r="F13884" s="20"/>
      <c r="H13884" s="20"/>
    </row>
    <row r="13885" spans="2:8" x14ac:dyDescent="0.2">
      <c r="B13885" s="20"/>
      <c r="F13885" s="20"/>
      <c r="H13885" s="20"/>
    </row>
    <row r="13886" spans="2:8" x14ac:dyDescent="0.2">
      <c r="B13886" s="20"/>
      <c r="F13886" s="20"/>
      <c r="H13886" s="20"/>
    </row>
    <row r="13887" spans="2:8" x14ac:dyDescent="0.2">
      <c r="B13887" s="20"/>
      <c r="F13887" s="20"/>
      <c r="H13887" s="20"/>
    </row>
    <row r="13888" spans="2:8" x14ac:dyDescent="0.2">
      <c r="B13888" s="20"/>
      <c r="F13888" s="20"/>
      <c r="H13888" s="20"/>
    </row>
    <row r="13889" spans="2:8" x14ac:dyDescent="0.2">
      <c r="B13889" s="20"/>
      <c r="F13889" s="20"/>
      <c r="H13889" s="20"/>
    </row>
    <row r="13890" spans="2:8" x14ac:dyDescent="0.2">
      <c r="B13890" s="20"/>
      <c r="F13890" s="20"/>
      <c r="H13890" s="20"/>
    </row>
    <row r="13891" spans="2:8" x14ac:dyDescent="0.2">
      <c r="B13891" s="20"/>
      <c r="F13891" s="20"/>
      <c r="H13891" s="20"/>
    </row>
    <row r="13892" spans="2:8" x14ac:dyDescent="0.2">
      <c r="B13892" s="20"/>
      <c r="F13892" s="20"/>
      <c r="H13892" s="20"/>
    </row>
    <row r="13893" spans="2:8" x14ac:dyDescent="0.2">
      <c r="B13893" s="20"/>
      <c r="F13893" s="20"/>
      <c r="H13893" s="20"/>
    </row>
    <row r="13894" spans="2:8" x14ac:dyDescent="0.2">
      <c r="B13894" s="20"/>
      <c r="F13894" s="20"/>
      <c r="H13894" s="20"/>
    </row>
    <row r="13895" spans="2:8" x14ac:dyDescent="0.2">
      <c r="B13895" s="20"/>
      <c r="F13895" s="20"/>
      <c r="H13895" s="20"/>
    </row>
    <row r="13896" spans="2:8" x14ac:dyDescent="0.2">
      <c r="B13896" s="20"/>
      <c r="F13896" s="20"/>
      <c r="H13896" s="20"/>
    </row>
    <row r="13897" spans="2:8" x14ac:dyDescent="0.2">
      <c r="B13897" s="20"/>
      <c r="F13897" s="20"/>
      <c r="H13897" s="20"/>
    </row>
    <row r="13898" spans="2:8" x14ac:dyDescent="0.2">
      <c r="B13898" s="20"/>
      <c r="F13898" s="20"/>
      <c r="H13898" s="20"/>
    </row>
    <row r="13899" spans="2:8" x14ac:dyDescent="0.2">
      <c r="B13899" s="20"/>
      <c r="F13899" s="20"/>
      <c r="H13899" s="20"/>
    </row>
    <row r="13900" spans="2:8" x14ac:dyDescent="0.2">
      <c r="B13900" s="20"/>
      <c r="F13900" s="20"/>
      <c r="H13900" s="20"/>
    </row>
    <row r="13901" spans="2:8" x14ac:dyDescent="0.2">
      <c r="B13901" s="20"/>
      <c r="F13901" s="20"/>
      <c r="H13901" s="20"/>
    </row>
    <row r="13902" spans="2:8" x14ac:dyDescent="0.2">
      <c r="B13902" s="20"/>
      <c r="F13902" s="20"/>
      <c r="H13902" s="20"/>
    </row>
    <row r="13903" spans="2:8" x14ac:dyDescent="0.2">
      <c r="B13903" s="20"/>
      <c r="F13903" s="20"/>
      <c r="H13903" s="20"/>
    </row>
    <row r="13904" spans="2:8" x14ac:dyDescent="0.2">
      <c r="B13904" s="20"/>
      <c r="F13904" s="20"/>
      <c r="H13904" s="20"/>
    </row>
    <row r="13905" spans="2:8" x14ac:dyDescent="0.2">
      <c r="B13905" s="20"/>
      <c r="F13905" s="20"/>
      <c r="H13905" s="20"/>
    </row>
    <row r="13906" spans="2:8" x14ac:dyDescent="0.2">
      <c r="B13906" s="20"/>
      <c r="F13906" s="20"/>
      <c r="H13906" s="20"/>
    </row>
    <row r="13907" spans="2:8" x14ac:dyDescent="0.2">
      <c r="B13907" s="20"/>
      <c r="F13907" s="20"/>
      <c r="H13907" s="20"/>
    </row>
    <row r="13908" spans="2:8" x14ac:dyDescent="0.2">
      <c r="B13908" s="20"/>
      <c r="F13908" s="20"/>
      <c r="H13908" s="20"/>
    </row>
    <row r="13909" spans="2:8" x14ac:dyDescent="0.2">
      <c r="B13909" s="20"/>
      <c r="F13909" s="20"/>
      <c r="H13909" s="20"/>
    </row>
    <row r="13910" spans="2:8" x14ac:dyDescent="0.2">
      <c r="B13910" s="20"/>
      <c r="F13910" s="20"/>
      <c r="H13910" s="20"/>
    </row>
    <row r="13911" spans="2:8" x14ac:dyDescent="0.2">
      <c r="B13911" s="20"/>
      <c r="F13911" s="20"/>
      <c r="H13911" s="20"/>
    </row>
    <row r="13912" spans="2:8" x14ac:dyDescent="0.2">
      <c r="B13912" s="20"/>
      <c r="F13912" s="20"/>
      <c r="H13912" s="20"/>
    </row>
    <row r="13913" spans="2:8" x14ac:dyDescent="0.2">
      <c r="B13913" s="20"/>
      <c r="F13913" s="20"/>
      <c r="H13913" s="20"/>
    </row>
    <row r="13914" spans="2:8" x14ac:dyDescent="0.2">
      <c r="B13914" s="20"/>
      <c r="F13914" s="20"/>
      <c r="H13914" s="20"/>
    </row>
    <row r="13915" spans="2:8" x14ac:dyDescent="0.2">
      <c r="B13915" s="20"/>
      <c r="F13915" s="20"/>
      <c r="H13915" s="20"/>
    </row>
    <row r="13916" spans="2:8" x14ac:dyDescent="0.2">
      <c r="B13916" s="20"/>
      <c r="F13916" s="20"/>
      <c r="H13916" s="20"/>
    </row>
    <row r="13917" spans="2:8" x14ac:dyDescent="0.2">
      <c r="B13917" s="20"/>
      <c r="F13917" s="20"/>
      <c r="H13917" s="20"/>
    </row>
    <row r="13918" spans="2:8" x14ac:dyDescent="0.2">
      <c r="B13918" s="20"/>
      <c r="F13918" s="20"/>
      <c r="H13918" s="20"/>
    </row>
    <row r="13919" spans="2:8" x14ac:dyDescent="0.2">
      <c r="B13919" s="20"/>
      <c r="F13919" s="20"/>
      <c r="H13919" s="20"/>
    </row>
    <row r="13920" spans="2:8" x14ac:dyDescent="0.2">
      <c r="B13920" s="20"/>
      <c r="F13920" s="20"/>
      <c r="H13920" s="20"/>
    </row>
    <row r="13921" spans="2:8" x14ac:dyDescent="0.2">
      <c r="B13921" s="20"/>
      <c r="F13921" s="20"/>
      <c r="H13921" s="20"/>
    </row>
    <row r="13922" spans="2:8" x14ac:dyDescent="0.2">
      <c r="B13922" s="20"/>
      <c r="F13922" s="20"/>
      <c r="H13922" s="20"/>
    </row>
    <row r="13923" spans="2:8" x14ac:dyDescent="0.2">
      <c r="B13923" s="20"/>
      <c r="F13923" s="20"/>
      <c r="H13923" s="20"/>
    </row>
    <row r="13924" spans="2:8" x14ac:dyDescent="0.2">
      <c r="B13924" s="20"/>
      <c r="F13924" s="20"/>
      <c r="H13924" s="20"/>
    </row>
    <row r="13925" spans="2:8" x14ac:dyDescent="0.2">
      <c r="B13925" s="20"/>
      <c r="F13925" s="20"/>
      <c r="H13925" s="20"/>
    </row>
    <row r="13926" spans="2:8" x14ac:dyDescent="0.2">
      <c r="B13926" s="20"/>
      <c r="F13926" s="20"/>
      <c r="H13926" s="20"/>
    </row>
    <row r="13927" spans="2:8" x14ac:dyDescent="0.2">
      <c r="B13927" s="20"/>
      <c r="F13927" s="20"/>
      <c r="H13927" s="20"/>
    </row>
    <row r="13928" spans="2:8" x14ac:dyDescent="0.2">
      <c r="B13928" s="20"/>
      <c r="F13928" s="20"/>
      <c r="H13928" s="20"/>
    </row>
    <row r="13929" spans="2:8" x14ac:dyDescent="0.2">
      <c r="B13929" s="20"/>
      <c r="F13929" s="20"/>
      <c r="H13929" s="20"/>
    </row>
    <row r="13930" spans="2:8" x14ac:dyDescent="0.2">
      <c r="B13930" s="20"/>
      <c r="F13930" s="20"/>
      <c r="H13930" s="20"/>
    </row>
    <row r="13931" spans="2:8" x14ac:dyDescent="0.2">
      <c r="B13931" s="20"/>
      <c r="F13931" s="20"/>
      <c r="H13931" s="20"/>
    </row>
    <row r="13932" spans="2:8" x14ac:dyDescent="0.2">
      <c r="B13932" s="20"/>
      <c r="F13932" s="20"/>
      <c r="H13932" s="20"/>
    </row>
    <row r="13933" spans="2:8" x14ac:dyDescent="0.2">
      <c r="B13933" s="20"/>
      <c r="F13933" s="20"/>
      <c r="H13933" s="20"/>
    </row>
    <row r="13934" spans="2:8" x14ac:dyDescent="0.2">
      <c r="B13934" s="20"/>
      <c r="F13934" s="20"/>
      <c r="H13934" s="20"/>
    </row>
    <row r="13935" spans="2:8" x14ac:dyDescent="0.2">
      <c r="B13935" s="20"/>
      <c r="F13935" s="20"/>
      <c r="H13935" s="20"/>
    </row>
    <row r="13936" spans="2:8" x14ac:dyDescent="0.2">
      <c r="B13936" s="20"/>
      <c r="F13936" s="20"/>
      <c r="H13936" s="20"/>
    </row>
    <row r="13937" spans="2:8" x14ac:dyDescent="0.2">
      <c r="B13937" s="20"/>
      <c r="F13937" s="20"/>
      <c r="H13937" s="20"/>
    </row>
    <row r="13938" spans="2:8" x14ac:dyDescent="0.2">
      <c r="B13938" s="20"/>
      <c r="F13938" s="20"/>
      <c r="H13938" s="20"/>
    </row>
    <row r="13939" spans="2:8" x14ac:dyDescent="0.2">
      <c r="B13939" s="20"/>
      <c r="F13939" s="20"/>
      <c r="H13939" s="20"/>
    </row>
    <row r="13940" spans="2:8" x14ac:dyDescent="0.2">
      <c r="B13940" s="20"/>
      <c r="F13940" s="20"/>
      <c r="H13940" s="20"/>
    </row>
    <row r="13941" spans="2:8" x14ac:dyDescent="0.2">
      <c r="B13941" s="20"/>
      <c r="F13941" s="20"/>
      <c r="H13941" s="20"/>
    </row>
    <row r="13942" spans="2:8" x14ac:dyDescent="0.2">
      <c r="B13942" s="20"/>
      <c r="F13942" s="20"/>
      <c r="H13942" s="20"/>
    </row>
    <row r="13943" spans="2:8" x14ac:dyDescent="0.2">
      <c r="B13943" s="20"/>
      <c r="F13943" s="20"/>
      <c r="H13943" s="20"/>
    </row>
    <row r="13944" spans="2:8" x14ac:dyDescent="0.2">
      <c r="B13944" s="20"/>
      <c r="F13944" s="20"/>
      <c r="H13944" s="20"/>
    </row>
    <row r="13945" spans="2:8" x14ac:dyDescent="0.2">
      <c r="B13945" s="20"/>
      <c r="F13945" s="20"/>
      <c r="H13945" s="20"/>
    </row>
    <row r="13946" spans="2:8" x14ac:dyDescent="0.2">
      <c r="B13946" s="20"/>
      <c r="F13946" s="20"/>
      <c r="H13946" s="20"/>
    </row>
    <row r="13947" spans="2:8" x14ac:dyDescent="0.2">
      <c r="B13947" s="20"/>
      <c r="F13947" s="20"/>
      <c r="H13947" s="20"/>
    </row>
    <row r="13948" spans="2:8" x14ac:dyDescent="0.2">
      <c r="B13948" s="20"/>
      <c r="F13948" s="20"/>
      <c r="H13948" s="20"/>
    </row>
    <row r="13949" spans="2:8" x14ac:dyDescent="0.2">
      <c r="B13949" s="20"/>
      <c r="F13949" s="20"/>
      <c r="H13949" s="20"/>
    </row>
    <row r="13950" spans="2:8" x14ac:dyDescent="0.2">
      <c r="B13950" s="20"/>
      <c r="F13950" s="20"/>
      <c r="H13950" s="20"/>
    </row>
    <row r="13951" spans="2:8" x14ac:dyDescent="0.2">
      <c r="B13951" s="20"/>
      <c r="F13951" s="20"/>
      <c r="H13951" s="20"/>
    </row>
    <row r="13952" spans="2:8" x14ac:dyDescent="0.2">
      <c r="B13952" s="20"/>
      <c r="F13952" s="20"/>
      <c r="H13952" s="20"/>
    </row>
    <row r="13953" spans="2:8" x14ac:dyDescent="0.2">
      <c r="B13953" s="20"/>
      <c r="F13953" s="20"/>
      <c r="H13953" s="20"/>
    </row>
    <row r="13954" spans="2:8" x14ac:dyDescent="0.2">
      <c r="B13954" s="20"/>
      <c r="F13954" s="20"/>
      <c r="H13954" s="20"/>
    </row>
    <row r="13955" spans="2:8" x14ac:dyDescent="0.2">
      <c r="B13955" s="20"/>
      <c r="F13955" s="20"/>
      <c r="H13955" s="20"/>
    </row>
    <row r="13956" spans="2:8" x14ac:dyDescent="0.2">
      <c r="B13956" s="20"/>
      <c r="F13956" s="20"/>
      <c r="H13956" s="20"/>
    </row>
    <row r="13957" spans="2:8" x14ac:dyDescent="0.2">
      <c r="B13957" s="20"/>
      <c r="F13957" s="20"/>
      <c r="H13957" s="20"/>
    </row>
    <row r="13958" spans="2:8" x14ac:dyDescent="0.2">
      <c r="B13958" s="20"/>
      <c r="F13958" s="20"/>
      <c r="H13958" s="20"/>
    </row>
    <row r="13959" spans="2:8" x14ac:dyDescent="0.2">
      <c r="B13959" s="20"/>
      <c r="F13959" s="20"/>
      <c r="H13959" s="20"/>
    </row>
    <row r="13960" spans="2:8" x14ac:dyDescent="0.2">
      <c r="B13960" s="20"/>
      <c r="F13960" s="20"/>
      <c r="H13960" s="20"/>
    </row>
    <row r="13961" spans="2:8" x14ac:dyDescent="0.2">
      <c r="B13961" s="20"/>
      <c r="F13961" s="20"/>
      <c r="H13961" s="20"/>
    </row>
    <row r="13962" spans="2:8" x14ac:dyDescent="0.2">
      <c r="B13962" s="20"/>
      <c r="F13962" s="20"/>
      <c r="H13962" s="20"/>
    </row>
    <row r="13963" spans="2:8" x14ac:dyDescent="0.2">
      <c r="B13963" s="20"/>
      <c r="F13963" s="20"/>
      <c r="H13963" s="20"/>
    </row>
    <row r="13964" spans="2:8" x14ac:dyDescent="0.2">
      <c r="B13964" s="20"/>
      <c r="F13964" s="20"/>
      <c r="H13964" s="20"/>
    </row>
    <row r="13965" spans="2:8" x14ac:dyDescent="0.2">
      <c r="B13965" s="20"/>
      <c r="F13965" s="20"/>
      <c r="H13965" s="20"/>
    </row>
    <row r="13966" spans="2:8" x14ac:dyDescent="0.2">
      <c r="B13966" s="20"/>
      <c r="F13966" s="20"/>
      <c r="H13966" s="20"/>
    </row>
    <row r="13967" spans="2:8" x14ac:dyDescent="0.2">
      <c r="B13967" s="20"/>
      <c r="F13967" s="20"/>
      <c r="H13967" s="20"/>
    </row>
    <row r="13968" spans="2:8" x14ac:dyDescent="0.2">
      <c r="B13968" s="20"/>
      <c r="F13968" s="20"/>
      <c r="H13968" s="20"/>
    </row>
    <row r="13969" spans="2:8" x14ac:dyDescent="0.2">
      <c r="B13969" s="20"/>
      <c r="F13969" s="20"/>
      <c r="H13969" s="20"/>
    </row>
    <row r="13970" spans="2:8" x14ac:dyDescent="0.2">
      <c r="B13970" s="20"/>
      <c r="F13970" s="20"/>
      <c r="H13970" s="20"/>
    </row>
    <row r="13971" spans="2:8" x14ac:dyDescent="0.2">
      <c r="B13971" s="20"/>
      <c r="F13971" s="20"/>
      <c r="H13971" s="20"/>
    </row>
    <row r="13972" spans="2:8" x14ac:dyDescent="0.2">
      <c r="B13972" s="20"/>
      <c r="F13972" s="20"/>
      <c r="H13972" s="20"/>
    </row>
    <row r="13973" spans="2:8" x14ac:dyDescent="0.2">
      <c r="B13973" s="20"/>
      <c r="F13973" s="20"/>
      <c r="H13973" s="20"/>
    </row>
    <row r="13974" spans="2:8" x14ac:dyDescent="0.2">
      <c r="B13974" s="20"/>
      <c r="F13974" s="20"/>
      <c r="H13974" s="20"/>
    </row>
    <row r="13975" spans="2:8" x14ac:dyDescent="0.2">
      <c r="B13975" s="20"/>
      <c r="F13975" s="20"/>
      <c r="H13975" s="20"/>
    </row>
    <row r="13976" spans="2:8" x14ac:dyDescent="0.2">
      <c r="B13976" s="20"/>
      <c r="F13976" s="20"/>
      <c r="H13976" s="20"/>
    </row>
    <row r="13977" spans="2:8" x14ac:dyDescent="0.2">
      <c r="B13977" s="20"/>
      <c r="F13977" s="20"/>
      <c r="H13977" s="20"/>
    </row>
    <row r="13978" spans="2:8" x14ac:dyDescent="0.2">
      <c r="B13978" s="20"/>
      <c r="F13978" s="20"/>
      <c r="H13978" s="20"/>
    </row>
    <row r="13979" spans="2:8" x14ac:dyDescent="0.2">
      <c r="B13979" s="20"/>
      <c r="F13979" s="20"/>
      <c r="H13979" s="20"/>
    </row>
    <row r="13980" spans="2:8" x14ac:dyDescent="0.2">
      <c r="B13980" s="20"/>
      <c r="F13980" s="20"/>
      <c r="H13980" s="20"/>
    </row>
    <row r="13981" spans="2:8" x14ac:dyDescent="0.2">
      <c r="B13981" s="20"/>
      <c r="F13981" s="20"/>
      <c r="H13981" s="20"/>
    </row>
    <row r="13982" spans="2:8" x14ac:dyDescent="0.2">
      <c r="B13982" s="20"/>
      <c r="F13982" s="20"/>
      <c r="H13982" s="20"/>
    </row>
    <row r="13983" spans="2:8" x14ac:dyDescent="0.2">
      <c r="B13983" s="20"/>
      <c r="F13983" s="20"/>
      <c r="H13983" s="20"/>
    </row>
    <row r="13984" spans="2:8" x14ac:dyDescent="0.2">
      <c r="B13984" s="20"/>
      <c r="F13984" s="20"/>
      <c r="H13984" s="20"/>
    </row>
    <row r="13985" spans="2:8" x14ac:dyDescent="0.2">
      <c r="B13985" s="20"/>
      <c r="F13985" s="20"/>
      <c r="H13985" s="20"/>
    </row>
    <row r="13986" spans="2:8" x14ac:dyDescent="0.2">
      <c r="B13986" s="20"/>
      <c r="F13986" s="20"/>
      <c r="H13986" s="20"/>
    </row>
    <row r="13987" spans="2:8" x14ac:dyDescent="0.2">
      <c r="B13987" s="20"/>
      <c r="F13987" s="20"/>
      <c r="H13987" s="20"/>
    </row>
    <row r="13988" spans="2:8" x14ac:dyDescent="0.2">
      <c r="B13988" s="20"/>
      <c r="F13988" s="20"/>
      <c r="H13988" s="20"/>
    </row>
    <row r="13989" spans="2:8" x14ac:dyDescent="0.2">
      <c r="B13989" s="20"/>
      <c r="F13989" s="20"/>
      <c r="H13989" s="20"/>
    </row>
    <row r="13990" spans="2:8" x14ac:dyDescent="0.2">
      <c r="B13990" s="20"/>
      <c r="F13990" s="20"/>
      <c r="H13990" s="20"/>
    </row>
    <row r="13991" spans="2:8" x14ac:dyDescent="0.2">
      <c r="B13991" s="20"/>
      <c r="F13991" s="20"/>
      <c r="H13991" s="20"/>
    </row>
    <row r="13992" spans="2:8" x14ac:dyDescent="0.2">
      <c r="B13992" s="20"/>
      <c r="F13992" s="20"/>
      <c r="H13992" s="20"/>
    </row>
    <row r="13993" spans="2:8" x14ac:dyDescent="0.2">
      <c r="B13993" s="20"/>
      <c r="F13993" s="20"/>
      <c r="H13993" s="20"/>
    </row>
    <row r="13994" spans="2:8" x14ac:dyDescent="0.2">
      <c r="B13994" s="20"/>
      <c r="F13994" s="20"/>
      <c r="H13994" s="20"/>
    </row>
    <row r="13995" spans="2:8" x14ac:dyDescent="0.2">
      <c r="B13995" s="20"/>
      <c r="F13995" s="20"/>
      <c r="H13995" s="20"/>
    </row>
    <row r="13996" spans="2:8" x14ac:dyDescent="0.2">
      <c r="B13996" s="20"/>
      <c r="F13996" s="20"/>
      <c r="H13996" s="20"/>
    </row>
    <row r="13997" spans="2:8" x14ac:dyDescent="0.2">
      <c r="B13997" s="20"/>
      <c r="F13997" s="20"/>
      <c r="H13997" s="20"/>
    </row>
    <row r="13998" spans="2:8" x14ac:dyDescent="0.2">
      <c r="B13998" s="20"/>
      <c r="F13998" s="20"/>
      <c r="H13998" s="20"/>
    </row>
    <row r="13999" spans="2:8" x14ac:dyDescent="0.2">
      <c r="B13999" s="20"/>
      <c r="F13999" s="20"/>
      <c r="H13999" s="20"/>
    </row>
    <row r="14000" spans="2:8" x14ac:dyDescent="0.2">
      <c r="B14000" s="20"/>
      <c r="F14000" s="20"/>
      <c r="H14000" s="20"/>
    </row>
    <row r="14001" spans="2:8" x14ac:dyDescent="0.2">
      <c r="B14001" s="20"/>
      <c r="F14001" s="20"/>
      <c r="H14001" s="20"/>
    </row>
    <row r="14002" spans="2:8" x14ac:dyDescent="0.2">
      <c r="B14002" s="20"/>
      <c r="F14002" s="20"/>
      <c r="H14002" s="20"/>
    </row>
    <row r="14003" spans="2:8" x14ac:dyDescent="0.2">
      <c r="B14003" s="20"/>
      <c r="F14003" s="20"/>
      <c r="H14003" s="20"/>
    </row>
    <row r="14004" spans="2:8" x14ac:dyDescent="0.2">
      <c r="B14004" s="20"/>
      <c r="F14004" s="20"/>
      <c r="H14004" s="20"/>
    </row>
    <row r="14005" spans="2:8" x14ac:dyDescent="0.2">
      <c r="B14005" s="20"/>
      <c r="F14005" s="20"/>
      <c r="H14005" s="20"/>
    </row>
    <row r="14006" spans="2:8" x14ac:dyDescent="0.2">
      <c r="B14006" s="20"/>
      <c r="F14006" s="20"/>
      <c r="H14006" s="20"/>
    </row>
    <row r="14007" spans="2:8" x14ac:dyDescent="0.2">
      <c r="B14007" s="20"/>
      <c r="F14007" s="20"/>
      <c r="H14007" s="20"/>
    </row>
    <row r="14008" spans="2:8" x14ac:dyDescent="0.2">
      <c r="B14008" s="20"/>
      <c r="F14008" s="20"/>
      <c r="H14008" s="20"/>
    </row>
    <row r="14009" spans="2:8" x14ac:dyDescent="0.2">
      <c r="B14009" s="20"/>
      <c r="F14009" s="20"/>
      <c r="H14009" s="20"/>
    </row>
    <row r="14010" spans="2:8" x14ac:dyDescent="0.2">
      <c r="B14010" s="20"/>
      <c r="F14010" s="20"/>
      <c r="H14010" s="20"/>
    </row>
    <row r="14011" spans="2:8" x14ac:dyDescent="0.2">
      <c r="B14011" s="20"/>
      <c r="F14011" s="20"/>
      <c r="H14011" s="20"/>
    </row>
    <row r="14012" spans="2:8" x14ac:dyDescent="0.2">
      <c r="B14012" s="20"/>
      <c r="F14012" s="20"/>
      <c r="H14012" s="20"/>
    </row>
    <row r="14013" spans="2:8" x14ac:dyDescent="0.2">
      <c r="B14013" s="20"/>
      <c r="F14013" s="20"/>
      <c r="H14013" s="20"/>
    </row>
    <row r="14014" spans="2:8" x14ac:dyDescent="0.2">
      <c r="B14014" s="20"/>
      <c r="F14014" s="20"/>
      <c r="H14014" s="20"/>
    </row>
    <row r="14015" spans="2:8" x14ac:dyDescent="0.2">
      <c r="B14015" s="20"/>
      <c r="F14015" s="20"/>
      <c r="H14015" s="20"/>
    </row>
    <row r="14016" spans="2:8" x14ac:dyDescent="0.2">
      <c r="B14016" s="20"/>
      <c r="F14016" s="20"/>
      <c r="H14016" s="20"/>
    </row>
    <row r="14017" spans="2:8" x14ac:dyDescent="0.2">
      <c r="B14017" s="20"/>
      <c r="F14017" s="20"/>
      <c r="H14017" s="20"/>
    </row>
    <row r="14018" spans="2:8" x14ac:dyDescent="0.2">
      <c r="B14018" s="20"/>
      <c r="F14018" s="20"/>
      <c r="H14018" s="20"/>
    </row>
    <row r="14019" spans="2:8" x14ac:dyDescent="0.2">
      <c r="B14019" s="20"/>
      <c r="F14019" s="20"/>
      <c r="H14019" s="20"/>
    </row>
    <row r="14020" spans="2:8" x14ac:dyDescent="0.2">
      <c r="B14020" s="20"/>
      <c r="F14020" s="20"/>
      <c r="H14020" s="20"/>
    </row>
    <row r="14021" spans="2:8" x14ac:dyDescent="0.2">
      <c r="B14021" s="20"/>
      <c r="F14021" s="20"/>
      <c r="H14021" s="20"/>
    </row>
    <row r="14022" spans="2:8" x14ac:dyDescent="0.2">
      <c r="B14022" s="20"/>
      <c r="F14022" s="20"/>
      <c r="H14022" s="20"/>
    </row>
    <row r="14023" spans="2:8" x14ac:dyDescent="0.2">
      <c r="B14023" s="20"/>
      <c r="F14023" s="20"/>
      <c r="H14023" s="20"/>
    </row>
    <row r="14024" spans="2:8" x14ac:dyDescent="0.2">
      <c r="B14024" s="20"/>
      <c r="F14024" s="20"/>
      <c r="H14024" s="20"/>
    </row>
    <row r="14025" spans="2:8" x14ac:dyDescent="0.2">
      <c r="B14025" s="20"/>
      <c r="F14025" s="20"/>
      <c r="H14025" s="20"/>
    </row>
    <row r="14026" spans="2:8" x14ac:dyDescent="0.2">
      <c r="B14026" s="20"/>
      <c r="F14026" s="20"/>
      <c r="H14026" s="20"/>
    </row>
    <row r="14027" spans="2:8" x14ac:dyDescent="0.2">
      <c r="B14027" s="20"/>
      <c r="F14027" s="20"/>
      <c r="H14027" s="20"/>
    </row>
    <row r="14028" spans="2:8" x14ac:dyDescent="0.2">
      <c r="B14028" s="20"/>
      <c r="F14028" s="20"/>
      <c r="H14028" s="20"/>
    </row>
    <row r="14029" spans="2:8" x14ac:dyDescent="0.2">
      <c r="B14029" s="20"/>
      <c r="F14029" s="20"/>
      <c r="H14029" s="20"/>
    </row>
    <row r="14030" spans="2:8" x14ac:dyDescent="0.2">
      <c r="B14030" s="20"/>
      <c r="F14030" s="20"/>
      <c r="H14030" s="20"/>
    </row>
    <row r="14031" spans="2:8" x14ac:dyDescent="0.2">
      <c r="B14031" s="20"/>
      <c r="F14031" s="20"/>
      <c r="H14031" s="20"/>
    </row>
    <row r="14032" spans="2:8" x14ac:dyDescent="0.2">
      <c r="B14032" s="20"/>
      <c r="F14032" s="20"/>
      <c r="H14032" s="20"/>
    </row>
    <row r="14033" spans="2:8" x14ac:dyDescent="0.2">
      <c r="B14033" s="20"/>
      <c r="F14033" s="20"/>
      <c r="H14033" s="20"/>
    </row>
    <row r="14034" spans="2:8" x14ac:dyDescent="0.2">
      <c r="B14034" s="20"/>
      <c r="F14034" s="20"/>
      <c r="H14034" s="20"/>
    </row>
    <row r="14035" spans="2:8" x14ac:dyDescent="0.2">
      <c r="B14035" s="20"/>
      <c r="F14035" s="20"/>
      <c r="H14035" s="20"/>
    </row>
    <row r="14036" spans="2:8" x14ac:dyDescent="0.2">
      <c r="B14036" s="20"/>
      <c r="F14036" s="20"/>
      <c r="H14036" s="20"/>
    </row>
    <row r="14037" spans="2:8" x14ac:dyDescent="0.2">
      <c r="B14037" s="20"/>
      <c r="F14037" s="20"/>
      <c r="H14037" s="20"/>
    </row>
    <row r="14038" spans="2:8" x14ac:dyDescent="0.2">
      <c r="B14038" s="20"/>
      <c r="F14038" s="20"/>
      <c r="H14038" s="20"/>
    </row>
    <row r="14039" spans="2:8" x14ac:dyDescent="0.2">
      <c r="B14039" s="20"/>
      <c r="F14039" s="20"/>
      <c r="H14039" s="20"/>
    </row>
    <row r="14040" spans="2:8" x14ac:dyDescent="0.2">
      <c r="B14040" s="20"/>
      <c r="F14040" s="20"/>
      <c r="H14040" s="20"/>
    </row>
    <row r="14041" spans="2:8" x14ac:dyDescent="0.2">
      <c r="B14041" s="20"/>
      <c r="F14041" s="20"/>
      <c r="H14041" s="20"/>
    </row>
    <row r="14042" spans="2:8" x14ac:dyDescent="0.2">
      <c r="B14042" s="20"/>
      <c r="F14042" s="20"/>
      <c r="H14042" s="20"/>
    </row>
    <row r="14043" spans="2:8" x14ac:dyDescent="0.2">
      <c r="B14043" s="20"/>
      <c r="F14043" s="20"/>
      <c r="H14043" s="20"/>
    </row>
    <row r="14044" spans="2:8" x14ac:dyDescent="0.2">
      <c r="B14044" s="20"/>
      <c r="F14044" s="20"/>
      <c r="H14044" s="20"/>
    </row>
    <row r="14045" spans="2:8" x14ac:dyDescent="0.2">
      <c r="B14045" s="20"/>
      <c r="F14045" s="20"/>
      <c r="H14045" s="20"/>
    </row>
    <row r="14046" spans="2:8" x14ac:dyDescent="0.2">
      <c r="B14046" s="20"/>
      <c r="F14046" s="20"/>
      <c r="H14046" s="20"/>
    </row>
    <row r="14047" spans="2:8" x14ac:dyDescent="0.2">
      <c r="B14047" s="20"/>
      <c r="F14047" s="20"/>
      <c r="H14047" s="20"/>
    </row>
    <row r="14048" spans="2:8" x14ac:dyDescent="0.2">
      <c r="B14048" s="20"/>
      <c r="F14048" s="20"/>
      <c r="H14048" s="20"/>
    </row>
    <row r="14049" spans="2:8" x14ac:dyDescent="0.2">
      <c r="B14049" s="20"/>
      <c r="F14049" s="20"/>
      <c r="H14049" s="20"/>
    </row>
    <row r="14050" spans="2:8" x14ac:dyDescent="0.2">
      <c r="B14050" s="20"/>
      <c r="F14050" s="20"/>
      <c r="H14050" s="20"/>
    </row>
    <row r="14051" spans="2:8" x14ac:dyDescent="0.2">
      <c r="B14051" s="20"/>
      <c r="F14051" s="20"/>
      <c r="H14051" s="20"/>
    </row>
    <row r="14052" spans="2:8" x14ac:dyDescent="0.2">
      <c r="B14052" s="20"/>
      <c r="F14052" s="20"/>
      <c r="H14052" s="20"/>
    </row>
    <row r="14053" spans="2:8" x14ac:dyDescent="0.2">
      <c r="B14053" s="20"/>
      <c r="F14053" s="20"/>
      <c r="H14053" s="20"/>
    </row>
    <row r="14054" spans="2:8" x14ac:dyDescent="0.2">
      <c r="B14054" s="20"/>
      <c r="F14054" s="20"/>
      <c r="H14054" s="20"/>
    </row>
    <row r="14055" spans="2:8" x14ac:dyDescent="0.2">
      <c r="B14055" s="20"/>
      <c r="F14055" s="20"/>
      <c r="H14055" s="20"/>
    </row>
    <row r="14056" spans="2:8" x14ac:dyDescent="0.2">
      <c r="B14056" s="20"/>
      <c r="F14056" s="20"/>
      <c r="H14056" s="20"/>
    </row>
    <row r="14057" spans="2:8" x14ac:dyDescent="0.2">
      <c r="B14057" s="20"/>
      <c r="F14057" s="20"/>
      <c r="H14057" s="20"/>
    </row>
    <row r="14058" spans="2:8" x14ac:dyDescent="0.2">
      <c r="B14058" s="20"/>
      <c r="F14058" s="20"/>
      <c r="H14058" s="20"/>
    </row>
    <row r="14059" spans="2:8" x14ac:dyDescent="0.2">
      <c r="B14059" s="20"/>
      <c r="F14059" s="20"/>
      <c r="H14059" s="20"/>
    </row>
    <row r="14060" spans="2:8" x14ac:dyDescent="0.2">
      <c r="B14060" s="20"/>
      <c r="F14060" s="20"/>
      <c r="H14060" s="20"/>
    </row>
    <row r="14061" spans="2:8" x14ac:dyDescent="0.2">
      <c r="B14061" s="20"/>
      <c r="F14061" s="20"/>
      <c r="H14061" s="20"/>
    </row>
    <row r="14062" spans="2:8" x14ac:dyDescent="0.2">
      <c r="B14062" s="20"/>
      <c r="F14062" s="20"/>
      <c r="H14062" s="20"/>
    </row>
    <row r="14063" spans="2:8" x14ac:dyDescent="0.2">
      <c r="B14063" s="20"/>
      <c r="F14063" s="20"/>
      <c r="H14063" s="20"/>
    </row>
    <row r="14064" spans="2:8" x14ac:dyDescent="0.2">
      <c r="B14064" s="20"/>
      <c r="F14064" s="20"/>
      <c r="H14064" s="20"/>
    </row>
    <row r="14065" spans="2:8" x14ac:dyDescent="0.2">
      <c r="B14065" s="20"/>
      <c r="F14065" s="20"/>
      <c r="H14065" s="20"/>
    </row>
    <row r="14066" spans="2:8" x14ac:dyDescent="0.2">
      <c r="B14066" s="20"/>
      <c r="F14066" s="20"/>
      <c r="H14066" s="20"/>
    </row>
    <row r="14067" spans="2:8" x14ac:dyDescent="0.2">
      <c r="B14067" s="20"/>
      <c r="F14067" s="20"/>
      <c r="H14067" s="20"/>
    </row>
    <row r="14068" spans="2:8" x14ac:dyDescent="0.2">
      <c r="B14068" s="20"/>
      <c r="F14068" s="20"/>
      <c r="H14068" s="20"/>
    </row>
    <row r="14069" spans="2:8" x14ac:dyDescent="0.2">
      <c r="B14069" s="20"/>
      <c r="F14069" s="20"/>
      <c r="H14069" s="20"/>
    </row>
    <row r="14070" spans="2:8" x14ac:dyDescent="0.2">
      <c r="B14070" s="20"/>
      <c r="F14070" s="20"/>
      <c r="H14070" s="20"/>
    </row>
    <row r="14071" spans="2:8" x14ac:dyDescent="0.2">
      <c r="B14071" s="20"/>
      <c r="F14071" s="20"/>
      <c r="H14071" s="20"/>
    </row>
    <row r="14072" spans="2:8" x14ac:dyDescent="0.2">
      <c r="B14072" s="20"/>
      <c r="F14072" s="20"/>
      <c r="H14072" s="20"/>
    </row>
    <row r="14073" spans="2:8" x14ac:dyDescent="0.2">
      <c r="B14073" s="20"/>
      <c r="F14073" s="20"/>
      <c r="H14073" s="20"/>
    </row>
    <row r="14074" spans="2:8" x14ac:dyDescent="0.2">
      <c r="B14074" s="20"/>
      <c r="F14074" s="20"/>
      <c r="H14074" s="20"/>
    </row>
    <row r="14075" spans="2:8" x14ac:dyDescent="0.2">
      <c r="B14075" s="20"/>
      <c r="F14075" s="20"/>
      <c r="H14075" s="20"/>
    </row>
    <row r="14076" spans="2:8" x14ac:dyDescent="0.2">
      <c r="B14076" s="20"/>
      <c r="F14076" s="20"/>
      <c r="H14076" s="20"/>
    </row>
    <row r="14077" spans="2:8" x14ac:dyDescent="0.2">
      <c r="B14077" s="20"/>
      <c r="F14077" s="20"/>
      <c r="H14077" s="20"/>
    </row>
    <row r="14078" spans="2:8" x14ac:dyDescent="0.2">
      <c r="B14078" s="20"/>
      <c r="F14078" s="20"/>
      <c r="H14078" s="20"/>
    </row>
    <row r="14079" spans="2:8" x14ac:dyDescent="0.2">
      <c r="B14079" s="20"/>
      <c r="F14079" s="20"/>
      <c r="H14079" s="20"/>
    </row>
    <row r="14080" spans="2:8" x14ac:dyDescent="0.2">
      <c r="B14080" s="20"/>
      <c r="F14080" s="20"/>
      <c r="H14080" s="20"/>
    </row>
    <row r="14081" spans="2:8" x14ac:dyDescent="0.2">
      <c r="B14081" s="20"/>
      <c r="F14081" s="20"/>
      <c r="H14081" s="20"/>
    </row>
    <row r="14082" spans="2:8" x14ac:dyDescent="0.2">
      <c r="B14082" s="20"/>
      <c r="F14082" s="20"/>
      <c r="H14082" s="20"/>
    </row>
    <row r="14083" spans="2:8" x14ac:dyDescent="0.2">
      <c r="B14083" s="20"/>
      <c r="F14083" s="20"/>
      <c r="H14083" s="20"/>
    </row>
    <row r="14084" spans="2:8" x14ac:dyDescent="0.2">
      <c r="B14084" s="20"/>
      <c r="F14084" s="20"/>
      <c r="H14084" s="20"/>
    </row>
    <row r="14085" spans="2:8" x14ac:dyDescent="0.2">
      <c r="B14085" s="20"/>
      <c r="F14085" s="20"/>
      <c r="H14085" s="20"/>
    </row>
    <row r="14086" spans="2:8" x14ac:dyDescent="0.2">
      <c r="B14086" s="20"/>
      <c r="F14086" s="20"/>
      <c r="H14086" s="20"/>
    </row>
    <row r="14087" spans="2:8" x14ac:dyDescent="0.2">
      <c r="B14087" s="20"/>
      <c r="F14087" s="20"/>
      <c r="H14087" s="20"/>
    </row>
    <row r="14088" spans="2:8" x14ac:dyDescent="0.2">
      <c r="B14088" s="20"/>
      <c r="F14088" s="20"/>
      <c r="H14088" s="20"/>
    </row>
    <row r="14089" spans="2:8" x14ac:dyDescent="0.2">
      <c r="B14089" s="20"/>
      <c r="F14089" s="20"/>
      <c r="H14089" s="20"/>
    </row>
    <row r="14090" spans="2:8" x14ac:dyDescent="0.2">
      <c r="B14090" s="20"/>
      <c r="F14090" s="20"/>
      <c r="H14090" s="20"/>
    </row>
    <row r="14091" spans="2:8" x14ac:dyDescent="0.2">
      <c r="B14091" s="20"/>
      <c r="F14091" s="20"/>
      <c r="H14091" s="20"/>
    </row>
    <row r="14092" spans="2:8" x14ac:dyDescent="0.2">
      <c r="B14092" s="20"/>
      <c r="F14092" s="20"/>
      <c r="H14092" s="20"/>
    </row>
    <row r="14093" spans="2:8" x14ac:dyDescent="0.2">
      <c r="B14093" s="20"/>
      <c r="F14093" s="20"/>
      <c r="H14093" s="20"/>
    </row>
    <row r="14094" spans="2:8" x14ac:dyDescent="0.2">
      <c r="B14094" s="20"/>
      <c r="F14094" s="20"/>
      <c r="H14094" s="20"/>
    </row>
    <row r="14095" spans="2:8" x14ac:dyDescent="0.2">
      <c r="B14095" s="20"/>
      <c r="F14095" s="20"/>
      <c r="H14095" s="20"/>
    </row>
    <row r="14096" spans="2:8" x14ac:dyDescent="0.2">
      <c r="B14096" s="20"/>
      <c r="F14096" s="20"/>
      <c r="H14096" s="20"/>
    </row>
    <row r="14097" spans="2:8" x14ac:dyDescent="0.2">
      <c r="B14097" s="20"/>
      <c r="F14097" s="20"/>
      <c r="H14097" s="20"/>
    </row>
    <row r="14098" spans="2:8" x14ac:dyDescent="0.2">
      <c r="B14098" s="20"/>
      <c r="F14098" s="20"/>
      <c r="H14098" s="20"/>
    </row>
    <row r="14099" spans="2:8" x14ac:dyDescent="0.2">
      <c r="B14099" s="20"/>
      <c r="F14099" s="20"/>
      <c r="H14099" s="20"/>
    </row>
    <row r="14100" spans="2:8" x14ac:dyDescent="0.2">
      <c r="B14100" s="20"/>
      <c r="F14100" s="20"/>
      <c r="H14100" s="20"/>
    </row>
    <row r="14101" spans="2:8" x14ac:dyDescent="0.2">
      <c r="B14101" s="20"/>
      <c r="F14101" s="20"/>
      <c r="H14101" s="20"/>
    </row>
    <row r="14102" spans="2:8" x14ac:dyDescent="0.2">
      <c r="B14102" s="20"/>
      <c r="F14102" s="20"/>
      <c r="H14102" s="20"/>
    </row>
    <row r="14103" spans="2:8" x14ac:dyDescent="0.2">
      <c r="B14103" s="20"/>
      <c r="F14103" s="20"/>
      <c r="H14103" s="20"/>
    </row>
    <row r="14104" spans="2:8" x14ac:dyDescent="0.2">
      <c r="B14104" s="20"/>
      <c r="F14104" s="20"/>
      <c r="H14104" s="20"/>
    </row>
    <row r="14105" spans="2:8" x14ac:dyDescent="0.2">
      <c r="B14105" s="20"/>
      <c r="F14105" s="20"/>
      <c r="H14105" s="20"/>
    </row>
    <row r="14106" spans="2:8" x14ac:dyDescent="0.2">
      <c r="B14106" s="20"/>
      <c r="F14106" s="20"/>
      <c r="H14106" s="20"/>
    </row>
    <row r="14107" spans="2:8" x14ac:dyDescent="0.2">
      <c r="B14107" s="20"/>
      <c r="F14107" s="20"/>
      <c r="H14107" s="20"/>
    </row>
    <row r="14108" spans="2:8" x14ac:dyDescent="0.2">
      <c r="B14108" s="20"/>
      <c r="F14108" s="20"/>
      <c r="H14108" s="20"/>
    </row>
    <row r="14109" spans="2:8" x14ac:dyDescent="0.2">
      <c r="B14109" s="20"/>
      <c r="F14109" s="20"/>
      <c r="H14109" s="20"/>
    </row>
    <row r="14110" spans="2:8" x14ac:dyDescent="0.2">
      <c r="B14110" s="20"/>
      <c r="F14110" s="20"/>
      <c r="H14110" s="20"/>
    </row>
    <row r="14111" spans="2:8" x14ac:dyDescent="0.2">
      <c r="B14111" s="20"/>
      <c r="F14111" s="20"/>
      <c r="H14111" s="20"/>
    </row>
    <row r="14112" spans="2:8" x14ac:dyDescent="0.2">
      <c r="B14112" s="20"/>
      <c r="F14112" s="20"/>
      <c r="H14112" s="20"/>
    </row>
    <row r="14113" spans="2:8" x14ac:dyDescent="0.2">
      <c r="B14113" s="20"/>
      <c r="F14113" s="20"/>
      <c r="H14113" s="20"/>
    </row>
    <row r="14114" spans="2:8" x14ac:dyDescent="0.2">
      <c r="B14114" s="20"/>
      <c r="F14114" s="20"/>
      <c r="H14114" s="20"/>
    </row>
    <row r="14115" spans="2:8" x14ac:dyDescent="0.2">
      <c r="B14115" s="20"/>
      <c r="F14115" s="20"/>
      <c r="H14115" s="20"/>
    </row>
    <row r="14116" spans="2:8" x14ac:dyDescent="0.2">
      <c r="B14116" s="20"/>
      <c r="F14116" s="20"/>
      <c r="H14116" s="20"/>
    </row>
    <row r="14117" spans="2:8" x14ac:dyDescent="0.2">
      <c r="B14117" s="20"/>
      <c r="F14117" s="20"/>
      <c r="H14117" s="20"/>
    </row>
    <row r="14118" spans="2:8" x14ac:dyDescent="0.2">
      <c r="B14118" s="20"/>
      <c r="F14118" s="20"/>
      <c r="H14118" s="20"/>
    </row>
    <row r="14119" spans="2:8" x14ac:dyDescent="0.2">
      <c r="B14119" s="20"/>
      <c r="F14119" s="20"/>
      <c r="H14119" s="20"/>
    </row>
    <row r="14120" spans="2:8" x14ac:dyDescent="0.2">
      <c r="B14120" s="20"/>
      <c r="F14120" s="20"/>
      <c r="H14120" s="20"/>
    </row>
    <row r="14121" spans="2:8" x14ac:dyDescent="0.2">
      <c r="B14121" s="20"/>
      <c r="F14121" s="20"/>
      <c r="H14121" s="20"/>
    </row>
    <row r="14122" spans="2:8" x14ac:dyDescent="0.2">
      <c r="B14122" s="20"/>
      <c r="F14122" s="20"/>
      <c r="H14122" s="20"/>
    </row>
    <row r="14123" spans="2:8" x14ac:dyDescent="0.2">
      <c r="B14123" s="20"/>
      <c r="F14123" s="20"/>
      <c r="H14123" s="20"/>
    </row>
    <row r="14124" spans="2:8" x14ac:dyDescent="0.2">
      <c r="B14124" s="20"/>
      <c r="F14124" s="20"/>
      <c r="H14124" s="20"/>
    </row>
    <row r="14125" spans="2:8" x14ac:dyDescent="0.2">
      <c r="B14125" s="20"/>
      <c r="F14125" s="20"/>
      <c r="H14125" s="20"/>
    </row>
    <row r="14126" spans="2:8" x14ac:dyDescent="0.2">
      <c r="B14126" s="20"/>
      <c r="F14126" s="20"/>
      <c r="H14126" s="20"/>
    </row>
    <row r="14127" spans="2:8" x14ac:dyDescent="0.2">
      <c r="B14127" s="20"/>
      <c r="F14127" s="20"/>
      <c r="H14127" s="20"/>
    </row>
    <row r="14128" spans="2:8" x14ac:dyDescent="0.2">
      <c r="B14128" s="20"/>
      <c r="F14128" s="20"/>
      <c r="H14128" s="20"/>
    </row>
    <row r="14129" spans="2:8" x14ac:dyDescent="0.2">
      <c r="B14129" s="20"/>
      <c r="F14129" s="20"/>
      <c r="H14129" s="20"/>
    </row>
    <row r="14130" spans="2:8" x14ac:dyDescent="0.2">
      <c r="B14130" s="20"/>
      <c r="F14130" s="20"/>
      <c r="H14130" s="20"/>
    </row>
    <row r="14131" spans="2:8" x14ac:dyDescent="0.2">
      <c r="B14131" s="20"/>
      <c r="F14131" s="20"/>
      <c r="H14131" s="20"/>
    </row>
    <row r="14132" spans="2:8" x14ac:dyDescent="0.2">
      <c r="B14132" s="20"/>
      <c r="F14132" s="20"/>
      <c r="H14132" s="20"/>
    </row>
    <row r="14133" spans="2:8" x14ac:dyDescent="0.2">
      <c r="B14133" s="20"/>
      <c r="F14133" s="20"/>
      <c r="H14133" s="20"/>
    </row>
    <row r="14134" spans="2:8" x14ac:dyDescent="0.2">
      <c r="B14134" s="20"/>
      <c r="F14134" s="20"/>
      <c r="H14134" s="20"/>
    </row>
    <row r="14135" spans="2:8" x14ac:dyDescent="0.2">
      <c r="B14135" s="20"/>
      <c r="F14135" s="20"/>
      <c r="H14135" s="20"/>
    </row>
    <row r="14136" spans="2:8" x14ac:dyDescent="0.2">
      <c r="B14136" s="20"/>
      <c r="F14136" s="20"/>
      <c r="H14136" s="20"/>
    </row>
    <row r="14137" spans="2:8" x14ac:dyDescent="0.2">
      <c r="B14137" s="20"/>
      <c r="F14137" s="20"/>
      <c r="H14137" s="20"/>
    </row>
    <row r="14138" spans="2:8" x14ac:dyDescent="0.2">
      <c r="B14138" s="20"/>
      <c r="F14138" s="20"/>
      <c r="H14138" s="20"/>
    </row>
    <row r="14139" spans="2:8" x14ac:dyDescent="0.2">
      <c r="B14139" s="20"/>
      <c r="F14139" s="20"/>
      <c r="H14139" s="20"/>
    </row>
    <row r="14140" spans="2:8" x14ac:dyDescent="0.2">
      <c r="B14140" s="20"/>
      <c r="F14140" s="20"/>
      <c r="H14140" s="20"/>
    </row>
    <row r="14141" spans="2:8" x14ac:dyDescent="0.2">
      <c r="B14141" s="20"/>
      <c r="F14141" s="20"/>
      <c r="H14141" s="20"/>
    </row>
    <row r="14142" spans="2:8" x14ac:dyDescent="0.2">
      <c r="B14142" s="20"/>
      <c r="F14142" s="20"/>
      <c r="H14142" s="20"/>
    </row>
    <row r="14143" spans="2:8" x14ac:dyDescent="0.2">
      <c r="B14143" s="20"/>
      <c r="F14143" s="20"/>
      <c r="H14143" s="20"/>
    </row>
    <row r="14144" spans="2:8" x14ac:dyDescent="0.2">
      <c r="B14144" s="20"/>
      <c r="F14144" s="20"/>
      <c r="H14144" s="20"/>
    </row>
    <row r="14145" spans="2:8" x14ac:dyDescent="0.2">
      <c r="B14145" s="20"/>
      <c r="F14145" s="20"/>
      <c r="H14145" s="20"/>
    </row>
    <row r="14146" spans="2:8" x14ac:dyDescent="0.2">
      <c r="B14146" s="20"/>
      <c r="F14146" s="20"/>
      <c r="H14146" s="20"/>
    </row>
    <row r="14147" spans="2:8" x14ac:dyDescent="0.2">
      <c r="B14147" s="20"/>
      <c r="F14147" s="20"/>
      <c r="H14147" s="20"/>
    </row>
    <row r="14148" spans="2:8" x14ac:dyDescent="0.2">
      <c r="B14148" s="20"/>
      <c r="F14148" s="20"/>
      <c r="H14148" s="20"/>
    </row>
    <row r="14149" spans="2:8" x14ac:dyDescent="0.2">
      <c r="B14149" s="20"/>
      <c r="F14149" s="20"/>
      <c r="H14149" s="20"/>
    </row>
    <row r="14150" spans="2:8" x14ac:dyDescent="0.2">
      <c r="B14150" s="20"/>
      <c r="F14150" s="20"/>
      <c r="H14150" s="20"/>
    </row>
    <row r="14151" spans="2:8" x14ac:dyDescent="0.2">
      <c r="B14151" s="20"/>
      <c r="F14151" s="20"/>
      <c r="H14151" s="20"/>
    </row>
    <row r="14152" spans="2:8" x14ac:dyDescent="0.2">
      <c r="B14152" s="20"/>
      <c r="F14152" s="20"/>
      <c r="H14152" s="20"/>
    </row>
    <row r="14153" spans="2:8" x14ac:dyDescent="0.2">
      <c r="B14153" s="20"/>
      <c r="F14153" s="20"/>
      <c r="H14153" s="20"/>
    </row>
    <row r="14154" spans="2:8" x14ac:dyDescent="0.2">
      <c r="B14154" s="20"/>
      <c r="F14154" s="20"/>
      <c r="H14154" s="20"/>
    </row>
    <row r="14155" spans="2:8" x14ac:dyDescent="0.2">
      <c r="B14155" s="20"/>
      <c r="F14155" s="20"/>
      <c r="H14155" s="20"/>
    </row>
    <row r="14156" spans="2:8" x14ac:dyDescent="0.2">
      <c r="B14156" s="20"/>
      <c r="F14156" s="20"/>
      <c r="H14156" s="20"/>
    </row>
    <row r="14157" spans="2:8" x14ac:dyDescent="0.2">
      <c r="B14157" s="20"/>
      <c r="F14157" s="20"/>
      <c r="H14157" s="20"/>
    </row>
    <row r="14158" spans="2:8" x14ac:dyDescent="0.2">
      <c r="B14158" s="20"/>
      <c r="F14158" s="20"/>
      <c r="H14158" s="20"/>
    </row>
    <row r="14159" spans="2:8" x14ac:dyDescent="0.2">
      <c r="B14159" s="20"/>
      <c r="F14159" s="20"/>
      <c r="H14159" s="20"/>
    </row>
    <row r="14160" spans="2:8" x14ac:dyDescent="0.2">
      <c r="B14160" s="20"/>
      <c r="F14160" s="20"/>
      <c r="H14160" s="20"/>
    </row>
    <row r="14161" spans="2:8" x14ac:dyDescent="0.2">
      <c r="B14161" s="20"/>
      <c r="F14161" s="20"/>
      <c r="H14161" s="20"/>
    </row>
    <row r="14162" spans="2:8" x14ac:dyDescent="0.2">
      <c r="B14162" s="20"/>
      <c r="F14162" s="20"/>
      <c r="H14162" s="20"/>
    </row>
    <row r="14163" spans="2:8" x14ac:dyDescent="0.2">
      <c r="B14163" s="20"/>
      <c r="F14163" s="20"/>
      <c r="H14163" s="20"/>
    </row>
    <row r="14164" spans="2:8" x14ac:dyDescent="0.2">
      <c r="B14164" s="20"/>
      <c r="F14164" s="20"/>
      <c r="H14164" s="20"/>
    </row>
    <row r="14165" spans="2:8" x14ac:dyDescent="0.2">
      <c r="B14165" s="20"/>
      <c r="F14165" s="20"/>
      <c r="H14165" s="20"/>
    </row>
    <row r="14166" spans="2:8" x14ac:dyDescent="0.2">
      <c r="B14166" s="20"/>
      <c r="F14166" s="20"/>
      <c r="H14166" s="20"/>
    </row>
    <row r="14167" spans="2:8" x14ac:dyDescent="0.2">
      <c r="B14167" s="20"/>
      <c r="F14167" s="20"/>
      <c r="H14167" s="20"/>
    </row>
    <row r="14168" spans="2:8" x14ac:dyDescent="0.2">
      <c r="B14168" s="20"/>
      <c r="F14168" s="20"/>
      <c r="H14168" s="20"/>
    </row>
    <row r="14169" spans="2:8" x14ac:dyDescent="0.2">
      <c r="B14169" s="20"/>
      <c r="F14169" s="20"/>
      <c r="H14169" s="20"/>
    </row>
    <row r="14170" spans="2:8" x14ac:dyDescent="0.2">
      <c r="B14170" s="20"/>
      <c r="F14170" s="20"/>
      <c r="H14170" s="20"/>
    </row>
    <row r="14171" spans="2:8" x14ac:dyDescent="0.2">
      <c r="B14171" s="20"/>
      <c r="F14171" s="20"/>
      <c r="H14171" s="20"/>
    </row>
    <row r="14172" spans="2:8" x14ac:dyDescent="0.2">
      <c r="B14172" s="20"/>
      <c r="F14172" s="20"/>
      <c r="H14172" s="20"/>
    </row>
    <row r="14173" spans="2:8" x14ac:dyDescent="0.2">
      <c r="B14173" s="20"/>
      <c r="F14173" s="20"/>
      <c r="H14173" s="20"/>
    </row>
    <row r="14174" spans="2:8" x14ac:dyDescent="0.2">
      <c r="B14174" s="20"/>
      <c r="F14174" s="20"/>
      <c r="H14174" s="20"/>
    </row>
    <row r="14175" spans="2:8" x14ac:dyDescent="0.2">
      <c r="B14175" s="20"/>
      <c r="F14175" s="20"/>
      <c r="H14175" s="20"/>
    </row>
    <row r="14176" spans="2:8" x14ac:dyDescent="0.2">
      <c r="B14176" s="20"/>
      <c r="F14176" s="20"/>
      <c r="H14176" s="20"/>
    </row>
    <row r="14177" spans="2:8" x14ac:dyDescent="0.2">
      <c r="B14177" s="20"/>
      <c r="F14177" s="20"/>
      <c r="H14177" s="20"/>
    </row>
    <row r="14178" spans="2:8" x14ac:dyDescent="0.2">
      <c r="B14178" s="20"/>
      <c r="F14178" s="20"/>
      <c r="H14178" s="20"/>
    </row>
    <row r="14179" spans="2:8" x14ac:dyDescent="0.2">
      <c r="B14179" s="20"/>
      <c r="F14179" s="20"/>
      <c r="H14179" s="20"/>
    </row>
    <row r="14180" spans="2:8" x14ac:dyDescent="0.2">
      <c r="B14180" s="20"/>
      <c r="F14180" s="20"/>
      <c r="H14180" s="20"/>
    </row>
    <row r="14181" spans="2:8" x14ac:dyDescent="0.2">
      <c r="B14181" s="20"/>
      <c r="F14181" s="20"/>
      <c r="H14181" s="20"/>
    </row>
    <row r="14182" spans="2:8" x14ac:dyDescent="0.2">
      <c r="B14182" s="20"/>
      <c r="F14182" s="20"/>
      <c r="H14182" s="20"/>
    </row>
    <row r="14183" spans="2:8" x14ac:dyDescent="0.2">
      <c r="B14183" s="20"/>
      <c r="F14183" s="20"/>
      <c r="H14183" s="20"/>
    </row>
    <row r="14184" spans="2:8" x14ac:dyDescent="0.2">
      <c r="B14184" s="20"/>
      <c r="F14184" s="20"/>
      <c r="H14184" s="20"/>
    </row>
    <row r="14185" spans="2:8" x14ac:dyDescent="0.2">
      <c r="B14185" s="20"/>
      <c r="F14185" s="20"/>
      <c r="H14185" s="20"/>
    </row>
    <row r="14186" spans="2:8" x14ac:dyDescent="0.2">
      <c r="B14186" s="20"/>
      <c r="F14186" s="20"/>
      <c r="H14186" s="20"/>
    </row>
    <row r="14187" spans="2:8" x14ac:dyDescent="0.2">
      <c r="B14187" s="20"/>
      <c r="F14187" s="20"/>
      <c r="H14187" s="20"/>
    </row>
    <row r="14188" spans="2:8" x14ac:dyDescent="0.2">
      <c r="B14188" s="20"/>
      <c r="F14188" s="20"/>
      <c r="H14188" s="20"/>
    </row>
    <row r="14189" spans="2:8" x14ac:dyDescent="0.2">
      <c r="B14189" s="20"/>
      <c r="F14189" s="20"/>
      <c r="H14189" s="20"/>
    </row>
    <row r="14190" spans="2:8" x14ac:dyDescent="0.2">
      <c r="B14190" s="20"/>
      <c r="F14190" s="20"/>
      <c r="H14190" s="20"/>
    </row>
    <row r="14191" spans="2:8" x14ac:dyDescent="0.2">
      <c r="B14191" s="20"/>
      <c r="F14191" s="20"/>
      <c r="H14191" s="20"/>
    </row>
    <row r="14192" spans="2:8" x14ac:dyDescent="0.2">
      <c r="B14192" s="20"/>
      <c r="F14192" s="20"/>
      <c r="H14192" s="20"/>
    </row>
    <row r="14193" spans="2:8" x14ac:dyDescent="0.2">
      <c r="B14193" s="20"/>
      <c r="F14193" s="20"/>
      <c r="H14193" s="20"/>
    </row>
    <row r="14194" spans="2:8" x14ac:dyDescent="0.2">
      <c r="B14194" s="20"/>
      <c r="F14194" s="20"/>
      <c r="H14194" s="20"/>
    </row>
    <row r="14195" spans="2:8" x14ac:dyDescent="0.2">
      <c r="B14195" s="20"/>
      <c r="F14195" s="20"/>
      <c r="H14195" s="20"/>
    </row>
    <row r="14196" spans="2:8" x14ac:dyDescent="0.2">
      <c r="B14196" s="20"/>
      <c r="F14196" s="20"/>
      <c r="H14196" s="20"/>
    </row>
    <row r="14197" spans="2:8" x14ac:dyDescent="0.2">
      <c r="B14197" s="20"/>
      <c r="F14197" s="20"/>
      <c r="H14197" s="20"/>
    </row>
    <row r="14198" spans="2:8" x14ac:dyDescent="0.2">
      <c r="B14198" s="20"/>
      <c r="F14198" s="20"/>
      <c r="H14198" s="20"/>
    </row>
    <row r="14199" spans="2:8" x14ac:dyDescent="0.2">
      <c r="B14199" s="20"/>
      <c r="F14199" s="20"/>
      <c r="H14199" s="20"/>
    </row>
    <row r="14200" spans="2:8" x14ac:dyDescent="0.2">
      <c r="B14200" s="20"/>
      <c r="F14200" s="20"/>
      <c r="H14200" s="20"/>
    </row>
    <row r="14201" spans="2:8" x14ac:dyDescent="0.2">
      <c r="B14201" s="20"/>
      <c r="F14201" s="20"/>
      <c r="H14201" s="20"/>
    </row>
    <row r="14202" spans="2:8" x14ac:dyDescent="0.2">
      <c r="B14202" s="20"/>
      <c r="F14202" s="20"/>
      <c r="H14202" s="20"/>
    </row>
    <row r="14203" spans="2:8" x14ac:dyDescent="0.2">
      <c r="B14203" s="20"/>
      <c r="F14203" s="20"/>
      <c r="H14203" s="20"/>
    </row>
    <row r="14204" spans="2:8" x14ac:dyDescent="0.2">
      <c r="B14204" s="20"/>
      <c r="F14204" s="20"/>
      <c r="H14204" s="20"/>
    </row>
    <row r="14205" spans="2:8" x14ac:dyDescent="0.2">
      <c r="B14205" s="20"/>
      <c r="F14205" s="20"/>
      <c r="H14205" s="20"/>
    </row>
    <row r="14206" spans="2:8" x14ac:dyDescent="0.2">
      <c r="B14206" s="20"/>
      <c r="F14206" s="20"/>
      <c r="H14206" s="20"/>
    </row>
    <row r="14207" spans="2:8" x14ac:dyDescent="0.2">
      <c r="B14207" s="20"/>
      <c r="F14207" s="20"/>
      <c r="H14207" s="20"/>
    </row>
    <row r="14208" spans="2:8" x14ac:dyDescent="0.2">
      <c r="B14208" s="20"/>
      <c r="F14208" s="20"/>
      <c r="H14208" s="20"/>
    </row>
    <row r="14209" spans="2:8" x14ac:dyDescent="0.2">
      <c r="B14209" s="20"/>
      <c r="F14209" s="20"/>
      <c r="H14209" s="20"/>
    </row>
    <row r="14210" spans="2:8" x14ac:dyDescent="0.2">
      <c r="B14210" s="20"/>
      <c r="F14210" s="20"/>
      <c r="H14210" s="20"/>
    </row>
    <row r="14211" spans="2:8" x14ac:dyDescent="0.2">
      <c r="B14211" s="20"/>
      <c r="F14211" s="20"/>
      <c r="H14211" s="20"/>
    </row>
    <row r="14212" spans="2:8" x14ac:dyDescent="0.2">
      <c r="B14212" s="20"/>
      <c r="F14212" s="20"/>
      <c r="H14212" s="20"/>
    </row>
    <row r="14213" spans="2:8" x14ac:dyDescent="0.2">
      <c r="B14213" s="20"/>
      <c r="F14213" s="20"/>
      <c r="H14213" s="20"/>
    </row>
    <row r="14214" spans="2:8" x14ac:dyDescent="0.2">
      <c r="B14214" s="20"/>
      <c r="F14214" s="20"/>
      <c r="H14214" s="20"/>
    </row>
    <row r="14215" spans="2:8" x14ac:dyDescent="0.2">
      <c r="B14215" s="20"/>
      <c r="F14215" s="20"/>
      <c r="H14215" s="20"/>
    </row>
    <row r="14216" spans="2:8" x14ac:dyDescent="0.2">
      <c r="B14216" s="20"/>
      <c r="F14216" s="20"/>
      <c r="H14216" s="20"/>
    </row>
    <row r="14217" spans="2:8" x14ac:dyDescent="0.2">
      <c r="B14217" s="20"/>
      <c r="F14217" s="20"/>
      <c r="H14217" s="20"/>
    </row>
    <row r="14218" spans="2:8" x14ac:dyDescent="0.2">
      <c r="B14218" s="20"/>
      <c r="F14218" s="20"/>
      <c r="H14218" s="20"/>
    </row>
    <row r="14219" spans="2:8" x14ac:dyDescent="0.2">
      <c r="B14219" s="20"/>
      <c r="F14219" s="20"/>
      <c r="H14219" s="20"/>
    </row>
    <row r="14220" spans="2:8" x14ac:dyDescent="0.2">
      <c r="B14220" s="20"/>
      <c r="F14220" s="20"/>
      <c r="H14220" s="20"/>
    </row>
    <row r="14221" spans="2:8" x14ac:dyDescent="0.2">
      <c r="B14221" s="20"/>
      <c r="F14221" s="20"/>
      <c r="H14221" s="20"/>
    </row>
    <row r="14222" spans="2:8" x14ac:dyDescent="0.2">
      <c r="B14222" s="20"/>
      <c r="F14222" s="20"/>
      <c r="H14222" s="20"/>
    </row>
    <row r="14223" spans="2:8" x14ac:dyDescent="0.2">
      <c r="B14223" s="20"/>
      <c r="F14223" s="20"/>
      <c r="H14223" s="20"/>
    </row>
    <row r="14224" spans="2:8" x14ac:dyDescent="0.2">
      <c r="B14224" s="20"/>
      <c r="F14224" s="20"/>
      <c r="H14224" s="20"/>
    </row>
    <row r="14225" spans="2:8" x14ac:dyDescent="0.2">
      <c r="B14225" s="20"/>
      <c r="F14225" s="20"/>
      <c r="H14225" s="20"/>
    </row>
    <row r="14226" spans="2:8" x14ac:dyDescent="0.2">
      <c r="B14226" s="20"/>
      <c r="F14226" s="20"/>
      <c r="H14226" s="20"/>
    </row>
    <row r="14227" spans="2:8" x14ac:dyDescent="0.2">
      <c r="B14227" s="20"/>
      <c r="F14227" s="20"/>
      <c r="H14227" s="20"/>
    </row>
    <row r="14228" spans="2:8" x14ac:dyDescent="0.2">
      <c r="B14228" s="20"/>
      <c r="F14228" s="20"/>
      <c r="H14228" s="20"/>
    </row>
    <row r="14229" spans="2:8" x14ac:dyDescent="0.2">
      <c r="B14229" s="20"/>
      <c r="F14229" s="20"/>
      <c r="H14229" s="20"/>
    </row>
    <row r="14230" spans="2:8" x14ac:dyDescent="0.2">
      <c r="B14230" s="20"/>
      <c r="F14230" s="20"/>
      <c r="H14230" s="20"/>
    </row>
    <row r="14231" spans="2:8" x14ac:dyDescent="0.2">
      <c r="B14231" s="20"/>
      <c r="F14231" s="20"/>
      <c r="H14231" s="20"/>
    </row>
    <row r="14232" spans="2:8" x14ac:dyDescent="0.2">
      <c r="B14232" s="20"/>
      <c r="F14232" s="20"/>
      <c r="H14232" s="20"/>
    </row>
    <row r="14233" spans="2:8" x14ac:dyDescent="0.2">
      <c r="B14233" s="20"/>
      <c r="F14233" s="20"/>
      <c r="H14233" s="20"/>
    </row>
    <row r="14234" spans="2:8" x14ac:dyDescent="0.2">
      <c r="B14234" s="20"/>
      <c r="F14234" s="20"/>
      <c r="H14234" s="20"/>
    </row>
    <row r="14235" spans="2:8" x14ac:dyDescent="0.2">
      <c r="B14235" s="20"/>
      <c r="F14235" s="20"/>
      <c r="H14235" s="20"/>
    </row>
    <row r="14236" spans="2:8" x14ac:dyDescent="0.2">
      <c r="B14236" s="20"/>
      <c r="F14236" s="20"/>
      <c r="H14236" s="20"/>
    </row>
    <row r="14237" spans="2:8" x14ac:dyDescent="0.2">
      <c r="B14237" s="20"/>
      <c r="F14237" s="20"/>
      <c r="H14237" s="20"/>
    </row>
    <row r="14238" spans="2:8" x14ac:dyDescent="0.2">
      <c r="B14238" s="20"/>
      <c r="F14238" s="20"/>
      <c r="H14238" s="20"/>
    </row>
    <row r="14239" spans="2:8" x14ac:dyDescent="0.2">
      <c r="B14239" s="20"/>
      <c r="F14239" s="20"/>
      <c r="H14239" s="20"/>
    </row>
    <row r="14240" spans="2:8" x14ac:dyDescent="0.2">
      <c r="B14240" s="20"/>
      <c r="F14240" s="20"/>
      <c r="H14240" s="20"/>
    </row>
    <row r="14241" spans="2:8" x14ac:dyDescent="0.2">
      <c r="B14241" s="20"/>
      <c r="F14241" s="20"/>
      <c r="H14241" s="20"/>
    </row>
    <row r="14242" spans="2:8" x14ac:dyDescent="0.2">
      <c r="B14242" s="20"/>
      <c r="F14242" s="20"/>
      <c r="H14242" s="20"/>
    </row>
    <row r="14243" spans="2:8" x14ac:dyDescent="0.2">
      <c r="B14243" s="20"/>
      <c r="F14243" s="20"/>
      <c r="H14243" s="20"/>
    </row>
    <row r="14244" spans="2:8" x14ac:dyDescent="0.2">
      <c r="B14244" s="20"/>
      <c r="F14244" s="20"/>
      <c r="H14244" s="20"/>
    </row>
    <row r="14245" spans="2:8" x14ac:dyDescent="0.2">
      <c r="B14245" s="20"/>
      <c r="F14245" s="20"/>
      <c r="H14245" s="20"/>
    </row>
    <row r="14246" spans="2:8" x14ac:dyDescent="0.2">
      <c r="B14246" s="20"/>
      <c r="F14246" s="20"/>
      <c r="H14246" s="20"/>
    </row>
    <row r="14247" spans="2:8" x14ac:dyDescent="0.2">
      <c r="B14247" s="20"/>
      <c r="F14247" s="20"/>
      <c r="H14247" s="20"/>
    </row>
    <row r="14248" spans="2:8" x14ac:dyDescent="0.2">
      <c r="B14248" s="20"/>
      <c r="F14248" s="20"/>
      <c r="H14248" s="20"/>
    </row>
    <row r="14249" spans="2:8" x14ac:dyDescent="0.2">
      <c r="B14249" s="20"/>
      <c r="F14249" s="20"/>
      <c r="H14249" s="20"/>
    </row>
    <row r="14250" spans="2:8" x14ac:dyDescent="0.2">
      <c r="B14250" s="20"/>
      <c r="F14250" s="20"/>
      <c r="H14250" s="20"/>
    </row>
    <row r="14251" spans="2:8" x14ac:dyDescent="0.2">
      <c r="B14251" s="20"/>
      <c r="F14251" s="20"/>
      <c r="H14251" s="20"/>
    </row>
    <row r="14252" spans="2:8" x14ac:dyDescent="0.2">
      <c r="B14252" s="20"/>
      <c r="F14252" s="20"/>
      <c r="H14252" s="20"/>
    </row>
    <row r="14253" spans="2:8" x14ac:dyDescent="0.2">
      <c r="B14253" s="20"/>
      <c r="F14253" s="20"/>
      <c r="H14253" s="20"/>
    </row>
    <row r="14254" spans="2:8" x14ac:dyDescent="0.2">
      <c r="B14254" s="20"/>
      <c r="F14254" s="20"/>
      <c r="H14254" s="20"/>
    </row>
    <row r="14255" spans="2:8" x14ac:dyDescent="0.2">
      <c r="B14255" s="20"/>
      <c r="F14255" s="20"/>
      <c r="H14255" s="20"/>
    </row>
    <row r="14256" spans="2:8" x14ac:dyDescent="0.2">
      <c r="B14256" s="20"/>
      <c r="F14256" s="20"/>
      <c r="H14256" s="20"/>
    </row>
    <row r="14257" spans="2:8" x14ac:dyDescent="0.2">
      <c r="B14257" s="20"/>
      <c r="F14257" s="20"/>
      <c r="H14257" s="20"/>
    </row>
    <row r="14258" spans="2:8" x14ac:dyDescent="0.2">
      <c r="B14258" s="20"/>
      <c r="F14258" s="20"/>
      <c r="H14258" s="20"/>
    </row>
    <row r="14259" spans="2:8" x14ac:dyDescent="0.2">
      <c r="B14259" s="20"/>
      <c r="F14259" s="20"/>
      <c r="H14259" s="20"/>
    </row>
    <row r="14260" spans="2:8" x14ac:dyDescent="0.2">
      <c r="B14260" s="20"/>
      <c r="F14260" s="20"/>
      <c r="H14260" s="20"/>
    </row>
    <row r="14261" spans="2:8" x14ac:dyDescent="0.2">
      <c r="B14261" s="20"/>
      <c r="F14261" s="20"/>
      <c r="H14261" s="20"/>
    </row>
    <row r="14262" spans="2:8" x14ac:dyDescent="0.2">
      <c r="B14262" s="20"/>
      <c r="F14262" s="20"/>
      <c r="H14262" s="20"/>
    </row>
    <row r="14263" spans="2:8" x14ac:dyDescent="0.2">
      <c r="B14263" s="20"/>
      <c r="F14263" s="20"/>
      <c r="H14263" s="20"/>
    </row>
    <row r="14264" spans="2:8" x14ac:dyDescent="0.2">
      <c r="B14264" s="20"/>
      <c r="F14264" s="20"/>
      <c r="H14264" s="20"/>
    </row>
    <row r="14265" spans="2:8" x14ac:dyDescent="0.2">
      <c r="B14265" s="20"/>
      <c r="F14265" s="20"/>
      <c r="H14265" s="20"/>
    </row>
    <row r="14266" spans="2:8" x14ac:dyDescent="0.2">
      <c r="B14266" s="20"/>
      <c r="F14266" s="20"/>
      <c r="H14266" s="20"/>
    </row>
    <row r="14267" spans="2:8" x14ac:dyDescent="0.2">
      <c r="B14267" s="20"/>
      <c r="F14267" s="20"/>
      <c r="H14267" s="20"/>
    </row>
    <row r="14268" spans="2:8" x14ac:dyDescent="0.2">
      <c r="B14268" s="20"/>
      <c r="F14268" s="20"/>
      <c r="H14268" s="20"/>
    </row>
    <row r="14269" spans="2:8" x14ac:dyDescent="0.2">
      <c r="B14269" s="20"/>
      <c r="F14269" s="20"/>
      <c r="H14269" s="20"/>
    </row>
    <row r="14270" spans="2:8" x14ac:dyDescent="0.2">
      <c r="B14270" s="20"/>
      <c r="F14270" s="20"/>
      <c r="H14270" s="20"/>
    </row>
    <row r="14271" spans="2:8" x14ac:dyDescent="0.2">
      <c r="B14271" s="20"/>
      <c r="F14271" s="20"/>
      <c r="H14271" s="20"/>
    </row>
    <row r="14272" spans="2:8" x14ac:dyDescent="0.2">
      <c r="B14272" s="20"/>
      <c r="F14272" s="20"/>
      <c r="H14272" s="20"/>
    </row>
    <row r="14273" spans="2:8" x14ac:dyDescent="0.2">
      <c r="B14273" s="20"/>
      <c r="F14273" s="20"/>
      <c r="H14273" s="20"/>
    </row>
    <row r="14274" spans="2:8" x14ac:dyDescent="0.2">
      <c r="B14274" s="20"/>
      <c r="F14274" s="20"/>
      <c r="H14274" s="20"/>
    </row>
    <row r="14275" spans="2:8" x14ac:dyDescent="0.2">
      <c r="B14275" s="20"/>
      <c r="F14275" s="20"/>
      <c r="H14275" s="20"/>
    </row>
    <row r="14276" spans="2:8" x14ac:dyDescent="0.2">
      <c r="B14276" s="20"/>
      <c r="F14276" s="20"/>
      <c r="H14276" s="20"/>
    </row>
    <row r="14277" spans="2:8" x14ac:dyDescent="0.2">
      <c r="B14277" s="20"/>
      <c r="F14277" s="20"/>
      <c r="H14277" s="20"/>
    </row>
    <row r="14278" spans="2:8" x14ac:dyDescent="0.2">
      <c r="B14278" s="20"/>
      <c r="F14278" s="20"/>
      <c r="H14278" s="20"/>
    </row>
    <row r="14279" spans="2:8" x14ac:dyDescent="0.2">
      <c r="B14279" s="20"/>
      <c r="F14279" s="20"/>
      <c r="H14279" s="20"/>
    </row>
    <row r="14280" spans="2:8" x14ac:dyDescent="0.2">
      <c r="B14280" s="20"/>
      <c r="F14280" s="20"/>
      <c r="H14280" s="20"/>
    </row>
    <row r="14281" spans="2:8" x14ac:dyDescent="0.2">
      <c r="B14281" s="20"/>
      <c r="F14281" s="20"/>
      <c r="H14281" s="20"/>
    </row>
    <row r="14282" spans="2:8" x14ac:dyDescent="0.2">
      <c r="B14282" s="20"/>
      <c r="F14282" s="20"/>
      <c r="H14282" s="20"/>
    </row>
    <row r="14283" spans="2:8" x14ac:dyDescent="0.2">
      <c r="B14283" s="20"/>
      <c r="F14283" s="20"/>
      <c r="H14283" s="20"/>
    </row>
    <row r="14284" spans="2:8" x14ac:dyDescent="0.2">
      <c r="B14284" s="20"/>
      <c r="F14284" s="20"/>
      <c r="H14284" s="20"/>
    </row>
    <row r="14285" spans="2:8" x14ac:dyDescent="0.2">
      <c r="B14285" s="20"/>
      <c r="F14285" s="20"/>
      <c r="H14285" s="20"/>
    </row>
    <row r="14286" spans="2:8" x14ac:dyDescent="0.2">
      <c r="B14286" s="20"/>
      <c r="F14286" s="20"/>
      <c r="H14286" s="20"/>
    </row>
    <row r="14287" spans="2:8" x14ac:dyDescent="0.2">
      <c r="B14287" s="20"/>
      <c r="F14287" s="20"/>
      <c r="H14287" s="20"/>
    </row>
    <row r="14288" spans="2:8" x14ac:dyDescent="0.2">
      <c r="B14288" s="20"/>
      <c r="F14288" s="20"/>
      <c r="H14288" s="20"/>
    </row>
    <row r="14289" spans="2:8" x14ac:dyDescent="0.2">
      <c r="B14289" s="20"/>
      <c r="F14289" s="20"/>
      <c r="H14289" s="20"/>
    </row>
    <row r="14290" spans="2:8" x14ac:dyDescent="0.2">
      <c r="B14290" s="20"/>
      <c r="F14290" s="20"/>
      <c r="H14290" s="20"/>
    </row>
    <row r="14291" spans="2:8" x14ac:dyDescent="0.2">
      <c r="B14291" s="20"/>
      <c r="F14291" s="20"/>
      <c r="H14291" s="20"/>
    </row>
    <row r="14292" spans="2:8" x14ac:dyDescent="0.2">
      <c r="B14292" s="20"/>
      <c r="F14292" s="20"/>
      <c r="H14292" s="20"/>
    </row>
    <row r="14293" spans="2:8" x14ac:dyDescent="0.2">
      <c r="B14293" s="20"/>
      <c r="F14293" s="20"/>
      <c r="H14293" s="20"/>
    </row>
    <row r="14294" spans="2:8" x14ac:dyDescent="0.2">
      <c r="B14294" s="20"/>
      <c r="F14294" s="20"/>
      <c r="H14294" s="20"/>
    </row>
    <row r="14295" spans="2:8" x14ac:dyDescent="0.2">
      <c r="B14295" s="20"/>
      <c r="F14295" s="20"/>
      <c r="H14295" s="20"/>
    </row>
    <row r="14296" spans="2:8" x14ac:dyDescent="0.2">
      <c r="B14296" s="20"/>
      <c r="F14296" s="20"/>
      <c r="H14296" s="20"/>
    </row>
    <row r="14297" spans="2:8" x14ac:dyDescent="0.2">
      <c r="B14297" s="20"/>
      <c r="F14297" s="20"/>
      <c r="H14297" s="20"/>
    </row>
    <row r="14298" spans="2:8" x14ac:dyDescent="0.2">
      <c r="B14298" s="20"/>
      <c r="F14298" s="20"/>
      <c r="H14298" s="20"/>
    </row>
    <row r="14299" spans="2:8" x14ac:dyDescent="0.2">
      <c r="B14299" s="20"/>
      <c r="F14299" s="20"/>
      <c r="H14299" s="20"/>
    </row>
    <row r="14300" spans="2:8" x14ac:dyDescent="0.2">
      <c r="B14300" s="20"/>
      <c r="F14300" s="20"/>
      <c r="H14300" s="20"/>
    </row>
    <row r="14301" spans="2:8" x14ac:dyDescent="0.2">
      <c r="B14301" s="20"/>
      <c r="F14301" s="20"/>
      <c r="H14301" s="20"/>
    </row>
    <row r="14302" spans="2:8" x14ac:dyDescent="0.2">
      <c r="B14302" s="20"/>
      <c r="F14302" s="20"/>
      <c r="H14302" s="20"/>
    </row>
    <row r="14303" spans="2:8" x14ac:dyDescent="0.2">
      <c r="B14303" s="20"/>
      <c r="F14303" s="20"/>
      <c r="H14303" s="20"/>
    </row>
    <row r="14304" spans="2:8" x14ac:dyDescent="0.2">
      <c r="B14304" s="20"/>
      <c r="F14304" s="20"/>
      <c r="H14304" s="20"/>
    </row>
    <row r="14305" spans="2:8" x14ac:dyDescent="0.2">
      <c r="B14305" s="20"/>
      <c r="F14305" s="20"/>
      <c r="H14305" s="20"/>
    </row>
    <row r="14306" spans="2:8" x14ac:dyDescent="0.2">
      <c r="B14306" s="20"/>
      <c r="F14306" s="20"/>
      <c r="H14306" s="20"/>
    </row>
    <row r="14307" spans="2:8" x14ac:dyDescent="0.2">
      <c r="B14307" s="20"/>
      <c r="F14307" s="20"/>
      <c r="H14307" s="20"/>
    </row>
    <row r="14308" spans="2:8" x14ac:dyDescent="0.2">
      <c r="B14308" s="20"/>
      <c r="F14308" s="20"/>
      <c r="H14308" s="20"/>
    </row>
    <row r="14309" spans="2:8" x14ac:dyDescent="0.2">
      <c r="B14309" s="20"/>
      <c r="F14309" s="20"/>
      <c r="H14309" s="20"/>
    </row>
    <row r="14310" spans="2:8" x14ac:dyDescent="0.2">
      <c r="B14310" s="20"/>
      <c r="F14310" s="20"/>
      <c r="H14310" s="20"/>
    </row>
    <row r="14311" spans="2:8" x14ac:dyDescent="0.2">
      <c r="B14311" s="20"/>
      <c r="F14311" s="20"/>
      <c r="H14311" s="20"/>
    </row>
    <row r="14312" spans="2:8" x14ac:dyDescent="0.2">
      <c r="B14312" s="20"/>
      <c r="F14312" s="20"/>
      <c r="H14312" s="20"/>
    </row>
    <row r="14313" spans="2:8" x14ac:dyDescent="0.2">
      <c r="B14313" s="20"/>
      <c r="F14313" s="20"/>
      <c r="H14313" s="20"/>
    </row>
    <row r="14314" spans="2:8" x14ac:dyDescent="0.2">
      <c r="B14314" s="20"/>
      <c r="F14314" s="20"/>
      <c r="H14314" s="20"/>
    </row>
    <row r="14315" spans="2:8" x14ac:dyDescent="0.2">
      <c r="B14315" s="20"/>
      <c r="F14315" s="20"/>
      <c r="H14315" s="20"/>
    </row>
    <row r="14316" spans="2:8" x14ac:dyDescent="0.2">
      <c r="B14316" s="20"/>
      <c r="F14316" s="20"/>
      <c r="H14316" s="20"/>
    </row>
    <row r="14317" spans="2:8" x14ac:dyDescent="0.2">
      <c r="B14317" s="20"/>
      <c r="F14317" s="20"/>
      <c r="H14317" s="20"/>
    </row>
    <row r="14318" spans="2:8" x14ac:dyDescent="0.2">
      <c r="B14318" s="20"/>
      <c r="F14318" s="20"/>
      <c r="H14318" s="20"/>
    </row>
    <row r="14319" spans="2:8" x14ac:dyDescent="0.2">
      <c r="B14319" s="20"/>
      <c r="F14319" s="20"/>
      <c r="H14319" s="20"/>
    </row>
    <row r="14320" spans="2:8" x14ac:dyDescent="0.2">
      <c r="B14320" s="20"/>
      <c r="F14320" s="20"/>
      <c r="H14320" s="20"/>
    </row>
    <row r="14321" spans="2:8" x14ac:dyDescent="0.2">
      <c r="B14321" s="20"/>
      <c r="F14321" s="20"/>
      <c r="H14321" s="20"/>
    </row>
    <row r="14322" spans="2:8" x14ac:dyDescent="0.2">
      <c r="B14322" s="20"/>
      <c r="F14322" s="20"/>
      <c r="H14322" s="20"/>
    </row>
    <row r="14323" spans="2:8" x14ac:dyDescent="0.2">
      <c r="B14323" s="20"/>
      <c r="F14323" s="20"/>
      <c r="H14323" s="20"/>
    </row>
    <row r="14324" spans="2:8" x14ac:dyDescent="0.2">
      <c r="B14324" s="20"/>
      <c r="F14324" s="20"/>
      <c r="H14324" s="20"/>
    </row>
    <row r="14325" spans="2:8" x14ac:dyDescent="0.2">
      <c r="B14325" s="20"/>
      <c r="F14325" s="20"/>
      <c r="H14325" s="20"/>
    </row>
    <row r="14326" spans="2:8" x14ac:dyDescent="0.2">
      <c r="B14326" s="20"/>
      <c r="F14326" s="20"/>
      <c r="H14326" s="20"/>
    </row>
    <row r="14327" spans="2:8" x14ac:dyDescent="0.2">
      <c r="B14327" s="20"/>
      <c r="F14327" s="20"/>
      <c r="H14327" s="20"/>
    </row>
    <row r="14328" spans="2:8" x14ac:dyDescent="0.2">
      <c r="B14328" s="20"/>
      <c r="F14328" s="20"/>
      <c r="H14328" s="20"/>
    </row>
    <row r="14329" spans="2:8" x14ac:dyDescent="0.2">
      <c r="B14329" s="20"/>
      <c r="F14329" s="20"/>
      <c r="H14329" s="20"/>
    </row>
    <row r="14330" spans="2:8" x14ac:dyDescent="0.2">
      <c r="B14330" s="20"/>
      <c r="F14330" s="20"/>
      <c r="H14330" s="20"/>
    </row>
    <row r="14331" spans="2:8" x14ac:dyDescent="0.2">
      <c r="B14331" s="20"/>
      <c r="F14331" s="20"/>
      <c r="H14331" s="20"/>
    </row>
    <row r="14332" spans="2:8" x14ac:dyDescent="0.2">
      <c r="B14332" s="20"/>
      <c r="F14332" s="20"/>
      <c r="H14332" s="20"/>
    </row>
    <row r="14333" spans="2:8" x14ac:dyDescent="0.2">
      <c r="B14333" s="20"/>
      <c r="F14333" s="20"/>
      <c r="H14333" s="20"/>
    </row>
    <row r="14334" spans="2:8" x14ac:dyDescent="0.2">
      <c r="B14334" s="20"/>
      <c r="F14334" s="20"/>
      <c r="H14334" s="20"/>
    </row>
    <row r="14335" spans="2:8" x14ac:dyDescent="0.2">
      <c r="B14335" s="20"/>
      <c r="F14335" s="20"/>
      <c r="H14335" s="20"/>
    </row>
    <row r="14336" spans="2:8" x14ac:dyDescent="0.2">
      <c r="B14336" s="20"/>
      <c r="F14336" s="20"/>
      <c r="H14336" s="20"/>
    </row>
    <row r="14337" spans="2:8" x14ac:dyDescent="0.2">
      <c r="B14337" s="20"/>
      <c r="F14337" s="20"/>
      <c r="H14337" s="20"/>
    </row>
    <row r="14338" spans="2:8" x14ac:dyDescent="0.2">
      <c r="B14338" s="20"/>
      <c r="F14338" s="20"/>
      <c r="H14338" s="20"/>
    </row>
    <row r="14339" spans="2:8" x14ac:dyDescent="0.2">
      <c r="B14339" s="20"/>
      <c r="F14339" s="20"/>
      <c r="H14339" s="20"/>
    </row>
    <row r="14340" spans="2:8" x14ac:dyDescent="0.2">
      <c r="B14340" s="20"/>
      <c r="F14340" s="20"/>
      <c r="H14340" s="20"/>
    </row>
    <row r="14341" spans="2:8" x14ac:dyDescent="0.2">
      <c r="B14341" s="20"/>
      <c r="F14341" s="20"/>
      <c r="H14341" s="20"/>
    </row>
    <row r="14342" spans="2:8" x14ac:dyDescent="0.2">
      <c r="B14342" s="20"/>
      <c r="F14342" s="20"/>
      <c r="H14342" s="20"/>
    </row>
    <row r="14343" spans="2:8" x14ac:dyDescent="0.2">
      <c r="B14343" s="20"/>
      <c r="F14343" s="20"/>
      <c r="H14343" s="20"/>
    </row>
    <row r="14344" spans="2:8" x14ac:dyDescent="0.2">
      <c r="B14344" s="20"/>
      <c r="F14344" s="20"/>
      <c r="H14344" s="20"/>
    </row>
    <row r="14345" spans="2:8" x14ac:dyDescent="0.2">
      <c r="B14345" s="20"/>
      <c r="F14345" s="20"/>
      <c r="H14345" s="20"/>
    </row>
    <row r="14346" spans="2:8" x14ac:dyDescent="0.2">
      <c r="B14346" s="20"/>
      <c r="F14346" s="20"/>
      <c r="H14346" s="20"/>
    </row>
    <row r="14347" spans="2:8" x14ac:dyDescent="0.2">
      <c r="B14347" s="20"/>
      <c r="F14347" s="20"/>
      <c r="H14347" s="20"/>
    </row>
    <row r="14348" spans="2:8" x14ac:dyDescent="0.2">
      <c r="B14348" s="20"/>
      <c r="F14348" s="20"/>
      <c r="H14348" s="20"/>
    </row>
    <row r="14349" spans="2:8" x14ac:dyDescent="0.2">
      <c r="B14349" s="20"/>
      <c r="F14349" s="20"/>
      <c r="H14349" s="20"/>
    </row>
    <row r="14350" spans="2:8" x14ac:dyDescent="0.2">
      <c r="B14350" s="20"/>
      <c r="F14350" s="20"/>
      <c r="H14350" s="20"/>
    </row>
    <row r="14351" spans="2:8" x14ac:dyDescent="0.2">
      <c r="B14351" s="20"/>
      <c r="F14351" s="20"/>
      <c r="H14351" s="20"/>
    </row>
    <row r="14352" spans="2:8" x14ac:dyDescent="0.2">
      <c r="B14352" s="20"/>
      <c r="F14352" s="20"/>
      <c r="H14352" s="20"/>
    </row>
    <row r="14353" spans="2:8" x14ac:dyDescent="0.2">
      <c r="B14353" s="20"/>
      <c r="F14353" s="20"/>
      <c r="H14353" s="20"/>
    </row>
    <row r="14354" spans="2:8" x14ac:dyDescent="0.2">
      <c r="B14354" s="20"/>
      <c r="F14354" s="20"/>
      <c r="H14354" s="20"/>
    </row>
    <row r="14355" spans="2:8" x14ac:dyDescent="0.2">
      <c r="B14355" s="20"/>
      <c r="F14355" s="20"/>
      <c r="H14355" s="20"/>
    </row>
    <row r="14356" spans="2:8" x14ac:dyDescent="0.2">
      <c r="B14356" s="20"/>
      <c r="F14356" s="20"/>
      <c r="H14356" s="20"/>
    </row>
    <row r="14357" spans="2:8" x14ac:dyDescent="0.2">
      <c r="B14357" s="20"/>
      <c r="F14357" s="20"/>
      <c r="H14357" s="20"/>
    </row>
    <row r="14358" spans="2:8" x14ac:dyDescent="0.2">
      <c r="B14358" s="20"/>
      <c r="F14358" s="20"/>
      <c r="H14358" s="20"/>
    </row>
    <row r="14359" spans="2:8" x14ac:dyDescent="0.2">
      <c r="B14359" s="20"/>
      <c r="F14359" s="20"/>
      <c r="H14359" s="20"/>
    </row>
    <row r="14360" spans="2:8" x14ac:dyDescent="0.2">
      <c r="B14360" s="20"/>
      <c r="F14360" s="20"/>
      <c r="H14360" s="20"/>
    </row>
    <row r="14361" spans="2:8" x14ac:dyDescent="0.2">
      <c r="B14361" s="20"/>
      <c r="F14361" s="20"/>
      <c r="H14361" s="20"/>
    </row>
    <row r="14362" spans="2:8" x14ac:dyDescent="0.2">
      <c r="B14362" s="20"/>
      <c r="F14362" s="20"/>
      <c r="H14362" s="20"/>
    </row>
    <row r="14363" spans="2:8" x14ac:dyDescent="0.2">
      <c r="B14363" s="20"/>
      <c r="F14363" s="20"/>
      <c r="H14363" s="20"/>
    </row>
    <row r="14364" spans="2:8" x14ac:dyDescent="0.2">
      <c r="B14364" s="20"/>
      <c r="F14364" s="20"/>
      <c r="H14364" s="20"/>
    </row>
    <row r="14365" spans="2:8" x14ac:dyDescent="0.2">
      <c r="B14365" s="20"/>
      <c r="F14365" s="20"/>
      <c r="H14365" s="20"/>
    </row>
    <row r="14366" spans="2:8" x14ac:dyDescent="0.2">
      <c r="B14366" s="20"/>
      <c r="F14366" s="20"/>
      <c r="H14366" s="20"/>
    </row>
    <row r="14367" spans="2:8" x14ac:dyDescent="0.2">
      <c r="B14367" s="20"/>
      <c r="F14367" s="20"/>
      <c r="H14367" s="20"/>
    </row>
    <row r="14368" spans="2:8" x14ac:dyDescent="0.2">
      <c r="B14368" s="20"/>
      <c r="F14368" s="20"/>
      <c r="H14368" s="20"/>
    </row>
    <row r="14369" spans="2:8" x14ac:dyDescent="0.2">
      <c r="B14369" s="20"/>
      <c r="F14369" s="20"/>
      <c r="H14369" s="20"/>
    </row>
    <row r="14370" spans="2:8" x14ac:dyDescent="0.2">
      <c r="B14370" s="20"/>
      <c r="F14370" s="20"/>
      <c r="H14370" s="20"/>
    </row>
    <row r="14371" spans="2:8" x14ac:dyDescent="0.2">
      <c r="B14371" s="20"/>
      <c r="F14371" s="20"/>
      <c r="H14371" s="20"/>
    </row>
    <row r="14372" spans="2:8" x14ac:dyDescent="0.2">
      <c r="B14372" s="20"/>
      <c r="F14372" s="20"/>
      <c r="H14372" s="20"/>
    </row>
    <row r="14373" spans="2:8" x14ac:dyDescent="0.2">
      <c r="B14373" s="20"/>
      <c r="F14373" s="20"/>
      <c r="H14373" s="20"/>
    </row>
    <row r="14374" spans="2:8" x14ac:dyDescent="0.2">
      <c r="B14374" s="20"/>
      <c r="F14374" s="20"/>
      <c r="H14374" s="20"/>
    </row>
    <row r="14375" spans="2:8" x14ac:dyDescent="0.2">
      <c r="B14375" s="20"/>
      <c r="F14375" s="20"/>
      <c r="H14375" s="20"/>
    </row>
    <row r="14376" spans="2:8" x14ac:dyDescent="0.2">
      <c r="B14376" s="20"/>
      <c r="F14376" s="20"/>
      <c r="H14376" s="20"/>
    </row>
    <row r="14377" spans="2:8" x14ac:dyDescent="0.2">
      <c r="B14377" s="20"/>
      <c r="F14377" s="20"/>
      <c r="H14377" s="20"/>
    </row>
    <row r="14378" spans="2:8" x14ac:dyDescent="0.2">
      <c r="B14378" s="20"/>
      <c r="F14378" s="20"/>
      <c r="H14378" s="20"/>
    </row>
    <row r="14379" spans="2:8" x14ac:dyDescent="0.2">
      <c r="B14379" s="20"/>
      <c r="F14379" s="20"/>
      <c r="H14379" s="20"/>
    </row>
    <row r="14380" spans="2:8" x14ac:dyDescent="0.2">
      <c r="B14380" s="20"/>
      <c r="F14380" s="20"/>
      <c r="H14380" s="20"/>
    </row>
    <row r="14381" spans="2:8" x14ac:dyDescent="0.2">
      <c r="B14381" s="20"/>
      <c r="F14381" s="20"/>
      <c r="H14381" s="20"/>
    </row>
    <row r="14382" spans="2:8" x14ac:dyDescent="0.2">
      <c r="B14382" s="20"/>
      <c r="F14382" s="20"/>
      <c r="H14382" s="20"/>
    </row>
    <row r="14383" spans="2:8" x14ac:dyDescent="0.2">
      <c r="B14383" s="20"/>
      <c r="F14383" s="20"/>
      <c r="H14383" s="20"/>
    </row>
    <row r="14384" spans="2:8" x14ac:dyDescent="0.2">
      <c r="B14384" s="20"/>
      <c r="F14384" s="20"/>
      <c r="H14384" s="20"/>
    </row>
    <row r="14385" spans="2:8" x14ac:dyDescent="0.2">
      <c r="B14385" s="20"/>
      <c r="F14385" s="20"/>
      <c r="H14385" s="20"/>
    </row>
    <row r="14386" spans="2:8" x14ac:dyDescent="0.2">
      <c r="B14386" s="20"/>
      <c r="F14386" s="20"/>
      <c r="H14386" s="20"/>
    </row>
    <row r="14387" spans="2:8" x14ac:dyDescent="0.2">
      <c r="B14387" s="20"/>
      <c r="F14387" s="20"/>
      <c r="H14387" s="20"/>
    </row>
    <row r="14388" spans="2:8" x14ac:dyDescent="0.2">
      <c r="B14388" s="20"/>
      <c r="F14388" s="20"/>
      <c r="H14388" s="20"/>
    </row>
    <row r="14389" spans="2:8" x14ac:dyDescent="0.2">
      <c r="B14389" s="20"/>
      <c r="F14389" s="20"/>
      <c r="H14389" s="20"/>
    </row>
    <row r="14390" spans="2:8" x14ac:dyDescent="0.2">
      <c r="B14390" s="20"/>
      <c r="F14390" s="20"/>
      <c r="H14390" s="20"/>
    </row>
    <row r="14391" spans="2:8" x14ac:dyDescent="0.2">
      <c r="B14391" s="20"/>
      <c r="F14391" s="20"/>
      <c r="H14391" s="20"/>
    </row>
    <row r="14392" spans="2:8" x14ac:dyDescent="0.2">
      <c r="B14392" s="20"/>
      <c r="F14392" s="20"/>
      <c r="H14392" s="20"/>
    </row>
    <row r="14393" spans="2:8" x14ac:dyDescent="0.2">
      <c r="B14393" s="20"/>
      <c r="F14393" s="20"/>
      <c r="H14393" s="20"/>
    </row>
    <row r="14394" spans="2:8" x14ac:dyDescent="0.2">
      <c r="B14394" s="20"/>
      <c r="F14394" s="20"/>
      <c r="H14394" s="20"/>
    </row>
    <row r="14395" spans="2:8" x14ac:dyDescent="0.2">
      <c r="B14395" s="20"/>
      <c r="F14395" s="20"/>
      <c r="H14395" s="20"/>
    </row>
    <row r="14396" spans="2:8" x14ac:dyDescent="0.2">
      <c r="B14396" s="20"/>
      <c r="F14396" s="20"/>
      <c r="H14396" s="20"/>
    </row>
    <row r="14397" spans="2:8" x14ac:dyDescent="0.2">
      <c r="B14397" s="20"/>
      <c r="F14397" s="20"/>
      <c r="H14397" s="20"/>
    </row>
    <row r="14398" spans="2:8" x14ac:dyDescent="0.2">
      <c r="B14398" s="20"/>
      <c r="F14398" s="20"/>
      <c r="H14398" s="20"/>
    </row>
    <row r="14399" spans="2:8" x14ac:dyDescent="0.2">
      <c r="B14399" s="20"/>
      <c r="F14399" s="20"/>
      <c r="H14399" s="20"/>
    </row>
    <row r="14400" spans="2:8" x14ac:dyDescent="0.2">
      <c r="B14400" s="20"/>
      <c r="F14400" s="20"/>
      <c r="H14400" s="20"/>
    </row>
    <row r="14401" spans="2:8" x14ac:dyDescent="0.2">
      <c r="B14401" s="20"/>
      <c r="F14401" s="20"/>
      <c r="H14401" s="20"/>
    </row>
    <row r="14402" spans="2:8" x14ac:dyDescent="0.2">
      <c r="B14402" s="20"/>
      <c r="F14402" s="20"/>
      <c r="H14402" s="20"/>
    </row>
    <row r="14403" spans="2:8" x14ac:dyDescent="0.2">
      <c r="B14403" s="20"/>
      <c r="F14403" s="20"/>
      <c r="H14403" s="20"/>
    </row>
    <row r="14404" spans="2:8" x14ac:dyDescent="0.2">
      <c r="B14404" s="20"/>
      <c r="F14404" s="20"/>
      <c r="H14404" s="20"/>
    </row>
    <row r="14405" spans="2:8" x14ac:dyDescent="0.2">
      <c r="B14405" s="20"/>
      <c r="F14405" s="20"/>
      <c r="H14405" s="20"/>
    </row>
    <row r="14406" spans="2:8" x14ac:dyDescent="0.2">
      <c r="B14406" s="20"/>
      <c r="F14406" s="20"/>
      <c r="H14406" s="20"/>
    </row>
    <row r="14407" spans="2:8" x14ac:dyDescent="0.2">
      <c r="B14407" s="20"/>
      <c r="F14407" s="20"/>
      <c r="H14407" s="20"/>
    </row>
    <row r="14408" spans="2:8" x14ac:dyDescent="0.2">
      <c r="B14408" s="20"/>
      <c r="F14408" s="20"/>
      <c r="H14408" s="20"/>
    </row>
    <row r="14409" spans="2:8" x14ac:dyDescent="0.2">
      <c r="B14409" s="20"/>
      <c r="F14409" s="20"/>
      <c r="H14409" s="20"/>
    </row>
    <row r="14410" spans="2:8" x14ac:dyDescent="0.2">
      <c r="B14410" s="20"/>
      <c r="F14410" s="20"/>
      <c r="H14410" s="20"/>
    </row>
    <row r="14411" spans="2:8" x14ac:dyDescent="0.2">
      <c r="B14411" s="20"/>
      <c r="F14411" s="20"/>
      <c r="H14411" s="20"/>
    </row>
    <row r="14412" spans="2:8" x14ac:dyDescent="0.2">
      <c r="B14412" s="20"/>
      <c r="F14412" s="20"/>
      <c r="H14412" s="20"/>
    </row>
    <row r="14413" spans="2:8" x14ac:dyDescent="0.2">
      <c r="B14413" s="20"/>
      <c r="F14413" s="20"/>
      <c r="H14413" s="20"/>
    </row>
    <row r="14414" spans="2:8" x14ac:dyDescent="0.2">
      <c r="B14414" s="20"/>
      <c r="F14414" s="20"/>
      <c r="H14414" s="20"/>
    </row>
    <row r="14415" spans="2:8" x14ac:dyDescent="0.2">
      <c r="B14415" s="20"/>
      <c r="F14415" s="20"/>
      <c r="H14415" s="20"/>
    </row>
    <row r="14416" spans="2:8" x14ac:dyDescent="0.2">
      <c r="B14416" s="20"/>
      <c r="F14416" s="20"/>
      <c r="H14416" s="20"/>
    </row>
    <row r="14417" spans="2:8" x14ac:dyDescent="0.2">
      <c r="B14417" s="20"/>
      <c r="F14417" s="20"/>
      <c r="H14417" s="20"/>
    </row>
    <row r="14418" spans="2:8" x14ac:dyDescent="0.2">
      <c r="B14418" s="20"/>
      <c r="F14418" s="20"/>
      <c r="H14418" s="20"/>
    </row>
    <row r="14419" spans="2:8" x14ac:dyDescent="0.2">
      <c r="B14419" s="20"/>
      <c r="F14419" s="20"/>
      <c r="H14419" s="20"/>
    </row>
    <row r="14420" spans="2:8" x14ac:dyDescent="0.2">
      <c r="B14420" s="20"/>
      <c r="F14420" s="20"/>
      <c r="H14420" s="20"/>
    </row>
    <row r="14421" spans="2:8" x14ac:dyDescent="0.2">
      <c r="B14421" s="20"/>
      <c r="F14421" s="20"/>
      <c r="H14421" s="20"/>
    </row>
    <row r="14422" spans="2:8" x14ac:dyDescent="0.2">
      <c r="B14422" s="20"/>
      <c r="F14422" s="20"/>
      <c r="H14422" s="20"/>
    </row>
    <row r="14423" spans="2:8" x14ac:dyDescent="0.2">
      <c r="B14423" s="20"/>
      <c r="F14423" s="20"/>
      <c r="H14423" s="20"/>
    </row>
    <row r="14424" spans="2:8" x14ac:dyDescent="0.2">
      <c r="B14424" s="20"/>
      <c r="F14424" s="20"/>
      <c r="H14424" s="20"/>
    </row>
    <row r="14425" spans="2:8" x14ac:dyDescent="0.2">
      <c r="B14425" s="20"/>
      <c r="F14425" s="20"/>
      <c r="H14425" s="20"/>
    </row>
    <row r="14426" spans="2:8" x14ac:dyDescent="0.2">
      <c r="B14426" s="20"/>
      <c r="F14426" s="20"/>
      <c r="H14426" s="20"/>
    </row>
    <row r="14427" spans="2:8" x14ac:dyDescent="0.2">
      <c r="B14427" s="20"/>
      <c r="F14427" s="20"/>
      <c r="H14427" s="20"/>
    </row>
    <row r="14428" spans="2:8" x14ac:dyDescent="0.2">
      <c r="B14428" s="20"/>
      <c r="F14428" s="20"/>
      <c r="H14428" s="20"/>
    </row>
    <row r="14429" spans="2:8" x14ac:dyDescent="0.2">
      <c r="B14429" s="20"/>
      <c r="F14429" s="20"/>
      <c r="H14429" s="20"/>
    </row>
    <row r="14430" spans="2:8" x14ac:dyDescent="0.2">
      <c r="B14430" s="20"/>
      <c r="F14430" s="20"/>
      <c r="H14430" s="20"/>
    </row>
    <row r="14431" spans="2:8" x14ac:dyDescent="0.2">
      <c r="B14431" s="20"/>
      <c r="F14431" s="20"/>
      <c r="H14431" s="20"/>
    </row>
    <row r="14432" spans="2:8" x14ac:dyDescent="0.2">
      <c r="B14432" s="20"/>
      <c r="F14432" s="20"/>
      <c r="H14432" s="20"/>
    </row>
    <row r="14433" spans="2:8" x14ac:dyDescent="0.2">
      <c r="B14433" s="20"/>
      <c r="F14433" s="20"/>
      <c r="H14433" s="20"/>
    </row>
    <row r="14434" spans="2:8" x14ac:dyDescent="0.2">
      <c r="B14434" s="20"/>
      <c r="F14434" s="20"/>
      <c r="H14434" s="20"/>
    </row>
    <row r="14435" spans="2:8" x14ac:dyDescent="0.2">
      <c r="B14435" s="20"/>
      <c r="F14435" s="20"/>
      <c r="H14435" s="20"/>
    </row>
    <row r="14436" spans="2:8" x14ac:dyDescent="0.2">
      <c r="B14436" s="20"/>
      <c r="F14436" s="20"/>
      <c r="H14436" s="20"/>
    </row>
    <row r="14437" spans="2:8" x14ac:dyDescent="0.2">
      <c r="B14437" s="20"/>
      <c r="F14437" s="20"/>
      <c r="H14437" s="20"/>
    </row>
    <row r="14438" spans="2:8" x14ac:dyDescent="0.2">
      <c r="B14438" s="20"/>
      <c r="F14438" s="20"/>
      <c r="H14438" s="20"/>
    </row>
    <row r="14439" spans="2:8" x14ac:dyDescent="0.2">
      <c r="B14439" s="20"/>
      <c r="F14439" s="20"/>
      <c r="H14439" s="20"/>
    </row>
    <row r="14440" spans="2:8" x14ac:dyDescent="0.2">
      <c r="B14440" s="20"/>
      <c r="F14440" s="20"/>
      <c r="H14440" s="20"/>
    </row>
    <row r="14441" spans="2:8" x14ac:dyDescent="0.2">
      <c r="B14441" s="20"/>
      <c r="F14441" s="20"/>
      <c r="H14441" s="20"/>
    </row>
    <row r="14442" spans="2:8" x14ac:dyDescent="0.2">
      <c r="B14442" s="20"/>
      <c r="F14442" s="20"/>
      <c r="H14442" s="20"/>
    </row>
    <row r="14443" spans="2:8" x14ac:dyDescent="0.2">
      <c r="B14443" s="20"/>
      <c r="F14443" s="20"/>
      <c r="H14443" s="20"/>
    </row>
    <row r="14444" spans="2:8" x14ac:dyDescent="0.2">
      <c r="B14444" s="20"/>
      <c r="F14444" s="20"/>
      <c r="H14444" s="20"/>
    </row>
    <row r="14445" spans="2:8" x14ac:dyDescent="0.2">
      <c r="B14445" s="20"/>
      <c r="F14445" s="20"/>
      <c r="H14445" s="20"/>
    </row>
    <row r="14446" spans="2:8" x14ac:dyDescent="0.2">
      <c r="B14446" s="20"/>
      <c r="F14446" s="20"/>
      <c r="H14446" s="20"/>
    </row>
    <row r="14447" spans="2:8" x14ac:dyDescent="0.2">
      <c r="B14447" s="20"/>
      <c r="F14447" s="20"/>
      <c r="H14447" s="20"/>
    </row>
    <row r="14448" spans="2:8" x14ac:dyDescent="0.2">
      <c r="B14448" s="20"/>
      <c r="F14448" s="20"/>
      <c r="H14448" s="20"/>
    </row>
    <row r="14449" spans="2:8" x14ac:dyDescent="0.2">
      <c r="B14449" s="20"/>
      <c r="F14449" s="20"/>
      <c r="H14449" s="20"/>
    </row>
    <row r="14450" spans="2:8" x14ac:dyDescent="0.2">
      <c r="B14450" s="20"/>
      <c r="F14450" s="20"/>
      <c r="H14450" s="20"/>
    </row>
    <row r="14451" spans="2:8" x14ac:dyDescent="0.2">
      <c r="B14451" s="20"/>
      <c r="F14451" s="20"/>
      <c r="H14451" s="20"/>
    </row>
    <row r="14452" spans="2:8" x14ac:dyDescent="0.2">
      <c r="B14452" s="20"/>
      <c r="F14452" s="20"/>
      <c r="H14452" s="20"/>
    </row>
    <row r="14453" spans="2:8" x14ac:dyDescent="0.2">
      <c r="B14453" s="20"/>
      <c r="F14453" s="20"/>
      <c r="H14453" s="20"/>
    </row>
    <row r="14454" spans="2:8" x14ac:dyDescent="0.2">
      <c r="B14454" s="20"/>
      <c r="F14454" s="20"/>
      <c r="H14454" s="20"/>
    </row>
    <row r="14455" spans="2:8" x14ac:dyDescent="0.2">
      <c r="B14455" s="20"/>
      <c r="F14455" s="20"/>
      <c r="H14455" s="20"/>
    </row>
    <row r="14456" spans="2:8" x14ac:dyDescent="0.2">
      <c r="B14456" s="20"/>
      <c r="F14456" s="20"/>
      <c r="H14456" s="20"/>
    </row>
    <row r="14457" spans="2:8" x14ac:dyDescent="0.2">
      <c r="B14457" s="20"/>
      <c r="F14457" s="20"/>
      <c r="H14457" s="20"/>
    </row>
    <row r="14458" spans="2:8" x14ac:dyDescent="0.2">
      <c r="B14458" s="20"/>
      <c r="F14458" s="20"/>
      <c r="H14458" s="20"/>
    </row>
    <row r="14459" spans="2:8" x14ac:dyDescent="0.2">
      <c r="B14459" s="20"/>
      <c r="F14459" s="20"/>
      <c r="H14459" s="20"/>
    </row>
    <row r="14460" spans="2:8" x14ac:dyDescent="0.2">
      <c r="B14460" s="20"/>
      <c r="F14460" s="20"/>
      <c r="H14460" s="20"/>
    </row>
    <row r="14461" spans="2:8" x14ac:dyDescent="0.2">
      <c r="B14461" s="20"/>
      <c r="F14461" s="20"/>
      <c r="H14461" s="20"/>
    </row>
    <row r="14462" spans="2:8" x14ac:dyDescent="0.2">
      <c r="B14462" s="20"/>
      <c r="F14462" s="20"/>
      <c r="H14462" s="20"/>
    </row>
    <row r="14463" spans="2:8" x14ac:dyDescent="0.2">
      <c r="B14463" s="20"/>
      <c r="F14463" s="20"/>
      <c r="H14463" s="20"/>
    </row>
    <row r="14464" spans="2:8" x14ac:dyDescent="0.2">
      <c r="B14464" s="20"/>
      <c r="F14464" s="20"/>
      <c r="H14464" s="20"/>
    </row>
    <row r="14465" spans="2:8" x14ac:dyDescent="0.2">
      <c r="B14465" s="20"/>
      <c r="F14465" s="20"/>
      <c r="H14465" s="20"/>
    </row>
    <row r="14466" spans="2:8" x14ac:dyDescent="0.2">
      <c r="B14466" s="20"/>
      <c r="F14466" s="20"/>
      <c r="H14466" s="20"/>
    </row>
    <row r="14467" spans="2:8" x14ac:dyDescent="0.2">
      <c r="B14467" s="20"/>
      <c r="F14467" s="20"/>
      <c r="H14467" s="20"/>
    </row>
    <row r="14468" spans="2:8" x14ac:dyDescent="0.2">
      <c r="B14468" s="20"/>
      <c r="F14468" s="20"/>
      <c r="H14468" s="20"/>
    </row>
    <row r="14469" spans="2:8" x14ac:dyDescent="0.2">
      <c r="B14469" s="20"/>
      <c r="F14469" s="20"/>
      <c r="H14469" s="20"/>
    </row>
    <row r="14470" spans="2:8" x14ac:dyDescent="0.2">
      <c r="B14470" s="20"/>
      <c r="F14470" s="20"/>
      <c r="H14470" s="20"/>
    </row>
    <row r="14471" spans="2:8" x14ac:dyDescent="0.2">
      <c r="B14471" s="20"/>
      <c r="F14471" s="20"/>
      <c r="H14471" s="20"/>
    </row>
    <row r="14472" spans="2:8" x14ac:dyDescent="0.2">
      <c r="B14472" s="20"/>
      <c r="F14472" s="20"/>
      <c r="H14472" s="20"/>
    </row>
    <row r="14473" spans="2:8" x14ac:dyDescent="0.2">
      <c r="B14473" s="20"/>
      <c r="F14473" s="20"/>
      <c r="H14473" s="20"/>
    </row>
    <row r="14474" spans="2:8" x14ac:dyDescent="0.2">
      <c r="B14474" s="20"/>
      <c r="F14474" s="20"/>
      <c r="H14474" s="20"/>
    </row>
    <row r="14475" spans="2:8" x14ac:dyDescent="0.2">
      <c r="B14475" s="20"/>
      <c r="F14475" s="20"/>
      <c r="H14475" s="20"/>
    </row>
    <row r="14476" spans="2:8" x14ac:dyDescent="0.2">
      <c r="B14476" s="20"/>
      <c r="F14476" s="20"/>
      <c r="H14476" s="20"/>
    </row>
    <row r="14477" spans="2:8" x14ac:dyDescent="0.2">
      <c r="B14477" s="20"/>
      <c r="F14477" s="20"/>
      <c r="H14477" s="20"/>
    </row>
    <row r="14478" spans="2:8" x14ac:dyDescent="0.2">
      <c r="B14478" s="20"/>
      <c r="F14478" s="20"/>
      <c r="H14478" s="20"/>
    </row>
    <row r="14479" spans="2:8" x14ac:dyDescent="0.2">
      <c r="B14479" s="20"/>
      <c r="F14479" s="20"/>
      <c r="H14479" s="20"/>
    </row>
    <row r="14480" spans="2:8" x14ac:dyDescent="0.2">
      <c r="B14480" s="20"/>
      <c r="F14480" s="20"/>
      <c r="H14480" s="20"/>
    </row>
    <row r="14481" spans="2:8" x14ac:dyDescent="0.2">
      <c r="B14481" s="20"/>
      <c r="F14481" s="20"/>
      <c r="H14481" s="20"/>
    </row>
    <row r="14482" spans="2:8" x14ac:dyDescent="0.2">
      <c r="B14482" s="20"/>
      <c r="F14482" s="20"/>
      <c r="H14482" s="20"/>
    </row>
    <row r="14483" spans="2:8" x14ac:dyDescent="0.2">
      <c r="B14483" s="20"/>
      <c r="F14483" s="20"/>
      <c r="H14483" s="20"/>
    </row>
    <row r="14484" spans="2:8" x14ac:dyDescent="0.2">
      <c r="B14484" s="20"/>
      <c r="F14484" s="20"/>
      <c r="H14484" s="20"/>
    </row>
    <row r="14485" spans="2:8" x14ac:dyDescent="0.2">
      <c r="B14485" s="20"/>
      <c r="F14485" s="20"/>
      <c r="H14485" s="20"/>
    </row>
    <row r="14486" spans="2:8" x14ac:dyDescent="0.2">
      <c r="B14486" s="20"/>
      <c r="F14486" s="20"/>
      <c r="H14486" s="20"/>
    </row>
    <row r="14487" spans="2:8" x14ac:dyDescent="0.2">
      <c r="B14487" s="20"/>
      <c r="F14487" s="20"/>
      <c r="H14487" s="20"/>
    </row>
    <row r="14488" spans="2:8" x14ac:dyDescent="0.2">
      <c r="B14488" s="20"/>
      <c r="F14488" s="20"/>
      <c r="H14488" s="20"/>
    </row>
    <row r="14489" spans="2:8" x14ac:dyDescent="0.2">
      <c r="B14489" s="20"/>
      <c r="F14489" s="20"/>
      <c r="H14489" s="20"/>
    </row>
    <row r="14490" spans="2:8" x14ac:dyDescent="0.2">
      <c r="B14490" s="20"/>
      <c r="F14490" s="20"/>
      <c r="H14490" s="20"/>
    </row>
    <row r="14491" spans="2:8" x14ac:dyDescent="0.2">
      <c r="B14491" s="20"/>
      <c r="F14491" s="20"/>
      <c r="H14491" s="20"/>
    </row>
    <row r="14492" spans="2:8" x14ac:dyDescent="0.2">
      <c r="B14492" s="20"/>
      <c r="F14492" s="20"/>
      <c r="H14492" s="20"/>
    </row>
    <row r="14493" spans="2:8" x14ac:dyDescent="0.2">
      <c r="B14493" s="20"/>
      <c r="F14493" s="20"/>
      <c r="H14493" s="20"/>
    </row>
    <row r="14494" spans="2:8" x14ac:dyDescent="0.2">
      <c r="B14494" s="20"/>
      <c r="F14494" s="20"/>
      <c r="H14494" s="20"/>
    </row>
    <row r="14495" spans="2:8" x14ac:dyDescent="0.2">
      <c r="B14495" s="20"/>
      <c r="F14495" s="20"/>
      <c r="H14495" s="20"/>
    </row>
    <row r="14496" spans="2:8" x14ac:dyDescent="0.2">
      <c r="B14496" s="20"/>
      <c r="F14496" s="20"/>
      <c r="H14496" s="20"/>
    </row>
    <row r="14497" spans="2:8" x14ac:dyDescent="0.2">
      <c r="B14497" s="20"/>
      <c r="F14497" s="20"/>
      <c r="H14497" s="20"/>
    </row>
    <row r="14498" spans="2:8" x14ac:dyDescent="0.2">
      <c r="B14498" s="20"/>
      <c r="F14498" s="20"/>
      <c r="H14498" s="20"/>
    </row>
    <row r="14499" spans="2:8" x14ac:dyDescent="0.2">
      <c r="B14499" s="20"/>
      <c r="F14499" s="20"/>
      <c r="H14499" s="20"/>
    </row>
    <row r="14500" spans="2:8" x14ac:dyDescent="0.2">
      <c r="B14500" s="20"/>
      <c r="F14500" s="20"/>
      <c r="H14500" s="20"/>
    </row>
    <row r="14501" spans="2:8" x14ac:dyDescent="0.2">
      <c r="B14501" s="20"/>
      <c r="F14501" s="20"/>
      <c r="H14501" s="20"/>
    </row>
    <row r="14502" spans="2:8" x14ac:dyDescent="0.2">
      <c r="B14502" s="20"/>
      <c r="F14502" s="20"/>
      <c r="H14502" s="20"/>
    </row>
    <row r="14503" spans="2:8" x14ac:dyDescent="0.2">
      <c r="B14503" s="20"/>
      <c r="F14503" s="20"/>
      <c r="H14503" s="20"/>
    </row>
    <row r="14504" spans="2:8" x14ac:dyDescent="0.2">
      <c r="B14504" s="20"/>
      <c r="F14504" s="20"/>
      <c r="H14504" s="20"/>
    </row>
    <row r="14505" spans="2:8" x14ac:dyDescent="0.2">
      <c r="B14505" s="20"/>
      <c r="F14505" s="20"/>
      <c r="H14505" s="20"/>
    </row>
    <row r="14506" spans="2:8" x14ac:dyDescent="0.2">
      <c r="B14506" s="20"/>
      <c r="F14506" s="20"/>
      <c r="H14506" s="20"/>
    </row>
    <row r="14507" spans="2:8" x14ac:dyDescent="0.2">
      <c r="B14507" s="20"/>
      <c r="F14507" s="20"/>
      <c r="H14507" s="20"/>
    </row>
    <row r="14508" spans="2:8" x14ac:dyDescent="0.2">
      <c r="B14508" s="20"/>
      <c r="F14508" s="20"/>
      <c r="H14508" s="20"/>
    </row>
    <row r="14509" spans="2:8" x14ac:dyDescent="0.2">
      <c r="B14509" s="20"/>
      <c r="F14509" s="20"/>
      <c r="H14509" s="20"/>
    </row>
    <row r="14510" spans="2:8" x14ac:dyDescent="0.2">
      <c r="B14510" s="20"/>
      <c r="F14510" s="20"/>
      <c r="H14510" s="20"/>
    </row>
    <row r="14511" spans="2:8" x14ac:dyDescent="0.2">
      <c r="B14511" s="20"/>
      <c r="F14511" s="20"/>
      <c r="H14511" s="20"/>
    </row>
    <row r="14512" spans="2:8" x14ac:dyDescent="0.2">
      <c r="B14512" s="20"/>
      <c r="F14512" s="20"/>
      <c r="H14512" s="20"/>
    </row>
    <row r="14513" spans="2:8" x14ac:dyDescent="0.2">
      <c r="B14513" s="20"/>
      <c r="F14513" s="20"/>
      <c r="H14513" s="20"/>
    </row>
    <row r="14514" spans="2:8" x14ac:dyDescent="0.2">
      <c r="B14514" s="20"/>
      <c r="F14514" s="20"/>
      <c r="H14514" s="20"/>
    </row>
    <row r="14515" spans="2:8" x14ac:dyDescent="0.2">
      <c r="B14515" s="20"/>
      <c r="F14515" s="20"/>
      <c r="H14515" s="20"/>
    </row>
    <row r="14516" spans="2:8" x14ac:dyDescent="0.2">
      <c r="B14516" s="20"/>
      <c r="F14516" s="20"/>
      <c r="H14516" s="20"/>
    </row>
    <row r="14517" spans="2:8" x14ac:dyDescent="0.2">
      <c r="B14517" s="20"/>
      <c r="F14517" s="20"/>
      <c r="H14517" s="20"/>
    </row>
    <row r="14518" spans="2:8" x14ac:dyDescent="0.2">
      <c r="B14518" s="20"/>
      <c r="F14518" s="20"/>
      <c r="H14518" s="20"/>
    </row>
    <row r="14519" spans="2:8" x14ac:dyDescent="0.2">
      <c r="B14519" s="20"/>
      <c r="F14519" s="20"/>
      <c r="H14519" s="20"/>
    </row>
    <row r="14520" spans="2:8" x14ac:dyDescent="0.2">
      <c r="B14520" s="20"/>
      <c r="F14520" s="20"/>
      <c r="H14520" s="20"/>
    </row>
    <row r="14521" spans="2:8" x14ac:dyDescent="0.2">
      <c r="B14521" s="20"/>
      <c r="F14521" s="20"/>
      <c r="H14521" s="20"/>
    </row>
    <row r="14522" spans="2:8" x14ac:dyDescent="0.2">
      <c r="B14522" s="20"/>
      <c r="F14522" s="20"/>
      <c r="H14522" s="20"/>
    </row>
    <row r="14523" spans="2:8" x14ac:dyDescent="0.2">
      <c r="B14523" s="20"/>
      <c r="F14523" s="20"/>
      <c r="H14523" s="20"/>
    </row>
    <row r="14524" spans="2:8" x14ac:dyDescent="0.2">
      <c r="B14524" s="20"/>
      <c r="F14524" s="20"/>
      <c r="H14524" s="20"/>
    </row>
    <row r="14525" spans="2:8" x14ac:dyDescent="0.2">
      <c r="B14525" s="20"/>
      <c r="F14525" s="20"/>
      <c r="H14525" s="20"/>
    </row>
    <row r="14526" spans="2:8" x14ac:dyDescent="0.2">
      <c r="B14526" s="20"/>
      <c r="F14526" s="20"/>
      <c r="H14526" s="20"/>
    </row>
    <row r="14527" spans="2:8" x14ac:dyDescent="0.2">
      <c r="B14527" s="20"/>
      <c r="F14527" s="20"/>
      <c r="H14527" s="20"/>
    </row>
    <row r="14528" spans="2:8" x14ac:dyDescent="0.2">
      <c r="B14528" s="20"/>
      <c r="F14528" s="20"/>
      <c r="H14528" s="20"/>
    </row>
    <row r="14529" spans="2:8" x14ac:dyDescent="0.2">
      <c r="B14529" s="20"/>
      <c r="F14529" s="20"/>
      <c r="H14529" s="20"/>
    </row>
    <row r="14530" spans="2:8" x14ac:dyDescent="0.2">
      <c r="B14530" s="20"/>
      <c r="F14530" s="20"/>
      <c r="H14530" s="20"/>
    </row>
    <row r="14531" spans="2:8" x14ac:dyDescent="0.2">
      <c r="B14531" s="20"/>
      <c r="F14531" s="20"/>
      <c r="H14531" s="20"/>
    </row>
    <row r="14532" spans="2:8" x14ac:dyDescent="0.2">
      <c r="B14532" s="20"/>
      <c r="F14532" s="20"/>
      <c r="H14532" s="20"/>
    </row>
    <row r="14533" spans="2:8" x14ac:dyDescent="0.2">
      <c r="B14533" s="20"/>
      <c r="F14533" s="20"/>
      <c r="H14533" s="20"/>
    </row>
    <row r="14534" spans="2:8" x14ac:dyDescent="0.2">
      <c r="B14534" s="20"/>
      <c r="F14534" s="20"/>
      <c r="H14534" s="20"/>
    </row>
    <row r="14535" spans="2:8" x14ac:dyDescent="0.2">
      <c r="B14535" s="20"/>
      <c r="F14535" s="20"/>
      <c r="H14535" s="20"/>
    </row>
    <row r="14536" spans="2:8" x14ac:dyDescent="0.2">
      <c r="B14536" s="20"/>
      <c r="F14536" s="20"/>
      <c r="H14536" s="20"/>
    </row>
    <row r="14537" spans="2:8" x14ac:dyDescent="0.2">
      <c r="B14537" s="20"/>
      <c r="F14537" s="20"/>
      <c r="H14537" s="20"/>
    </row>
    <row r="14538" spans="2:8" x14ac:dyDescent="0.2">
      <c r="B14538" s="20"/>
      <c r="F14538" s="20"/>
      <c r="H14538" s="20"/>
    </row>
    <row r="14539" spans="2:8" x14ac:dyDescent="0.2">
      <c r="B14539" s="20"/>
      <c r="F14539" s="20"/>
      <c r="H14539" s="20"/>
    </row>
    <row r="14540" spans="2:8" x14ac:dyDescent="0.2">
      <c r="B14540" s="20"/>
      <c r="F14540" s="20"/>
      <c r="H14540" s="20"/>
    </row>
    <row r="14541" spans="2:8" x14ac:dyDescent="0.2">
      <c r="B14541" s="20"/>
      <c r="F14541" s="20"/>
      <c r="H14541" s="20"/>
    </row>
    <row r="14542" spans="2:8" x14ac:dyDescent="0.2">
      <c r="B14542" s="20"/>
      <c r="F14542" s="20"/>
      <c r="H14542" s="20"/>
    </row>
    <row r="14543" spans="2:8" x14ac:dyDescent="0.2">
      <c r="B14543" s="20"/>
      <c r="F14543" s="20"/>
      <c r="H14543" s="20"/>
    </row>
    <row r="14544" spans="2:8" x14ac:dyDescent="0.2">
      <c r="B14544" s="20"/>
      <c r="F14544" s="20"/>
      <c r="H14544" s="20"/>
    </row>
    <row r="14545" spans="2:8" x14ac:dyDescent="0.2">
      <c r="B14545" s="20"/>
      <c r="F14545" s="20"/>
      <c r="H14545" s="20"/>
    </row>
    <row r="14546" spans="2:8" x14ac:dyDescent="0.2">
      <c r="B14546" s="20"/>
      <c r="F14546" s="20"/>
      <c r="H14546" s="20"/>
    </row>
    <row r="14547" spans="2:8" x14ac:dyDescent="0.2">
      <c r="B14547" s="20"/>
      <c r="F14547" s="20"/>
      <c r="H14547" s="20"/>
    </row>
    <row r="14548" spans="2:8" x14ac:dyDescent="0.2">
      <c r="B14548" s="20"/>
      <c r="F14548" s="20"/>
      <c r="H14548" s="20"/>
    </row>
    <row r="14549" spans="2:8" x14ac:dyDescent="0.2">
      <c r="B14549" s="20"/>
      <c r="F14549" s="20"/>
      <c r="H14549" s="20"/>
    </row>
    <row r="14550" spans="2:8" x14ac:dyDescent="0.2">
      <c r="B14550" s="20"/>
      <c r="F14550" s="20"/>
      <c r="H14550" s="20"/>
    </row>
    <row r="14551" spans="2:8" x14ac:dyDescent="0.2">
      <c r="B14551" s="20"/>
      <c r="F14551" s="20"/>
      <c r="H14551" s="20"/>
    </row>
    <row r="14552" spans="2:8" x14ac:dyDescent="0.2">
      <c r="B14552" s="20"/>
      <c r="F14552" s="20"/>
      <c r="H14552" s="20"/>
    </row>
    <row r="14553" spans="2:8" x14ac:dyDescent="0.2">
      <c r="B14553" s="20"/>
      <c r="F14553" s="20"/>
      <c r="H14553" s="20"/>
    </row>
    <row r="14554" spans="2:8" x14ac:dyDescent="0.2">
      <c r="B14554" s="20"/>
      <c r="F14554" s="20"/>
      <c r="H14554" s="20"/>
    </row>
    <row r="14555" spans="2:8" x14ac:dyDescent="0.2">
      <c r="B14555" s="20"/>
      <c r="F14555" s="20"/>
      <c r="H14555" s="20"/>
    </row>
    <row r="14556" spans="2:8" x14ac:dyDescent="0.2">
      <c r="B14556" s="20"/>
      <c r="F14556" s="20"/>
      <c r="H14556" s="20"/>
    </row>
    <row r="14557" spans="2:8" x14ac:dyDescent="0.2">
      <c r="B14557" s="20"/>
      <c r="F14557" s="20"/>
      <c r="H14557" s="20"/>
    </row>
    <row r="14558" spans="2:8" x14ac:dyDescent="0.2">
      <c r="B14558" s="20"/>
      <c r="F14558" s="20"/>
      <c r="H14558" s="20"/>
    </row>
    <row r="14559" spans="2:8" x14ac:dyDescent="0.2">
      <c r="B14559" s="20"/>
      <c r="F14559" s="20"/>
      <c r="H14559" s="20"/>
    </row>
    <row r="14560" spans="2:8" x14ac:dyDescent="0.2">
      <c r="B14560" s="20"/>
      <c r="F14560" s="20"/>
      <c r="H14560" s="20"/>
    </row>
    <row r="14561" spans="2:8" x14ac:dyDescent="0.2">
      <c r="B14561" s="20"/>
      <c r="F14561" s="20"/>
      <c r="H14561" s="20"/>
    </row>
    <row r="14562" spans="2:8" x14ac:dyDescent="0.2">
      <c r="B14562" s="20"/>
      <c r="F14562" s="20"/>
      <c r="H14562" s="20"/>
    </row>
    <row r="14563" spans="2:8" x14ac:dyDescent="0.2">
      <c r="B14563" s="20"/>
      <c r="F14563" s="20"/>
      <c r="H14563" s="20"/>
    </row>
    <row r="14564" spans="2:8" x14ac:dyDescent="0.2">
      <c r="B14564" s="20"/>
      <c r="F14564" s="20"/>
      <c r="H14564" s="20"/>
    </row>
    <row r="14565" spans="2:8" x14ac:dyDescent="0.2">
      <c r="B14565" s="20"/>
      <c r="F14565" s="20"/>
      <c r="H14565" s="20"/>
    </row>
    <row r="14566" spans="2:8" x14ac:dyDescent="0.2">
      <c r="B14566" s="20"/>
      <c r="F14566" s="20"/>
      <c r="H14566" s="20"/>
    </row>
    <row r="14567" spans="2:8" x14ac:dyDescent="0.2">
      <c r="B14567" s="20"/>
      <c r="F14567" s="20"/>
      <c r="H14567" s="20"/>
    </row>
    <row r="14568" spans="2:8" x14ac:dyDescent="0.2">
      <c r="B14568" s="20"/>
      <c r="F14568" s="20"/>
      <c r="H14568" s="20"/>
    </row>
    <row r="14569" spans="2:8" x14ac:dyDescent="0.2">
      <c r="B14569" s="20"/>
      <c r="F14569" s="20"/>
      <c r="H14569" s="20"/>
    </row>
    <row r="14570" spans="2:8" x14ac:dyDescent="0.2">
      <c r="B14570" s="20"/>
      <c r="F14570" s="20"/>
      <c r="H14570" s="20"/>
    </row>
    <row r="14571" spans="2:8" x14ac:dyDescent="0.2">
      <c r="B14571" s="20"/>
      <c r="F14571" s="20"/>
      <c r="H14571" s="20"/>
    </row>
    <row r="14572" spans="2:8" x14ac:dyDescent="0.2">
      <c r="B14572" s="20"/>
      <c r="F14572" s="20"/>
      <c r="H14572" s="20"/>
    </row>
    <row r="14573" spans="2:8" x14ac:dyDescent="0.2">
      <c r="B14573" s="20"/>
      <c r="F14573" s="20"/>
      <c r="H14573" s="20"/>
    </row>
    <row r="14574" spans="2:8" x14ac:dyDescent="0.2">
      <c r="B14574" s="20"/>
      <c r="F14574" s="20"/>
      <c r="H14574" s="20"/>
    </row>
    <row r="14575" spans="2:8" x14ac:dyDescent="0.2">
      <c r="B14575" s="20"/>
      <c r="F14575" s="20"/>
      <c r="H14575" s="20"/>
    </row>
    <row r="14576" spans="2:8" x14ac:dyDescent="0.2">
      <c r="B14576" s="20"/>
      <c r="F14576" s="20"/>
      <c r="H14576" s="20"/>
    </row>
    <row r="14577" spans="2:8" x14ac:dyDescent="0.2">
      <c r="B14577" s="20"/>
      <c r="F14577" s="20"/>
      <c r="H14577" s="20"/>
    </row>
    <row r="14578" spans="2:8" x14ac:dyDescent="0.2">
      <c r="B14578" s="20"/>
      <c r="F14578" s="20"/>
      <c r="H14578" s="20"/>
    </row>
    <row r="14579" spans="2:8" x14ac:dyDescent="0.2">
      <c r="B14579" s="20"/>
      <c r="F14579" s="20"/>
      <c r="H14579" s="20"/>
    </row>
    <row r="14580" spans="2:8" x14ac:dyDescent="0.2">
      <c r="B14580" s="20"/>
      <c r="F14580" s="20"/>
      <c r="H14580" s="20"/>
    </row>
    <row r="14581" spans="2:8" x14ac:dyDescent="0.2">
      <c r="B14581" s="20"/>
      <c r="F14581" s="20"/>
      <c r="H14581" s="20"/>
    </row>
    <row r="14582" spans="2:8" x14ac:dyDescent="0.2">
      <c r="B14582" s="20"/>
      <c r="F14582" s="20"/>
      <c r="H14582" s="20"/>
    </row>
    <row r="14583" spans="2:8" x14ac:dyDescent="0.2">
      <c r="B14583" s="20"/>
      <c r="F14583" s="20"/>
      <c r="H14583" s="20"/>
    </row>
    <row r="14584" spans="2:8" x14ac:dyDescent="0.2">
      <c r="B14584" s="20"/>
      <c r="F14584" s="20"/>
      <c r="H14584" s="20"/>
    </row>
    <row r="14585" spans="2:8" x14ac:dyDescent="0.2">
      <c r="B14585" s="20"/>
      <c r="F14585" s="20"/>
      <c r="H14585" s="20"/>
    </row>
    <row r="14586" spans="2:8" x14ac:dyDescent="0.2">
      <c r="B14586" s="20"/>
      <c r="F14586" s="20"/>
      <c r="H14586" s="20"/>
    </row>
    <row r="14587" spans="2:8" x14ac:dyDescent="0.2">
      <c r="B14587" s="20"/>
      <c r="F14587" s="20"/>
      <c r="H14587" s="20"/>
    </row>
    <row r="14588" spans="2:8" x14ac:dyDescent="0.2">
      <c r="B14588" s="20"/>
      <c r="F14588" s="20"/>
      <c r="H14588" s="20"/>
    </row>
    <row r="14589" spans="2:8" x14ac:dyDescent="0.2">
      <c r="B14589" s="20"/>
      <c r="F14589" s="20"/>
      <c r="H14589" s="20"/>
    </row>
    <row r="14590" spans="2:8" x14ac:dyDescent="0.2">
      <c r="B14590" s="20"/>
      <c r="F14590" s="20"/>
      <c r="H14590" s="20"/>
    </row>
    <row r="14591" spans="2:8" x14ac:dyDescent="0.2">
      <c r="B14591" s="20"/>
      <c r="F14591" s="20"/>
      <c r="H14591" s="20"/>
    </row>
    <row r="14592" spans="2:8" x14ac:dyDescent="0.2">
      <c r="B14592" s="20"/>
      <c r="F14592" s="20"/>
      <c r="H14592" s="20"/>
    </row>
    <row r="14593" spans="2:8" x14ac:dyDescent="0.2">
      <c r="B14593" s="20"/>
      <c r="F14593" s="20"/>
      <c r="H14593" s="20"/>
    </row>
    <row r="14594" spans="2:8" x14ac:dyDescent="0.2">
      <c r="B14594" s="20"/>
      <c r="F14594" s="20"/>
      <c r="H14594" s="20"/>
    </row>
    <row r="14595" spans="2:8" x14ac:dyDescent="0.2">
      <c r="B14595" s="20"/>
      <c r="F14595" s="20"/>
      <c r="H14595" s="20"/>
    </row>
    <row r="14596" spans="2:8" x14ac:dyDescent="0.2">
      <c r="B14596" s="20"/>
      <c r="F14596" s="20"/>
      <c r="H14596" s="20"/>
    </row>
    <row r="14597" spans="2:8" x14ac:dyDescent="0.2">
      <c r="B14597" s="20"/>
      <c r="F14597" s="20"/>
      <c r="H14597" s="20"/>
    </row>
    <row r="14598" spans="2:8" x14ac:dyDescent="0.2">
      <c r="B14598" s="20"/>
      <c r="F14598" s="20"/>
      <c r="H14598" s="20"/>
    </row>
    <row r="14599" spans="2:8" x14ac:dyDescent="0.2">
      <c r="B14599" s="20"/>
      <c r="F14599" s="20"/>
      <c r="H14599" s="20"/>
    </row>
    <row r="14600" spans="2:8" x14ac:dyDescent="0.2">
      <c r="B14600" s="20"/>
      <c r="F14600" s="20"/>
      <c r="H14600" s="20"/>
    </row>
    <row r="14601" spans="2:8" x14ac:dyDescent="0.2">
      <c r="B14601" s="20"/>
      <c r="F14601" s="20"/>
      <c r="H14601" s="20"/>
    </row>
    <row r="14602" spans="2:8" x14ac:dyDescent="0.2">
      <c r="B14602" s="20"/>
      <c r="F14602" s="20"/>
      <c r="H14602" s="20"/>
    </row>
    <row r="14603" spans="2:8" x14ac:dyDescent="0.2">
      <c r="B14603" s="20"/>
      <c r="F14603" s="20"/>
      <c r="H14603" s="20"/>
    </row>
    <row r="14604" spans="2:8" x14ac:dyDescent="0.2">
      <c r="B14604" s="20"/>
      <c r="F14604" s="20"/>
      <c r="H14604" s="20"/>
    </row>
    <row r="14605" spans="2:8" x14ac:dyDescent="0.2">
      <c r="B14605" s="20"/>
      <c r="F14605" s="20"/>
      <c r="H14605" s="20"/>
    </row>
    <row r="14606" spans="2:8" x14ac:dyDescent="0.2">
      <c r="B14606" s="20"/>
      <c r="F14606" s="20"/>
      <c r="H14606" s="20"/>
    </row>
    <row r="14607" spans="2:8" x14ac:dyDescent="0.2">
      <c r="B14607" s="20"/>
      <c r="F14607" s="20"/>
      <c r="H14607" s="20"/>
    </row>
    <row r="14608" spans="2:8" x14ac:dyDescent="0.2">
      <c r="B14608" s="20"/>
      <c r="F14608" s="20"/>
      <c r="H14608" s="20"/>
    </row>
    <row r="14609" spans="2:8" x14ac:dyDescent="0.2">
      <c r="B14609" s="20"/>
      <c r="F14609" s="20"/>
      <c r="H14609" s="20"/>
    </row>
    <row r="14610" spans="2:8" x14ac:dyDescent="0.2">
      <c r="B14610" s="20"/>
      <c r="F14610" s="20"/>
      <c r="H14610" s="20"/>
    </row>
    <row r="14611" spans="2:8" x14ac:dyDescent="0.2">
      <c r="B14611" s="20"/>
      <c r="F14611" s="20"/>
      <c r="H14611" s="20"/>
    </row>
    <row r="14612" spans="2:8" x14ac:dyDescent="0.2">
      <c r="B14612" s="20"/>
      <c r="F14612" s="20"/>
      <c r="H14612" s="20"/>
    </row>
    <row r="14613" spans="2:8" x14ac:dyDescent="0.2">
      <c r="B14613" s="20"/>
      <c r="F14613" s="20"/>
      <c r="H14613" s="20"/>
    </row>
    <row r="14614" spans="2:8" x14ac:dyDescent="0.2">
      <c r="B14614" s="20"/>
      <c r="F14614" s="20"/>
      <c r="H14614" s="20"/>
    </row>
    <row r="14615" spans="2:8" x14ac:dyDescent="0.2">
      <c r="B14615" s="20"/>
      <c r="F14615" s="20"/>
      <c r="H14615" s="20"/>
    </row>
    <row r="14616" spans="2:8" x14ac:dyDescent="0.2">
      <c r="B14616" s="20"/>
      <c r="F14616" s="20"/>
      <c r="H14616" s="20"/>
    </row>
    <row r="14617" spans="2:8" x14ac:dyDescent="0.2">
      <c r="B14617" s="20"/>
      <c r="F14617" s="20"/>
      <c r="H14617" s="20"/>
    </row>
    <row r="14618" spans="2:8" x14ac:dyDescent="0.2">
      <c r="B14618" s="20"/>
      <c r="F14618" s="20"/>
      <c r="H14618" s="20"/>
    </row>
    <row r="14619" spans="2:8" x14ac:dyDescent="0.2">
      <c r="B14619" s="20"/>
      <c r="F14619" s="20"/>
      <c r="H14619" s="20"/>
    </row>
    <row r="14620" spans="2:8" x14ac:dyDescent="0.2">
      <c r="B14620" s="20"/>
      <c r="F14620" s="20"/>
      <c r="H14620" s="20"/>
    </row>
    <row r="14621" spans="2:8" x14ac:dyDescent="0.2">
      <c r="B14621" s="20"/>
      <c r="F14621" s="20"/>
      <c r="H14621" s="20"/>
    </row>
    <row r="14622" spans="2:8" x14ac:dyDescent="0.2">
      <c r="B14622" s="20"/>
      <c r="F14622" s="20"/>
      <c r="H14622" s="20"/>
    </row>
    <row r="14623" spans="2:8" x14ac:dyDescent="0.2">
      <c r="B14623" s="20"/>
      <c r="F14623" s="20"/>
      <c r="H14623" s="20"/>
    </row>
    <row r="14624" spans="2:8" x14ac:dyDescent="0.2">
      <c r="B14624" s="20"/>
      <c r="F14624" s="20"/>
      <c r="H14624" s="20"/>
    </row>
    <row r="14625" spans="2:8" x14ac:dyDescent="0.2">
      <c r="B14625" s="20"/>
      <c r="F14625" s="20"/>
      <c r="H14625" s="20"/>
    </row>
    <row r="14626" spans="2:8" x14ac:dyDescent="0.2">
      <c r="B14626" s="20"/>
      <c r="F14626" s="20"/>
      <c r="H14626" s="20"/>
    </row>
    <row r="14627" spans="2:8" x14ac:dyDescent="0.2">
      <c r="B14627" s="20"/>
      <c r="F14627" s="20"/>
      <c r="H14627" s="20"/>
    </row>
    <row r="14628" spans="2:8" x14ac:dyDescent="0.2">
      <c r="B14628" s="20"/>
      <c r="F14628" s="20"/>
      <c r="H14628" s="20"/>
    </row>
    <row r="14629" spans="2:8" x14ac:dyDescent="0.2">
      <c r="B14629" s="20"/>
      <c r="F14629" s="20"/>
      <c r="H14629" s="20"/>
    </row>
    <row r="14630" spans="2:8" x14ac:dyDescent="0.2">
      <c r="B14630" s="20"/>
      <c r="F14630" s="20"/>
      <c r="H14630" s="20"/>
    </row>
    <row r="14631" spans="2:8" x14ac:dyDescent="0.2">
      <c r="B14631" s="20"/>
      <c r="F14631" s="20"/>
      <c r="H14631" s="20"/>
    </row>
    <row r="14632" spans="2:8" x14ac:dyDescent="0.2">
      <c r="B14632" s="20"/>
      <c r="F14632" s="20"/>
      <c r="H14632" s="20"/>
    </row>
    <row r="14633" spans="2:8" x14ac:dyDescent="0.2">
      <c r="B14633" s="20"/>
      <c r="F14633" s="20"/>
      <c r="H14633" s="20"/>
    </row>
    <row r="14634" spans="2:8" x14ac:dyDescent="0.2">
      <c r="B14634" s="20"/>
      <c r="F14634" s="20"/>
      <c r="H14634" s="20"/>
    </row>
    <row r="14635" spans="2:8" x14ac:dyDescent="0.2">
      <c r="B14635" s="20"/>
      <c r="F14635" s="20"/>
      <c r="H14635" s="20"/>
    </row>
    <row r="14636" spans="2:8" x14ac:dyDescent="0.2">
      <c r="B14636" s="20"/>
      <c r="F14636" s="20"/>
      <c r="H14636" s="20"/>
    </row>
    <row r="14637" spans="2:8" x14ac:dyDescent="0.2">
      <c r="B14637" s="20"/>
      <c r="F14637" s="20"/>
      <c r="H14637" s="20"/>
    </row>
    <row r="14638" spans="2:8" x14ac:dyDescent="0.2">
      <c r="B14638" s="20"/>
      <c r="F14638" s="20"/>
      <c r="H14638" s="20"/>
    </row>
    <row r="14639" spans="2:8" x14ac:dyDescent="0.2">
      <c r="B14639" s="20"/>
      <c r="F14639" s="20"/>
      <c r="H14639" s="20"/>
    </row>
    <row r="14640" spans="2:8" x14ac:dyDescent="0.2">
      <c r="B14640" s="20"/>
      <c r="F14640" s="20"/>
      <c r="H14640" s="20"/>
    </row>
    <row r="14641" spans="2:8" x14ac:dyDescent="0.2">
      <c r="B14641" s="20"/>
      <c r="F14641" s="20"/>
      <c r="H14641" s="20"/>
    </row>
    <row r="14642" spans="2:8" x14ac:dyDescent="0.2">
      <c r="B14642" s="20"/>
      <c r="F14642" s="20"/>
      <c r="H14642" s="20"/>
    </row>
    <row r="14643" spans="2:8" x14ac:dyDescent="0.2">
      <c r="B14643" s="20"/>
      <c r="F14643" s="20"/>
      <c r="H14643" s="20"/>
    </row>
    <row r="14644" spans="2:8" x14ac:dyDescent="0.2">
      <c r="B14644" s="20"/>
      <c r="F14644" s="20"/>
      <c r="H14644" s="20"/>
    </row>
    <row r="14645" spans="2:8" x14ac:dyDescent="0.2">
      <c r="B14645" s="20"/>
      <c r="F14645" s="20"/>
      <c r="H14645" s="20"/>
    </row>
    <row r="14646" spans="2:8" x14ac:dyDescent="0.2">
      <c r="B14646" s="20"/>
      <c r="F14646" s="20"/>
      <c r="H14646" s="20"/>
    </row>
    <row r="14647" spans="2:8" x14ac:dyDescent="0.2">
      <c r="B14647" s="20"/>
      <c r="F14647" s="20"/>
      <c r="H14647" s="20"/>
    </row>
    <row r="14648" spans="2:8" x14ac:dyDescent="0.2">
      <c r="B14648" s="20"/>
      <c r="F14648" s="20"/>
      <c r="H14648" s="20"/>
    </row>
    <row r="14649" spans="2:8" x14ac:dyDescent="0.2">
      <c r="B14649" s="20"/>
      <c r="F14649" s="20"/>
      <c r="H14649" s="20"/>
    </row>
    <row r="14650" spans="2:8" x14ac:dyDescent="0.2">
      <c r="B14650" s="20"/>
      <c r="F14650" s="20"/>
      <c r="H14650" s="20"/>
    </row>
    <row r="14651" spans="2:8" x14ac:dyDescent="0.2">
      <c r="B14651" s="20"/>
      <c r="F14651" s="20"/>
      <c r="H14651" s="20"/>
    </row>
    <row r="14652" spans="2:8" x14ac:dyDescent="0.2">
      <c r="B14652" s="20"/>
      <c r="F14652" s="20"/>
      <c r="H14652" s="20"/>
    </row>
    <row r="14653" spans="2:8" x14ac:dyDescent="0.2">
      <c r="B14653" s="20"/>
      <c r="F14653" s="20"/>
      <c r="H14653" s="20"/>
    </row>
    <row r="14654" spans="2:8" x14ac:dyDescent="0.2">
      <c r="B14654" s="20"/>
      <c r="F14654" s="20"/>
      <c r="H14654" s="20"/>
    </row>
    <row r="14655" spans="2:8" x14ac:dyDescent="0.2">
      <c r="B14655" s="20"/>
      <c r="F14655" s="20"/>
      <c r="H14655" s="20"/>
    </row>
    <row r="14656" spans="2:8" x14ac:dyDescent="0.2">
      <c r="B14656" s="20"/>
      <c r="F14656" s="20"/>
      <c r="H14656" s="20"/>
    </row>
    <row r="14657" spans="2:8" x14ac:dyDescent="0.2">
      <c r="B14657" s="20"/>
      <c r="F14657" s="20"/>
      <c r="H14657" s="20"/>
    </row>
    <row r="14658" spans="2:8" x14ac:dyDescent="0.2">
      <c r="B14658" s="20"/>
      <c r="F14658" s="20"/>
      <c r="H14658" s="20"/>
    </row>
    <row r="14659" spans="2:8" x14ac:dyDescent="0.2">
      <c r="B14659" s="20"/>
      <c r="F14659" s="20"/>
      <c r="H14659" s="20"/>
    </row>
    <row r="14660" spans="2:8" x14ac:dyDescent="0.2">
      <c r="B14660" s="20"/>
      <c r="F14660" s="20"/>
      <c r="H14660" s="20"/>
    </row>
    <row r="14661" spans="2:8" x14ac:dyDescent="0.2">
      <c r="B14661" s="20"/>
      <c r="F14661" s="20"/>
      <c r="H14661" s="20"/>
    </row>
    <row r="14662" spans="2:8" x14ac:dyDescent="0.2">
      <c r="B14662" s="20"/>
      <c r="F14662" s="20"/>
      <c r="H14662" s="20"/>
    </row>
    <row r="14663" spans="2:8" x14ac:dyDescent="0.2">
      <c r="B14663" s="20"/>
      <c r="F14663" s="20"/>
      <c r="H14663" s="20"/>
    </row>
    <row r="14664" spans="2:8" x14ac:dyDescent="0.2">
      <c r="B14664" s="20"/>
      <c r="F14664" s="20"/>
      <c r="H14664" s="20"/>
    </row>
    <row r="14665" spans="2:8" x14ac:dyDescent="0.2">
      <c r="B14665" s="20"/>
      <c r="F14665" s="20"/>
      <c r="H14665" s="20"/>
    </row>
    <row r="14666" spans="2:8" x14ac:dyDescent="0.2">
      <c r="B14666" s="20"/>
      <c r="F14666" s="20"/>
      <c r="H14666" s="20"/>
    </row>
    <row r="14667" spans="2:8" x14ac:dyDescent="0.2">
      <c r="B14667" s="20"/>
      <c r="F14667" s="20"/>
      <c r="H14667" s="20"/>
    </row>
    <row r="14668" spans="2:8" x14ac:dyDescent="0.2">
      <c r="B14668" s="20"/>
      <c r="F14668" s="20"/>
      <c r="H14668" s="20"/>
    </row>
    <row r="14669" spans="2:8" x14ac:dyDescent="0.2">
      <c r="B14669" s="20"/>
      <c r="F14669" s="20"/>
      <c r="H14669" s="20"/>
    </row>
    <row r="14670" spans="2:8" x14ac:dyDescent="0.2">
      <c r="B14670" s="20"/>
      <c r="F14670" s="20"/>
      <c r="H14670" s="20"/>
    </row>
    <row r="14671" spans="2:8" x14ac:dyDescent="0.2">
      <c r="B14671" s="20"/>
      <c r="F14671" s="20"/>
      <c r="H14671" s="20"/>
    </row>
    <row r="14672" spans="2:8" x14ac:dyDescent="0.2">
      <c r="B14672" s="20"/>
      <c r="F14672" s="20"/>
      <c r="H14672" s="20"/>
    </row>
    <row r="14673" spans="2:8" x14ac:dyDescent="0.2">
      <c r="B14673" s="20"/>
      <c r="F14673" s="20"/>
      <c r="H14673" s="20"/>
    </row>
    <row r="14674" spans="2:8" x14ac:dyDescent="0.2">
      <c r="B14674" s="20"/>
      <c r="F14674" s="20"/>
      <c r="H14674" s="20"/>
    </row>
    <row r="14675" spans="2:8" x14ac:dyDescent="0.2">
      <c r="B14675" s="20"/>
      <c r="F14675" s="20"/>
      <c r="H14675" s="20"/>
    </row>
    <row r="14676" spans="2:8" x14ac:dyDescent="0.2">
      <c r="B14676" s="20"/>
      <c r="F14676" s="20"/>
      <c r="H14676" s="20"/>
    </row>
    <row r="14677" spans="2:8" x14ac:dyDescent="0.2">
      <c r="B14677" s="20"/>
      <c r="F14677" s="20"/>
      <c r="H14677" s="20"/>
    </row>
    <row r="14678" spans="2:8" x14ac:dyDescent="0.2">
      <c r="B14678" s="20"/>
      <c r="F14678" s="20"/>
      <c r="H14678" s="20"/>
    </row>
    <row r="14679" spans="2:8" x14ac:dyDescent="0.2">
      <c r="B14679" s="20"/>
      <c r="F14679" s="20"/>
      <c r="H14679" s="20"/>
    </row>
    <row r="14680" spans="2:8" x14ac:dyDescent="0.2">
      <c r="B14680" s="20"/>
      <c r="F14680" s="20"/>
      <c r="H14680" s="20"/>
    </row>
    <row r="14681" spans="2:8" x14ac:dyDescent="0.2">
      <c r="B14681" s="20"/>
      <c r="F14681" s="20"/>
      <c r="H14681" s="20"/>
    </row>
    <row r="14682" spans="2:8" x14ac:dyDescent="0.2">
      <c r="B14682" s="20"/>
      <c r="F14682" s="20"/>
      <c r="H14682" s="20"/>
    </row>
    <row r="14683" spans="2:8" x14ac:dyDescent="0.2">
      <c r="B14683" s="20"/>
      <c r="F14683" s="20"/>
      <c r="H14683" s="20"/>
    </row>
    <row r="14684" spans="2:8" x14ac:dyDescent="0.2">
      <c r="B14684" s="20"/>
      <c r="F14684" s="20"/>
      <c r="H14684" s="20"/>
    </row>
    <row r="14685" spans="2:8" x14ac:dyDescent="0.2">
      <c r="B14685" s="20"/>
      <c r="F14685" s="20"/>
      <c r="H14685" s="20"/>
    </row>
    <row r="14686" spans="2:8" x14ac:dyDescent="0.2">
      <c r="B14686" s="20"/>
      <c r="F14686" s="20"/>
      <c r="H14686" s="20"/>
    </row>
    <row r="14687" spans="2:8" x14ac:dyDescent="0.2">
      <c r="B14687" s="20"/>
      <c r="F14687" s="20"/>
      <c r="H14687" s="20"/>
    </row>
    <row r="14688" spans="2:8" x14ac:dyDescent="0.2">
      <c r="B14688" s="20"/>
      <c r="F14688" s="20"/>
      <c r="H14688" s="20"/>
    </row>
    <row r="14689" spans="2:8" x14ac:dyDescent="0.2">
      <c r="B14689" s="20"/>
      <c r="F14689" s="20"/>
      <c r="H14689" s="20"/>
    </row>
    <row r="14690" spans="2:8" x14ac:dyDescent="0.2">
      <c r="B14690" s="20"/>
      <c r="F14690" s="20"/>
      <c r="H14690" s="20"/>
    </row>
    <row r="14691" spans="2:8" x14ac:dyDescent="0.2">
      <c r="B14691" s="20"/>
      <c r="F14691" s="20"/>
      <c r="H14691" s="20"/>
    </row>
    <row r="14692" spans="2:8" x14ac:dyDescent="0.2">
      <c r="B14692" s="20"/>
      <c r="F14692" s="20"/>
      <c r="H14692" s="20"/>
    </row>
    <row r="14693" spans="2:8" x14ac:dyDescent="0.2">
      <c r="B14693" s="20"/>
      <c r="F14693" s="20"/>
      <c r="H14693" s="20"/>
    </row>
    <row r="14694" spans="2:8" x14ac:dyDescent="0.2">
      <c r="B14694" s="20"/>
      <c r="F14694" s="20"/>
      <c r="H14694" s="20"/>
    </row>
    <row r="14695" spans="2:8" x14ac:dyDescent="0.2">
      <c r="B14695" s="20"/>
      <c r="F14695" s="20"/>
      <c r="H14695" s="20"/>
    </row>
    <row r="14696" spans="2:8" x14ac:dyDescent="0.2">
      <c r="B14696" s="20"/>
      <c r="F14696" s="20"/>
      <c r="H14696" s="20"/>
    </row>
    <row r="14697" spans="2:8" x14ac:dyDescent="0.2">
      <c r="B14697" s="20"/>
      <c r="F14697" s="20"/>
      <c r="H14697" s="20"/>
    </row>
    <row r="14698" spans="2:8" x14ac:dyDescent="0.2">
      <c r="B14698" s="20"/>
      <c r="F14698" s="20"/>
      <c r="H14698" s="20"/>
    </row>
    <row r="14699" spans="2:8" x14ac:dyDescent="0.2">
      <c r="B14699" s="20"/>
      <c r="F14699" s="20"/>
      <c r="H14699" s="20"/>
    </row>
    <row r="14700" spans="2:8" x14ac:dyDescent="0.2">
      <c r="B14700" s="20"/>
      <c r="F14700" s="20"/>
      <c r="H14700" s="20"/>
    </row>
    <row r="14701" spans="2:8" x14ac:dyDescent="0.2">
      <c r="B14701" s="20"/>
      <c r="F14701" s="20"/>
      <c r="H14701" s="20"/>
    </row>
    <row r="14702" spans="2:8" x14ac:dyDescent="0.2">
      <c r="B14702" s="20"/>
      <c r="F14702" s="20"/>
      <c r="H14702" s="20"/>
    </row>
    <row r="14703" spans="2:8" x14ac:dyDescent="0.2">
      <c r="B14703" s="20"/>
      <c r="F14703" s="20"/>
      <c r="H14703" s="20"/>
    </row>
    <row r="14704" spans="2:8" x14ac:dyDescent="0.2">
      <c r="B14704" s="20"/>
      <c r="F14704" s="20"/>
      <c r="H14704" s="20"/>
    </row>
    <row r="14705" spans="2:8" x14ac:dyDescent="0.2">
      <c r="B14705" s="20"/>
      <c r="F14705" s="20"/>
      <c r="H14705" s="20"/>
    </row>
    <row r="14706" spans="2:8" x14ac:dyDescent="0.2">
      <c r="B14706" s="20"/>
      <c r="F14706" s="20"/>
      <c r="H14706" s="20"/>
    </row>
    <row r="14707" spans="2:8" x14ac:dyDescent="0.2">
      <c r="B14707" s="20"/>
      <c r="F14707" s="20"/>
      <c r="H14707" s="20"/>
    </row>
    <row r="14708" spans="2:8" x14ac:dyDescent="0.2">
      <c r="B14708" s="20"/>
      <c r="F14708" s="20"/>
      <c r="H14708" s="20"/>
    </row>
    <row r="14709" spans="2:8" x14ac:dyDescent="0.2">
      <c r="B14709" s="20"/>
      <c r="F14709" s="20"/>
      <c r="H14709" s="20"/>
    </row>
    <row r="14710" spans="2:8" x14ac:dyDescent="0.2">
      <c r="B14710" s="20"/>
      <c r="F14710" s="20"/>
      <c r="H14710" s="20"/>
    </row>
    <row r="14711" spans="2:8" x14ac:dyDescent="0.2">
      <c r="B14711" s="20"/>
      <c r="F14711" s="20"/>
      <c r="H14711" s="20"/>
    </row>
    <row r="14712" spans="2:8" x14ac:dyDescent="0.2">
      <c r="B14712" s="20"/>
      <c r="F14712" s="20"/>
      <c r="H14712" s="20"/>
    </row>
    <row r="14713" spans="2:8" x14ac:dyDescent="0.2">
      <c r="B14713" s="20"/>
      <c r="F14713" s="20"/>
      <c r="H14713" s="20"/>
    </row>
    <row r="14714" spans="2:8" x14ac:dyDescent="0.2">
      <c r="B14714" s="20"/>
      <c r="F14714" s="20"/>
      <c r="H14714" s="20"/>
    </row>
    <row r="14715" spans="2:8" x14ac:dyDescent="0.2">
      <c r="B14715" s="20"/>
      <c r="F14715" s="20"/>
      <c r="H14715" s="20"/>
    </row>
    <row r="14716" spans="2:8" x14ac:dyDescent="0.2">
      <c r="B14716" s="20"/>
      <c r="F14716" s="20"/>
      <c r="H14716" s="20"/>
    </row>
    <row r="14717" spans="2:8" x14ac:dyDescent="0.2">
      <c r="B14717" s="20"/>
      <c r="F14717" s="20"/>
      <c r="H14717" s="20"/>
    </row>
    <row r="14718" spans="2:8" x14ac:dyDescent="0.2">
      <c r="B14718" s="20"/>
      <c r="F14718" s="20"/>
      <c r="H14718" s="20"/>
    </row>
    <row r="14719" spans="2:8" x14ac:dyDescent="0.2">
      <c r="B14719" s="20"/>
      <c r="F14719" s="20"/>
      <c r="H14719" s="20"/>
    </row>
    <row r="14720" spans="2:8" x14ac:dyDescent="0.2">
      <c r="B14720" s="20"/>
      <c r="F14720" s="20"/>
      <c r="H14720" s="20"/>
    </row>
    <row r="14721" spans="2:8" x14ac:dyDescent="0.2">
      <c r="B14721" s="20"/>
      <c r="F14721" s="20"/>
      <c r="H14721" s="20"/>
    </row>
    <row r="14722" spans="2:8" x14ac:dyDescent="0.2">
      <c r="B14722" s="20"/>
      <c r="F14722" s="20"/>
      <c r="H14722" s="20"/>
    </row>
    <row r="14723" spans="2:8" x14ac:dyDescent="0.2">
      <c r="B14723" s="20"/>
      <c r="F14723" s="20"/>
      <c r="H14723" s="20"/>
    </row>
    <row r="14724" spans="2:8" x14ac:dyDescent="0.2">
      <c r="B14724" s="20"/>
      <c r="F14724" s="20"/>
      <c r="H14724" s="20"/>
    </row>
    <row r="14725" spans="2:8" x14ac:dyDescent="0.2">
      <c r="B14725" s="20"/>
      <c r="F14725" s="20"/>
      <c r="H14725" s="20"/>
    </row>
    <row r="14726" spans="2:8" x14ac:dyDescent="0.2">
      <c r="B14726" s="20"/>
      <c r="F14726" s="20"/>
      <c r="H14726" s="20"/>
    </row>
    <row r="14727" spans="2:8" x14ac:dyDescent="0.2">
      <c r="B14727" s="20"/>
      <c r="F14727" s="20"/>
      <c r="H14727" s="20"/>
    </row>
    <row r="14728" spans="2:8" x14ac:dyDescent="0.2">
      <c r="B14728" s="20"/>
      <c r="F14728" s="20"/>
      <c r="H14728" s="20"/>
    </row>
    <row r="14729" spans="2:8" x14ac:dyDescent="0.2">
      <c r="B14729" s="20"/>
      <c r="F14729" s="20"/>
      <c r="H14729" s="20"/>
    </row>
    <row r="14730" spans="2:8" x14ac:dyDescent="0.2">
      <c r="B14730" s="20"/>
      <c r="F14730" s="20"/>
      <c r="H14730" s="20"/>
    </row>
    <row r="14731" spans="2:8" x14ac:dyDescent="0.2">
      <c r="B14731" s="20"/>
      <c r="F14731" s="20"/>
      <c r="H14731" s="20"/>
    </row>
    <row r="14732" spans="2:8" x14ac:dyDescent="0.2">
      <c r="B14732" s="20"/>
      <c r="F14732" s="20"/>
      <c r="H14732" s="20"/>
    </row>
    <row r="14733" spans="2:8" x14ac:dyDescent="0.2">
      <c r="B14733" s="20"/>
      <c r="F14733" s="20"/>
      <c r="H14733" s="20"/>
    </row>
    <row r="14734" spans="2:8" x14ac:dyDescent="0.2">
      <c r="B14734" s="20"/>
      <c r="F14734" s="20"/>
      <c r="H14734" s="20"/>
    </row>
    <row r="14735" spans="2:8" x14ac:dyDescent="0.2">
      <c r="B14735" s="20"/>
      <c r="F14735" s="20"/>
      <c r="H14735" s="20"/>
    </row>
    <row r="14736" spans="2:8" x14ac:dyDescent="0.2">
      <c r="B14736" s="20"/>
      <c r="F14736" s="20"/>
      <c r="H14736" s="20"/>
    </row>
    <row r="14737" spans="2:8" x14ac:dyDescent="0.2">
      <c r="B14737" s="20"/>
      <c r="F14737" s="20"/>
      <c r="H14737" s="20"/>
    </row>
    <row r="14738" spans="2:8" x14ac:dyDescent="0.2">
      <c r="B14738" s="20"/>
      <c r="F14738" s="20"/>
      <c r="H14738" s="20"/>
    </row>
    <row r="14739" spans="2:8" x14ac:dyDescent="0.2">
      <c r="B14739" s="20"/>
      <c r="F14739" s="20"/>
      <c r="H14739" s="20"/>
    </row>
    <row r="14740" spans="2:8" x14ac:dyDescent="0.2">
      <c r="B14740" s="20"/>
      <c r="F14740" s="20"/>
      <c r="H14740" s="20"/>
    </row>
    <row r="14741" spans="2:8" x14ac:dyDescent="0.2">
      <c r="B14741" s="20"/>
      <c r="F14741" s="20"/>
      <c r="H14741" s="20"/>
    </row>
    <row r="14742" spans="2:8" x14ac:dyDescent="0.2">
      <c r="B14742" s="20"/>
      <c r="F14742" s="20"/>
      <c r="H14742" s="20"/>
    </row>
    <row r="14743" spans="2:8" x14ac:dyDescent="0.2">
      <c r="B14743" s="20"/>
      <c r="F14743" s="20"/>
      <c r="H14743" s="20"/>
    </row>
    <row r="14744" spans="2:8" x14ac:dyDescent="0.2">
      <c r="B14744" s="20"/>
      <c r="F14744" s="20"/>
      <c r="H14744" s="20"/>
    </row>
    <row r="14745" spans="2:8" x14ac:dyDescent="0.2">
      <c r="B14745" s="20"/>
      <c r="F14745" s="20"/>
      <c r="H14745" s="20"/>
    </row>
    <row r="14746" spans="2:8" x14ac:dyDescent="0.2">
      <c r="B14746" s="20"/>
      <c r="F14746" s="20"/>
      <c r="H14746" s="20"/>
    </row>
    <row r="14747" spans="2:8" x14ac:dyDescent="0.2">
      <c r="B14747" s="20"/>
      <c r="F14747" s="20"/>
      <c r="H14747" s="20"/>
    </row>
    <row r="14748" spans="2:8" x14ac:dyDescent="0.2">
      <c r="B14748" s="20"/>
      <c r="F14748" s="20"/>
      <c r="H14748" s="20"/>
    </row>
    <row r="14749" spans="2:8" x14ac:dyDescent="0.2">
      <c r="B14749" s="20"/>
      <c r="F14749" s="20"/>
      <c r="H14749" s="20"/>
    </row>
    <row r="14750" spans="2:8" x14ac:dyDescent="0.2">
      <c r="B14750" s="20"/>
      <c r="F14750" s="20"/>
      <c r="H14750" s="20"/>
    </row>
    <row r="14751" spans="2:8" x14ac:dyDescent="0.2">
      <c r="B14751" s="20"/>
      <c r="F14751" s="20"/>
      <c r="H14751" s="20"/>
    </row>
    <row r="14752" spans="2:8" x14ac:dyDescent="0.2">
      <c r="B14752" s="20"/>
      <c r="F14752" s="20"/>
      <c r="H14752" s="20"/>
    </row>
    <row r="14753" spans="2:8" x14ac:dyDescent="0.2">
      <c r="B14753" s="20"/>
      <c r="F14753" s="20"/>
      <c r="H14753" s="20"/>
    </row>
    <row r="14754" spans="2:8" x14ac:dyDescent="0.2">
      <c r="B14754" s="20"/>
      <c r="F14754" s="20"/>
      <c r="H14754" s="20"/>
    </row>
    <row r="14755" spans="2:8" x14ac:dyDescent="0.2">
      <c r="B14755" s="20"/>
      <c r="F14755" s="20"/>
      <c r="H14755" s="20"/>
    </row>
    <row r="14756" spans="2:8" x14ac:dyDescent="0.2">
      <c r="B14756" s="20"/>
      <c r="F14756" s="20"/>
      <c r="H14756" s="20"/>
    </row>
    <row r="14757" spans="2:8" x14ac:dyDescent="0.2">
      <c r="B14757" s="20"/>
      <c r="F14757" s="20"/>
      <c r="H14757" s="20"/>
    </row>
    <row r="14758" spans="2:8" x14ac:dyDescent="0.2">
      <c r="B14758" s="20"/>
      <c r="F14758" s="20"/>
      <c r="H14758" s="20"/>
    </row>
    <row r="14759" spans="2:8" x14ac:dyDescent="0.2">
      <c r="B14759" s="20"/>
      <c r="F14759" s="20"/>
      <c r="H14759" s="20"/>
    </row>
    <row r="14760" spans="2:8" x14ac:dyDescent="0.2">
      <c r="B14760" s="20"/>
      <c r="F14760" s="20"/>
      <c r="H14760" s="20"/>
    </row>
    <row r="14761" spans="2:8" x14ac:dyDescent="0.2">
      <c r="B14761" s="20"/>
      <c r="F14761" s="20"/>
      <c r="H14761" s="20"/>
    </row>
    <row r="14762" spans="2:8" x14ac:dyDescent="0.2">
      <c r="B14762" s="20"/>
      <c r="F14762" s="20"/>
      <c r="H14762" s="20"/>
    </row>
    <row r="14763" spans="2:8" x14ac:dyDescent="0.2">
      <c r="B14763" s="20"/>
      <c r="F14763" s="20"/>
      <c r="H14763" s="20"/>
    </row>
    <row r="14764" spans="2:8" x14ac:dyDescent="0.2">
      <c r="B14764" s="20"/>
      <c r="F14764" s="20"/>
      <c r="H14764" s="20"/>
    </row>
    <row r="14765" spans="2:8" x14ac:dyDescent="0.2">
      <c r="B14765" s="20"/>
      <c r="F14765" s="20"/>
      <c r="H14765" s="20"/>
    </row>
    <row r="14766" spans="2:8" x14ac:dyDescent="0.2">
      <c r="B14766" s="20"/>
      <c r="F14766" s="20"/>
      <c r="H14766" s="20"/>
    </row>
    <row r="14767" spans="2:8" x14ac:dyDescent="0.2">
      <c r="B14767" s="20"/>
      <c r="F14767" s="20"/>
      <c r="H14767" s="20"/>
    </row>
    <row r="14768" spans="2:8" x14ac:dyDescent="0.2">
      <c r="B14768" s="20"/>
      <c r="F14768" s="20"/>
      <c r="H14768" s="20"/>
    </row>
    <row r="14769" spans="2:8" x14ac:dyDescent="0.2">
      <c r="B14769" s="20"/>
      <c r="F14769" s="20"/>
      <c r="H14769" s="20"/>
    </row>
    <row r="14770" spans="2:8" x14ac:dyDescent="0.2">
      <c r="B14770" s="20"/>
      <c r="F14770" s="20"/>
      <c r="H14770" s="20"/>
    </row>
    <row r="14771" spans="2:8" x14ac:dyDescent="0.2">
      <c r="B14771" s="20"/>
      <c r="F14771" s="20"/>
      <c r="H14771" s="20"/>
    </row>
    <row r="14772" spans="2:8" x14ac:dyDescent="0.2">
      <c r="B14772" s="20"/>
      <c r="F14772" s="20"/>
      <c r="H14772" s="20"/>
    </row>
    <row r="14773" spans="2:8" x14ac:dyDescent="0.2">
      <c r="B14773" s="20"/>
      <c r="F14773" s="20"/>
      <c r="H14773" s="20"/>
    </row>
    <row r="14774" spans="2:8" x14ac:dyDescent="0.2">
      <c r="B14774" s="20"/>
      <c r="F14774" s="20"/>
      <c r="H14774" s="20"/>
    </row>
    <row r="14775" spans="2:8" x14ac:dyDescent="0.2">
      <c r="B14775" s="20"/>
      <c r="F14775" s="20"/>
      <c r="H14775" s="20"/>
    </row>
    <row r="14776" spans="2:8" x14ac:dyDescent="0.2">
      <c r="B14776" s="20"/>
      <c r="F14776" s="20"/>
      <c r="H14776" s="20"/>
    </row>
    <row r="14777" spans="2:8" x14ac:dyDescent="0.2">
      <c r="B14777" s="20"/>
      <c r="F14777" s="20"/>
      <c r="H14777" s="20"/>
    </row>
    <row r="14778" spans="2:8" x14ac:dyDescent="0.2">
      <c r="B14778" s="20"/>
      <c r="F14778" s="20"/>
      <c r="H14778" s="20"/>
    </row>
    <row r="14779" spans="2:8" x14ac:dyDescent="0.2">
      <c r="B14779" s="20"/>
      <c r="F14779" s="20"/>
      <c r="H14779" s="20"/>
    </row>
    <row r="14780" spans="2:8" x14ac:dyDescent="0.2">
      <c r="B14780" s="20"/>
      <c r="F14780" s="20"/>
      <c r="H14780" s="20"/>
    </row>
    <row r="14781" spans="2:8" x14ac:dyDescent="0.2">
      <c r="B14781" s="20"/>
      <c r="F14781" s="20"/>
      <c r="H14781" s="20"/>
    </row>
    <row r="14782" spans="2:8" x14ac:dyDescent="0.2">
      <c r="B14782" s="20"/>
      <c r="F14782" s="20"/>
      <c r="H14782" s="20"/>
    </row>
    <row r="14783" spans="2:8" x14ac:dyDescent="0.2">
      <c r="B14783" s="20"/>
      <c r="F14783" s="20"/>
      <c r="H14783" s="20"/>
    </row>
    <row r="14784" spans="2:8" x14ac:dyDescent="0.2">
      <c r="B14784" s="20"/>
      <c r="F14784" s="20"/>
      <c r="H14784" s="20"/>
    </row>
    <row r="14785" spans="2:8" x14ac:dyDescent="0.2">
      <c r="B14785" s="20"/>
      <c r="F14785" s="20"/>
      <c r="H14785" s="20"/>
    </row>
    <row r="14786" spans="2:8" x14ac:dyDescent="0.2">
      <c r="B14786" s="20"/>
      <c r="F14786" s="20"/>
      <c r="H14786" s="20"/>
    </row>
    <row r="14787" spans="2:8" x14ac:dyDescent="0.2">
      <c r="B14787" s="20"/>
      <c r="F14787" s="20"/>
      <c r="H14787" s="20"/>
    </row>
    <row r="14788" spans="2:8" x14ac:dyDescent="0.2">
      <c r="B14788" s="20"/>
      <c r="F14788" s="20"/>
      <c r="H14788" s="20"/>
    </row>
    <row r="14789" spans="2:8" x14ac:dyDescent="0.2">
      <c r="B14789" s="20"/>
      <c r="F14789" s="20"/>
      <c r="H14789" s="20"/>
    </row>
    <row r="14790" spans="2:8" x14ac:dyDescent="0.2">
      <c r="B14790" s="20"/>
      <c r="F14790" s="20"/>
      <c r="H14790" s="20"/>
    </row>
    <row r="14791" spans="2:8" x14ac:dyDescent="0.2">
      <c r="B14791" s="20"/>
      <c r="F14791" s="20"/>
      <c r="H14791" s="20"/>
    </row>
    <row r="14792" spans="2:8" x14ac:dyDescent="0.2">
      <c r="B14792" s="20"/>
      <c r="F14792" s="20"/>
      <c r="H14792" s="20"/>
    </row>
    <row r="14793" spans="2:8" x14ac:dyDescent="0.2">
      <c r="B14793" s="20"/>
      <c r="F14793" s="20"/>
      <c r="H14793" s="20"/>
    </row>
    <row r="14794" spans="2:8" x14ac:dyDescent="0.2">
      <c r="B14794" s="20"/>
      <c r="F14794" s="20"/>
      <c r="H14794" s="20"/>
    </row>
    <row r="14795" spans="2:8" x14ac:dyDescent="0.2">
      <c r="B14795" s="20"/>
      <c r="F14795" s="20"/>
      <c r="H14795" s="20"/>
    </row>
    <row r="14796" spans="2:8" x14ac:dyDescent="0.2">
      <c r="B14796" s="20"/>
      <c r="F14796" s="20"/>
      <c r="H14796" s="20"/>
    </row>
    <row r="14797" spans="2:8" x14ac:dyDescent="0.2">
      <c r="B14797" s="20"/>
      <c r="F14797" s="20"/>
      <c r="H14797" s="20"/>
    </row>
    <row r="14798" spans="2:8" x14ac:dyDescent="0.2">
      <c r="B14798" s="20"/>
      <c r="F14798" s="20"/>
      <c r="H14798" s="20"/>
    </row>
    <row r="14799" spans="2:8" x14ac:dyDescent="0.2">
      <c r="B14799" s="20"/>
      <c r="F14799" s="20"/>
      <c r="H14799" s="20"/>
    </row>
    <row r="14800" spans="2:8" x14ac:dyDescent="0.2">
      <c r="B14800" s="20"/>
      <c r="F14800" s="20"/>
      <c r="H14800" s="20"/>
    </row>
    <row r="14801" spans="2:8" x14ac:dyDescent="0.2">
      <c r="B14801" s="20"/>
      <c r="F14801" s="20"/>
      <c r="H14801" s="20"/>
    </row>
    <row r="14802" spans="2:8" x14ac:dyDescent="0.2">
      <c r="B14802" s="20"/>
      <c r="F14802" s="20"/>
      <c r="H14802" s="20"/>
    </row>
    <row r="14803" spans="2:8" x14ac:dyDescent="0.2">
      <c r="B14803" s="20"/>
      <c r="F14803" s="20"/>
      <c r="H14803" s="20"/>
    </row>
    <row r="14804" spans="2:8" x14ac:dyDescent="0.2">
      <c r="B14804" s="20"/>
      <c r="F14804" s="20"/>
      <c r="H14804" s="20"/>
    </row>
    <row r="14805" spans="2:8" x14ac:dyDescent="0.2">
      <c r="B14805" s="20"/>
      <c r="F14805" s="20"/>
      <c r="H14805" s="20"/>
    </row>
    <row r="14806" spans="2:8" x14ac:dyDescent="0.2">
      <c r="B14806" s="20"/>
      <c r="F14806" s="20"/>
      <c r="H14806" s="20"/>
    </row>
    <row r="14807" spans="2:8" x14ac:dyDescent="0.2">
      <c r="B14807" s="20"/>
      <c r="F14807" s="20"/>
      <c r="H14807" s="20"/>
    </row>
    <row r="14808" spans="2:8" x14ac:dyDescent="0.2">
      <c r="B14808" s="20"/>
      <c r="F14808" s="20"/>
      <c r="H14808" s="20"/>
    </row>
    <row r="14809" spans="2:8" x14ac:dyDescent="0.2">
      <c r="B14809" s="20"/>
      <c r="F14809" s="20"/>
      <c r="H14809" s="20"/>
    </row>
    <row r="14810" spans="2:8" x14ac:dyDescent="0.2">
      <c r="B14810" s="20"/>
      <c r="F14810" s="20"/>
      <c r="H14810" s="20"/>
    </row>
    <row r="14811" spans="2:8" x14ac:dyDescent="0.2">
      <c r="B14811" s="20"/>
      <c r="F14811" s="20"/>
      <c r="H14811" s="20"/>
    </row>
    <row r="14812" spans="2:8" x14ac:dyDescent="0.2">
      <c r="B14812" s="20"/>
      <c r="F14812" s="20"/>
      <c r="H14812" s="20"/>
    </row>
    <row r="14813" spans="2:8" x14ac:dyDescent="0.2">
      <c r="B14813" s="20"/>
      <c r="F14813" s="20"/>
      <c r="H14813" s="20"/>
    </row>
    <row r="14814" spans="2:8" x14ac:dyDescent="0.2">
      <c r="B14814" s="20"/>
      <c r="F14814" s="20"/>
      <c r="H14814" s="20"/>
    </row>
    <row r="14815" spans="2:8" x14ac:dyDescent="0.2">
      <c r="B14815" s="20"/>
      <c r="F14815" s="20"/>
      <c r="H14815" s="20"/>
    </row>
    <row r="14816" spans="2:8" x14ac:dyDescent="0.2">
      <c r="B14816" s="20"/>
      <c r="F14816" s="20"/>
      <c r="H14816" s="20"/>
    </row>
    <row r="14817" spans="2:8" x14ac:dyDescent="0.2">
      <c r="B14817" s="20"/>
      <c r="F14817" s="20"/>
      <c r="H14817" s="20"/>
    </row>
    <row r="14818" spans="2:8" x14ac:dyDescent="0.2">
      <c r="B14818" s="20"/>
      <c r="F14818" s="20"/>
      <c r="H14818" s="20"/>
    </row>
    <row r="14819" spans="2:8" x14ac:dyDescent="0.2">
      <c r="B14819" s="20"/>
      <c r="F14819" s="20"/>
      <c r="H14819" s="20"/>
    </row>
    <row r="14820" spans="2:8" x14ac:dyDescent="0.2">
      <c r="B14820" s="20"/>
      <c r="F14820" s="20"/>
      <c r="H14820" s="20"/>
    </row>
    <row r="14821" spans="2:8" x14ac:dyDescent="0.2">
      <c r="B14821" s="20"/>
      <c r="F14821" s="20"/>
      <c r="H14821" s="20"/>
    </row>
    <row r="14822" spans="2:8" x14ac:dyDescent="0.2">
      <c r="B14822" s="20"/>
      <c r="F14822" s="20"/>
      <c r="H14822" s="20"/>
    </row>
    <row r="14823" spans="2:8" x14ac:dyDescent="0.2">
      <c r="B14823" s="20"/>
      <c r="F14823" s="20"/>
      <c r="H14823" s="20"/>
    </row>
    <row r="14824" spans="2:8" x14ac:dyDescent="0.2">
      <c r="B14824" s="20"/>
      <c r="F14824" s="20"/>
      <c r="H14824" s="20"/>
    </row>
    <row r="14825" spans="2:8" x14ac:dyDescent="0.2">
      <c r="B14825" s="20"/>
      <c r="F14825" s="20"/>
      <c r="H14825" s="20"/>
    </row>
    <row r="14826" spans="2:8" x14ac:dyDescent="0.2">
      <c r="B14826" s="20"/>
      <c r="F14826" s="20"/>
      <c r="H14826" s="20"/>
    </row>
    <row r="14827" spans="2:8" x14ac:dyDescent="0.2">
      <c r="B14827" s="20"/>
      <c r="F14827" s="20"/>
      <c r="H14827" s="20"/>
    </row>
    <row r="14828" spans="2:8" x14ac:dyDescent="0.2">
      <c r="B14828" s="20"/>
      <c r="F14828" s="20"/>
      <c r="H14828" s="20"/>
    </row>
    <row r="14829" spans="2:8" x14ac:dyDescent="0.2">
      <c r="B14829" s="20"/>
      <c r="F14829" s="20"/>
      <c r="H14829" s="20"/>
    </row>
    <row r="14830" spans="2:8" x14ac:dyDescent="0.2">
      <c r="B14830" s="20"/>
      <c r="F14830" s="20"/>
      <c r="H14830" s="20"/>
    </row>
    <row r="14831" spans="2:8" x14ac:dyDescent="0.2">
      <c r="B14831" s="20"/>
      <c r="F14831" s="20"/>
      <c r="H14831" s="20"/>
    </row>
    <row r="14832" spans="2:8" x14ac:dyDescent="0.2">
      <c r="B14832" s="20"/>
      <c r="F14832" s="20"/>
      <c r="H14832" s="20"/>
    </row>
    <row r="14833" spans="2:8" x14ac:dyDescent="0.2">
      <c r="B14833" s="20"/>
      <c r="F14833" s="20"/>
      <c r="H14833" s="20"/>
    </row>
    <row r="14834" spans="2:8" x14ac:dyDescent="0.2">
      <c r="B14834" s="20"/>
      <c r="F14834" s="20"/>
      <c r="H14834" s="20"/>
    </row>
    <row r="14835" spans="2:8" x14ac:dyDescent="0.2">
      <c r="B14835" s="20"/>
      <c r="F14835" s="20"/>
      <c r="H14835" s="20"/>
    </row>
    <row r="14836" spans="2:8" x14ac:dyDescent="0.2">
      <c r="B14836" s="20"/>
      <c r="F14836" s="20"/>
      <c r="H14836" s="20"/>
    </row>
    <row r="14837" spans="2:8" x14ac:dyDescent="0.2">
      <c r="B14837" s="20"/>
      <c r="F14837" s="20"/>
      <c r="H14837" s="20"/>
    </row>
    <row r="14838" spans="2:8" x14ac:dyDescent="0.2">
      <c r="B14838" s="20"/>
      <c r="F14838" s="20"/>
      <c r="H14838" s="20"/>
    </row>
    <row r="14839" spans="2:8" x14ac:dyDescent="0.2">
      <c r="B14839" s="20"/>
      <c r="F14839" s="20"/>
      <c r="H14839" s="20"/>
    </row>
    <row r="14840" spans="2:8" x14ac:dyDescent="0.2">
      <c r="B14840" s="20"/>
      <c r="F14840" s="20"/>
      <c r="H14840" s="20"/>
    </row>
    <row r="14841" spans="2:8" x14ac:dyDescent="0.2">
      <c r="B14841" s="20"/>
      <c r="F14841" s="20"/>
      <c r="H14841" s="20"/>
    </row>
    <row r="14842" spans="2:8" x14ac:dyDescent="0.2">
      <c r="B14842" s="20"/>
      <c r="F14842" s="20"/>
      <c r="H14842" s="20"/>
    </row>
    <row r="14843" spans="2:8" x14ac:dyDescent="0.2">
      <c r="B14843" s="20"/>
      <c r="F14843" s="20"/>
      <c r="H14843" s="20"/>
    </row>
    <row r="14844" spans="2:8" x14ac:dyDescent="0.2">
      <c r="B14844" s="20"/>
      <c r="F14844" s="20"/>
      <c r="H14844" s="20"/>
    </row>
    <row r="14845" spans="2:8" x14ac:dyDescent="0.2">
      <c r="B14845" s="20"/>
      <c r="F14845" s="20"/>
      <c r="H14845" s="20"/>
    </row>
    <row r="14846" spans="2:8" x14ac:dyDescent="0.2">
      <c r="B14846" s="20"/>
      <c r="F14846" s="20"/>
      <c r="H14846" s="20"/>
    </row>
    <row r="14847" spans="2:8" x14ac:dyDescent="0.2">
      <c r="B14847" s="20"/>
      <c r="F14847" s="20"/>
      <c r="H14847" s="20"/>
    </row>
    <row r="14848" spans="2:8" x14ac:dyDescent="0.2">
      <c r="B14848" s="20"/>
      <c r="F14848" s="20"/>
      <c r="H14848" s="20"/>
    </row>
    <row r="14849" spans="2:8" x14ac:dyDescent="0.2">
      <c r="B14849" s="20"/>
      <c r="F14849" s="20"/>
      <c r="H14849" s="20"/>
    </row>
    <row r="14850" spans="2:8" x14ac:dyDescent="0.2">
      <c r="B14850" s="20"/>
      <c r="F14850" s="20"/>
      <c r="H14850" s="20"/>
    </row>
    <row r="14851" spans="2:8" x14ac:dyDescent="0.2">
      <c r="B14851" s="20"/>
      <c r="F14851" s="20"/>
      <c r="H14851" s="20"/>
    </row>
    <row r="14852" spans="2:8" x14ac:dyDescent="0.2">
      <c r="B14852" s="20"/>
      <c r="F14852" s="20"/>
      <c r="H14852" s="20"/>
    </row>
    <row r="14853" spans="2:8" x14ac:dyDescent="0.2">
      <c r="B14853" s="20"/>
      <c r="F14853" s="20"/>
      <c r="H14853" s="20"/>
    </row>
    <row r="14854" spans="2:8" x14ac:dyDescent="0.2">
      <c r="B14854" s="20"/>
      <c r="F14854" s="20"/>
      <c r="H14854" s="20"/>
    </row>
    <row r="14855" spans="2:8" x14ac:dyDescent="0.2">
      <c r="B14855" s="20"/>
      <c r="F14855" s="20"/>
      <c r="H14855" s="20"/>
    </row>
    <row r="14856" spans="2:8" x14ac:dyDescent="0.2">
      <c r="B14856" s="20"/>
      <c r="F14856" s="20"/>
      <c r="H14856" s="20"/>
    </row>
    <row r="14857" spans="2:8" x14ac:dyDescent="0.2">
      <c r="B14857" s="20"/>
      <c r="F14857" s="20"/>
      <c r="H14857" s="20"/>
    </row>
    <row r="14858" spans="2:8" x14ac:dyDescent="0.2">
      <c r="B14858" s="20"/>
      <c r="F14858" s="20"/>
      <c r="H14858" s="20"/>
    </row>
    <row r="14859" spans="2:8" x14ac:dyDescent="0.2">
      <c r="B14859" s="20"/>
      <c r="F14859" s="20"/>
      <c r="H14859" s="20"/>
    </row>
    <row r="14860" spans="2:8" x14ac:dyDescent="0.2">
      <c r="B14860" s="20"/>
      <c r="F14860" s="20"/>
      <c r="H14860" s="20"/>
    </row>
    <row r="14861" spans="2:8" x14ac:dyDescent="0.2">
      <c r="B14861" s="20"/>
      <c r="F14861" s="20"/>
      <c r="H14861" s="20"/>
    </row>
    <row r="14862" spans="2:8" x14ac:dyDescent="0.2">
      <c r="B14862" s="20"/>
      <c r="F14862" s="20"/>
      <c r="H14862" s="20"/>
    </row>
    <row r="14863" spans="2:8" x14ac:dyDescent="0.2">
      <c r="B14863" s="20"/>
      <c r="F14863" s="20"/>
      <c r="H14863" s="20"/>
    </row>
    <row r="14864" spans="2:8" x14ac:dyDescent="0.2">
      <c r="B14864" s="20"/>
      <c r="F14864" s="20"/>
      <c r="H14864" s="20"/>
    </row>
    <row r="14865" spans="2:8" x14ac:dyDescent="0.2">
      <c r="B14865" s="20"/>
      <c r="F14865" s="20"/>
      <c r="H14865" s="20"/>
    </row>
    <row r="14866" spans="2:8" x14ac:dyDescent="0.2">
      <c r="B14866" s="20"/>
      <c r="F14866" s="20"/>
      <c r="H14866" s="20"/>
    </row>
    <row r="14867" spans="2:8" x14ac:dyDescent="0.2">
      <c r="B14867" s="20"/>
      <c r="F14867" s="20"/>
      <c r="H14867" s="20"/>
    </row>
    <row r="14868" spans="2:8" x14ac:dyDescent="0.2">
      <c r="B14868" s="20"/>
      <c r="F14868" s="20"/>
      <c r="H14868" s="20"/>
    </row>
    <row r="14869" spans="2:8" x14ac:dyDescent="0.2">
      <c r="B14869" s="20"/>
      <c r="F14869" s="20"/>
      <c r="H14869" s="20"/>
    </row>
    <row r="14870" spans="2:8" x14ac:dyDescent="0.2">
      <c r="B14870" s="20"/>
      <c r="F14870" s="20"/>
      <c r="H14870" s="20"/>
    </row>
    <row r="14871" spans="2:8" x14ac:dyDescent="0.2">
      <c r="B14871" s="20"/>
      <c r="F14871" s="20"/>
      <c r="H14871" s="20"/>
    </row>
    <row r="14872" spans="2:8" x14ac:dyDescent="0.2">
      <c r="B14872" s="20"/>
      <c r="F14872" s="20"/>
      <c r="H14872" s="20"/>
    </row>
    <row r="14873" spans="2:8" x14ac:dyDescent="0.2">
      <c r="B14873" s="20"/>
      <c r="F14873" s="20"/>
      <c r="H14873" s="20"/>
    </row>
    <row r="14874" spans="2:8" x14ac:dyDescent="0.2">
      <c r="B14874" s="20"/>
      <c r="F14874" s="20"/>
      <c r="H14874" s="20"/>
    </row>
    <row r="14875" spans="2:8" x14ac:dyDescent="0.2">
      <c r="B14875" s="20"/>
      <c r="F14875" s="20"/>
      <c r="H14875" s="20"/>
    </row>
    <row r="14876" spans="2:8" x14ac:dyDescent="0.2">
      <c r="B14876" s="20"/>
      <c r="F14876" s="20"/>
      <c r="H14876" s="20"/>
    </row>
    <row r="14877" spans="2:8" x14ac:dyDescent="0.2">
      <c r="B14877" s="20"/>
      <c r="F14877" s="20"/>
      <c r="H14877" s="20"/>
    </row>
    <row r="14878" spans="2:8" x14ac:dyDescent="0.2">
      <c r="B14878" s="20"/>
      <c r="F14878" s="20"/>
      <c r="H14878" s="20"/>
    </row>
    <row r="14879" spans="2:8" x14ac:dyDescent="0.2">
      <c r="B14879" s="20"/>
      <c r="F14879" s="20"/>
      <c r="H14879" s="20"/>
    </row>
    <row r="14880" spans="2:8" x14ac:dyDescent="0.2">
      <c r="B14880" s="20"/>
      <c r="F14880" s="20"/>
      <c r="H14880" s="20"/>
    </row>
    <row r="14881" spans="2:8" x14ac:dyDescent="0.2">
      <c r="B14881" s="20"/>
      <c r="F14881" s="20"/>
      <c r="H14881" s="20"/>
    </row>
    <row r="14882" spans="2:8" x14ac:dyDescent="0.2">
      <c r="B14882" s="20"/>
      <c r="F14882" s="20"/>
      <c r="H14882" s="20"/>
    </row>
    <row r="14883" spans="2:8" x14ac:dyDescent="0.2">
      <c r="B14883" s="20"/>
      <c r="F14883" s="20"/>
      <c r="H14883" s="20"/>
    </row>
    <row r="14884" spans="2:8" x14ac:dyDescent="0.2">
      <c r="B14884" s="20"/>
      <c r="F14884" s="20"/>
      <c r="H14884" s="20"/>
    </row>
    <row r="14885" spans="2:8" x14ac:dyDescent="0.2">
      <c r="B14885" s="20"/>
      <c r="F14885" s="20"/>
      <c r="H14885" s="20"/>
    </row>
    <row r="14886" spans="2:8" x14ac:dyDescent="0.2">
      <c r="B14886" s="20"/>
      <c r="F14886" s="20"/>
      <c r="H14886" s="20"/>
    </row>
    <row r="14887" spans="2:8" x14ac:dyDescent="0.2">
      <c r="B14887" s="20"/>
      <c r="F14887" s="20"/>
      <c r="H14887" s="20"/>
    </row>
    <row r="14888" spans="2:8" x14ac:dyDescent="0.2">
      <c r="B14888" s="20"/>
      <c r="F14888" s="20"/>
      <c r="H14888" s="20"/>
    </row>
    <row r="14889" spans="2:8" x14ac:dyDescent="0.2">
      <c r="B14889" s="20"/>
      <c r="F14889" s="20"/>
      <c r="H14889" s="20"/>
    </row>
    <row r="14890" spans="2:8" x14ac:dyDescent="0.2">
      <c r="B14890" s="20"/>
      <c r="F14890" s="20"/>
      <c r="H14890" s="20"/>
    </row>
    <row r="14891" spans="2:8" x14ac:dyDescent="0.2">
      <c r="B14891" s="20"/>
      <c r="F14891" s="20"/>
      <c r="H14891" s="20"/>
    </row>
    <row r="14892" spans="2:8" x14ac:dyDescent="0.2">
      <c r="B14892" s="20"/>
      <c r="F14892" s="20"/>
      <c r="H14892" s="20"/>
    </row>
    <row r="14893" spans="2:8" x14ac:dyDescent="0.2">
      <c r="B14893" s="20"/>
      <c r="F14893" s="20"/>
      <c r="H14893" s="20"/>
    </row>
    <row r="14894" spans="2:8" x14ac:dyDescent="0.2">
      <c r="B14894" s="20"/>
      <c r="F14894" s="20"/>
      <c r="H14894" s="20"/>
    </row>
    <row r="14895" spans="2:8" x14ac:dyDescent="0.2">
      <c r="B14895" s="20"/>
      <c r="F14895" s="20"/>
      <c r="H14895" s="20"/>
    </row>
    <row r="14896" spans="2:8" x14ac:dyDescent="0.2">
      <c r="B14896" s="20"/>
      <c r="F14896" s="20"/>
      <c r="H14896" s="20"/>
    </row>
    <row r="14897" spans="2:8" x14ac:dyDescent="0.2">
      <c r="B14897" s="20"/>
      <c r="F14897" s="20"/>
      <c r="H14897" s="20"/>
    </row>
    <row r="14898" spans="2:8" x14ac:dyDescent="0.2">
      <c r="B14898" s="20"/>
      <c r="F14898" s="20"/>
      <c r="H14898" s="20"/>
    </row>
    <row r="14899" spans="2:8" x14ac:dyDescent="0.2">
      <c r="B14899" s="20"/>
      <c r="F14899" s="20"/>
      <c r="H14899" s="20"/>
    </row>
    <row r="14900" spans="2:8" x14ac:dyDescent="0.2">
      <c r="B14900" s="20"/>
      <c r="F14900" s="20"/>
      <c r="H14900" s="20"/>
    </row>
    <row r="14901" spans="2:8" x14ac:dyDescent="0.2">
      <c r="B14901" s="20"/>
      <c r="F14901" s="20"/>
      <c r="H14901" s="20"/>
    </row>
    <row r="14902" spans="2:8" x14ac:dyDescent="0.2">
      <c r="B14902" s="20"/>
      <c r="F14902" s="20"/>
      <c r="H14902" s="20"/>
    </row>
    <row r="14903" spans="2:8" x14ac:dyDescent="0.2">
      <c r="B14903" s="20"/>
      <c r="F14903" s="20"/>
      <c r="H14903" s="20"/>
    </row>
    <row r="14904" spans="2:8" x14ac:dyDescent="0.2">
      <c r="B14904" s="20"/>
      <c r="F14904" s="20"/>
      <c r="H14904" s="20"/>
    </row>
    <row r="14905" spans="2:8" x14ac:dyDescent="0.2">
      <c r="B14905" s="20"/>
      <c r="F14905" s="20"/>
      <c r="H14905" s="20"/>
    </row>
    <row r="14906" spans="2:8" x14ac:dyDescent="0.2">
      <c r="B14906" s="20"/>
      <c r="F14906" s="20"/>
      <c r="H14906" s="20"/>
    </row>
    <row r="14907" spans="2:8" x14ac:dyDescent="0.2">
      <c r="B14907" s="20"/>
      <c r="F14907" s="20"/>
      <c r="H14907" s="20"/>
    </row>
    <row r="14908" spans="2:8" x14ac:dyDescent="0.2">
      <c r="B14908" s="20"/>
      <c r="F14908" s="20"/>
      <c r="H14908" s="20"/>
    </row>
    <row r="14909" spans="2:8" x14ac:dyDescent="0.2">
      <c r="B14909" s="20"/>
      <c r="F14909" s="20"/>
      <c r="H14909" s="20"/>
    </row>
    <row r="14910" spans="2:8" x14ac:dyDescent="0.2">
      <c r="B14910" s="20"/>
      <c r="F14910" s="20"/>
      <c r="H14910" s="20"/>
    </row>
    <row r="14911" spans="2:8" x14ac:dyDescent="0.2">
      <c r="B14911" s="20"/>
      <c r="F14911" s="20"/>
      <c r="H14911" s="20"/>
    </row>
    <row r="14912" spans="2:8" x14ac:dyDescent="0.2">
      <c r="B14912" s="20"/>
      <c r="F14912" s="20"/>
      <c r="H14912" s="20"/>
    </row>
    <row r="14913" spans="2:8" x14ac:dyDescent="0.2">
      <c r="B14913" s="20"/>
      <c r="F14913" s="20"/>
      <c r="H14913" s="20"/>
    </row>
    <row r="14914" spans="2:8" x14ac:dyDescent="0.2">
      <c r="B14914" s="20"/>
      <c r="F14914" s="20"/>
      <c r="H14914" s="20"/>
    </row>
    <row r="14915" spans="2:8" x14ac:dyDescent="0.2">
      <c r="B14915" s="20"/>
      <c r="F14915" s="20"/>
      <c r="H14915" s="20"/>
    </row>
    <row r="14916" spans="2:8" x14ac:dyDescent="0.2">
      <c r="B14916" s="20"/>
      <c r="F14916" s="20"/>
      <c r="H14916" s="20"/>
    </row>
    <row r="14917" spans="2:8" x14ac:dyDescent="0.2">
      <c r="B14917" s="20"/>
      <c r="F14917" s="20"/>
      <c r="H14917" s="20"/>
    </row>
    <row r="14918" spans="2:8" x14ac:dyDescent="0.2">
      <c r="B14918" s="20"/>
      <c r="F14918" s="20"/>
      <c r="H14918" s="20"/>
    </row>
    <row r="14919" spans="2:8" x14ac:dyDescent="0.2">
      <c r="B14919" s="20"/>
      <c r="F14919" s="20"/>
      <c r="H14919" s="20"/>
    </row>
    <row r="14920" spans="2:8" x14ac:dyDescent="0.2">
      <c r="B14920" s="20"/>
      <c r="F14920" s="20"/>
      <c r="H14920" s="20"/>
    </row>
    <row r="14921" spans="2:8" x14ac:dyDescent="0.2">
      <c r="B14921" s="20"/>
      <c r="F14921" s="20"/>
      <c r="H14921" s="20"/>
    </row>
    <row r="14922" spans="2:8" x14ac:dyDescent="0.2">
      <c r="B14922" s="20"/>
      <c r="F14922" s="20"/>
      <c r="H14922" s="20"/>
    </row>
    <row r="14923" spans="2:8" x14ac:dyDescent="0.2">
      <c r="B14923" s="20"/>
      <c r="F14923" s="20"/>
      <c r="H14923" s="20"/>
    </row>
    <row r="14924" spans="2:8" x14ac:dyDescent="0.2">
      <c r="B14924" s="20"/>
      <c r="F14924" s="20"/>
      <c r="H14924" s="20"/>
    </row>
    <row r="14925" spans="2:8" x14ac:dyDescent="0.2">
      <c r="B14925" s="20"/>
      <c r="F14925" s="20"/>
      <c r="H14925" s="20"/>
    </row>
    <row r="14926" spans="2:8" x14ac:dyDescent="0.2">
      <c r="B14926" s="20"/>
      <c r="F14926" s="20"/>
      <c r="H14926" s="20"/>
    </row>
    <row r="14927" spans="2:8" x14ac:dyDescent="0.2">
      <c r="B14927" s="20"/>
      <c r="F14927" s="20"/>
      <c r="H14927" s="20"/>
    </row>
    <row r="14928" spans="2:8" x14ac:dyDescent="0.2">
      <c r="B14928" s="20"/>
      <c r="F14928" s="20"/>
      <c r="H14928" s="20"/>
    </row>
    <row r="14929" spans="2:8" x14ac:dyDescent="0.2">
      <c r="B14929" s="20"/>
      <c r="F14929" s="20"/>
      <c r="H14929" s="20"/>
    </row>
    <row r="14930" spans="2:8" x14ac:dyDescent="0.2">
      <c r="B14930" s="20"/>
      <c r="F14930" s="20"/>
      <c r="H14930" s="20"/>
    </row>
    <row r="14931" spans="2:8" x14ac:dyDescent="0.2">
      <c r="B14931" s="20"/>
      <c r="F14931" s="20"/>
      <c r="H14931" s="20"/>
    </row>
    <row r="14932" spans="2:8" x14ac:dyDescent="0.2">
      <c r="B14932" s="20"/>
      <c r="F14932" s="20"/>
      <c r="H14932" s="20"/>
    </row>
    <row r="14933" spans="2:8" x14ac:dyDescent="0.2">
      <c r="B14933" s="20"/>
      <c r="F14933" s="20"/>
      <c r="H14933" s="20"/>
    </row>
    <row r="14934" spans="2:8" x14ac:dyDescent="0.2">
      <c r="B14934" s="20"/>
      <c r="F14934" s="20"/>
      <c r="H14934" s="20"/>
    </row>
    <row r="14935" spans="2:8" x14ac:dyDescent="0.2">
      <c r="B14935" s="20"/>
      <c r="F14935" s="20"/>
      <c r="H14935" s="20"/>
    </row>
    <row r="14936" spans="2:8" x14ac:dyDescent="0.2">
      <c r="B14936" s="20"/>
      <c r="F14936" s="20"/>
      <c r="H14936" s="20"/>
    </row>
    <row r="14937" spans="2:8" x14ac:dyDescent="0.2">
      <c r="B14937" s="20"/>
      <c r="F14937" s="20"/>
      <c r="H14937" s="20"/>
    </row>
    <row r="14938" spans="2:8" x14ac:dyDescent="0.2">
      <c r="B14938" s="20"/>
      <c r="F14938" s="20"/>
      <c r="H14938" s="20"/>
    </row>
    <row r="14939" spans="2:8" x14ac:dyDescent="0.2">
      <c r="B14939" s="20"/>
      <c r="F14939" s="20"/>
      <c r="H14939" s="20"/>
    </row>
    <row r="14940" spans="2:8" x14ac:dyDescent="0.2">
      <c r="B14940" s="20"/>
      <c r="F14940" s="20"/>
      <c r="H14940" s="20"/>
    </row>
    <row r="14941" spans="2:8" x14ac:dyDescent="0.2">
      <c r="B14941" s="20"/>
      <c r="F14941" s="20"/>
      <c r="H14941" s="20"/>
    </row>
    <row r="14942" spans="2:8" x14ac:dyDescent="0.2">
      <c r="B14942" s="20"/>
      <c r="F14942" s="20"/>
      <c r="H14942" s="20"/>
    </row>
    <row r="14943" spans="2:8" x14ac:dyDescent="0.2">
      <c r="B14943" s="20"/>
      <c r="F14943" s="20"/>
      <c r="H14943" s="20"/>
    </row>
    <row r="14944" spans="2:8" x14ac:dyDescent="0.2">
      <c r="B14944" s="20"/>
      <c r="F14944" s="20"/>
      <c r="H14944" s="20"/>
    </row>
    <row r="14945" spans="2:8" x14ac:dyDescent="0.2">
      <c r="B14945" s="20"/>
      <c r="F14945" s="20"/>
      <c r="H14945" s="20"/>
    </row>
    <row r="14946" spans="2:8" x14ac:dyDescent="0.2">
      <c r="B14946" s="20"/>
      <c r="F14946" s="20"/>
      <c r="H14946" s="20"/>
    </row>
    <row r="14947" spans="2:8" x14ac:dyDescent="0.2">
      <c r="B14947" s="20"/>
      <c r="F14947" s="20"/>
      <c r="H14947" s="20"/>
    </row>
    <row r="14948" spans="2:8" x14ac:dyDescent="0.2">
      <c r="B14948" s="20"/>
      <c r="F14948" s="20"/>
      <c r="H14948" s="20"/>
    </row>
    <row r="14949" spans="2:8" x14ac:dyDescent="0.2">
      <c r="B14949" s="20"/>
      <c r="F14949" s="20"/>
      <c r="H14949" s="20"/>
    </row>
    <row r="14950" spans="2:8" x14ac:dyDescent="0.2">
      <c r="B14950" s="20"/>
      <c r="F14950" s="20"/>
      <c r="H14950" s="20"/>
    </row>
    <row r="14951" spans="2:8" x14ac:dyDescent="0.2">
      <c r="B14951" s="20"/>
      <c r="F14951" s="20"/>
      <c r="H14951" s="20"/>
    </row>
    <row r="14952" spans="2:8" x14ac:dyDescent="0.2">
      <c r="B14952" s="20"/>
      <c r="F14952" s="20"/>
      <c r="H14952" s="20"/>
    </row>
    <row r="14953" spans="2:8" x14ac:dyDescent="0.2">
      <c r="B14953" s="20"/>
      <c r="F14953" s="20"/>
      <c r="H14953" s="20"/>
    </row>
    <row r="14954" spans="2:8" x14ac:dyDescent="0.2">
      <c r="B14954" s="20"/>
      <c r="F14954" s="20"/>
      <c r="H14954" s="20"/>
    </row>
    <row r="14955" spans="2:8" x14ac:dyDescent="0.2">
      <c r="B14955" s="20"/>
      <c r="F14955" s="20"/>
      <c r="H14955" s="20"/>
    </row>
    <row r="14956" spans="2:8" x14ac:dyDescent="0.2">
      <c r="B14956" s="20"/>
      <c r="F14956" s="20"/>
      <c r="H14956" s="20"/>
    </row>
    <row r="14957" spans="2:8" x14ac:dyDescent="0.2">
      <c r="B14957" s="20"/>
      <c r="F14957" s="20"/>
      <c r="H14957" s="20"/>
    </row>
    <row r="14958" spans="2:8" x14ac:dyDescent="0.2">
      <c r="B14958" s="20"/>
      <c r="F14958" s="20"/>
      <c r="H14958" s="20"/>
    </row>
    <row r="14959" spans="2:8" x14ac:dyDescent="0.2">
      <c r="B14959" s="20"/>
      <c r="F14959" s="20"/>
      <c r="H14959" s="20"/>
    </row>
    <row r="14960" spans="2:8" x14ac:dyDescent="0.2">
      <c r="B14960" s="20"/>
      <c r="F14960" s="20"/>
      <c r="H14960" s="20"/>
    </row>
    <row r="14961" spans="2:8" x14ac:dyDescent="0.2">
      <c r="B14961" s="20"/>
      <c r="F14961" s="20"/>
      <c r="H14961" s="20"/>
    </row>
    <row r="14962" spans="2:8" x14ac:dyDescent="0.2">
      <c r="B14962" s="20"/>
      <c r="F14962" s="20"/>
      <c r="H14962" s="20"/>
    </row>
    <row r="14963" spans="2:8" x14ac:dyDescent="0.2">
      <c r="B14963" s="20"/>
      <c r="F14963" s="20"/>
      <c r="H14963" s="20"/>
    </row>
    <row r="14964" spans="2:8" x14ac:dyDescent="0.2">
      <c r="B14964" s="20"/>
      <c r="F14964" s="20"/>
      <c r="H14964" s="20"/>
    </row>
    <row r="14965" spans="2:8" x14ac:dyDescent="0.2">
      <c r="B14965" s="20"/>
      <c r="F14965" s="20"/>
      <c r="H14965" s="20"/>
    </row>
    <row r="14966" spans="2:8" x14ac:dyDescent="0.2">
      <c r="B14966" s="20"/>
      <c r="F14966" s="20"/>
      <c r="H14966" s="20"/>
    </row>
    <row r="14967" spans="2:8" x14ac:dyDescent="0.2">
      <c r="B14967" s="20"/>
      <c r="F14967" s="20"/>
      <c r="H14967" s="20"/>
    </row>
    <row r="14968" spans="2:8" x14ac:dyDescent="0.2">
      <c r="B14968" s="20"/>
      <c r="F14968" s="20"/>
      <c r="H14968" s="20"/>
    </row>
    <row r="14969" spans="2:8" x14ac:dyDescent="0.2">
      <c r="B14969" s="20"/>
      <c r="F14969" s="20"/>
      <c r="H14969" s="20"/>
    </row>
    <row r="14970" spans="2:8" x14ac:dyDescent="0.2">
      <c r="B14970" s="20"/>
      <c r="F14970" s="20"/>
      <c r="H14970" s="20"/>
    </row>
    <row r="14971" spans="2:8" x14ac:dyDescent="0.2">
      <c r="B14971" s="20"/>
      <c r="F14971" s="20"/>
      <c r="H14971" s="20"/>
    </row>
    <row r="14972" spans="2:8" x14ac:dyDescent="0.2">
      <c r="B14972" s="20"/>
      <c r="F14972" s="20"/>
      <c r="H14972" s="20"/>
    </row>
    <row r="14973" spans="2:8" x14ac:dyDescent="0.2">
      <c r="B14973" s="20"/>
      <c r="F14973" s="20"/>
      <c r="H14973" s="20"/>
    </row>
    <row r="14974" spans="2:8" x14ac:dyDescent="0.2">
      <c r="B14974" s="20"/>
      <c r="F14974" s="20"/>
      <c r="H14974" s="20"/>
    </row>
    <row r="14975" spans="2:8" x14ac:dyDescent="0.2">
      <c r="B14975" s="20"/>
      <c r="F14975" s="20"/>
      <c r="H14975" s="20"/>
    </row>
    <row r="14976" spans="2:8" x14ac:dyDescent="0.2">
      <c r="B14976" s="20"/>
      <c r="F14976" s="20"/>
      <c r="H14976" s="20"/>
    </row>
    <row r="14977" spans="2:8" x14ac:dyDescent="0.2">
      <c r="B14977" s="20"/>
      <c r="F14977" s="20"/>
      <c r="H14977" s="20"/>
    </row>
    <row r="14978" spans="2:8" x14ac:dyDescent="0.2">
      <c r="B14978" s="20"/>
      <c r="F14978" s="20"/>
      <c r="H14978" s="20"/>
    </row>
    <row r="14979" spans="2:8" x14ac:dyDescent="0.2">
      <c r="B14979" s="20"/>
      <c r="F14979" s="20"/>
      <c r="H14979" s="20"/>
    </row>
    <row r="14980" spans="2:8" x14ac:dyDescent="0.2">
      <c r="B14980" s="20"/>
      <c r="F14980" s="20"/>
      <c r="H14980" s="20"/>
    </row>
    <row r="14981" spans="2:8" x14ac:dyDescent="0.2">
      <c r="B14981" s="20"/>
      <c r="F14981" s="20"/>
      <c r="H14981" s="20"/>
    </row>
    <row r="14982" spans="2:8" x14ac:dyDescent="0.2">
      <c r="B14982" s="20"/>
      <c r="F14982" s="20"/>
      <c r="H14982" s="20"/>
    </row>
    <row r="14983" spans="2:8" x14ac:dyDescent="0.2">
      <c r="B14983" s="20"/>
      <c r="F14983" s="20"/>
      <c r="H14983" s="20"/>
    </row>
    <row r="14984" spans="2:8" x14ac:dyDescent="0.2">
      <c r="B14984" s="20"/>
      <c r="F14984" s="20"/>
      <c r="H14984" s="20"/>
    </row>
    <row r="14985" spans="2:8" x14ac:dyDescent="0.2">
      <c r="B14985" s="20"/>
      <c r="F14985" s="20"/>
      <c r="H14985" s="20"/>
    </row>
    <row r="14986" spans="2:8" x14ac:dyDescent="0.2">
      <c r="B14986" s="20"/>
      <c r="F14986" s="20"/>
      <c r="H14986" s="20"/>
    </row>
    <row r="14987" spans="2:8" x14ac:dyDescent="0.2">
      <c r="B14987" s="20"/>
      <c r="F14987" s="20"/>
      <c r="H14987" s="20"/>
    </row>
    <row r="14988" spans="2:8" x14ac:dyDescent="0.2">
      <c r="B14988" s="20"/>
      <c r="F14988" s="20"/>
      <c r="H14988" s="20"/>
    </row>
    <row r="14989" spans="2:8" x14ac:dyDescent="0.2">
      <c r="B14989" s="20"/>
      <c r="F14989" s="20"/>
      <c r="H14989" s="20"/>
    </row>
    <row r="14990" spans="2:8" x14ac:dyDescent="0.2">
      <c r="B14990" s="20"/>
      <c r="F14990" s="20"/>
      <c r="H14990" s="20"/>
    </row>
    <row r="14991" spans="2:8" x14ac:dyDescent="0.2">
      <c r="B14991" s="20"/>
      <c r="F14991" s="20"/>
      <c r="H14991" s="20"/>
    </row>
    <row r="14992" spans="2:8" x14ac:dyDescent="0.2">
      <c r="B14992" s="20"/>
      <c r="F14992" s="20"/>
      <c r="H14992" s="20"/>
    </row>
    <row r="14993" spans="2:8" x14ac:dyDescent="0.2">
      <c r="B14993" s="20"/>
      <c r="F14993" s="20"/>
      <c r="H14993" s="20"/>
    </row>
    <row r="14994" spans="2:8" x14ac:dyDescent="0.2">
      <c r="B14994" s="20"/>
      <c r="F14994" s="20"/>
      <c r="H14994" s="20"/>
    </row>
    <row r="14995" spans="2:8" x14ac:dyDescent="0.2">
      <c r="B14995" s="20"/>
      <c r="F14995" s="20"/>
      <c r="H14995" s="20"/>
    </row>
    <row r="14996" spans="2:8" x14ac:dyDescent="0.2">
      <c r="B14996" s="20"/>
      <c r="F14996" s="20"/>
      <c r="H14996" s="20"/>
    </row>
    <row r="14997" spans="2:8" x14ac:dyDescent="0.2">
      <c r="B14997" s="20"/>
      <c r="F14997" s="20"/>
      <c r="H14997" s="20"/>
    </row>
    <row r="14998" spans="2:8" x14ac:dyDescent="0.2">
      <c r="B14998" s="20"/>
      <c r="F14998" s="20"/>
      <c r="H14998" s="20"/>
    </row>
    <row r="14999" spans="2:8" x14ac:dyDescent="0.2">
      <c r="B14999" s="20"/>
      <c r="F14999" s="20"/>
      <c r="H14999" s="20"/>
    </row>
    <row r="15000" spans="2:8" x14ac:dyDescent="0.2">
      <c r="B15000" s="20"/>
      <c r="F15000" s="20"/>
      <c r="H15000" s="20"/>
    </row>
    <row r="15001" spans="2:8" x14ac:dyDescent="0.2">
      <c r="B15001" s="20"/>
      <c r="F15001" s="20"/>
      <c r="H15001" s="20"/>
    </row>
    <row r="15002" spans="2:8" x14ac:dyDescent="0.2">
      <c r="B15002" s="20"/>
      <c r="F15002" s="20"/>
      <c r="H15002" s="20"/>
    </row>
    <row r="15003" spans="2:8" x14ac:dyDescent="0.2">
      <c r="B15003" s="20"/>
      <c r="F15003" s="20"/>
      <c r="H15003" s="20"/>
    </row>
    <row r="15004" spans="2:8" x14ac:dyDescent="0.2">
      <c r="B15004" s="20"/>
      <c r="F15004" s="20"/>
      <c r="H15004" s="20"/>
    </row>
    <row r="15005" spans="2:8" x14ac:dyDescent="0.2">
      <c r="B15005" s="20"/>
      <c r="F15005" s="20"/>
      <c r="H15005" s="20"/>
    </row>
    <row r="15006" spans="2:8" x14ac:dyDescent="0.2">
      <c r="B15006" s="20"/>
      <c r="F15006" s="20"/>
      <c r="H15006" s="20"/>
    </row>
    <row r="15007" spans="2:8" x14ac:dyDescent="0.2">
      <c r="B15007" s="20"/>
      <c r="F15007" s="20"/>
      <c r="H15007" s="20"/>
    </row>
    <row r="15008" spans="2:8" x14ac:dyDescent="0.2">
      <c r="B15008" s="20"/>
      <c r="F15008" s="20"/>
      <c r="H15008" s="20"/>
    </row>
    <row r="15009" spans="2:8" x14ac:dyDescent="0.2">
      <c r="B15009" s="20"/>
      <c r="F15009" s="20"/>
      <c r="H15009" s="20"/>
    </row>
    <row r="15010" spans="2:8" x14ac:dyDescent="0.2">
      <c r="B15010" s="20"/>
      <c r="F15010" s="20"/>
      <c r="H15010" s="20"/>
    </row>
    <row r="15011" spans="2:8" x14ac:dyDescent="0.2">
      <c r="B15011" s="20"/>
      <c r="F15011" s="20"/>
      <c r="H15011" s="20"/>
    </row>
    <row r="15012" spans="2:8" x14ac:dyDescent="0.2">
      <c r="B15012" s="20"/>
      <c r="F15012" s="20"/>
      <c r="H15012" s="20"/>
    </row>
    <row r="15013" spans="2:8" x14ac:dyDescent="0.2">
      <c r="B15013" s="20"/>
      <c r="F15013" s="20"/>
      <c r="H15013" s="20"/>
    </row>
    <row r="15014" spans="2:8" x14ac:dyDescent="0.2">
      <c r="B15014" s="20"/>
      <c r="F15014" s="20"/>
      <c r="H15014" s="20"/>
    </row>
    <row r="15015" spans="2:8" x14ac:dyDescent="0.2">
      <c r="B15015" s="20"/>
      <c r="F15015" s="20"/>
      <c r="H15015" s="20"/>
    </row>
    <row r="15016" spans="2:8" x14ac:dyDescent="0.2">
      <c r="B15016" s="20"/>
      <c r="F15016" s="20"/>
      <c r="H15016" s="20"/>
    </row>
    <row r="15017" spans="2:8" x14ac:dyDescent="0.2">
      <c r="B15017" s="20"/>
      <c r="F15017" s="20"/>
      <c r="H15017" s="20"/>
    </row>
    <row r="15018" spans="2:8" x14ac:dyDescent="0.2">
      <c r="B15018" s="20"/>
      <c r="F15018" s="20"/>
      <c r="H15018" s="20"/>
    </row>
    <row r="15019" spans="2:8" x14ac:dyDescent="0.2">
      <c r="B15019" s="20"/>
      <c r="F15019" s="20"/>
      <c r="H15019" s="20"/>
    </row>
    <row r="15020" spans="2:8" x14ac:dyDescent="0.2">
      <c r="B15020" s="20"/>
      <c r="F15020" s="20"/>
      <c r="H15020" s="20"/>
    </row>
    <row r="15021" spans="2:8" x14ac:dyDescent="0.2">
      <c r="B15021" s="20"/>
      <c r="F15021" s="20"/>
      <c r="H15021" s="20"/>
    </row>
    <row r="15022" spans="2:8" x14ac:dyDescent="0.2">
      <c r="B15022" s="20"/>
      <c r="F15022" s="20"/>
      <c r="H15022" s="20"/>
    </row>
    <row r="15023" spans="2:8" x14ac:dyDescent="0.2">
      <c r="B15023" s="20"/>
      <c r="F15023" s="20"/>
      <c r="H15023" s="20"/>
    </row>
    <row r="15024" spans="2:8" x14ac:dyDescent="0.2">
      <c r="B15024" s="20"/>
      <c r="F15024" s="20"/>
      <c r="H15024" s="20"/>
    </row>
    <row r="15025" spans="2:8" x14ac:dyDescent="0.2">
      <c r="B15025" s="20"/>
      <c r="F15025" s="20"/>
      <c r="H15025" s="20"/>
    </row>
    <row r="15026" spans="2:8" x14ac:dyDescent="0.2">
      <c r="B15026" s="20"/>
      <c r="F15026" s="20"/>
      <c r="H15026" s="20"/>
    </row>
    <row r="15027" spans="2:8" x14ac:dyDescent="0.2">
      <c r="B15027" s="20"/>
      <c r="F15027" s="20"/>
      <c r="H15027" s="20"/>
    </row>
    <row r="15028" spans="2:8" x14ac:dyDescent="0.2">
      <c r="B15028" s="20"/>
      <c r="F15028" s="20"/>
      <c r="H15028" s="20"/>
    </row>
    <row r="15029" spans="2:8" x14ac:dyDescent="0.2">
      <c r="B15029" s="20"/>
      <c r="F15029" s="20"/>
      <c r="H15029" s="20"/>
    </row>
    <row r="15030" spans="2:8" x14ac:dyDescent="0.2">
      <c r="B15030" s="20"/>
      <c r="F15030" s="20"/>
      <c r="H15030" s="20"/>
    </row>
    <row r="15031" spans="2:8" x14ac:dyDescent="0.2">
      <c r="B15031" s="20"/>
      <c r="F15031" s="20"/>
      <c r="H15031" s="20"/>
    </row>
    <row r="15032" spans="2:8" x14ac:dyDescent="0.2">
      <c r="B15032" s="20"/>
      <c r="F15032" s="20"/>
      <c r="H15032" s="20"/>
    </row>
    <row r="15033" spans="2:8" x14ac:dyDescent="0.2">
      <c r="B15033" s="20"/>
      <c r="F15033" s="20"/>
      <c r="H15033" s="20"/>
    </row>
    <row r="15034" spans="2:8" x14ac:dyDescent="0.2">
      <c r="B15034" s="20"/>
      <c r="F15034" s="20"/>
      <c r="H15034" s="20"/>
    </row>
    <row r="15035" spans="2:8" x14ac:dyDescent="0.2">
      <c r="B15035" s="20"/>
      <c r="F15035" s="20"/>
      <c r="H15035" s="20"/>
    </row>
    <row r="15036" spans="2:8" x14ac:dyDescent="0.2">
      <c r="B15036" s="20"/>
      <c r="F15036" s="20"/>
      <c r="H15036" s="20"/>
    </row>
    <row r="15037" spans="2:8" x14ac:dyDescent="0.2">
      <c r="B15037" s="20"/>
      <c r="F15037" s="20"/>
      <c r="H15037" s="20"/>
    </row>
    <row r="15038" spans="2:8" x14ac:dyDescent="0.2">
      <c r="B15038" s="20"/>
      <c r="F15038" s="20"/>
      <c r="H15038" s="20"/>
    </row>
    <row r="15039" spans="2:8" x14ac:dyDescent="0.2">
      <c r="B15039" s="20"/>
      <c r="F15039" s="20"/>
      <c r="H15039" s="20"/>
    </row>
    <row r="15040" spans="2:8" x14ac:dyDescent="0.2">
      <c r="B15040" s="20"/>
      <c r="F15040" s="20"/>
      <c r="H15040" s="20"/>
    </row>
    <row r="15041" spans="2:8" x14ac:dyDescent="0.2">
      <c r="B15041" s="20"/>
      <c r="F15041" s="20"/>
      <c r="H15041" s="20"/>
    </row>
    <row r="15042" spans="2:8" x14ac:dyDescent="0.2">
      <c r="B15042" s="20"/>
      <c r="F15042" s="20"/>
      <c r="H15042" s="20"/>
    </row>
    <row r="15043" spans="2:8" x14ac:dyDescent="0.2">
      <c r="B15043" s="20"/>
      <c r="F15043" s="20"/>
      <c r="H15043" s="20"/>
    </row>
    <row r="15044" spans="2:8" x14ac:dyDescent="0.2">
      <c r="B15044" s="20"/>
      <c r="F15044" s="20"/>
      <c r="H15044" s="20"/>
    </row>
    <row r="15045" spans="2:8" x14ac:dyDescent="0.2">
      <c r="B15045" s="20"/>
      <c r="F15045" s="20"/>
      <c r="H15045" s="20"/>
    </row>
    <row r="15046" spans="2:8" x14ac:dyDescent="0.2">
      <c r="B15046" s="20"/>
      <c r="F15046" s="20"/>
      <c r="H15046" s="20"/>
    </row>
    <row r="15047" spans="2:8" x14ac:dyDescent="0.2">
      <c r="B15047" s="20"/>
      <c r="F15047" s="20"/>
      <c r="H15047" s="20"/>
    </row>
    <row r="15048" spans="2:8" x14ac:dyDescent="0.2">
      <c r="B15048" s="20"/>
      <c r="F15048" s="20"/>
      <c r="H15048" s="20"/>
    </row>
    <row r="15049" spans="2:8" x14ac:dyDescent="0.2">
      <c r="B15049" s="20"/>
      <c r="F15049" s="20"/>
      <c r="H15049" s="20"/>
    </row>
    <row r="15050" spans="2:8" x14ac:dyDescent="0.2">
      <c r="B15050" s="20"/>
      <c r="F15050" s="20"/>
      <c r="H15050" s="20"/>
    </row>
    <row r="15051" spans="2:8" x14ac:dyDescent="0.2">
      <c r="B15051" s="20"/>
      <c r="F15051" s="20"/>
      <c r="H15051" s="20"/>
    </row>
    <row r="15052" spans="2:8" x14ac:dyDescent="0.2">
      <c r="B15052" s="20"/>
      <c r="F15052" s="20"/>
      <c r="H15052" s="20"/>
    </row>
    <row r="15053" spans="2:8" x14ac:dyDescent="0.2">
      <c r="B15053" s="20"/>
      <c r="F15053" s="20"/>
      <c r="H15053" s="20"/>
    </row>
    <row r="15054" spans="2:8" x14ac:dyDescent="0.2">
      <c r="B15054" s="20"/>
      <c r="F15054" s="20"/>
      <c r="H15054" s="20"/>
    </row>
    <row r="15055" spans="2:8" x14ac:dyDescent="0.2">
      <c r="B15055" s="20"/>
      <c r="F15055" s="20"/>
      <c r="H15055" s="20"/>
    </row>
    <row r="15056" spans="2:8" x14ac:dyDescent="0.2">
      <c r="B15056" s="20"/>
      <c r="F15056" s="20"/>
      <c r="H15056" s="20"/>
    </row>
    <row r="15057" spans="2:8" x14ac:dyDescent="0.2">
      <c r="B15057" s="20"/>
      <c r="F15057" s="20"/>
      <c r="H15057" s="20"/>
    </row>
    <row r="15058" spans="2:8" x14ac:dyDescent="0.2">
      <c r="B15058" s="20"/>
      <c r="F15058" s="20"/>
      <c r="H15058" s="20"/>
    </row>
    <row r="15059" spans="2:8" x14ac:dyDescent="0.2">
      <c r="B15059" s="20"/>
      <c r="F15059" s="20"/>
      <c r="H15059" s="20"/>
    </row>
    <row r="15060" spans="2:8" x14ac:dyDescent="0.2">
      <c r="B15060" s="20"/>
      <c r="F15060" s="20"/>
      <c r="H15060" s="20"/>
    </row>
    <row r="15061" spans="2:8" x14ac:dyDescent="0.2">
      <c r="B15061" s="20"/>
      <c r="F15061" s="20"/>
      <c r="H15061" s="20"/>
    </row>
    <row r="15062" spans="2:8" x14ac:dyDescent="0.2">
      <c r="B15062" s="20"/>
      <c r="F15062" s="20"/>
      <c r="H15062" s="20"/>
    </row>
    <row r="15063" spans="2:8" x14ac:dyDescent="0.2">
      <c r="B15063" s="20"/>
      <c r="F15063" s="20"/>
      <c r="H15063" s="20"/>
    </row>
    <row r="15064" spans="2:8" x14ac:dyDescent="0.2">
      <c r="B15064" s="20"/>
      <c r="F15064" s="20"/>
      <c r="H15064" s="20"/>
    </row>
    <row r="15065" spans="2:8" x14ac:dyDescent="0.2">
      <c r="B15065" s="20"/>
      <c r="F15065" s="20"/>
      <c r="H15065" s="20"/>
    </row>
    <row r="15066" spans="2:8" x14ac:dyDescent="0.2">
      <c r="B15066" s="20"/>
      <c r="F15066" s="20"/>
      <c r="H15066" s="20"/>
    </row>
    <row r="15067" spans="2:8" x14ac:dyDescent="0.2">
      <c r="B15067" s="20"/>
      <c r="F15067" s="20"/>
      <c r="H15067" s="20"/>
    </row>
    <row r="15068" spans="2:8" x14ac:dyDescent="0.2">
      <c r="B15068" s="20"/>
      <c r="F15068" s="20"/>
      <c r="H15068" s="20"/>
    </row>
    <row r="15069" spans="2:8" x14ac:dyDescent="0.2">
      <c r="B15069" s="20"/>
      <c r="F15069" s="20"/>
      <c r="H15069" s="20"/>
    </row>
    <row r="15070" spans="2:8" x14ac:dyDescent="0.2">
      <c r="B15070" s="20"/>
      <c r="F15070" s="20"/>
      <c r="H15070" s="20"/>
    </row>
    <row r="15071" spans="2:8" x14ac:dyDescent="0.2">
      <c r="B15071" s="20"/>
      <c r="F15071" s="20"/>
      <c r="H15071" s="20"/>
    </row>
    <row r="15072" spans="2:8" x14ac:dyDescent="0.2">
      <c r="B15072" s="20"/>
      <c r="F15072" s="20"/>
      <c r="H15072" s="20"/>
    </row>
    <row r="15073" spans="2:8" x14ac:dyDescent="0.2">
      <c r="B15073" s="20"/>
      <c r="F15073" s="20"/>
      <c r="H15073" s="20"/>
    </row>
    <row r="15074" spans="2:8" x14ac:dyDescent="0.2">
      <c r="B15074" s="20"/>
      <c r="F15074" s="20"/>
      <c r="H15074" s="20"/>
    </row>
    <row r="15075" spans="2:8" x14ac:dyDescent="0.2">
      <c r="B15075" s="20"/>
      <c r="F15075" s="20"/>
      <c r="H15075" s="20"/>
    </row>
    <row r="15076" spans="2:8" x14ac:dyDescent="0.2">
      <c r="B15076" s="20"/>
      <c r="F15076" s="20"/>
      <c r="H15076" s="20"/>
    </row>
    <row r="15077" spans="2:8" x14ac:dyDescent="0.2">
      <c r="B15077" s="20"/>
      <c r="F15077" s="20"/>
      <c r="H15077" s="20"/>
    </row>
    <row r="15078" spans="2:8" x14ac:dyDescent="0.2">
      <c r="B15078" s="20"/>
      <c r="F15078" s="20"/>
      <c r="H15078" s="20"/>
    </row>
    <row r="15079" spans="2:8" x14ac:dyDescent="0.2">
      <c r="B15079" s="20"/>
      <c r="F15079" s="20"/>
      <c r="H15079" s="20"/>
    </row>
    <row r="15080" spans="2:8" x14ac:dyDescent="0.2">
      <c r="B15080" s="20"/>
      <c r="F15080" s="20"/>
      <c r="H15080" s="20"/>
    </row>
    <row r="15081" spans="2:8" x14ac:dyDescent="0.2">
      <c r="B15081" s="20"/>
      <c r="F15081" s="20"/>
      <c r="H15081" s="20"/>
    </row>
    <row r="15082" spans="2:8" x14ac:dyDescent="0.2">
      <c r="B15082" s="20"/>
      <c r="F15082" s="20"/>
      <c r="H15082" s="20"/>
    </row>
    <row r="15083" spans="2:8" x14ac:dyDescent="0.2">
      <c r="B15083" s="20"/>
      <c r="F15083" s="20"/>
      <c r="H15083" s="20"/>
    </row>
    <row r="15084" spans="2:8" x14ac:dyDescent="0.2">
      <c r="B15084" s="20"/>
      <c r="F15084" s="20"/>
      <c r="H15084" s="20"/>
    </row>
    <row r="15085" spans="2:8" x14ac:dyDescent="0.2">
      <c r="B15085" s="20"/>
      <c r="F15085" s="20"/>
      <c r="H15085" s="20"/>
    </row>
    <row r="15086" spans="2:8" x14ac:dyDescent="0.2">
      <c r="B15086" s="20"/>
      <c r="F15086" s="20"/>
      <c r="H15086" s="20"/>
    </row>
    <row r="15087" spans="2:8" x14ac:dyDescent="0.2">
      <c r="B15087" s="20"/>
      <c r="F15087" s="20"/>
      <c r="H15087" s="20"/>
    </row>
    <row r="15088" spans="2:8" x14ac:dyDescent="0.2">
      <c r="B15088" s="20"/>
      <c r="F15088" s="20"/>
      <c r="H15088" s="20"/>
    </row>
    <row r="15089" spans="2:8" x14ac:dyDescent="0.2">
      <c r="B15089" s="20"/>
      <c r="F15089" s="20"/>
      <c r="H15089" s="20"/>
    </row>
    <row r="15090" spans="2:8" x14ac:dyDescent="0.2">
      <c r="B15090" s="20"/>
      <c r="F15090" s="20"/>
      <c r="H15090" s="20"/>
    </row>
    <row r="15091" spans="2:8" x14ac:dyDescent="0.2">
      <c r="B15091" s="20"/>
      <c r="F15091" s="20"/>
      <c r="H15091" s="20"/>
    </row>
    <row r="15092" spans="2:8" x14ac:dyDescent="0.2">
      <c r="B15092" s="20"/>
      <c r="F15092" s="20"/>
      <c r="H15092" s="20"/>
    </row>
    <row r="15093" spans="2:8" x14ac:dyDescent="0.2">
      <c r="B15093" s="20"/>
      <c r="F15093" s="20"/>
      <c r="H15093" s="20"/>
    </row>
    <row r="15094" spans="2:8" x14ac:dyDescent="0.2">
      <c r="B15094" s="20"/>
      <c r="F15094" s="20"/>
      <c r="H15094" s="20"/>
    </row>
    <row r="15095" spans="2:8" x14ac:dyDescent="0.2">
      <c r="B15095" s="20"/>
      <c r="F15095" s="20"/>
      <c r="H15095" s="20"/>
    </row>
    <row r="15096" spans="2:8" x14ac:dyDescent="0.2">
      <c r="B15096" s="20"/>
      <c r="F15096" s="20"/>
      <c r="H15096" s="20"/>
    </row>
    <row r="15097" spans="2:8" x14ac:dyDescent="0.2">
      <c r="B15097" s="20"/>
      <c r="F15097" s="20"/>
      <c r="H15097" s="20"/>
    </row>
    <row r="15098" spans="2:8" x14ac:dyDescent="0.2">
      <c r="B15098" s="20"/>
      <c r="F15098" s="20"/>
      <c r="H15098" s="20"/>
    </row>
    <row r="15099" spans="2:8" x14ac:dyDescent="0.2">
      <c r="B15099" s="20"/>
      <c r="F15099" s="20"/>
      <c r="H15099" s="20"/>
    </row>
    <row r="15100" spans="2:8" x14ac:dyDescent="0.2">
      <c r="B15100" s="20"/>
      <c r="F15100" s="20"/>
      <c r="H15100" s="20"/>
    </row>
    <row r="15101" spans="2:8" x14ac:dyDescent="0.2">
      <c r="B15101" s="20"/>
      <c r="F15101" s="20"/>
      <c r="H15101" s="20"/>
    </row>
    <row r="15102" spans="2:8" x14ac:dyDescent="0.2">
      <c r="B15102" s="20"/>
      <c r="F15102" s="20"/>
      <c r="H15102" s="20"/>
    </row>
    <row r="15103" spans="2:8" x14ac:dyDescent="0.2">
      <c r="B15103" s="20"/>
      <c r="F15103" s="20"/>
      <c r="H15103" s="20"/>
    </row>
    <row r="15104" spans="2:8" x14ac:dyDescent="0.2">
      <c r="B15104" s="20"/>
      <c r="F15104" s="20"/>
      <c r="H15104" s="20"/>
    </row>
    <row r="15105" spans="2:8" x14ac:dyDescent="0.2">
      <c r="B15105" s="20"/>
      <c r="F15105" s="20"/>
      <c r="H15105" s="20"/>
    </row>
    <row r="15106" spans="2:8" x14ac:dyDescent="0.2">
      <c r="B15106" s="20"/>
      <c r="F15106" s="20"/>
      <c r="H15106" s="20"/>
    </row>
    <row r="15107" spans="2:8" x14ac:dyDescent="0.2">
      <c r="B15107" s="20"/>
      <c r="F15107" s="20"/>
      <c r="H15107" s="20"/>
    </row>
    <row r="15108" spans="2:8" x14ac:dyDescent="0.2">
      <c r="B15108" s="20"/>
      <c r="F15108" s="20"/>
      <c r="H15108" s="20"/>
    </row>
    <row r="15109" spans="2:8" x14ac:dyDescent="0.2">
      <c r="B15109" s="20"/>
      <c r="F15109" s="20"/>
      <c r="H15109" s="20"/>
    </row>
    <row r="15110" spans="2:8" x14ac:dyDescent="0.2">
      <c r="B15110" s="20"/>
      <c r="F15110" s="20"/>
      <c r="H15110" s="20"/>
    </row>
    <row r="15111" spans="2:8" x14ac:dyDescent="0.2">
      <c r="B15111" s="20"/>
      <c r="F15111" s="20"/>
      <c r="H15111" s="20"/>
    </row>
    <row r="15112" spans="2:8" x14ac:dyDescent="0.2">
      <c r="B15112" s="20"/>
      <c r="F15112" s="20"/>
      <c r="H15112" s="20"/>
    </row>
    <row r="15113" spans="2:8" x14ac:dyDescent="0.2">
      <c r="B15113" s="20"/>
      <c r="F15113" s="20"/>
      <c r="H15113" s="20"/>
    </row>
    <row r="15114" spans="2:8" x14ac:dyDescent="0.2">
      <c r="B15114" s="20"/>
      <c r="F15114" s="20"/>
      <c r="H15114" s="20"/>
    </row>
    <row r="15115" spans="2:8" x14ac:dyDescent="0.2">
      <c r="B15115" s="20"/>
      <c r="F15115" s="20"/>
      <c r="H15115" s="20"/>
    </row>
    <row r="15116" spans="2:8" x14ac:dyDescent="0.2">
      <c r="B15116" s="20"/>
      <c r="F15116" s="20"/>
      <c r="H15116" s="20"/>
    </row>
    <row r="15117" spans="2:8" x14ac:dyDescent="0.2">
      <c r="B15117" s="20"/>
      <c r="F15117" s="20"/>
      <c r="H15117" s="20"/>
    </row>
    <row r="15118" spans="2:8" x14ac:dyDescent="0.2">
      <c r="B15118" s="20"/>
      <c r="F15118" s="20"/>
      <c r="H15118" s="20"/>
    </row>
    <row r="15119" spans="2:8" x14ac:dyDescent="0.2">
      <c r="B15119" s="20"/>
      <c r="F15119" s="20"/>
      <c r="H15119" s="20"/>
    </row>
    <row r="15120" spans="2:8" x14ac:dyDescent="0.2">
      <c r="B15120" s="20"/>
      <c r="F15120" s="20"/>
      <c r="H15120" s="20"/>
    </row>
    <row r="15121" spans="2:8" x14ac:dyDescent="0.2">
      <c r="B15121" s="20"/>
      <c r="F15121" s="20"/>
      <c r="H15121" s="20"/>
    </row>
    <row r="15122" spans="2:8" x14ac:dyDescent="0.2">
      <c r="B15122" s="20"/>
      <c r="F15122" s="20"/>
      <c r="H15122" s="20"/>
    </row>
    <row r="15123" spans="2:8" x14ac:dyDescent="0.2">
      <c r="B15123" s="20"/>
      <c r="F15123" s="20"/>
      <c r="H15123" s="20"/>
    </row>
    <row r="15124" spans="2:8" x14ac:dyDescent="0.2">
      <c r="B15124" s="20"/>
      <c r="F15124" s="20"/>
      <c r="H15124" s="20"/>
    </row>
    <row r="15125" spans="2:8" x14ac:dyDescent="0.2">
      <c r="B15125" s="20"/>
      <c r="F15125" s="20"/>
      <c r="H15125" s="20"/>
    </row>
    <row r="15126" spans="2:8" x14ac:dyDescent="0.2">
      <c r="B15126" s="20"/>
      <c r="F15126" s="20"/>
      <c r="H15126" s="20"/>
    </row>
    <row r="15127" spans="2:8" x14ac:dyDescent="0.2">
      <c r="B15127" s="20"/>
      <c r="F15127" s="20"/>
      <c r="H15127" s="20"/>
    </row>
    <row r="15128" spans="2:8" x14ac:dyDescent="0.2">
      <c r="B15128" s="20"/>
      <c r="F15128" s="20"/>
      <c r="H15128" s="20"/>
    </row>
    <row r="15129" spans="2:8" x14ac:dyDescent="0.2">
      <c r="B15129" s="20"/>
      <c r="F15129" s="20"/>
      <c r="H15129" s="20"/>
    </row>
    <row r="15130" spans="2:8" x14ac:dyDescent="0.2">
      <c r="B15130" s="20"/>
      <c r="F15130" s="20"/>
      <c r="H15130" s="20"/>
    </row>
    <row r="15131" spans="2:8" x14ac:dyDescent="0.2">
      <c r="B15131" s="20"/>
      <c r="F15131" s="20"/>
      <c r="H15131" s="20"/>
    </row>
    <row r="15132" spans="2:8" x14ac:dyDescent="0.2">
      <c r="B15132" s="20"/>
      <c r="F15132" s="20"/>
      <c r="H15132" s="20"/>
    </row>
    <row r="15133" spans="2:8" x14ac:dyDescent="0.2">
      <c r="B15133" s="20"/>
      <c r="F15133" s="20"/>
      <c r="H15133" s="20"/>
    </row>
    <row r="15134" spans="2:8" x14ac:dyDescent="0.2">
      <c r="B15134" s="20"/>
      <c r="F15134" s="20"/>
      <c r="H15134" s="20"/>
    </row>
    <row r="15135" spans="2:8" x14ac:dyDescent="0.2">
      <c r="B15135" s="20"/>
      <c r="F15135" s="20"/>
      <c r="H15135" s="20"/>
    </row>
    <row r="15136" spans="2:8" x14ac:dyDescent="0.2">
      <c r="B15136" s="20"/>
      <c r="F15136" s="20"/>
      <c r="H15136" s="20"/>
    </row>
    <row r="15137" spans="2:8" x14ac:dyDescent="0.2">
      <c r="B15137" s="20"/>
      <c r="F15137" s="20"/>
      <c r="H15137" s="20"/>
    </row>
    <row r="15138" spans="2:8" x14ac:dyDescent="0.2">
      <c r="B15138" s="20"/>
      <c r="F15138" s="20"/>
      <c r="H15138" s="20"/>
    </row>
    <row r="15139" spans="2:8" x14ac:dyDescent="0.2">
      <c r="B15139" s="20"/>
      <c r="F15139" s="20"/>
      <c r="H15139" s="20"/>
    </row>
    <row r="15140" spans="2:8" x14ac:dyDescent="0.2">
      <c r="B15140" s="20"/>
      <c r="F15140" s="20"/>
      <c r="H15140" s="20"/>
    </row>
    <row r="15141" spans="2:8" x14ac:dyDescent="0.2">
      <c r="B15141" s="20"/>
      <c r="F15141" s="20"/>
      <c r="H15141" s="20"/>
    </row>
    <row r="15142" spans="2:8" x14ac:dyDescent="0.2">
      <c r="B15142" s="20"/>
      <c r="F15142" s="20"/>
      <c r="H15142" s="20"/>
    </row>
    <row r="15143" spans="2:8" x14ac:dyDescent="0.2">
      <c r="B15143" s="20"/>
      <c r="F15143" s="20"/>
      <c r="H15143" s="20"/>
    </row>
    <row r="15144" spans="2:8" x14ac:dyDescent="0.2">
      <c r="B15144" s="20"/>
      <c r="F15144" s="20"/>
      <c r="H15144" s="20"/>
    </row>
    <row r="15145" spans="2:8" x14ac:dyDescent="0.2">
      <c r="B15145" s="20"/>
      <c r="F15145" s="20"/>
      <c r="H15145" s="20"/>
    </row>
    <row r="15146" spans="2:8" x14ac:dyDescent="0.2">
      <c r="B15146" s="20"/>
      <c r="F15146" s="20"/>
      <c r="H15146" s="20"/>
    </row>
    <row r="15147" spans="2:8" x14ac:dyDescent="0.2">
      <c r="B15147" s="20"/>
      <c r="F15147" s="20"/>
      <c r="H15147" s="20"/>
    </row>
    <row r="15148" spans="2:8" x14ac:dyDescent="0.2">
      <c r="B15148" s="20"/>
      <c r="F15148" s="20"/>
      <c r="H15148" s="20"/>
    </row>
    <row r="15149" spans="2:8" x14ac:dyDescent="0.2">
      <c r="B15149" s="20"/>
      <c r="F15149" s="20"/>
      <c r="H15149" s="20"/>
    </row>
    <row r="15150" spans="2:8" x14ac:dyDescent="0.2">
      <c r="B15150" s="20"/>
      <c r="F15150" s="20"/>
      <c r="H15150" s="20"/>
    </row>
    <row r="15151" spans="2:8" x14ac:dyDescent="0.2">
      <c r="B15151" s="20"/>
      <c r="F15151" s="20"/>
      <c r="H15151" s="20"/>
    </row>
    <row r="15152" spans="2:8" x14ac:dyDescent="0.2">
      <c r="B15152" s="20"/>
      <c r="F15152" s="20"/>
      <c r="H15152" s="20"/>
    </row>
    <row r="15153" spans="2:8" x14ac:dyDescent="0.2">
      <c r="B15153" s="20"/>
      <c r="F15153" s="20"/>
      <c r="H15153" s="20"/>
    </row>
    <row r="15154" spans="2:8" x14ac:dyDescent="0.2">
      <c r="B15154" s="20"/>
      <c r="F15154" s="20"/>
      <c r="H15154" s="20"/>
    </row>
    <row r="15155" spans="2:8" x14ac:dyDescent="0.2">
      <c r="B15155" s="20"/>
      <c r="F15155" s="20"/>
      <c r="H15155" s="20"/>
    </row>
    <row r="15156" spans="2:8" x14ac:dyDescent="0.2">
      <c r="B15156" s="20"/>
      <c r="F15156" s="20"/>
      <c r="H15156" s="20"/>
    </row>
    <row r="15157" spans="2:8" x14ac:dyDescent="0.2">
      <c r="B15157" s="20"/>
      <c r="F15157" s="20"/>
      <c r="H15157" s="20"/>
    </row>
    <row r="15158" spans="2:8" x14ac:dyDescent="0.2">
      <c r="B15158" s="20"/>
      <c r="F15158" s="20"/>
      <c r="H15158" s="20"/>
    </row>
    <row r="15159" spans="2:8" x14ac:dyDescent="0.2">
      <c r="B15159" s="20"/>
      <c r="F15159" s="20"/>
      <c r="H15159" s="20"/>
    </row>
    <row r="15160" spans="2:8" x14ac:dyDescent="0.2">
      <c r="B15160" s="20"/>
      <c r="F15160" s="20"/>
      <c r="H15160" s="20"/>
    </row>
    <row r="15161" spans="2:8" x14ac:dyDescent="0.2">
      <c r="B15161" s="20"/>
      <c r="F15161" s="20"/>
      <c r="H15161" s="20"/>
    </row>
    <row r="15162" spans="2:8" x14ac:dyDescent="0.2">
      <c r="B15162" s="20"/>
      <c r="F15162" s="20"/>
      <c r="H15162" s="20"/>
    </row>
    <row r="15163" spans="2:8" x14ac:dyDescent="0.2">
      <c r="B15163" s="20"/>
      <c r="F15163" s="20"/>
      <c r="H15163" s="20"/>
    </row>
    <row r="15164" spans="2:8" x14ac:dyDescent="0.2">
      <c r="B15164" s="20"/>
      <c r="F15164" s="20"/>
      <c r="H15164" s="20"/>
    </row>
    <row r="15165" spans="2:8" x14ac:dyDescent="0.2">
      <c r="B15165" s="20"/>
      <c r="F15165" s="20"/>
      <c r="H15165" s="20"/>
    </row>
    <row r="15166" spans="2:8" x14ac:dyDescent="0.2">
      <c r="B15166" s="20"/>
      <c r="F15166" s="20"/>
      <c r="H15166" s="20"/>
    </row>
    <row r="15167" spans="2:8" x14ac:dyDescent="0.2">
      <c r="B15167" s="20"/>
      <c r="F15167" s="20"/>
      <c r="H15167" s="20"/>
    </row>
    <row r="15168" spans="2:8" x14ac:dyDescent="0.2">
      <c r="B15168" s="20"/>
      <c r="F15168" s="20"/>
      <c r="H15168" s="20"/>
    </row>
    <row r="15169" spans="2:8" x14ac:dyDescent="0.2">
      <c r="B15169" s="20"/>
      <c r="F15169" s="20"/>
      <c r="H15169" s="20"/>
    </row>
    <row r="15170" spans="2:8" x14ac:dyDescent="0.2">
      <c r="B15170" s="20"/>
      <c r="F15170" s="20"/>
      <c r="H15170" s="20"/>
    </row>
    <row r="15171" spans="2:8" x14ac:dyDescent="0.2">
      <c r="B15171" s="20"/>
      <c r="F15171" s="20"/>
      <c r="H15171" s="20"/>
    </row>
    <row r="15172" spans="2:8" x14ac:dyDescent="0.2">
      <c r="B15172" s="20"/>
      <c r="F15172" s="20"/>
      <c r="H15172" s="20"/>
    </row>
    <row r="15173" spans="2:8" x14ac:dyDescent="0.2">
      <c r="B15173" s="20"/>
      <c r="F15173" s="20"/>
      <c r="H15173" s="20"/>
    </row>
    <row r="15174" spans="2:8" x14ac:dyDescent="0.2">
      <c r="B15174" s="20"/>
      <c r="F15174" s="20"/>
      <c r="H15174" s="20"/>
    </row>
    <row r="15175" spans="2:8" x14ac:dyDescent="0.2">
      <c r="B15175" s="20"/>
      <c r="F15175" s="20"/>
      <c r="H15175" s="20"/>
    </row>
    <row r="15176" spans="2:8" x14ac:dyDescent="0.2">
      <c r="B15176" s="20"/>
      <c r="F15176" s="20"/>
      <c r="H15176" s="20"/>
    </row>
    <row r="15177" spans="2:8" x14ac:dyDescent="0.2">
      <c r="B15177" s="20"/>
      <c r="F15177" s="20"/>
      <c r="H15177" s="20"/>
    </row>
    <row r="15178" spans="2:8" x14ac:dyDescent="0.2">
      <c r="B15178" s="20"/>
      <c r="F15178" s="20"/>
      <c r="H15178" s="20"/>
    </row>
    <row r="15179" spans="2:8" x14ac:dyDescent="0.2">
      <c r="B15179" s="20"/>
      <c r="F15179" s="20"/>
      <c r="H15179" s="20"/>
    </row>
    <row r="15180" spans="2:8" x14ac:dyDescent="0.2">
      <c r="B15180" s="20"/>
      <c r="F15180" s="20"/>
      <c r="H15180" s="20"/>
    </row>
    <row r="15181" spans="2:8" x14ac:dyDescent="0.2">
      <c r="B15181" s="20"/>
      <c r="F15181" s="20"/>
      <c r="H15181" s="20"/>
    </row>
    <row r="15182" spans="2:8" x14ac:dyDescent="0.2">
      <c r="B15182" s="20"/>
      <c r="F15182" s="20"/>
      <c r="H15182" s="20"/>
    </row>
    <row r="15183" spans="2:8" x14ac:dyDescent="0.2">
      <c r="B15183" s="20"/>
      <c r="F15183" s="20"/>
      <c r="H15183" s="20"/>
    </row>
    <row r="15184" spans="2:8" x14ac:dyDescent="0.2">
      <c r="B15184" s="20"/>
      <c r="F15184" s="20"/>
      <c r="H15184" s="20"/>
    </row>
    <row r="15185" spans="2:8" x14ac:dyDescent="0.2">
      <c r="B15185" s="20"/>
      <c r="F15185" s="20"/>
      <c r="H15185" s="20"/>
    </row>
    <row r="15186" spans="2:8" x14ac:dyDescent="0.2">
      <c r="B15186" s="20"/>
      <c r="F15186" s="20"/>
      <c r="H15186" s="20"/>
    </row>
    <row r="15187" spans="2:8" x14ac:dyDescent="0.2">
      <c r="B15187" s="20"/>
      <c r="F15187" s="20"/>
      <c r="H15187" s="20"/>
    </row>
    <row r="15188" spans="2:8" x14ac:dyDescent="0.2">
      <c r="B15188" s="20"/>
      <c r="F15188" s="20"/>
      <c r="H15188" s="20"/>
    </row>
    <row r="15189" spans="2:8" x14ac:dyDescent="0.2">
      <c r="B15189" s="20"/>
      <c r="F15189" s="20"/>
      <c r="H15189" s="20"/>
    </row>
    <row r="15190" spans="2:8" x14ac:dyDescent="0.2">
      <c r="B15190" s="20"/>
      <c r="F15190" s="20"/>
      <c r="H15190" s="20"/>
    </row>
    <row r="15191" spans="2:8" x14ac:dyDescent="0.2">
      <c r="B15191" s="20"/>
      <c r="F15191" s="20"/>
      <c r="H15191" s="20"/>
    </row>
    <row r="15192" spans="2:8" x14ac:dyDescent="0.2">
      <c r="B15192" s="20"/>
      <c r="F15192" s="20"/>
      <c r="H15192" s="20"/>
    </row>
    <row r="15193" spans="2:8" x14ac:dyDescent="0.2">
      <c r="B15193" s="20"/>
      <c r="F15193" s="20"/>
      <c r="H15193" s="20"/>
    </row>
    <row r="15194" spans="2:8" x14ac:dyDescent="0.2">
      <c r="B15194" s="20"/>
      <c r="F15194" s="20"/>
      <c r="H15194" s="20"/>
    </row>
    <row r="15195" spans="2:8" x14ac:dyDescent="0.2">
      <c r="B15195" s="20"/>
      <c r="F15195" s="20"/>
      <c r="H15195" s="20"/>
    </row>
    <row r="15196" spans="2:8" x14ac:dyDescent="0.2">
      <c r="B15196" s="20"/>
      <c r="F15196" s="20"/>
      <c r="H15196" s="20"/>
    </row>
    <row r="15197" spans="2:8" x14ac:dyDescent="0.2">
      <c r="B15197" s="20"/>
      <c r="F15197" s="20"/>
      <c r="H15197" s="20"/>
    </row>
    <row r="15198" spans="2:8" x14ac:dyDescent="0.2">
      <c r="B15198" s="20"/>
      <c r="F15198" s="20"/>
      <c r="H15198" s="20"/>
    </row>
    <row r="15199" spans="2:8" x14ac:dyDescent="0.2">
      <c r="B15199" s="20"/>
      <c r="F15199" s="20"/>
      <c r="H15199" s="20"/>
    </row>
    <row r="15200" spans="2:8" x14ac:dyDescent="0.2">
      <c r="B15200" s="20"/>
      <c r="F15200" s="20"/>
      <c r="H15200" s="20"/>
    </row>
    <row r="15201" spans="2:8" x14ac:dyDescent="0.2">
      <c r="B15201" s="20"/>
      <c r="F15201" s="20"/>
      <c r="H15201" s="20"/>
    </row>
    <row r="15202" spans="2:8" x14ac:dyDescent="0.2">
      <c r="B15202" s="20"/>
      <c r="F15202" s="20"/>
      <c r="H15202" s="20"/>
    </row>
    <row r="15203" spans="2:8" x14ac:dyDescent="0.2">
      <c r="B15203" s="20"/>
      <c r="F15203" s="20"/>
      <c r="H15203" s="20"/>
    </row>
    <row r="15204" spans="2:8" x14ac:dyDescent="0.2">
      <c r="B15204" s="20"/>
      <c r="F15204" s="20"/>
      <c r="H15204" s="20"/>
    </row>
    <row r="15205" spans="2:8" x14ac:dyDescent="0.2">
      <c r="B15205" s="20"/>
      <c r="F15205" s="20"/>
      <c r="H15205" s="20"/>
    </row>
    <row r="15206" spans="2:8" x14ac:dyDescent="0.2">
      <c r="B15206" s="20"/>
      <c r="F15206" s="20"/>
      <c r="H15206" s="20"/>
    </row>
    <row r="15207" spans="2:8" x14ac:dyDescent="0.2">
      <c r="B15207" s="20"/>
      <c r="F15207" s="20"/>
      <c r="H15207" s="20"/>
    </row>
    <row r="15208" spans="2:8" x14ac:dyDescent="0.2">
      <c r="B15208" s="20"/>
      <c r="F15208" s="20"/>
      <c r="H15208" s="20"/>
    </row>
    <row r="15209" spans="2:8" x14ac:dyDescent="0.2">
      <c r="B15209" s="20"/>
      <c r="F15209" s="20"/>
      <c r="H15209" s="20"/>
    </row>
    <row r="15210" spans="2:8" x14ac:dyDescent="0.2">
      <c r="B15210" s="20"/>
      <c r="F15210" s="20"/>
      <c r="H15210" s="20"/>
    </row>
    <row r="15211" spans="2:8" x14ac:dyDescent="0.2">
      <c r="B15211" s="20"/>
      <c r="F15211" s="20"/>
      <c r="H15211" s="20"/>
    </row>
    <row r="15212" spans="2:8" x14ac:dyDescent="0.2">
      <c r="B15212" s="20"/>
      <c r="F15212" s="20"/>
      <c r="H15212" s="20"/>
    </row>
    <row r="15213" spans="2:8" x14ac:dyDescent="0.2">
      <c r="B15213" s="20"/>
      <c r="F15213" s="20"/>
      <c r="H15213" s="20"/>
    </row>
    <row r="15214" spans="2:8" x14ac:dyDescent="0.2">
      <c r="B15214" s="20"/>
      <c r="F15214" s="20"/>
      <c r="H15214" s="20"/>
    </row>
    <row r="15215" spans="2:8" x14ac:dyDescent="0.2">
      <c r="B15215" s="20"/>
      <c r="F15215" s="20"/>
      <c r="H15215" s="20"/>
    </row>
    <row r="15216" spans="2:8" x14ac:dyDescent="0.2">
      <c r="B15216" s="20"/>
      <c r="F15216" s="20"/>
      <c r="H15216" s="20"/>
    </row>
    <row r="15217" spans="2:8" x14ac:dyDescent="0.2">
      <c r="B15217" s="20"/>
      <c r="F15217" s="20"/>
      <c r="H15217" s="20"/>
    </row>
    <row r="15218" spans="2:8" x14ac:dyDescent="0.2">
      <c r="B15218" s="20"/>
      <c r="F15218" s="20"/>
      <c r="H15218" s="20"/>
    </row>
    <row r="15219" spans="2:8" x14ac:dyDescent="0.2">
      <c r="B15219" s="20"/>
      <c r="F15219" s="20"/>
      <c r="H15219" s="20"/>
    </row>
    <row r="15220" spans="2:8" x14ac:dyDescent="0.2">
      <c r="B15220" s="20"/>
      <c r="F15220" s="20"/>
      <c r="H15220" s="20"/>
    </row>
    <row r="15221" spans="2:8" x14ac:dyDescent="0.2">
      <c r="B15221" s="20"/>
      <c r="F15221" s="20"/>
      <c r="H15221" s="20"/>
    </row>
    <row r="15222" spans="2:8" x14ac:dyDescent="0.2">
      <c r="B15222" s="20"/>
      <c r="F15222" s="20"/>
      <c r="H15222" s="20"/>
    </row>
    <row r="15223" spans="2:8" x14ac:dyDescent="0.2">
      <c r="B15223" s="20"/>
      <c r="F15223" s="20"/>
      <c r="H15223" s="20"/>
    </row>
    <row r="15224" spans="2:8" x14ac:dyDescent="0.2">
      <c r="B15224" s="20"/>
      <c r="F15224" s="20"/>
      <c r="H15224" s="20"/>
    </row>
    <row r="15225" spans="2:8" x14ac:dyDescent="0.2">
      <c r="B15225" s="20"/>
      <c r="F15225" s="20"/>
      <c r="H15225" s="20"/>
    </row>
    <row r="15226" spans="2:8" x14ac:dyDescent="0.2">
      <c r="B15226" s="20"/>
      <c r="F15226" s="20"/>
      <c r="H15226" s="20"/>
    </row>
    <row r="15227" spans="2:8" x14ac:dyDescent="0.2">
      <c r="B15227" s="20"/>
      <c r="F15227" s="20"/>
      <c r="H15227" s="20"/>
    </row>
    <row r="15228" spans="2:8" x14ac:dyDescent="0.2">
      <c r="B15228" s="20"/>
      <c r="F15228" s="20"/>
      <c r="H15228" s="20"/>
    </row>
    <row r="15229" spans="2:8" x14ac:dyDescent="0.2">
      <c r="B15229" s="20"/>
      <c r="F15229" s="20"/>
      <c r="H15229" s="20"/>
    </row>
    <row r="15230" spans="2:8" x14ac:dyDescent="0.2">
      <c r="B15230" s="20"/>
      <c r="F15230" s="20"/>
      <c r="H15230" s="20"/>
    </row>
    <row r="15231" spans="2:8" x14ac:dyDescent="0.2">
      <c r="B15231" s="20"/>
      <c r="F15231" s="20"/>
      <c r="H15231" s="20"/>
    </row>
    <row r="15232" spans="2:8" x14ac:dyDescent="0.2">
      <c r="B15232" s="20"/>
      <c r="F15232" s="20"/>
      <c r="H15232" s="20"/>
    </row>
    <row r="15233" spans="2:8" x14ac:dyDescent="0.2">
      <c r="B15233" s="20"/>
      <c r="F15233" s="20"/>
      <c r="H15233" s="20"/>
    </row>
    <row r="15234" spans="2:8" x14ac:dyDescent="0.2">
      <c r="B15234" s="20"/>
      <c r="F15234" s="20"/>
      <c r="H15234" s="20"/>
    </row>
    <row r="15235" spans="2:8" x14ac:dyDescent="0.2">
      <c r="B15235" s="20"/>
      <c r="F15235" s="20"/>
      <c r="H15235" s="20"/>
    </row>
    <row r="15236" spans="2:8" x14ac:dyDescent="0.2">
      <c r="B15236" s="20"/>
      <c r="F15236" s="20"/>
      <c r="H15236" s="20"/>
    </row>
    <row r="15237" spans="2:8" x14ac:dyDescent="0.2">
      <c r="B15237" s="20"/>
      <c r="F15237" s="20"/>
      <c r="H15237" s="20"/>
    </row>
    <row r="15238" spans="2:8" x14ac:dyDescent="0.2">
      <c r="B15238" s="20"/>
      <c r="F15238" s="20"/>
      <c r="H15238" s="20"/>
    </row>
    <row r="15239" spans="2:8" x14ac:dyDescent="0.2">
      <c r="B15239" s="20"/>
      <c r="F15239" s="20"/>
      <c r="H15239" s="20"/>
    </row>
    <row r="15240" spans="2:8" x14ac:dyDescent="0.2">
      <c r="B15240" s="20"/>
      <c r="F15240" s="20"/>
      <c r="H15240" s="20"/>
    </row>
    <row r="15241" spans="2:8" x14ac:dyDescent="0.2">
      <c r="B15241" s="20"/>
      <c r="F15241" s="20"/>
      <c r="H15241" s="20"/>
    </row>
    <row r="15242" spans="2:8" x14ac:dyDescent="0.2">
      <c r="B15242" s="20"/>
      <c r="F15242" s="20"/>
      <c r="H15242" s="20"/>
    </row>
    <row r="15243" spans="2:8" x14ac:dyDescent="0.2">
      <c r="B15243" s="20"/>
      <c r="F15243" s="20"/>
      <c r="H15243" s="20"/>
    </row>
    <row r="15244" spans="2:8" x14ac:dyDescent="0.2">
      <c r="B15244" s="20"/>
      <c r="F15244" s="20"/>
      <c r="H15244" s="20"/>
    </row>
    <row r="15245" spans="2:8" x14ac:dyDescent="0.2">
      <c r="B15245" s="20"/>
      <c r="F15245" s="20"/>
      <c r="H15245" s="20"/>
    </row>
    <row r="15246" spans="2:8" x14ac:dyDescent="0.2">
      <c r="B15246" s="20"/>
      <c r="F15246" s="20"/>
      <c r="H15246" s="20"/>
    </row>
    <row r="15247" spans="2:8" x14ac:dyDescent="0.2">
      <c r="B15247" s="20"/>
      <c r="F15247" s="20"/>
      <c r="H15247" s="20"/>
    </row>
    <row r="15248" spans="2:8" x14ac:dyDescent="0.2">
      <c r="B15248" s="20"/>
      <c r="F15248" s="20"/>
      <c r="H15248" s="20"/>
    </row>
    <row r="15249" spans="2:8" x14ac:dyDescent="0.2">
      <c r="B15249" s="20"/>
      <c r="F15249" s="20"/>
      <c r="H15249" s="20"/>
    </row>
    <row r="15250" spans="2:8" x14ac:dyDescent="0.2">
      <c r="B15250" s="20"/>
      <c r="F15250" s="20"/>
      <c r="H15250" s="20"/>
    </row>
    <row r="15251" spans="2:8" x14ac:dyDescent="0.2">
      <c r="B15251" s="20"/>
      <c r="F15251" s="20"/>
      <c r="H15251" s="20"/>
    </row>
    <row r="15252" spans="2:8" x14ac:dyDescent="0.2">
      <c r="B15252" s="20"/>
      <c r="F15252" s="20"/>
      <c r="H15252" s="20"/>
    </row>
    <row r="15253" spans="2:8" x14ac:dyDescent="0.2">
      <c r="B15253" s="20"/>
      <c r="F15253" s="20"/>
      <c r="H15253" s="20"/>
    </row>
    <row r="15254" spans="2:8" x14ac:dyDescent="0.2">
      <c r="B15254" s="20"/>
      <c r="F15254" s="20"/>
      <c r="H15254" s="20"/>
    </row>
    <row r="15255" spans="2:8" x14ac:dyDescent="0.2">
      <c r="B15255" s="20"/>
      <c r="F15255" s="20"/>
      <c r="H15255" s="20"/>
    </row>
    <row r="15256" spans="2:8" x14ac:dyDescent="0.2">
      <c r="B15256" s="20"/>
      <c r="F15256" s="20"/>
      <c r="H15256" s="20"/>
    </row>
    <row r="15257" spans="2:8" x14ac:dyDescent="0.2">
      <c r="B15257" s="20"/>
      <c r="F15257" s="20"/>
      <c r="H15257" s="20"/>
    </row>
    <row r="15258" spans="2:8" x14ac:dyDescent="0.2">
      <c r="B15258" s="20"/>
      <c r="F15258" s="20"/>
      <c r="H15258" s="20"/>
    </row>
    <row r="15259" spans="2:8" x14ac:dyDescent="0.2">
      <c r="B15259" s="20"/>
      <c r="F15259" s="20"/>
      <c r="H15259" s="20"/>
    </row>
    <row r="15260" spans="2:8" x14ac:dyDescent="0.2">
      <c r="B15260" s="20"/>
      <c r="F15260" s="20"/>
      <c r="H15260" s="20"/>
    </row>
    <row r="15261" spans="2:8" x14ac:dyDescent="0.2">
      <c r="B15261" s="20"/>
      <c r="F15261" s="20"/>
      <c r="H15261" s="20"/>
    </row>
    <row r="15262" spans="2:8" x14ac:dyDescent="0.2">
      <c r="B15262" s="20"/>
      <c r="F15262" s="20"/>
      <c r="H15262" s="20"/>
    </row>
    <row r="15263" spans="2:8" x14ac:dyDescent="0.2">
      <c r="B15263" s="20"/>
      <c r="F15263" s="20"/>
      <c r="H15263" s="20"/>
    </row>
    <row r="15264" spans="2:8" x14ac:dyDescent="0.2">
      <c r="B15264" s="20"/>
      <c r="F15264" s="20"/>
      <c r="H15264" s="20"/>
    </row>
    <row r="15265" spans="2:8" x14ac:dyDescent="0.2">
      <c r="B15265" s="20"/>
      <c r="F15265" s="20"/>
      <c r="H15265" s="20"/>
    </row>
    <row r="15266" spans="2:8" x14ac:dyDescent="0.2">
      <c r="B15266" s="20"/>
      <c r="F15266" s="20"/>
      <c r="H15266" s="20"/>
    </row>
    <row r="15267" spans="2:8" x14ac:dyDescent="0.2">
      <c r="B15267" s="20"/>
      <c r="F15267" s="20"/>
      <c r="H15267" s="20"/>
    </row>
    <row r="15268" spans="2:8" x14ac:dyDescent="0.2">
      <c r="B15268" s="20"/>
      <c r="F15268" s="20"/>
      <c r="H15268" s="20"/>
    </row>
    <row r="15269" spans="2:8" x14ac:dyDescent="0.2">
      <c r="B15269" s="20"/>
      <c r="F15269" s="20"/>
      <c r="H15269" s="20"/>
    </row>
    <row r="15270" spans="2:8" x14ac:dyDescent="0.2">
      <c r="B15270" s="20"/>
      <c r="F15270" s="20"/>
      <c r="H15270" s="20"/>
    </row>
    <row r="15271" spans="2:8" x14ac:dyDescent="0.2">
      <c r="B15271" s="20"/>
      <c r="F15271" s="20"/>
      <c r="H15271" s="20"/>
    </row>
    <row r="15272" spans="2:8" x14ac:dyDescent="0.2">
      <c r="B15272" s="20"/>
      <c r="F15272" s="20"/>
      <c r="H15272" s="20"/>
    </row>
    <row r="15273" spans="2:8" x14ac:dyDescent="0.2">
      <c r="B15273" s="20"/>
      <c r="F15273" s="20"/>
      <c r="H15273" s="20"/>
    </row>
    <row r="15274" spans="2:8" x14ac:dyDescent="0.2">
      <c r="B15274" s="20"/>
      <c r="F15274" s="20"/>
      <c r="H15274" s="20"/>
    </row>
    <row r="15275" spans="2:8" x14ac:dyDescent="0.2">
      <c r="B15275" s="20"/>
      <c r="F15275" s="20"/>
      <c r="H15275" s="20"/>
    </row>
    <row r="15276" spans="2:8" x14ac:dyDescent="0.2">
      <c r="B15276" s="20"/>
      <c r="F15276" s="20"/>
      <c r="H15276" s="20"/>
    </row>
    <row r="15277" spans="2:8" x14ac:dyDescent="0.2">
      <c r="B15277" s="20"/>
      <c r="F15277" s="20"/>
      <c r="H15277" s="20"/>
    </row>
    <row r="15278" spans="2:8" x14ac:dyDescent="0.2">
      <c r="B15278" s="20"/>
      <c r="F15278" s="20"/>
      <c r="H15278" s="20"/>
    </row>
    <row r="15279" spans="2:8" x14ac:dyDescent="0.2">
      <c r="B15279" s="20"/>
      <c r="F15279" s="20"/>
      <c r="H15279" s="20"/>
    </row>
    <row r="15280" spans="2:8" x14ac:dyDescent="0.2">
      <c r="B15280" s="20"/>
      <c r="F15280" s="20"/>
      <c r="H15280" s="20"/>
    </row>
    <row r="15281" spans="2:8" x14ac:dyDescent="0.2">
      <c r="B15281" s="20"/>
      <c r="F15281" s="20"/>
      <c r="H15281" s="20"/>
    </row>
    <row r="15282" spans="2:8" x14ac:dyDescent="0.2">
      <c r="B15282" s="20"/>
      <c r="F15282" s="20"/>
      <c r="H15282" s="20"/>
    </row>
    <row r="15283" spans="2:8" x14ac:dyDescent="0.2">
      <c r="B15283" s="20"/>
      <c r="F15283" s="20"/>
      <c r="H15283" s="20"/>
    </row>
    <row r="15284" spans="2:8" x14ac:dyDescent="0.2">
      <c r="B15284" s="20"/>
      <c r="F15284" s="20"/>
      <c r="H15284" s="20"/>
    </row>
    <row r="15285" spans="2:8" x14ac:dyDescent="0.2">
      <c r="B15285" s="20"/>
      <c r="F15285" s="20"/>
      <c r="H15285" s="20"/>
    </row>
    <row r="15286" spans="2:8" x14ac:dyDescent="0.2">
      <c r="B15286" s="20"/>
      <c r="F15286" s="20"/>
      <c r="H15286" s="20"/>
    </row>
    <row r="15287" spans="2:8" x14ac:dyDescent="0.2">
      <c r="B15287" s="20"/>
      <c r="F15287" s="20"/>
      <c r="H15287" s="20"/>
    </row>
    <row r="15288" spans="2:8" x14ac:dyDescent="0.2">
      <c r="B15288" s="20"/>
      <c r="F15288" s="20"/>
      <c r="H15288" s="20"/>
    </row>
    <row r="15289" spans="2:8" x14ac:dyDescent="0.2">
      <c r="B15289" s="20"/>
      <c r="F15289" s="20"/>
      <c r="H15289" s="20"/>
    </row>
    <row r="15290" spans="2:8" x14ac:dyDescent="0.2">
      <c r="B15290" s="20"/>
      <c r="F15290" s="20"/>
      <c r="H15290" s="20"/>
    </row>
    <row r="15291" spans="2:8" x14ac:dyDescent="0.2">
      <c r="B15291" s="20"/>
      <c r="F15291" s="20"/>
      <c r="H15291" s="20"/>
    </row>
    <row r="15292" spans="2:8" x14ac:dyDescent="0.2">
      <c r="B15292" s="20"/>
      <c r="F15292" s="20"/>
      <c r="H15292" s="20"/>
    </row>
    <row r="15293" spans="2:8" x14ac:dyDescent="0.2">
      <c r="B15293" s="20"/>
      <c r="F15293" s="20"/>
      <c r="H15293" s="20"/>
    </row>
    <row r="15294" spans="2:8" x14ac:dyDescent="0.2">
      <c r="B15294" s="20"/>
      <c r="F15294" s="20"/>
      <c r="H15294" s="20"/>
    </row>
    <row r="15295" spans="2:8" x14ac:dyDescent="0.2">
      <c r="B15295" s="20"/>
      <c r="F15295" s="20"/>
      <c r="H15295" s="20"/>
    </row>
    <row r="15296" spans="2:8" x14ac:dyDescent="0.2">
      <c r="B15296" s="20"/>
      <c r="F15296" s="20"/>
      <c r="H15296" s="20"/>
    </row>
    <row r="15297" spans="2:8" x14ac:dyDescent="0.2">
      <c r="B15297" s="20"/>
      <c r="F15297" s="20"/>
      <c r="H15297" s="20"/>
    </row>
    <row r="15298" spans="2:8" x14ac:dyDescent="0.2">
      <c r="B15298" s="20"/>
      <c r="F15298" s="20"/>
      <c r="H15298" s="20"/>
    </row>
    <row r="15299" spans="2:8" x14ac:dyDescent="0.2">
      <c r="B15299" s="20"/>
      <c r="F15299" s="20"/>
      <c r="H15299" s="20"/>
    </row>
    <row r="15300" spans="2:8" x14ac:dyDescent="0.2">
      <c r="B15300" s="20"/>
      <c r="F15300" s="20"/>
      <c r="H15300" s="20"/>
    </row>
    <row r="15301" spans="2:8" x14ac:dyDescent="0.2">
      <c r="B15301" s="20"/>
      <c r="F15301" s="20"/>
      <c r="H15301" s="20"/>
    </row>
    <row r="15302" spans="2:8" x14ac:dyDescent="0.2">
      <c r="B15302" s="20"/>
      <c r="F15302" s="20"/>
      <c r="H15302" s="20"/>
    </row>
    <row r="15303" spans="2:8" x14ac:dyDescent="0.2">
      <c r="B15303" s="20"/>
      <c r="F15303" s="20"/>
      <c r="H15303" s="20"/>
    </row>
    <row r="15304" spans="2:8" x14ac:dyDescent="0.2">
      <c r="B15304" s="20"/>
      <c r="F15304" s="20"/>
      <c r="H15304" s="20"/>
    </row>
    <row r="15305" spans="2:8" x14ac:dyDescent="0.2">
      <c r="B15305" s="20"/>
      <c r="F15305" s="20"/>
      <c r="H15305" s="20"/>
    </row>
    <row r="15306" spans="2:8" x14ac:dyDescent="0.2">
      <c r="B15306" s="20"/>
      <c r="F15306" s="20"/>
      <c r="H15306" s="20"/>
    </row>
    <row r="15307" spans="2:8" x14ac:dyDescent="0.2">
      <c r="B15307" s="20"/>
      <c r="F15307" s="20"/>
      <c r="H15307" s="20"/>
    </row>
    <row r="15308" spans="2:8" x14ac:dyDescent="0.2">
      <c r="B15308" s="20"/>
      <c r="F15308" s="20"/>
      <c r="H15308" s="20"/>
    </row>
    <row r="15309" spans="2:8" x14ac:dyDescent="0.2">
      <c r="B15309" s="20"/>
      <c r="F15309" s="20"/>
      <c r="H15309" s="20"/>
    </row>
    <row r="15310" spans="2:8" x14ac:dyDescent="0.2">
      <c r="B15310" s="20"/>
      <c r="F15310" s="20"/>
      <c r="H15310" s="20"/>
    </row>
    <row r="15311" spans="2:8" x14ac:dyDescent="0.2">
      <c r="B15311" s="20"/>
      <c r="F15311" s="20"/>
      <c r="H15311" s="20"/>
    </row>
    <row r="15312" spans="2:8" x14ac:dyDescent="0.2">
      <c r="B15312" s="20"/>
      <c r="F15312" s="20"/>
      <c r="H15312" s="20"/>
    </row>
    <row r="15313" spans="2:8" x14ac:dyDescent="0.2">
      <c r="B15313" s="20"/>
      <c r="F15313" s="20"/>
      <c r="H15313" s="20"/>
    </row>
    <row r="15314" spans="2:8" x14ac:dyDescent="0.2">
      <c r="B15314" s="20"/>
      <c r="F15314" s="20"/>
      <c r="H15314" s="20"/>
    </row>
    <row r="15315" spans="2:8" x14ac:dyDescent="0.2">
      <c r="B15315" s="20"/>
      <c r="F15315" s="20"/>
      <c r="H15315" s="20"/>
    </row>
    <row r="15316" spans="2:8" x14ac:dyDescent="0.2">
      <c r="B15316" s="20"/>
      <c r="F15316" s="20"/>
      <c r="H15316" s="20"/>
    </row>
    <row r="15317" spans="2:8" x14ac:dyDescent="0.2">
      <c r="B15317" s="20"/>
      <c r="F15317" s="20"/>
      <c r="H15317" s="20"/>
    </row>
    <row r="15318" spans="2:8" x14ac:dyDescent="0.2">
      <c r="B15318" s="20"/>
      <c r="F15318" s="20"/>
      <c r="H15318" s="20"/>
    </row>
    <row r="15319" spans="2:8" x14ac:dyDescent="0.2">
      <c r="B15319" s="20"/>
      <c r="F15319" s="20"/>
      <c r="H15319" s="20"/>
    </row>
    <row r="15320" spans="2:8" x14ac:dyDescent="0.2">
      <c r="B15320" s="20"/>
      <c r="F15320" s="20"/>
      <c r="H15320" s="20"/>
    </row>
    <row r="15321" spans="2:8" x14ac:dyDescent="0.2">
      <c r="B15321" s="20"/>
      <c r="F15321" s="20"/>
      <c r="H15321" s="20"/>
    </row>
    <row r="15322" spans="2:8" x14ac:dyDescent="0.2">
      <c r="B15322" s="20"/>
      <c r="F15322" s="20"/>
      <c r="H15322" s="20"/>
    </row>
    <row r="15323" spans="2:8" x14ac:dyDescent="0.2">
      <c r="B15323" s="20"/>
      <c r="F15323" s="20"/>
      <c r="H15323" s="20"/>
    </row>
    <row r="15324" spans="2:8" x14ac:dyDescent="0.2">
      <c r="B15324" s="20"/>
      <c r="F15324" s="20"/>
      <c r="H15324" s="20"/>
    </row>
    <row r="15325" spans="2:8" x14ac:dyDescent="0.2">
      <c r="B15325" s="20"/>
      <c r="F15325" s="20"/>
      <c r="H15325" s="20"/>
    </row>
    <row r="15326" spans="2:8" x14ac:dyDescent="0.2">
      <c r="B15326" s="20"/>
      <c r="F15326" s="20"/>
      <c r="H15326" s="20"/>
    </row>
    <row r="15327" spans="2:8" x14ac:dyDescent="0.2">
      <c r="B15327" s="20"/>
      <c r="F15327" s="20"/>
      <c r="H15327" s="20"/>
    </row>
    <row r="15328" spans="2:8" x14ac:dyDescent="0.2">
      <c r="B15328" s="20"/>
      <c r="F15328" s="20"/>
      <c r="H15328" s="20"/>
    </row>
    <row r="15329" spans="2:8" x14ac:dyDescent="0.2">
      <c r="B15329" s="20"/>
      <c r="F15329" s="20"/>
      <c r="H15329" s="20"/>
    </row>
    <row r="15330" spans="2:8" x14ac:dyDescent="0.2">
      <c r="B15330" s="20"/>
      <c r="F15330" s="20"/>
      <c r="H15330" s="20"/>
    </row>
    <row r="15331" spans="2:8" x14ac:dyDescent="0.2">
      <c r="B15331" s="20"/>
      <c r="F15331" s="20"/>
      <c r="H15331" s="20"/>
    </row>
    <row r="15332" spans="2:8" x14ac:dyDescent="0.2">
      <c r="B15332" s="20"/>
      <c r="F15332" s="20"/>
      <c r="H15332" s="20"/>
    </row>
    <row r="15333" spans="2:8" x14ac:dyDescent="0.2">
      <c r="B15333" s="20"/>
      <c r="F15333" s="20"/>
      <c r="H15333" s="20"/>
    </row>
    <row r="15334" spans="2:8" x14ac:dyDescent="0.2">
      <c r="B15334" s="20"/>
      <c r="F15334" s="20"/>
      <c r="H15334" s="20"/>
    </row>
    <row r="15335" spans="2:8" x14ac:dyDescent="0.2">
      <c r="B15335" s="20"/>
      <c r="F15335" s="20"/>
      <c r="H15335" s="20"/>
    </row>
    <row r="15336" spans="2:8" x14ac:dyDescent="0.2">
      <c r="B15336" s="20"/>
      <c r="F15336" s="20"/>
      <c r="H15336" s="20"/>
    </row>
    <row r="15337" spans="2:8" x14ac:dyDescent="0.2">
      <c r="B15337" s="20"/>
      <c r="F15337" s="20"/>
      <c r="H15337" s="20"/>
    </row>
    <row r="15338" spans="2:8" x14ac:dyDescent="0.2">
      <c r="B15338" s="20"/>
      <c r="F15338" s="20"/>
      <c r="H15338" s="20"/>
    </row>
    <row r="15339" spans="2:8" x14ac:dyDescent="0.2">
      <c r="B15339" s="20"/>
      <c r="F15339" s="20"/>
      <c r="H15339" s="20"/>
    </row>
    <row r="15340" spans="2:8" x14ac:dyDescent="0.2">
      <c r="B15340" s="20"/>
      <c r="F15340" s="20"/>
      <c r="H15340" s="20"/>
    </row>
    <row r="15341" spans="2:8" x14ac:dyDescent="0.2">
      <c r="B15341" s="20"/>
      <c r="F15341" s="20"/>
      <c r="H15341" s="20"/>
    </row>
    <row r="15342" spans="2:8" x14ac:dyDescent="0.2">
      <c r="B15342" s="20"/>
      <c r="F15342" s="20"/>
      <c r="H15342" s="20"/>
    </row>
    <row r="15343" spans="2:8" x14ac:dyDescent="0.2">
      <c r="B15343" s="20"/>
      <c r="F15343" s="20"/>
      <c r="H15343" s="20"/>
    </row>
    <row r="15344" spans="2:8" x14ac:dyDescent="0.2">
      <c r="B15344" s="20"/>
      <c r="F15344" s="20"/>
      <c r="H15344" s="20"/>
    </row>
    <row r="15345" spans="2:8" x14ac:dyDescent="0.2">
      <c r="B15345" s="20"/>
      <c r="F15345" s="20"/>
      <c r="H15345" s="20"/>
    </row>
    <row r="15346" spans="2:8" x14ac:dyDescent="0.2">
      <c r="B15346" s="20"/>
      <c r="F15346" s="20"/>
      <c r="H15346" s="20"/>
    </row>
    <row r="15347" spans="2:8" x14ac:dyDescent="0.2">
      <c r="B15347" s="20"/>
      <c r="F15347" s="20"/>
      <c r="H15347" s="20"/>
    </row>
    <row r="15348" spans="2:8" x14ac:dyDescent="0.2">
      <c r="B15348" s="20"/>
      <c r="F15348" s="20"/>
      <c r="H15348" s="20"/>
    </row>
    <row r="15349" spans="2:8" x14ac:dyDescent="0.2">
      <c r="B15349" s="20"/>
      <c r="F15349" s="20"/>
      <c r="H15349" s="20"/>
    </row>
    <row r="15350" spans="2:8" x14ac:dyDescent="0.2">
      <c r="B15350" s="20"/>
      <c r="F15350" s="20"/>
      <c r="H15350" s="20"/>
    </row>
    <row r="15351" spans="2:8" x14ac:dyDescent="0.2">
      <c r="B15351" s="20"/>
      <c r="F15351" s="20"/>
      <c r="H15351" s="20"/>
    </row>
    <row r="15352" spans="2:8" x14ac:dyDescent="0.2">
      <c r="B15352" s="20"/>
      <c r="F15352" s="20"/>
      <c r="H15352" s="20"/>
    </row>
    <row r="15353" spans="2:8" x14ac:dyDescent="0.2">
      <c r="B15353" s="20"/>
      <c r="F15353" s="20"/>
      <c r="H15353" s="20"/>
    </row>
    <row r="15354" spans="2:8" x14ac:dyDescent="0.2">
      <c r="B15354" s="20"/>
      <c r="F15354" s="20"/>
      <c r="H15354" s="20"/>
    </row>
    <row r="15355" spans="2:8" x14ac:dyDescent="0.2">
      <c r="B15355" s="20"/>
      <c r="F15355" s="20"/>
      <c r="H15355" s="20"/>
    </row>
    <row r="15356" spans="2:8" x14ac:dyDescent="0.2">
      <c r="B15356" s="20"/>
      <c r="F15356" s="20"/>
      <c r="H15356" s="20"/>
    </row>
    <row r="15357" spans="2:8" x14ac:dyDescent="0.2">
      <c r="B15357" s="20"/>
      <c r="F15357" s="20"/>
      <c r="H15357" s="20"/>
    </row>
    <row r="15358" spans="2:8" x14ac:dyDescent="0.2">
      <c r="B15358" s="20"/>
      <c r="F15358" s="20"/>
      <c r="H15358" s="20"/>
    </row>
    <row r="15359" spans="2:8" x14ac:dyDescent="0.2">
      <c r="B15359" s="20"/>
      <c r="F15359" s="20"/>
      <c r="H15359" s="20"/>
    </row>
    <row r="15360" spans="2:8" x14ac:dyDescent="0.2">
      <c r="B15360" s="20"/>
      <c r="F15360" s="20"/>
      <c r="H15360" s="20"/>
    </row>
    <row r="15361" spans="2:8" x14ac:dyDescent="0.2">
      <c r="B15361" s="20"/>
      <c r="F15361" s="20"/>
      <c r="H15361" s="20"/>
    </row>
    <row r="15362" spans="2:8" x14ac:dyDescent="0.2">
      <c r="B15362" s="20"/>
      <c r="F15362" s="20"/>
      <c r="H15362" s="20"/>
    </row>
    <row r="15363" spans="2:8" x14ac:dyDescent="0.2">
      <c r="B15363" s="20"/>
      <c r="F15363" s="20"/>
      <c r="H15363" s="20"/>
    </row>
    <row r="15364" spans="2:8" x14ac:dyDescent="0.2">
      <c r="B15364" s="20"/>
      <c r="F15364" s="20"/>
      <c r="H15364" s="20"/>
    </row>
    <row r="15365" spans="2:8" x14ac:dyDescent="0.2">
      <c r="B15365" s="20"/>
      <c r="F15365" s="20"/>
      <c r="H15365" s="20"/>
    </row>
    <row r="15366" spans="2:8" x14ac:dyDescent="0.2">
      <c r="B15366" s="20"/>
      <c r="F15366" s="20"/>
      <c r="H15366" s="20"/>
    </row>
    <row r="15367" spans="2:8" x14ac:dyDescent="0.2">
      <c r="B15367" s="20"/>
      <c r="F15367" s="20"/>
      <c r="H15367" s="20"/>
    </row>
    <row r="15368" spans="2:8" x14ac:dyDescent="0.2">
      <c r="B15368" s="20"/>
      <c r="F15368" s="20"/>
      <c r="H15368" s="20"/>
    </row>
    <row r="15369" spans="2:8" x14ac:dyDescent="0.2">
      <c r="B15369" s="20"/>
      <c r="F15369" s="20"/>
      <c r="H15369" s="20"/>
    </row>
    <row r="15370" spans="2:8" x14ac:dyDescent="0.2">
      <c r="B15370" s="20"/>
      <c r="F15370" s="20"/>
      <c r="H15370" s="20"/>
    </row>
    <row r="15371" spans="2:8" x14ac:dyDescent="0.2">
      <c r="B15371" s="20"/>
      <c r="F15371" s="20"/>
      <c r="H15371" s="20"/>
    </row>
    <row r="15372" spans="2:8" x14ac:dyDescent="0.2">
      <c r="B15372" s="20"/>
      <c r="F15372" s="20"/>
      <c r="H15372" s="20"/>
    </row>
    <row r="15373" spans="2:8" x14ac:dyDescent="0.2">
      <c r="B15373" s="20"/>
      <c r="F15373" s="20"/>
      <c r="H15373" s="20"/>
    </row>
    <row r="15374" spans="2:8" x14ac:dyDescent="0.2">
      <c r="B15374" s="20"/>
      <c r="F15374" s="20"/>
      <c r="H15374" s="20"/>
    </row>
    <row r="15375" spans="2:8" x14ac:dyDescent="0.2">
      <c r="B15375" s="20"/>
      <c r="F15375" s="20"/>
      <c r="H15375" s="20"/>
    </row>
    <row r="15376" spans="2:8" x14ac:dyDescent="0.2">
      <c r="B15376" s="20"/>
      <c r="F15376" s="20"/>
      <c r="H15376" s="20"/>
    </row>
    <row r="15377" spans="2:8" x14ac:dyDescent="0.2">
      <c r="B15377" s="20"/>
      <c r="F15377" s="20"/>
      <c r="H15377" s="20"/>
    </row>
    <row r="15378" spans="2:8" x14ac:dyDescent="0.2">
      <c r="B15378" s="20"/>
      <c r="F15378" s="20"/>
      <c r="H15378" s="20"/>
    </row>
    <row r="15379" spans="2:8" x14ac:dyDescent="0.2">
      <c r="B15379" s="20"/>
      <c r="F15379" s="20"/>
      <c r="H15379" s="20"/>
    </row>
    <row r="15380" spans="2:8" x14ac:dyDescent="0.2">
      <c r="B15380" s="20"/>
      <c r="F15380" s="20"/>
      <c r="H15380" s="20"/>
    </row>
    <row r="15381" spans="2:8" x14ac:dyDescent="0.2">
      <c r="B15381" s="20"/>
      <c r="F15381" s="20"/>
      <c r="H15381" s="20"/>
    </row>
    <row r="15382" spans="2:8" x14ac:dyDescent="0.2">
      <c r="B15382" s="20"/>
      <c r="F15382" s="20"/>
      <c r="H15382" s="20"/>
    </row>
    <row r="15383" spans="2:8" x14ac:dyDescent="0.2">
      <c r="B15383" s="20"/>
      <c r="F15383" s="20"/>
      <c r="H15383" s="20"/>
    </row>
    <row r="15384" spans="2:8" x14ac:dyDescent="0.2">
      <c r="B15384" s="20"/>
      <c r="F15384" s="20"/>
      <c r="H15384" s="20"/>
    </row>
    <row r="15385" spans="2:8" x14ac:dyDescent="0.2">
      <c r="B15385" s="20"/>
      <c r="F15385" s="20"/>
      <c r="H15385" s="20"/>
    </row>
    <row r="15386" spans="2:8" x14ac:dyDescent="0.2">
      <c r="B15386" s="20"/>
      <c r="F15386" s="20"/>
      <c r="H15386" s="20"/>
    </row>
    <row r="15387" spans="2:8" x14ac:dyDescent="0.2">
      <c r="B15387" s="20"/>
      <c r="F15387" s="20"/>
      <c r="H15387" s="20"/>
    </row>
    <row r="15388" spans="2:8" x14ac:dyDescent="0.2">
      <c r="B15388" s="20"/>
      <c r="F15388" s="20"/>
      <c r="H15388" s="20"/>
    </row>
    <row r="15389" spans="2:8" x14ac:dyDescent="0.2">
      <c r="B15389" s="20"/>
      <c r="F15389" s="20"/>
      <c r="H15389" s="20"/>
    </row>
    <row r="15390" spans="2:8" x14ac:dyDescent="0.2">
      <c r="B15390" s="20"/>
      <c r="F15390" s="20"/>
      <c r="H15390" s="20"/>
    </row>
    <row r="15391" spans="2:8" x14ac:dyDescent="0.2">
      <c r="B15391" s="20"/>
      <c r="F15391" s="20"/>
      <c r="H15391" s="20"/>
    </row>
    <row r="15392" spans="2:8" x14ac:dyDescent="0.2">
      <c r="B15392" s="20"/>
      <c r="F15392" s="20"/>
      <c r="H15392" s="20"/>
    </row>
    <row r="15393" spans="2:8" x14ac:dyDescent="0.2">
      <c r="B15393" s="20"/>
      <c r="F15393" s="20"/>
      <c r="H15393" s="20"/>
    </row>
    <row r="15394" spans="2:8" x14ac:dyDescent="0.2">
      <c r="B15394" s="20"/>
      <c r="F15394" s="20"/>
      <c r="H15394" s="20"/>
    </row>
    <row r="15395" spans="2:8" x14ac:dyDescent="0.2">
      <c r="B15395" s="20"/>
      <c r="F15395" s="20"/>
      <c r="H15395" s="20"/>
    </row>
    <row r="15396" spans="2:8" x14ac:dyDescent="0.2">
      <c r="B15396" s="20"/>
      <c r="F15396" s="20"/>
      <c r="H15396" s="20"/>
    </row>
    <row r="15397" spans="2:8" x14ac:dyDescent="0.2">
      <c r="B15397" s="20"/>
      <c r="F15397" s="20"/>
      <c r="H15397" s="20"/>
    </row>
    <row r="15398" spans="2:8" x14ac:dyDescent="0.2">
      <c r="B15398" s="20"/>
      <c r="F15398" s="20"/>
      <c r="H15398" s="20"/>
    </row>
    <row r="15399" spans="2:8" x14ac:dyDescent="0.2">
      <c r="B15399" s="20"/>
      <c r="F15399" s="20"/>
      <c r="H15399" s="20"/>
    </row>
    <row r="15400" spans="2:8" x14ac:dyDescent="0.2">
      <c r="B15400" s="20"/>
      <c r="F15400" s="20"/>
      <c r="H15400" s="20"/>
    </row>
    <row r="15401" spans="2:8" x14ac:dyDescent="0.2">
      <c r="B15401" s="20"/>
      <c r="F15401" s="20"/>
      <c r="H15401" s="20"/>
    </row>
    <row r="15402" spans="2:8" x14ac:dyDescent="0.2">
      <c r="B15402" s="20"/>
      <c r="F15402" s="20"/>
      <c r="H15402" s="20"/>
    </row>
    <row r="15403" spans="2:8" x14ac:dyDescent="0.2">
      <c r="B15403" s="20"/>
      <c r="F15403" s="20"/>
      <c r="H15403" s="20"/>
    </row>
    <row r="15404" spans="2:8" x14ac:dyDescent="0.2">
      <c r="B15404" s="20"/>
      <c r="F15404" s="20"/>
      <c r="H15404" s="20"/>
    </row>
    <row r="15405" spans="2:8" x14ac:dyDescent="0.2">
      <c r="B15405" s="20"/>
      <c r="F15405" s="20"/>
      <c r="H15405" s="20"/>
    </row>
    <row r="15406" spans="2:8" x14ac:dyDescent="0.2">
      <c r="B15406" s="20"/>
      <c r="F15406" s="20"/>
      <c r="H15406" s="20"/>
    </row>
    <row r="15407" spans="2:8" x14ac:dyDescent="0.2">
      <c r="B15407" s="20"/>
      <c r="F15407" s="20"/>
      <c r="H15407" s="20"/>
    </row>
    <row r="15408" spans="2:8" x14ac:dyDescent="0.2">
      <c r="B15408" s="20"/>
      <c r="F15408" s="20"/>
      <c r="H15408" s="20"/>
    </row>
    <row r="15409" spans="2:8" x14ac:dyDescent="0.2">
      <c r="B15409" s="20"/>
      <c r="F15409" s="20"/>
      <c r="H15409" s="20"/>
    </row>
    <row r="15410" spans="2:8" x14ac:dyDescent="0.2">
      <c r="B15410" s="20"/>
      <c r="F15410" s="20"/>
      <c r="H15410" s="20"/>
    </row>
    <row r="15411" spans="2:8" x14ac:dyDescent="0.2">
      <c r="B15411" s="20"/>
      <c r="F15411" s="20"/>
      <c r="H15411" s="20"/>
    </row>
    <row r="15412" spans="2:8" x14ac:dyDescent="0.2">
      <c r="B15412" s="20"/>
      <c r="F15412" s="20"/>
      <c r="H15412" s="20"/>
    </row>
    <row r="15413" spans="2:8" x14ac:dyDescent="0.2">
      <c r="B15413" s="20"/>
      <c r="F15413" s="20"/>
      <c r="H15413" s="20"/>
    </row>
    <row r="15414" spans="2:8" x14ac:dyDescent="0.2">
      <c r="B15414" s="20"/>
      <c r="F15414" s="20"/>
      <c r="H15414" s="20"/>
    </row>
    <row r="15415" spans="2:8" x14ac:dyDescent="0.2">
      <c r="B15415" s="20"/>
      <c r="F15415" s="20"/>
      <c r="H15415" s="20"/>
    </row>
    <row r="15416" spans="2:8" x14ac:dyDescent="0.2">
      <c r="B15416" s="20"/>
      <c r="F15416" s="20"/>
      <c r="H15416" s="20"/>
    </row>
    <row r="15417" spans="2:8" x14ac:dyDescent="0.2">
      <c r="B15417" s="20"/>
      <c r="F15417" s="20"/>
      <c r="H15417" s="20"/>
    </row>
    <row r="15418" spans="2:8" x14ac:dyDescent="0.2">
      <c r="B15418" s="20"/>
      <c r="F15418" s="20"/>
      <c r="H15418" s="20"/>
    </row>
    <row r="15419" spans="2:8" x14ac:dyDescent="0.2">
      <c r="B15419" s="20"/>
      <c r="F15419" s="20"/>
      <c r="H15419" s="20"/>
    </row>
    <row r="15420" spans="2:8" x14ac:dyDescent="0.2">
      <c r="B15420" s="20"/>
      <c r="F15420" s="20"/>
      <c r="H15420" s="20"/>
    </row>
    <row r="15421" spans="2:8" x14ac:dyDescent="0.2">
      <c r="B15421" s="20"/>
      <c r="F15421" s="20"/>
      <c r="H15421" s="20"/>
    </row>
    <row r="15422" spans="2:8" x14ac:dyDescent="0.2">
      <c r="B15422" s="20"/>
      <c r="F15422" s="20"/>
      <c r="H15422" s="20"/>
    </row>
    <row r="15423" spans="2:8" x14ac:dyDescent="0.2">
      <c r="B15423" s="20"/>
      <c r="F15423" s="20"/>
      <c r="H15423" s="20"/>
    </row>
    <row r="15424" spans="2:8" x14ac:dyDescent="0.2">
      <c r="B15424" s="20"/>
      <c r="F15424" s="20"/>
      <c r="H15424" s="20"/>
    </row>
    <row r="15425" spans="2:8" x14ac:dyDescent="0.2">
      <c r="B15425" s="20"/>
      <c r="F15425" s="20"/>
      <c r="H15425" s="20"/>
    </row>
    <row r="15426" spans="2:8" x14ac:dyDescent="0.2">
      <c r="B15426" s="20"/>
      <c r="F15426" s="20"/>
      <c r="H15426" s="20"/>
    </row>
    <row r="15427" spans="2:8" x14ac:dyDescent="0.2">
      <c r="B15427" s="20"/>
      <c r="F15427" s="20"/>
      <c r="H15427" s="20"/>
    </row>
    <row r="15428" spans="2:8" x14ac:dyDescent="0.2">
      <c r="B15428" s="20"/>
      <c r="F15428" s="20"/>
      <c r="H15428" s="20"/>
    </row>
    <row r="15429" spans="2:8" x14ac:dyDescent="0.2">
      <c r="B15429" s="20"/>
      <c r="F15429" s="20"/>
      <c r="H15429" s="20"/>
    </row>
    <row r="15430" spans="2:8" x14ac:dyDescent="0.2">
      <c r="B15430" s="20"/>
      <c r="F15430" s="20"/>
      <c r="H15430" s="20"/>
    </row>
    <row r="15431" spans="2:8" x14ac:dyDescent="0.2">
      <c r="B15431" s="20"/>
      <c r="F15431" s="20"/>
      <c r="H15431" s="20"/>
    </row>
    <row r="15432" spans="2:8" x14ac:dyDescent="0.2">
      <c r="B15432" s="20"/>
      <c r="F15432" s="20"/>
      <c r="H15432" s="20"/>
    </row>
    <row r="15433" spans="2:8" x14ac:dyDescent="0.2">
      <c r="B15433" s="20"/>
      <c r="F15433" s="20"/>
      <c r="H15433" s="20"/>
    </row>
    <row r="15434" spans="2:8" x14ac:dyDescent="0.2">
      <c r="B15434" s="20"/>
      <c r="F15434" s="20"/>
      <c r="H15434" s="20"/>
    </row>
    <row r="15435" spans="2:8" x14ac:dyDescent="0.2">
      <c r="B15435" s="20"/>
      <c r="F15435" s="20"/>
      <c r="H15435" s="20"/>
    </row>
    <row r="15436" spans="2:8" x14ac:dyDescent="0.2">
      <c r="B15436" s="20"/>
      <c r="F15436" s="20"/>
      <c r="H15436" s="20"/>
    </row>
    <row r="15437" spans="2:8" x14ac:dyDescent="0.2">
      <c r="B15437" s="20"/>
      <c r="F15437" s="20"/>
      <c r="H15437" s="20"/>
    </row>
    <row r="15438" spans="2:8" x14ac:dyDescent="0.2">
      <c r="B15438" s="20"/>
      <c r="F15438" s="20"/>
      <c r="H15438" s="20"/>
    </row>
    <row r="15439" spans="2:8" x14ac:dyDescent="0.2">
      <c r="B15439" s="20"/>
      <c r="F15439" s="20"/>
      <c r="H15439" s="20"/>
    </row>
    <row r="15440" spans="2:8" x14ac:dyDescent="0.2">
      <c r="B15440" s="20"/>
      <c r="F15440" s="20"/>
      <c r="H15440" s="20"/>
    </row>
    <row r="15441" spans="2:8" x14ac:dyDescent="0.2">
      <c r="B15441" s="20"/>
      <c r="F15441" s="20"/>
      <c r="H15441" s="20"/>
    </row>
    <row r="15442" spans="2:8" x14ac:dyDescent="0.2">
      <c r="B15442" s="20"/>
      <c r="F15442" s="20"/>
      <c r="H15442" s="20"/>
    </row>
    <row r="15443" spans="2:8" x14ac:dyDescent="0.2">
      <c r="B15443" s="20"/>
      <c r="F15443" s="20"/>
      <c r="H15443" s="20"/>
    </row>
    <row r="15444" spans="2:8" x14ac:dyDescent="0.2">
      <c r="B15444" s="20"/>
      <c r="F15444" s="20"/>
      <c r="H15444" s="20"/>
    </row>
    <row r="15445" spans="2:8" x14ac:dyDescent="0.2">
      <c r="B15445" s="20"/>
      <c r="F15445" s="20"/>
      <c r="H15445" s="20"/>
    </row>
    <row r="15446" spans="2:8" x14ac:dyDescent="0.2">
      <c r="B15446" s="20"/>
      <c r="F15446" s="20"/>
      <c r="H15446" s="20"/>
    </row>
    <row r="15447" spans="2:8" x14ac:dyDescent="0.2">
      <c r="B15447" s="20"/>
      <c r="F15447" s="20"/>
      <c r="H15447" s="20"/>
    </row>
    <row r="15448" spans="2:8" x14ac:dyDescent="0.2">
      <c r="B15448" s="20"/>
      <c r="F15448" s="20"/>
      <c r="H15448" s="20"/>
    </row>
    <row r="15449" spans="2:8" x14ac:dyDescent="0.2">
      <c r="B15449" s="20"/>
      <c r="F15449" s="20"/>
      <c r="H15449" s="20"/>
    </row>
    <row r="15450" spans="2:8" x14ac:dyDescent="0.2">
      <c r="B15450" s="20"/>
      <c r="F15450" s="20"/>
      <c r="H15450" s="20"/>
    </row>
    <row r="15451" spans="2:8" x14ac:dyDescent="0.2">
      <c r="B15451" s="20"/>
      <c r="F15451" s="20"/>
      <c r="H15451" s="20"/>
    </row>
    <row r="15452" spans="2:8" x14ac:dyDescent="0.2">
      <c r="B15452" s="20"/>
      <c r="F15452" s="20"/>
      <c r="H15452" s="20"/>
    </row>
    <row r="15453" spans="2:8" x14ac:dyDescent="0.2">
      <c r="B15453" s="20"/>
      <c r="F15453" s="20"/>
      <c r="H15453" s="20"/>
    </row>
    <row r="15454" spans="2:8" x14ac:dyDescent="0.2">
      <c r="B15454" s="20"/>
      <c r="F15454" s="20"/>
      <c r="H15454" s="20"/>
    </row>
    <row r="15455" spans="2:8" x14ac:dyDescent="0.2">
      <c r="B15455" s="20"/>
      <c r="F15455" s="20"/>
      <c r="H15455" s="20"/>
    </row>
    <row r="15456" spans="2:8" x14ac:dyDescent="0.2">
      <c r="B15456" s="20"/>
      <c r="F15456" s="20"/>
      <c r="H15456" s="20"/>
    </row>
    <row r="15457" spans="2:8" x14ac:dyDescent="0.2">
      <c r="B15457" s="20"/>
      <c r="F15457" s="20"/>
      <c r="H15457" s="20"/>
    </row>
    <row r="15458" spans="2:8" x14ac:dyDescent="0.2">
      <c r="B15458" s="20"/>
      <c r="F15458" s="20"/>
      <c r="H15458" s="20"/>
    </row>
    <row r="15459" spans="2:8" x14ac:dyDescent="0.2">
      <c r="B15459" s="20"/>
      <c r="F15459" s="20"/>
      <c r="H15459" s="20"/>
    </row>
    <row r="15460" spans="2:8" x14ac:dyDescent="0.2">
      <c r="B15460" s="20"/>
      <c r="F15460" s="20"/>
      <c r="H15460" s="20"/>
    </row>
    <row r="15461" spans="2:8" x14ac:dyDescent="0.2">
      <c r="B15461" s="20"/>
      <c r="F15461" s="20"/>
      <c r="H15461" s="20"/>
    </row>
    <row r="15462" spans="2:8" x14ac:dyDescent="0.2">
      <c r="B15462" s="20"/>
      <c r="F15462" s="20"/>
      <c r="H15462" s="20"/>
    </row>
    <row r="15463" spans="2:8" x14ac:dyDescent="0.2">
      <c r="B15463" s="20"/>
      <c r="F15463" s="20"/>
      <c r="H15463" s="20"/>
    </row>
    <row r="15464" spans="2:8" x14ac:dyDescent="0.2">
      <c r="B15464" s="20"/>
      <c r="F15464" s="20"/>
      <c r="H15464" s="20"/>
    </row>
    <row r="15465" spans="2:8" x14ac:dyDescent="0.2">
      <c r="B15465" s="20"/>
      <c r="F15465" s="20"/>
      <c r="H15465" s="20"/>
    </row>
    <row r="15466" spans="2:8" x14ac:dyDescent="0.2">
      <c r="B15466" s="20"/>
      <c r="F15466" s="20"/>
      <c r="H15466" s="20"/>
    </row>
    <row r="15467" spans="2:8" x14ac:dyDescent="0.2">
      <c r="B15467" s="20"/>
      <c r="F15467" s="20"/>
      <c r="H15467" s="20"/>
    </row>
    <row r="15468" spans="2:8" x14ac:dyDescent="0.2">
      <c r="B15468" s="20"/>
      <c r="F15468" s="20"/>
      <c r="H15468" s="20"/>
    </row>
    <row r="15469" spans="2:8" x14ac:dyDescent="0.2">
      <c r="B15469" s="20"/>
      <c r="F15469" s="20"/>
      <c r="H15469" s="20"/>
    </row>
    <row r="15470" spans="2:8" x14ac:dyDescent="0.2">
      <c r="B15470" s="20"/>
      <c r="F15470" s="20"/>
      <c r="H15470" s="20"/>
    </row>
    <row r="15471" spans="2:8" x14ac:dyDescent="0.2">
      <c r="B15471" s="20"/>
      <c r="F15471" s="20"/>
      <c r="H15471" s="20"/>
    </row>
    <row r="15472" spans="2:8" x14ac:dyDescent="0.2">
      <c r="B15472" s="20"/>
      <c r="F15472" s="20"/>
      <c r="H15472" s="20"/>
    </row>
    <row r="15473" spans="2:8" x14ac:dyDescent="0.2">
      <c r="B15473" s="20"/>
      <c r="F15473" s="20"/>
      <c r="H15473" s="20"/>
    </row>
    <row r="15474" spans="2:8" x14ac:dyDescent="0.2">
      <c r="B15474" s="20"/>
      <c r="F15474" s="20"/>
      <c r="H15474" s="20"/>
    </row>
    <row r="15475" spans="2:8" x14ac:dyDescent="0.2">
      <c r="B15475" s="20"/>
      <c r="F15475" s="20"/>
      <c r="H15475" s="20"/>
    </row>
    <row r="15476" spans="2:8" x14ac:dyDescent="0.2">
      <c r="B15476" s="20"/>
      <c r="F15476" s="20"/>
      <c r="H15476" s="20"/>
    </row>
    <row r="15477" spans="2:8" x14ac:dyDescent="0.2">
      <c r="B15477" s="20"/>
      <c r="F15477" s="20"/>
      <c r="H15477" s="20"/>
    </row>
    <row r="15478" spans="2:8" x14ac:dyDescent="0.2">
      <c r="B15478" s="20"/>
      <c r="F15478" s="20"/>
      <c r="H15478" s="20"/>
    </row>
    <row r="15479" spans="2:8" x14ac:dyDescent="0.2">
      <c r="B15479" s="20"/>
      <c r="F15479" s="20"/>
      <c r="H15479" s="20"/>
    </row>
    <row r="15480" spans="2:8" x14ac:dyDescent="0.2">
      <c r="B15480" s="20"/>
      <c r="F15480" s="20"/>
      <c r="H15480" s="20"/>
    </row>
    <row r="15481" spans="2:8" x14ac:dyDescent="0.2">
      <c r="B15481" s="20"/>
      <c r="F15481" s="20"/>
      <c r="H15481" s="20"/>
    </row>
    <row r="15482" spans="2:8" x14ac:dyDescent="0.2">
      <c r="B15482" s="20"/>
      <c r="F15482" s="20"/>
      <c r="H15482" s="20"/>
    </row>
    <row r="15483" spans="2:8" x14ac:dyDescent="0.2">
      <c r="B15483" s="20"/>
      <c r="F15483" s="20"/>
      <c r="H15483" s="20"/>
    </row>
    <row r="15484" spans="2:8" x14ac:dyDescent="0.2">
      <c r="B15484" s="20"/>
      <c r="F15484" s="20"/>
      <c r="H15484" s="20"/>
    </row>
    <row r="15485" spans="2:8" x14ac:dyDescent="0.2">
      <c r="B15485" s="20"/>
      <c r="F15485" s="20"/>
      <c r="H15485" s="20"/>
    </row>
    <row r="15486" spans="2:8" x14ac:dyDescent="0.2">
      <c r="B15486" s="20"/>
      <c r="F15486" s="20"/>
      <c r="H15486" s="20"/>
    </row>
    <row r="15487" spans="2:8" x14ac:dyDescent="0.2">
      <c r="B15487" s="20"/>
      <c r="F15487" s="20"/>
      <c r="H15487" s="20"/>
    </row>
    <row r="15488" spans="2:8" x14ac:dyDescent="0.2">
      <c r="B15488" s="20"/>
      <c r="F15488" s="20"/>
      <c r="H15488" s="20"/>
    </row>
    <row r="15489" spans="2:8" x14ac:dyDescent="0.2">
      <c r="B15489" s="20"/>
      <c r="F15489" s="20"/>
      <c r="H15489" s="20"/>
    </row>
    <row r="15490" spans="2:8" x14ac:dyDescent="0.2">
      <c r="B15490" s="20"/>
      <c r="F15490" s="20"/>
      <c r="H15490" s="20"/>
    </row>
    <row r="15491" spans="2:8" x14ac:dyDescent="0.2">
      <c r="B15491" s="20"/>
      <c r="F15491" s="20"/>
      <c r="H15491" s="20"/>
    </row>
    <row r="15492" spans="2:8" x14ac:dyDescent="0.2">
      <c r="B15492" s="20"/>
      <c r="F15492" s="20"/>
      <c r="H15492" s="20"/>
    </row>
    <row r="15493" spans="2:8" x14ac:dyDescent="0.2">
      <c r="B15493" s="20"/>
      <c r="F15493" s="20"/>
      <c r="H15493" s="20"/>
    </row>
    <row r="15494" spans="2:8" x14ac:dyDescent="0.2">
      <c r="B15494" s="20"/>
      <c r="F15494" s="20"/>
      <c r="H15494" s="20"/>
    </row>
    <row r="15495" spans="2:8" x14ac:dyDescent="0.2">
      <c r="B15495" s="20"/>
      <c r="F15495" s="20"/>
      <c r="H15495" s="20"/>
    </row>
    <row r="15496" spans="2:8" x14ac:dyDescent="0.2">
      <c r="B15496" s="20"/>
      <c r="F15496" s="20"/>
      <c r="H15496" s="20"/>
    </row>
    <row r="15497" spans="2:8" x14ac:dyDescent="0.2">
      <c r="B15497" s="20"/>
      <c r="F15497" s="20"/>
      <c r="H15497" s="20"/>
    </row>
    <row r="15498" spans="2:8" x14ac:dyDescent="0.2">
      <c r="B15498" s="20"/>
      <c r="F15498" s="20"/>
      <c r="H15498" s="20"/>
    </row>
    <row r="15499" spans="2:8" x14ac:dyDescent="0.2">
      <c r="B15499" s="20"/>
      <c r="F15499" s="20"/>
      <c r="H15499" s="20"/>
    </row>
    <row r="15500" spans="2:8" x14ac:dyDescent="0.2">
      <c r="B15500" s="20"/>
      <c r="F15500" s="20"/>
      <c r="H15500" s="20"/>
    </row>
    <row r="15501" spans="2:8" x14ac:dyDescent="0.2">
      <c r="B15501" s="20"/>
      <c r="F15501" s="20"/>
      <c r="H15501" s="20"/>
    </row>
    <row r="15502" spans="2:8" x14ac:dyDescent="0.2">
      <c r="B15502" s="20"/>
      <c r="F15502" s="20"/>
      <c r="H15502" s="20"/>
    </row>
    <row r="15503" spans="2:8" x14ac:dyDescent="0.2">
      <c r="B15503" s="20"/>
      <c r="F15503" s="20"/>
      <c r="H15503" s="20"/>
    </row>
    <row r="15504" spans="2:8" x14ac:dyDescent="0.2">
      <c r="B15504" s="20"/>
      <c r="F15504" s="20"/>
      <c r="H15504" s="20"/>
    </row>
    <row r="15505" spans="2:8" x14ac:dyDescent="0.2">
      <c r="B15505" s="20"/>
      <c r="F15505" s="20"/>
      <c r="H15505" s="20"/>
    </row>
    <row r="15506" spans="2:8" x14ac:dyDescent="0.2">
      <c r="B15506" s="20"/>
      <c r="F15506" s="20"/>
      <c r="H15506" s="20"/>
    </row>
    <row r="15507" spans="2:8" x14ac:dyDescent="0.2">
      <c r="B15507" s="20"/>
      <c r="F15507" s="20"/>
      <c r="H15507" s="20"/>
    </row>
    <row r="15508" spans="2:8" x14ac:dyDescent="0.2">
      <c r="B15508" s="20"/>
      <c r="F15508" s="20"/>
      <c r="H15508" s="20"/>
    </row>
    <row r="15509" spans="2:8" x14ac:dyDescent="0.2">
      <c r="B15509" s="20"/>
      <c r="F15509" s="20"/>
      <c r="H15509" s="20"/>
    </row>
    <row r="15510" spans="2:8" x14ac:dyDescent="0.2">
      <c r="B15510" s="20"/>
      <c r="F15510" s="20"/>
      <c r="H15510" s="20"/>
    </row>
    <row r="15511" spans="2:8" x14ac:dyDescent="0.2">
      <c r="B15511" s="20"/>
      <c r="F15511" s="20"/>
      <c r="H15511" s="20"/>
    </row>
    <row r="15512" spans="2:8" x14ac:dyDescent="0.2">
      <c r="B15512" s="20"/>
      <c r="F15512" s="20"/>
      <c r="H15512" s="20"/>
    </row>
    <row r="15513" spans="2:8" x14ac:dyDescent="0.2">
      <c r="B15513" s="20"/>
      <c r="F15513" s="20"/>
      <c r="H15513" s="20"/>
    </row>
    <row r="15514" spans="2:8" x14ac:dyDescent="0.2">
      <c r="B15514" s="20"/>
      <c r="F15514" s="20"/>
      <c r="H15514" s="20"/>
    </row>
    <row r="15515" spans="2:8" x14ac:dyDescent="0.2">
      <c r="B15515" s="20"/>
      <c r="F15515" s="20"/>
      <c r="H15515" s="20"/>
    </row>
    <row r="15516" spans="2:8" x14ac:dyDescent="0.2">
      <c r="B15516" s="20"/>
      <c r="F15516" s="20"/>
      <c r="H15516" s="20"/>
    </row>
    <row r="15517" spans="2:8" x14ac:dyDescent="0.2">
      <c r="B15517" s="20"/>
      <c r="F15517" s="20"/>
      <c r="H15517" s="20"/>
    </row>
    <row r="15518" spans="2:8" x14ac:dyDescent="0.2">
      <c r="B15518" s="20"/>
      <c r="F15518" s="20"/>
      <c r="H15518" s="20"/>
    </row>
    <row r="15519" spans="2:8" x14ac:dyDescent="0.2">
      <c r="B15519" s="20"/>
      <c r="F15519" s="20"/>
      <c r="H15519" s="20"/>
    </row>
    <row r="15520" spans="2:8" x14ac:dyDescent="0.2">
      <c r="B15520" s="20"/>
      <c r="F15520" s="20"/>
      <c r="H15520" s="20"/>
    </row>
    <row r="15521" spans="2:8" x14ac:dyDescent="0.2">
      <c r="B15521" s="20"/>
      <c r="F15521" s="20"/>
      <c r="H15521" s="20"/>
    </row>
    <row r="15522" spans="2:8" x14ac:dyDescent="0.2">
      <c r="B15522" s="20"/>
      <c r="F15522" s="20"/>
      <c r="H15522" s="20"/>
    </row>
    <row r="15523" spans="2:8" x14ac:dyDescent="0.2">
      <c r="B15523" s="20"/>
      <c r="F15523" s="20"/>
      <c r="H15523" s="20"/>
    </row>
    <row r="15524" spans="2:8" x14ac:dyDescent="0.2">
      <c r="B15524" s="20"/>
      <c r="F15524" s="20"/>
      <c r="H15524" s="20"/>
    </row>
    <row r="15525" spans="2:8" x14ac:dyDescent="0.2">
      <c r="B15525" s="20"/>
      <c r="F15525" s="20"/>
      <c r="H15525" s="20"/>
    </row>
    <row r="15526" spans="2:8" x14ac:dyDescent="0.2">
      <c r="B15526" s="20"/>
      <c r="F15526" s="20"/>
      <c r="H15526" s="20"/>
    </row>
    <row r="15527" spans="2:8" x14ac:dyDescent="0.2">
      <c r="B15527" s="20"/>
      <c r="F15527" s="20"/>
      <c r="H15527" s="20"/>
    </row>
    <row r="15528" spans="2:8" x14ac:dyDescent="0.2">
      <c r="B15528" s="20"/>
      <c r="F15528" s="20"/>
      <c r="H15528" s="20"/>
    </row>
    <row r="15529" spans="2:8" x14ac:dyDescent="0.2">
      <c r="B15529" s="20"/>
      <c r="F15529" s="20"/>
      <c r="H15529" s="20"/>
    </row>
    <row r="15530" spans="2:8" x14ac:dyDescent="0.2">
      <c r="B15530" s="20"/>
      <c r="F15530" s="20"/>
      <c r="H15530" s="20"/>
    </row>
    <row r="15531" spans="2:8" x14ac:dyDescent="0.2">
      <c r="B15531" s="20"/>
      <c r="F15531" s="20"/>
      <c r="H15531" s="20"/>
    </row>
    <row r="15532" spans="2:8" x14ac:dyDescent="0.2">
      <c r="B15532" s="20"/>
      <c r="F15532" s="20"/>
      <c r="H15532" s="20"/>
    </row>
    <row r="15533" spans="2:8" x14ac:dyDescent="0.2">
      <c r="B15533" s="20"/>
      <c r="F15533" s="20"/>
      <c r="H15533" s="20"/>
    </row>
    <row r="15534" spans="2:8" x14ac:dyDescent="0.2">
      <c r="B15534" s="20"/>
      <c r="F15534" s="20"/>
      <c r="H15534" s="20"/>
    </row>
    <row r="15535" spans="2:8" x14ac:dyDescent="0.2">
      <c r="B15535" s="20"/>
      <c r="F15535" s="20"/>
      <c r="H15535" s="20"/>
    </row>
    <row r="15536" spans="2:8" x14ac:dyDescent="0.2">
      <c r="B15536" s="20"/>
      <c r="F15536" s="20"/>
      <c r="H15536" s="20"/>
    </row>
    <row r="15537" spans="2:8" x14ac:dyDescent="0.2">
      <c r="B15537" s="20"/>
      <c r="F15537" s="20"/>
      <c r="H15537" s="20"/>
    </row>
    <row r="15538" spans="2:8" x14ac:dyDescent="0.2">
      <c r="B15538" s="20"/>
      <c r="F15538" s="20"/>
      <c r="H15538" s="20"/>
    </row>
    <row r="15539" spans="2:8" x14ac:dyDescent="0.2">
      <c r="B15539" s="20"/>
      <c r="F15539" s="20"/>
      <c r="H15539" s="20"/>
    </row>
    <row r="15540" spans="2:8" x14ac:dyDescent="0.2">
      <c r="B15540" s="20"/>
      <c r="F15540" s="20"/>
      <c r="H15540" s="20"/>
    </row>
    <row r="15541" spans="2:8" x14ac:dyDescent="0.2">
      <c r="B15541" s="20"/>
      <c r="F15541" s="20"/>
      <c r="H15541" s="20"/>
    </row>
    <row r="15542" spans="2:8" x14ac:dyDescent="0.2">
      <c r="B15542" s="20"/>
      <c r="F15542" s="20"/>
      <c r="H15542" s="20"/>
    </row>
    <row r="15543" spans="2:8" x14ac:dyDescent="0.2">
      <c r="B15543" s="20"/>
      <c r="F15543" s="20"/>
      <c r="H15543" s="20"/>
    </row>
    <row r="15544" spans="2:8" x14ac:dyDescent="0.2">
      <c r="B15544" s="20"/>
      <c r="F15544" s="20"/>
      <c r="H15544" s="20"/>
    </row>
    <row r="15545" spans="2:8" x14ac:dyDescent="0.2">
      <c r="B15545" s="20"/>
      <c r="F15545" s="20"/>
      <c r="H15545" s="20"/>
    </row>
    <row r="15546" spans="2:8" x14ac:dyDescent="0.2">
      <c r="B15546" s="20"/>
      <c r="F15546" s="20"/>
      <c r="H15546" s="20"/>
    </row>
    <row r="15547" spans="2:8" x14ac:dyDescent="0.2">
      <c r="B15547" s="20"/>
      <c r="F15547" s="20"/>
      <c r="H15547" s="20"/>
    </row>
    <row r="15548" spans="2:8" x14ac:dyDescent="0.2">
      <c r="B15548" s="20"/>
      <c r="F15548" s="20"/>
      <c r="H15548" s="20"/>
    </row>
    <row r="15549" spans="2:8" x14ac:dyDescent="0.2">
      <c r="B15549" s="20"/>
      <c r="F15549" s="20"/>
      <c r="H15549" s="20"/>
    </row>
    <row r="15550" spans="2:8" x14ac:dyDescent="0.2">
      <c r="B15550" s="20"/>
      <c r="F15550" s="20"/>
      <c r="H15550" s="20"/>
    </row>
    <row r="15551" spans="2:8" x14ac:dyDescent="0.2">
      <c r="B15551" s="20"/>
      <c r="F15551" s="20"/>
      <c r="H15551" s="20"/>
    </row>
    <row r="15552" spans="2:8" x14ac:dyDescent="0.2">
      <c r="B15552" s="20"/>
      <c r="F15552" s="20"/>
      <c r="H15552" s="20"/>
    </row>
    <row r="15553" spans="2:8" x14ac:dyDescent="0.2">
      <c r="B15553" s="20"/>
      <c r="F15553" s="20"/>
      <c r="H15553" s="20"/>
    </row>
    <row r="15554" spans="2:8" x14ac:dyDescent="0.2">
      <c r="B15554" s="20"/>
      <c r="F15554" s="20"/>
      <c r="H15554" s="20"/>
    </row>
    <row r="15555" spans="2:8" x14ac:dyDescent="0.2">
      <c r="B15555" s="20"/>
      <c r="F15555" s="20"/>
      <c r="H15555" s="20"/>
    </row>
    <row r="15556" spans="2:8" x14ac:dyDescent="0.2">
      <c r="B15556" s="20"/>
      <c r="F15556" s="20"/>
      <c r="H15556" s="20"/>
    </row>
    <row r="15557" spans="2:8" x14ac:dyDescent="0.2">
      <c r="B15557" s="20"/>
      <c r="F15557" s="20"/>
      <c r="H15557" s="20"/>
    </row>
    <row r="15558" spans="2:8" x14ac:dyDescent="0.2">
      <c r="B15558" s="20"/>
      <c r="F15558" s="20"/>
      <c r="H15558" s="20"/>
    </row>
    <row r="15559" spans="2:8" x14ac:dyDescent="0.2">
      <c r="B15559" s="20"/>
      <c r="F15559" s="20"/>
      <c r="H15559" s="20"/>
    </row>
    <row r="15560" spans="2:8" x14ac:dyDescent="0.2">
      <c r="B15560" s="20"/>
      <c r="F15560" s="20"/>
      <c r="H15560" s="20"/>
    </row>
    <row r="15561" spans="2:8" x14ac:dyDescent="0.2">
      <c r="B15561" s="20"/>
      <c r="F15561" s="20"/>
      <c r="H15561" s="20"/>
    </row>
    <row r="15562" spans="2:8" x14ac:dyDescent="0.2">
      <c r="B15562" s="20"/>
      <c r="F15562" s="20"/>
      <c r="H15562" s="20"/>
    </row>
    <row r="15563" spans="2:8" x14ac:dyDescent="0.2">
      <c r="B15563" s="20"/>
      <c r="F15563" s="20"/>
      <c r="H15563" s="20"/>
    </row>
    <row r="15564" spans="2:8" x14ac:dyDescent="0.2">
      <c r="B15564" s="20"/>
      <c r="F15564" s="20"/>
      <c r="H15564" s="20"/>
    </row>
    <row r="15565" spans="2:8" x14ac:dyDescent="0.2">
      <c r="B15565" s="20"/>
      <c r="F15565" s="20"/>
      <c r="H15565" s="20"/>
    </row>
    <row r="15566" spans="2:8" x14ac:dyDescent="0.2">
      <c r="B15566" s="20"/>
      <c r="F15566" s="20"/>
      <c r="H15566" s="20"/>
    </row>
    <row r="15567" spans="2:8" x14ac:dyDescent="0.2">
      <c r="B15567" s="20"/>
      <c r="F15567" s="20"/>
      <c r="H15567" s="20"/>
    </row>
    <row r="15568" spans="2:8" x14ac:dyDescent="0.2">
      <c r="B15568" s="20"/>
      <c r="F15568" s="20"/>
      <c r="H15568" s="20"/>
    </row>
    <row r="15569" spans="2:8" x14ac:dyDescent="0.2">
      <c r="B15569" s="20"/>
      <c r="F15569" s="20"/>
      <c r="H15569" s="20"/>
    </row>
    <row r="15570" spans="2:8" x14ac:dyDescent="0.2">
      <c r="B15570" s="20"/>
      <c r="F15570" s="20"/>
      <c r="H15570" s="20"/>
    </row>
    <row r="15571" spans="2:8" x14ac:dyDescent="0.2">
      <c r="B15571" s="20"/>
      <c r="F15571" s="20"/>
      <c r="H15571" s="20"/>
    </row>
    <row r="15572" spans="2:8" x14ac:dyDescent="0.2">
      <c r="B15572" s="20"/>
      <c r="F15572" s="20"/>
      <c r="H15572" s="20"/>
    </row>
    <row r="15573" spans="2:8" x14ac:dyDescent="0.2">
      <c r="B15573" s="20"/>
      <c r="F15573" s="20"/>
      <c r="H15573" s="20"/>
    </row>
    <row r="15574" spans="2:8" x14ac:dyDescent="0.2">
      <c r="B15574" s="20"/>
      <c r="F15574" s="20"/>
      <c r="H15574" s="20"/>
    </row>
    <row r="15575" spans="2:8" x14ac:dyDescent="0.2">
      <c r="B15575" s="20"/>
      <c r="F15575" s="20"/>
      <c r="H15575" s="20"/>
    </row>
    <row r="15576" spans="2:8" x14ac:dyDescent="0.2">
      <c r="B15576" s="20"/>
      <c r="F15576" s="20"/>
      <c r="H15576" s="20"/>
    </row>
    <row r="15577" spans="2:8" x14ac:dyDescent="0.2">
      <c r="B15577" s="20"/>
      <c r="F15577" s="20"/>
      <c r="H15577" s="20"/>
    </row>
    <row r="15578" spans="2:8" x14ac:dyDescent="0.2">
      <c r="B15578" s="20"/>
      <c r="F15578" s="20"/>
      <c r="H15578" s="20"/>
    </row>
    <row r="15579" spans="2:8" x14ac:dyDescent="0.2">
      <c r="B15579" s="20"/>
      <c r="F15579" s="20"/>
      <c r="H15579" s="20"/>
    </row>
    <row r="15580" spans="2:8" x14ac:dyDescent="0.2">
      <c r="B15580" s="20"/>
      <c r="F15580" s="20"/>
      <c r="H15580" s="20"/>
    </row>
    <row r="15581" spans="2:8" x14ac:dyDescent="0.2">
      <c r="B15581" s="20"/>
      <c r="F15581" s="20"/>
      <c r="H15581" s="20"/>
    </row>
    <row r="15582" spans="2:8" x14ac:dyDescent="0.2">
      <c r="B15582" s="20"/>
      <c r="F15582" s="20"/>
      <c r="H15582" s="20"/>
    </row>
    <row r="15583" spans="2:8" x14ac:dyDescent="0.2">
      <c r="B15583" s="20"/>
      <c r="F15583" s="20"/>
      <c r="H15583" s="20"/>
    </row>
    <row r="15584" spans="2:8" x14ac:dyDescent="0.2">
      <c r="B15584" s="20"/>
      <c r="F15584" s="20"/>
      <c r="H15584" s="20"/>
    </row>
    <row r="15585" spans="2:8" x14ac:dyDescent="0.2">
      <c r="B15585" s="20"/>
      <c r="F15585" s="20"/>
      <c r="H15585" s="20"/>
    </row>
    <row r="15586" spans="2:8" x14ac:dyDescent="0.2">
      <c r="B15586" s="20"/>
      <c r="F15586" s="20"/>
      <c r="H15586" s="20"/>
    </row>
    <row r="15587" spans="2:8" x14ac:dyDescent="0.2">
      <c r="B15587" s="20"/>
      <c r="F15587" s="20"/>
      <c r="H15587" s="20"/>
    </row>
    <row r="15588" spans="2:8" x14ac:dyDescent="0.2">
      <c r="B15588" s="20"/>
      <c r="F15588" s="20"/>
      <c r="H15588" s="20"/>
    </row>
    <row r="15589" spans="2:8" x14ac:dyDescent="0.2">
      <c r="B15589" s="20"/>
      <c r="F15589" s="20"/>
      <c r="H15589" s="20"/>
    </row>
    <row r="15590" spans="2:8" x14ac:dyDescent="0.2">
      <c r="B15590" s="20"/>
      <c r="F15590" s="20"/>
      <c r="H15590" s="20"/>
    </row>
    <row r="15591" spans="2:8" x14ac:dyDescent="0.2">
      <c r="B15591" s="20"/>
      <c r="F15591" s="20"/>
      <c r="H15591" s="20"/>
    </row>
    <row r="15592" spans="2:8" x14ac:dyDescent="0.2">
      <c r="B15592" s="20"/>
      <c r="F15592" s="20"/>
      <c r="H15592" s="20"/>
    </row>
    <row r="15593" spans="2:8" x14ac:dyDescent="0.2">
      <c r="B15593" s="20"/>
      <c r="F15593" s="20"/>
      <c r="H15593" s="20"/>
    </row>
    <row r="15594" spans="2:8" x14ac:dyDescent="0.2">
      <c r="B15594" s="20"/>
      <c r="F15594" s="20"/>
      <c r="H15594" s="20"/>
    </row>
    <row r="15595" spans="2:8" x14ac:dyDescent="0.2">
      <c r="B15595" s="20"/>
      <c r="F15595" s="20"/>
      <c r="H15595" s="20"/>
    </row>
    <row r="15596" spans="2:8" x14ac:dyDescent="0.2">
      <c r="B15596" s="20"/>
      <c r="F15596" s="20"/>
      <c r="H15596" s="20"/>
    </row>
    <row r="15597" spans="2:8" x14ac:dyDescent="0.2">
      <c r="B15597" s="20"/>
      <c r="F15597" s="20"/>
      <c r="H15597" s="20"/>
    </row>
    <row r="15598" spans="2:8" x14ac:dyDescent="0.2">
      <c r="B15598" s="20"/>
      <c r="F15598" s="20"/>
      <c r="H15598" s="20"/>
    </row>
    <row r="15599" spans="2:8" x14ac:dyDescent="0.2">
      <c r="B15599" s="20"/>
      <c r="F15599" s="20"/>
      <c r="H15599" s="20"/>
    </row>
    <row r="15600" spans="2:8" x14ac:dyDescent="0.2">
      <c r="B15600" s="20"/>
      <c r="F15600" s="20"/>
      <c r="H15600" s="20"/>
    </row>
    <row r="15601" spans="2:8" x14ac:dyDescent="0.2">
      <c r="B15601" s="20"/>
      <c r="F15601" s="20"/>
      <c r="H15601" s="20"/>
    </row>
    <row r="15602" spans="2:8" x14ac:dyDescent="0.2">
      <c r="B15602" s="20"/>
      <c r="F15602" s="20"/>
      <c r="H15602" s="20"/>
    </row>
    <row r="15603" spans="2:8" x14ac:dyDescent="0.2">
      <c r="B15603" s="20"/>
      <c r="F15603" s="20"/>
      <c r="H15603" s="20"/>
    </row>
    <row r="15604" spans="2:8" x14ac:dyDescent="0.2">
      <c r="B15604" s="20"/>
      <c r="F15604" s="20"/>
      <c r="H15604" s="20"/>
    </row>
    <row r="15605" spans="2:8" x14ac:dyDescent="0.2">
      <c r="B15605" s="20"/>
      <c r="F15605" s="20"/>
      <c r="H15605" s="20"/>
    </row>
    <row r="15606" spans="2:8" x14ac:dyDescent="0.2">
      <c r="B15606" s="20"/>
      <c r="F15606" s="20"/>
      <c r="H15606" s="20"/>
    </row>
    <row r="15607" spans="2:8" x14ac:dyDescent="0.2">
      <c r="B15607" s="20"/>
      <c r="F15607" s="20"/>
      <c r="H15607" s="20"/>
    </row>
    <row r="15608" spans="2:8" x14ac:dyDescent="0.2">
      <c r="B15608" s="20"/>
      <c r="F15608" s="20"/>
      <c r="H15608" s="20"/>
    </row>
    <row r="15609" spans="2:8" x14ac:dyDescent="0.2">
      <c r="B15609" s="20"/>
      <c r="F15609" s="20"/>
      <c r="H15609" s="20"/>
    </row>
    <row r="15610" spans="2:8" x14ac:dyDescent="0.2">
      <c r="B15610" s="20"/>
      <c r="F15610" s="20"/>
      <c r="H15610" s="20"/>
    </row>
    <row r="15611" spans="2:8" x14ac:dyDescent="0.2">
      <c r="B15611" s="20"/>
      <c r="F15611" s="20"/>
      <c r="H15611" s="20"/>
    </row>
    <row r="15612" spans="2:8" x14ac:dyDescent="0.2">
      <c r="B15612" s="20"/>
      <c r="F15612" s="20"/>
      <c r="H15612" s="20"/>
    </row>
    <row r="15613" spans="2:8" x14ac:dyDescent="0.2">
      <c r="B15613" s="20"/>
      <c r="F15613" s="20"/>
      <c r="H15613" s="20"/>
    </row>
    <row r="15614" spans="2:8" x14ac:dyDescent="0.2">
      <c r="B15614" s="20"/>
      <c r="F15614" s="20"/>
      <c r="H15614" s="20"/>
    </row>
    <row r="15615" spans="2:8" x14ac:dyDescent="0.2">
      <c r="B15615" s="20"/>
      <c r="F15615" s="20"/>
      <c r="H15615" s="20"/>
    </row>
    <row r="15616" spans="2:8" x14ac:dyDescent="0.2">
      <c r="B15616" s="20"/>
      <c r="F15616" s="20"/>
      <c r="H15616" s="20"/>
    </row>
    <row r="15617" spans="2:8" x14ac:dyDescent="0.2">
      <c r="B15617" s="20"/>
      <c r="F15617" s="20"/>
      <c r="H15617" s="20"/>
    </row>
    <row r="15618" spans="2:8" x14ac:dyDescent="0.2">
      <c r="B15618" s="20"/>
      <c r="F15618" s="20"/>
      <c r="H15618" s="20"/>
    </row>
    <row r="15619" spans="2:8" x14ac:dyDescent="0.2">
      <c r="B15619" s="20"/>
      <c r="F15619" s="20"/>
      <c r="H15619" s="20"/>
    </row>
    <row r="15620" spans="2:8" x14ac:dyDescent="0.2">
      <c r="B15620" s="20"/>
      <c r="F15620" s="20"/>
      <c r="H15620" s="20"/>
    </row>
    <row r="15621" spans="2:8" x14ac:dyDescent="0.2">
      <c r="B15621" s="20"/>
      <c r="F15621" s="20"/>
      <c r="H15621" s="20"/>
    </row>
    <row r="15622" spans="2:8" x14ac:dyDescent="0.2">
      <c r="B15622" s="20"/>
      <c r="F15622" s="20"/>
      <c r="H15622" s="20"/>
    </row>
    <row r="15623" spans="2:8" x14ac:dyDescent="0.2">
      <c r="B15623" s="20"/>
      <c r="F15623" s="20"/>
      <c r="H15623" s="20"/>
    </row>
    <row r="15624" spans="2:8" x14ac:dyDescent="0.2">
      <c r="B15624" s="20"/>
      <c r="F15624" s="20"/>
      <c r="H15624" s="20"/>
    </row>
    <row r="15625" spans="2:8" x14ac:dyDescent="0.2">
      <c r="B15625" s="20"/>
      <c r="F15625" s="20"/>
      <c r="H15625" s="20"/>
    </row>
    <row r="15626" spans="2:8" x14ac:dyDescent="0.2">
      <c r="B15626" s="20"/>
      <c r="F15626" s="20"/>
      <c r="H15626" s="20"/>
    </row>
    <row r="15627" spans="2:8" x14ac:dyDescent="0.2">
      <c r="B15627" s="20"/>
      <c r="F15627" s="20"/>
      <c r="H15627" s="20"/>
    </row>
    <row r="15628" spans="2:8" x14ac:dyDescent="0.2">
      <c r="B15628" s="20"/>
      <c r="F15628" s="20"/>
      <c r="H15628" s="20"/>
    </row>
    <row r="15629" spans="2:8" x14ac:dyDescent="0.2">
      <c r="B15629" s="20"/>
      <c r="F15629" s="20"/>
      <c r="H15629" s="20"/>
    </row>
    <row r="15630" spans="2:8" x14ac:dyDescent="0.2">
      <c r="B15630" s="20"/>
      <c r="F15630" s="20"/>
      <c r="H15630" s="20"/>
    </row>
    <row r="15631" spans="2:8" x14ac:dyDescent="0.2">
      <c r="B15631" s="20"/>
      <c r="F15631" s="20"/>
      <c r="H15631" s="20"/>
    </row>
    <row r="15632" spans="2:8" x14ac:dyDescent="0.2">
      <c r="B15632" s="20"/>
      <c r="F15632" s="20"/>
      <c r="H15632" s="20"/>
    </row>
    <row r="15633" spans="2:8" x14ac:dyDescent="0.2">
      <c r="B15633" s="20"/>
      <c r="F15633" s="20"/>
      <c r="H15633" s="20"/>
    </row>
    <row r="15634" spans="2:8" x14ac:dyDescent="0.2">
      <c r="B15634" s="20"/>
      <c r="F15634" s="20"/>
      <c r="H15634" s="20"/>
    </row>
    <row r="15635" spans="2:8" x14ac:dyDescent="0.2">
      <c r="B15635" s="20"/>
      <c r="F15635" s="20"/>
      <c r="H15635" s="20"/>
    </row>
    <row r="15636" spans="2:8" x14ac:dyDescent="0.2">
      <c r="B15636" s="20"/>
      <c r="F15636" s="20"/>
      <c r="H15636" s="20"/>
    </row>
    <row r="15637" spans="2:8" x14ac:dyDescent="0.2">
      <c r="B15637" s="20"/>
      <c r="F15637" s="20"/>
      <c r="H15637" s="20"/>
    </row>
    <row r="15638" spans="2:8" x14ac:dyDescent="0.2">
      <c r="B15638" s="20"/>
      <c r="F15638" s="20"/>
      <c r="H15638" s="20"/>
    </row>
    <row r="15639" spans="2:8" x14ac:dyDescent="0.2">
      <c r="B15639" s="20"/>
      <c r="F15639" s="20"/>
      <c r="H15639" s="20"/>
    </row>
    <row r="15640" spans="2:8" x14ac:dyDescent="0.2">
      <c r="B15640" s="20"/>
      <c r="F15640" s="20"/>
      <c r="H15640" s="20"/>
    </row>
    <row r="15641" spans="2:8" x14ac:dyDescent="0.2">
      <c r="B15641" s="20"/>
      <c r="F15641" s="20"/>
      <c r="H15641" s="20"/>
    </row>
    <row r="15642" spans="2:8" x14ac:dyDescent="0.2">
      <c r="B15642" s="20"/>
      <c r="F15642" s="20"/>
      <c r="H15642" s="20"/>
    </row>
    <row r="15643" spans="2:8" x14ac:dyDescent="0.2">
      <c r="B15643" s="20"/>
      <c r="F15643" s="20"/>
      <c r="H15643" s="20"/>
    </row>
    <row r="15644" spans="2:8" x14ac:dyDescent="0.2">
      <c r="B15644" s="20"/>
      <c r="F15644" s="20"/>
      <c r="H15644" s="20"/>
    </row>
    <row r="15645" spans="2:8" x14ac:dyDescent="0.2">
      <c r="B15645" s="20"/>
      <c r="F15645" s="20"/>
      <c r="H15645" s="20"/>
    </row>
    <row r="15646" spans="2:8" x14ac:dyDescent="0.2">
      <c r="B15646" s="20"/>
      <c r="F15646" s="20"/>
      <c r="H15646" s="20"/>
    </row>
    <row r="15647" spans="2:8" x14ac:dyDescent="0.2">
      <c r="B15647" s="20"/>
      <c r="F15647" s="20"/>
      <c r="H15647" s="20"/>
    </row>
    <row r="15648" spans="2:8" x14ac:dyDescent="0.2">
      <c r="B15648" s="20"/>
      <c r="F15648" s="20"/>
      <c r="H15648" s="20"/>
    </row>
    <row r="15649" spans="2:8" x14ac:dyDescent="0.2">
      <c r="B15649" s="20"/>
      <c r="F15649" s="20"/>
      <c r="H15649" s="20"/>
    </row>
    <row r="15650" spans="2:8" x14ac:dyDescent="0.2">
      <c r="B15650" s="20"/>
      <c r="F15650" s="20"/>
      <c r="H15650" s="20"/>
    </row>
    <row r="15651" spans="2:8" x14ac:dyDescent="0.2">
      <c r="B15651" s="20"/>
      <c r="F15651" s="20"/>
      <c r="H15651" s="20"/>
    </row>
    <row r="15652" spans="2:8" x14ac:dyDescent="0.2">
      <c r="B15652" s="20"/>
      <c r="F15652" s="20"/>
      <c r="H15652" s="20"/>
    </row>
    <row r="15653" spans="2:8" x14ac:dyDescent="0.2">
      <c r="B15653" s="20"/>
      <c r="F15653" s="20"/>
      <c r="H15653" s="20"/>
    </row>
    <row r="15654" spans="2:8" x14ac:dyDescent="0.2">
      <c r="B15654" s="20"/>
      <c r="F15654" s="20"/>
      <c r="H15654" s="20"/>
    </row>
    <row r="15655" spans="2:8" x14ac:dyDescent="0.2">
      <c r="B15655" s="20"/>
      <c r="F15655" s="20"/>
      <c r="H15655" s="20"/>
    </row>
    <row r="15656" spans="2:8" x14ac:dyDescent="0.2">
      <c r="B15656" s="20"/>
      <c r="F15656" s="20"/>
      <c r="H15656" s="20"/>
    </row>
    <row r="15657" spans="2:8" x14ac:dyDescent="0.2">
      <c r="B15657" s="20"/>
      <c r="F15657" s="20"/>
      <c r="H15657" s="20"/>
    </row>
    <row r="15658" spans="2:8" x14ac:dyDescent="0.2">
      <c r="B15658" s="20"/>
      <c r="F15658" s="20"/>
      <c r="H15658" s="20"/>
    </row>
    <row r="15659" spans="2:8" x14ac:dyDescent="0.2">
      <c r="B15659" s="20"/>
      <c r="F15659" s="20"/>
      <c r="H15659" s="20"/>
    </row>
    <row r="15660" spans="2:8" x14ac:dyDescent="0.2">
      <c r="B15660" s="20"/>
      <c r="F15660" s="20"/>
      <c r="H15660" s="20"/>
    </row>
    <row r="15661" spans="2:8" x14ac:dyDescent="0.2">
      <c r="B15661" s="20"/>
      <c r="F15661" s="20"/>
      <c r="H15661" s="20"/>
    </row>
    <row r="15662" spans="2:8" x14ac:dyDescent="0.2">
      <c r="B15662" s="20"/>
      <c r="F15662" s="20"/>
      <c r="H15662" s="20"/>
    </row>
    <row r="15663" spans="2:8" x14ac:dyDescent="0.2">
      <c r="B15663" s="20"/>
      <c r="F15663" s="20"/>
      <c r="H15663" s="20"/>
    </row>
    <row r="15664" spans="2:8" x14ac:dyDescent="0.2">
      <c r="B15664" s="20"/>
      <c r="F15664" s="20"/>
      <c r="H15664" s="20"/>
    </row>
    <row r="15665" spans="2:8" x14ac:dyDescent="0.2">
      <c r="B15665" s="20"/>
      <c r="F15665" s="20"/>
      <c r="H15665" s="20"/>
    </row>
    <row r="15666" spans="2:8" x14ac:dyDescent="0.2">
      <c r="B15666" s="20"/>
      <c r="F15666" s="20"/>
      <c r="H15666" s="20"/>
    </row>
    <row r="15667" spans="2:8" x14ac:dyDescent="0.2">
      <c r="B15667" s="20"/>
      <c r="F15667" s="20"/>
      <c r="H15667" s="20"/>
    </row>
    <row r="15668" spans="2:8" x14ac:dyDescent="0.2">
      <c r="B15668" s="20"/>
      <c r="F15668" s="20"/>
      <c r="H15668" s="20"/>
    </row>
    <row r="15669" spans="2:8" x14ac:dyDescent="0.2">
      <c r="B15669" s="20"/>
      <c r="F15669" s="20"/>
      <c r="H15669" s="20"/>
    </row>
    <row r="15670" spans="2:8" x14ac:dyDescent="0.2">
      <c r="B15670" s="20"/>
      <c r="F15670" s="20"/>
      <c r="H15670" s="20"/>
    </row>
    <row r="15671" spans="2:8" x14ac:dyDescent="0.2">
      <c r="B15671" s="20"/>
      <c r="F15671" s="20"/>
      <c r="H15671" s="20"/>
    </row>
    <row r="15672" spans="2:8" x14ac:dyDescent="0.2">
      <c r="B15672" s="20"/>
      <c r="F15672" s="20"/>
      <c r="H15672" s="20"/>
    </row>
    <row r="15673" spans="2:8" x14ac:dyDescent="0.2">
      <c r="B15673" s="20"/>
      <c r="F15673" s="20"/>
      <c r="H15673" s="20"/>
    </row>
    <row r="15674" spans="2:8" x14ac:dyDescent="0.2">
      <c r="B15674" s="20"/>
      <c r="F15674" s="20"/>
      <c r="H15674" s="20"/>
    </row>
    <row r="15675" spans="2:8" x14ac:dyDescent="0.2">
      <c r="B15675" s="20"/>
      <c r="F15675" s="20"/>
      <c r="H15675" s="20"/>
    </row>
    <row r="15676" spans="2:8" x14ac:dyDescent="0.2">
      <c r="B15676" s="20"/>
      <c r="F15676" s="20"/>
      <c r="H15676" s="20"/>
    </row>
    <row r="15677" spans="2:8" x14ac:dyDescent="0.2">
      <c r="B15677" s="20"/>
      <c r="F15677" s="20"/>
      <c r="H15677" s="20"/>
    </row>
    <row r="15678" spans="2:8" x14ac:dyDescent="0.2">
      <c r="B15678" s="20"/>
      <c r="F15678" s="20"/>
      <c r="H15678" s="20"/>
    </row>
    <row r="15679" spans="2:8" x14ac:dyDescent="0.2">
      <c r="B15679" s="20"/>
      <c r="F15679" s="20"/>
      <c r="H15679" s="20"/>
    </row>
    <row r="15680" spans="2:8" x14ac:dyDescent="0.2">
      <c r="B15680" s="20"/>
      <c r="F15680" s="20"/>
      <c r="H15680" s="20"/>
    </row>
    <row r="15681" spans="2:8" x14ac:dyDescent="0.2">
      <c r="B15681" s="20"/>
      <c r="F15681" s="20"/>
      <c r="H15681" s="20"/>
    </row>
    <row r="15682" spans="2:8" x14ac:dyDescent="0.2">
      <c r="B15682" s="20"/>
      <c r="F15682" s="20"/>
      <c r="H15682" s="20"/>
    </row>
    <row r="15683" spans="2:8" x14ac:dyDescent="0.2">
      <c r="B15683" s="20"/>
      <c r="F15683" s="20"/>
      <c r="H15683" s="20"/>
    </row>
    <row r="15684" spans="2:8" x14ac:dyDescent="0.2">
      <c r="B15684" s="20"/>
      <c r="F15684" s="20"/>
      <c r="H15684" s="20"/>
    </row>
    <row r="15685" spans="2:8" x14ac:dyDescent="0.2">
      <c r="B15685" s="20"/>
      <c r="F15685" s="20"/>
      <c r="H15685" s="20"/>
    </row>
    <row r="15686" spans="2:8" x14ac:dyDescent="0.2">
      <c r="B15686" s="20"/>
      <c r="F15686" s="20"/>
      <c r="H15686" s="20"/>
    </row>
    <row r="15687" spans="2:8" x14ac:dyDescent="0.2">
      <c r="B15687" s="20"/>
      <c r="F15687" s="20"/>
      <c r="H15687" s="20"/>
    </row>
    <row r="15688" spans="2:8" x14ac:dyDescent="0.2">
      <c r="B15688" s="20"/>
      <c r="F15688" s="20"/>
      <c r="H15688" s="20"/>
    </row>
    <row r="15689" spans="2:8" x14ac:dyDescent="0.2">
      <c r="B15689" s="20"/>
      <c r="F15689" s="20"/>
      <c r="H15689" s="20"/>
    </row>
    <row r="15690" spans="2:8" x14ac:dyDescent="0.2">
      <c r="B15690" s="20"/>
      <c r="F15690" s="20"/>
      <c r="H15690" s="20"/>
    </row>
    <row r="15691" spans="2:8" x14ac:dyDescent="0.2">
      <c r="B15691" s="20"/>
      <c r="F15691" s="20"/>
      <c r="H15691" s="20"/>
    </row>
    <row r="15692" spans="2:8" x14ac:dyDescent="0.2">
      <c r="B15692" s="20"/>
      <c r="F15692" s="20"/>
      <c r="H15692" s="20"/>
    </row>
    <row r="15693" spans="2:8" x14ac:dyDescent="0.2">
      <c r="B15693" s="20"/>
      <c r="F15693" s="20"/>
      <c r="H15693" s="20"/>
    </row>
    <row r="15694" spans="2:8" x14ac:dyDescent="0.2">
      <c r="B15694" s="20"/>
      <c r="F15694" s="20"/>
      <c r="H15694" s="20"/>
    </row>
    <row r="15695" spans="2:8" x14ac:dyDescent="0.2">
      <c r="B15695" s="20"/>
      <c r="F15695" s="20"/>
      <c r="H15695" s="20"/>
    </row>
    <row r="15696" spans="2:8" x14ac:dyDescent="0.2">
      <c r="B15696" s="20"/>
      <c r="F15696" s="20"/>
      <c r="H15696" s="20"/>
    </row>
    <row r="15697" spans="2:8" x14ac:dyDescent="0.2">
      <c r="B15697" s="20"/>
      <c r="F15697" s="20"/>
      <c r="H15697" s="20"/>
    </row>
    <row r="15698" spans="2:8" x14ac:dyDescent="0.2">
      <c r="B15698" s="20"/>
      <c r="F15698" s="20"/>
      <c r="H15698" s="20"/>
    </row>
    <row r="15699" spans="2:8" x14ac:dyDescent="0.2">
      <c r="B15699" s="20"/>
      <c r="F15699" s="20"/>
      <c r="H15699" s="20"/>
    </row>
    <row r="15700" spans="2:8" x14ac:dyDescent="0.2">
      <c r="B15700" s="20"/>
      <c r="F15700" s="20"/>
      <c r="H15700" s="20"/>
    </row>
    <row r="15701" spans="2:8" x14ac:dyDescent="0.2">
      <c r="B15701" s="20"/>
      <c r="F15701" s="20"/>
      <c r="H15701" s="20"/>
    </row>
    <row r="15702" spans="2:8" x14ac:dyDescent="0.2">
      <c r="B15702" s="20"/>
      <c r="F15702" s="20"/>
      <c r="H15702" s="20"/>
    </row>
    <row r="15703" spans="2:8" x14ac:dyDescent="0.2">
      <c r="B15703" s="20"/>
      <c r="F15703" s="20"/>
      <c r="H15703" s="20"/>
    </row>
    <row r="15704" spans="2:8" x14ac:dyDescent="0.2">
      <c r="B15704" s="20"/>
      <c r="F15704" s="20"/>
      <c r="H15704" s="20"/>
    </row>
    <row r="15705" spans="2:8" x14ac:dyDescent="0.2">
      <c r="B15705" s="20"/>
      <c r="F15705" s="20"/>
      <c r="H15705" s="20"/>
    </row>
    <row r="15706" spans="2:8" x14ac:dyDescent="0.2">
      <c r="B15706" s="20"/>
      <c r="F15706" s="20"/>
      <c r="H15706" s="20"/>
    </row>
    <row r="15707" spans="2:8" x14ac:dyDescent="0.2">
      <c r="B15707" s="20"/>
      <c r="F15707" s="20"/>
      <c r="H15707" s="20"/>
    </row>
    <row r="15708" spans="2:8" x14ac:dyDescent="0.2">
      <c r="B15708" s="20"/>
      <c r="F15708" s="20"/>
      <c r="H15708" s="20"/>
    </row>
    <row r="15709" spans="2:8" x14ac:dyDescent="0.2">
      <c r="B15709" s="20"/>
      <c r="F15709" s="20"/>
      <c r="H15709" s="20"/>
    </row>
    <row r="15710" spans="2:8" x14ac:dyDescent="0.2">
      <c r="B15710" s="20"/>
      <c r="F15710" s="20"/>
      <c r="H15710" s="20"/>
    </row>
    <row r="15711" spans="2:8" x14ac:dyDescent="0.2">
      <c r="B15711" s="20"/>
      <c r="F15711" s="20"/>
      <c r="H15711" s="20"/>
    </row>
    <row r="15712" spans="2:8" x14ac:dyDescent="0.2">
      <c r="B15712" s="20"/>
      <c r="F15712" s="20"/>
      <c r="H15712" s="20"/>
    </row>
    <row r="15713" spans="2:8" x14ac:dyDescent="0.2">
      <c r="B15713" s="20"/>
      <c r="F15713" s="20"/>
      <c r="H15713" s="20"/>
    </row>
    <row r="15714" spans="2:8" x14ac:dyDescent="0.2">
      <c r="B15714" s="20"/>
      <c r="F15714" s="20"/>
      <c r="H15714" s="20"/>
    </row>
    <row r="15715" spans="2:8" x14ac:dyDescent="0.2">
      <c r="B15715" s="20"/>
      <c r="F15715" s="20"/>
      <c r="H15715" s="20"/>
    </row>
    <row r="15716" spans="2:8" x14ac:dyDescent="0.2">
      <c r="B15716" s="20"/>
      <c r="F15716" s="20"/>
      <c r="H15716" s="20"/>
    </row>
    <row r="15717" spans="2:8" x14ac:dyDescent="0.2">
      <c r="B15717" s="20"/>
      <c r="F15717" s="20"/>
      <c r="H15717" s="20"/>
    </row>
    <row r="15718" spans="2:8" x14ac:dyDescent="0.2">
      <c r="B15718" s="20"/>
      <c r="F15718" s="20"/>
      <c r="H15718" s="20"/>
    </row>
    <row r="15719" spans="2:8" x14ac:dyDescent="0.2">
      <c r="B15719" s="20"/>
      <c r="F15719" s="20"/>
      <c r="H15719" s="20"/>
    </row>
    <row r="15720" spans="2:8" x14ac:dyDescent="0.2">
      <c r="B15720" s="20"/>
      <c r="F15720" s="20"/>
      <c r="H15720" s="20"/>
    </row>
    <row r="15721" spans="2:8" x14ac:dyDescent="0.2">
      <c r="B15721" s="20"/>
      <c r="F15721" s="20"/>
      <c r="H15721" s="20"/>
    </row>
    <row r="15722" spans="2:8" x14ac:dyDescent="0.2">
      <c r="B15722" s="20"/>
      <c r="F15722" s="20"/>
      <c r="H15722" s="20"/>
    </row>
    <row r="15723" spans="2:8" x14ac:dyDescent="0.2">
      <c r="B15723" s="20"/>
      <c r="F15723" s="20"/>
      <c r="H15723" s="20"/>
    </row>
    <row r="15724" spans="2:8" x14ac:dyDescent="0.2">
      <c r="B15724" s="20"/>
      <c r="F15724" s="20"/>
      <c r="H15724" s="20"/>
    </row>
    <row r="15725" spans="2:8" x14ac:dyDescent="0.2">
      <c r="B15725" s="20"/>
      <c r="F15725" s="20"/>
      <c r="H15725" s="20"/>
    </row>
    <row r="15726" spans="2:8" x14ac:dyDescent="0.2">
      <c r="B15726" s="20"/>
      <c r="F15726" s="20"/>
      <c r="H15726" s="20"/>
    </row>
    <row r="15727" spans="2:8" x14ac:dyDescent="0.2">
      <c r="B15727" s="20"/>
      <c r="F15727" s="20"/>
      <c r="H15727" s="20"/>
    </row>
    <row r="15728" spans="2:8" x14ac:dyDescent="0.2">
      <c r="B15728" s="20"/>
      <c r="F15728" s="20"/>
      <c r="H15728" s="20"/>
    </row>
    <row r="15729" spans="2:8" x14ac:dyDescent="0.2">
      <c r="B15729" s="20"/>
      <c r="F15729" s="20"/>
      <c r="H15729" s="20"/>
    </row>
    <row r="15730" spans="2:8" x14ac:dyDescent="0.2">
      <c r="B15730" s="20"/>
      <c r="F15730" s="20"/>
      <c r="H15730" s="20"/>
    </row>
    <row r="15731" spans="2:8" x14ac:dyDescent="0.2">
      <c r="B15731" s="20"/>
      <c r="F15731" s="20"/>
      <c r="H15731" s="20"/>
    </row>
    <row r="15732" spans="2:8" x14ac:dyDescent="0.2">
      <c r="B15732" s="20"/>
      <c r="F15732" s="20"/>
      <c r="H15732" s="20"/>
    </row>
    <row r="15733" spans="2:8" x14ac:dyDescent="0.2">
      <c r="B15733" s="20"/>
      <c r="F15733" s="20"/>
      <c r="H15733" s="20"/>
    </row>
    <row r="15734" spans="2:8" x14ac:dyDescent="0.2">
      <c r="B15734" s="20"/>
      <c r="F15734" s="20"/>
      <c r="H15734" s="20"/>
    </row>
    <row r="15735" spans="2:8" x14ac:dyDescent="0.2">
      <c r="B15735" s="20"/>
      <c r="F15735" s="20"/>
      <c r="H15735" s="20"/>
    </row>
    <row r="15736" spans="2:8" x14ac:dyDescent="0.2">
      <c r="B15736" s="20"/>
      <c r="F15736" s="20"/>
      <c r="H15736" s="20"/>
    </row>
    <row r="15737" spans="2:8" x14ac:dyDescent="0.2">
      <c r="B15737" s="20"/>
      <c r="F15737" s="20"/>
      <c r="H15737" s="20"/>
    </row>
    <row r="15738" spans="2:8" x14ac:dyDescent="0.2">
      <c r="B15738" s="20"/>
      <c r="F15738" s="20"/>
      <c r="H15738" s="20"/>
    </row>
    <row r="15739" spans="2:8" x14ac:dyDescent="0.2">
      <c r="B15739" s="20"/>
      <c r="F15739" s="20"/>
      <c r="H15739" s="20"/>
    </row>
    <row r="15740" spans="2:8" x14ac:dyDescent="0.2">
      <c r="B15740" s="20"/>
      <c r="F15740" s="20"/>
      <c r="H15740" s="20"/>
    </row>
    <row r="15741" spans="2:8" x14ac:dyDescent="0.2">
      <c r="B15741" s="20"/>
      <c r="F15741" s="20"/>
      <c r="H15741" s="20"/>
    </row>
    <row r="15742" spans="2:8" x14ac:dyDescent="0.2">
      <c r="B15742" s="20"/>
      <c r="F15742" s="20"/>
      <c r="H15742" s="20"/>
    </row>
    <row r="15743" spans="2:8" x14ac:dyDescent="0.2">
      <c r="B15743" s="20"/>
      <c r="F15743" s="20"/>
      <c r="H15743" s="20"/>
    </row>
    <row r="15744" spans="2:8" x14ac:dyDescent="0.2">
      <c r="B15744" s="20"/>
      <c r="F15744" s="20"/>
      <c r="H15744" s="20"/>
    </row>
    <row r="15745" spans="2:8" x14ac:dyDescent="0.2">
      <c r="B15745" s="20"/>
      <c r="F15745" s="20"/>
      <c r="H15745" s="20"/>
    </row>
    <row r="15746" spans="2:8" x14ac:dyDescent="0.2">
      <c r="B15746" s="20"/>
      <c r="F15746" s="20"/>
      <c r="H15746" s="20"/>
    </row>
    <row r="15747" spans="2:8" x14ac:dyDescent="0.2">
      <c r="B15747" s="20"/>
      <c r="F15747" s="20"/>
      <c r="H15747" s="20"/>
    </row>
    <row r="15748" spans="2:8" x14ac:dyDescent="0.2">
      <c r="B15748" s="20"/>
      <c r="F15748" s="20"/>
      <c r="H15748" s="20"/>
    </row>
    <row r="15749" spans="2:8" x14ac:dyDescent="0.2">
      <c r="B15749" s="20"/>
      <c r="F15749" s="20"/>
      <c r="H15749" s="20"/>
    </row>
    <row r="15750" spans="2:8" x14ac:dyDescent="0.2">
      <c r="B15750" s="20"/>
      <c r="F15750" s="20"/>
      <c r="H15750" s="20"/>
    </row>
    <row r="15751" spans="2:8" x14ac:dyDescent="0.2">
      <c r="B15751" s="20"/>
      <c r="F15751" s="20"/>
      <c r="H15751" s="20"/>
    </row>
    <row r="15752" spans="2:8" x14ac:dyDescent="0.2">
      <c r="B15752" s="20"/>
      <c r="F15752" s="20"/>
      <c r="H15752" s="20"/>
    </row>
    <row r="15753" spans="2:8" x14ac:dyDescent="0.2">
      <c r="B15753" s="20"/>
      <c r="F15753" s="20"/>
      <c r="H15753" s="20"/>
    </row>
    <row r="15754" spans="2:8" x14ac:dyDescent="0.2">
      <c r="B15754" s="20"/>
      <c r="F15754" s="20"/>
      <c r="H15754" s="20"/>
    </row>
    <row r="15755" spans="2:8" x14ac:dyDescent="0.2">
      <c r="B15755" s="20"/>
      <c r="F15755" s="20"/>
      <c r="H15755" s="20"/>
    </row>
    <row r="15756" spans="2:8" x14ac:dyDescent="0.2">
      <c r="B15756" s="20"/>
      <c r="F15756" s="20"/>
      <c r="H15756" s="20"/>
    </row>
    <row r="15757" spans="2:8" x14ac:dyDescent="0.2">
      <c r="B15757" s="20"/>
      <c r="F15757" s="20"/>
      <c r="H15757" s="20"/>
    </row>
    <row r="15758" spans="2:8" x14ac:dyDescent="0.2">
      <c r="B15758" s="20"/>
      <c r="F15758" s="20"/>
      <c r="H15758" s="20"/>
    </row>
    <row r="15759" spans="2:8" x14ac:dyDescent="0.2">
      <c r="B15759" s="20"/>
      <c r="F15759" s="20"/>
      <c r="H15759" s="20"/>
    </row>
    <row r="15760" spans="2:8" x14ac:dyDescent="0.2">
      <c r="B15760" s="20"/>
      <c r="F15760" s="20"/>
      <c r="H15760" s="20"/>
    </row>
    <row r="15761" spans="2:8" x14ac:dyDescent="0.2">
      <c r="B15761" s="20"/>
      <c r="F15761" s="20"/>
      <c r="H15761" s="20"/>
    </row>
    <row r="15762" spans="2:8" x14ac:dyDescent="0.2">
      <c r="B15762" s="20"/>
      <c r="F15762" s="20"/>
      <c r="H15762" s="20"/>
    </row>
    <row r="15763" spans="2:8" x14ac:dyDescent="0.2">
      <c r="B15763" s="20"/>
      <c r="F15763" s="20"/>
      <c r="H15763" s="20"/>
    </row>
    <row r="15764" spans="2:8" x14ac:dyDescent="0.2">
      <c r="B15764" s="20"/>
      <c r="F15764" s="20"/>
      <c r="H15764" s="20"/>
    </row>
    <row r="15765" spans="2:8" x14ac:dyDescent="0.2">
      <c r="B15765" s="20"/>
      <c r="F15765" s="20"/>
      <c r="H15765" s="20"/>
    </row>
    <row r="15766" spans="2:8" x14ac:dyDescent="0.2">
      <c r="B15766" s="20"/>
      <c r="F15766" s="20"/>
      <c r="H15766" s="20"/>
    </row>
    <row r="15767" spans="2:8" x14ac:dyDescent="0.2">
      <c r="B15767" s="20"/>
      <c r="F15767" s="20"/>
      <c r="H15767" s="20"/>
    </row>
    <row r="15768" spans="2:8" x14ac:dyDescent="0.2">
      <c r="B15768" s="20"/>
      <c r="F15768" s="20"/>
      <c r="H15768" s="20"/>
    </row>
    <row r="15769" spans="2:8" x14ac:dyDescent="0.2">
      <c r="B15769" s="20"/>
      <c r="F15769" s="20"/>
      <c r="H15769" s="20"/>
    </row>
    <row r="15770" spans="2:8" x14ac:dyDescent="0.2">
      <c r="B15770" s="20"/>
      <c r="F15770" s="20"/>
      <c r="H15770" s="20"/>
    </row>
    <row r="15771" spans="2:8" x14ac:dyDescent="0.2">
      <c r="B15771" s="20"/>
      <c r="F15771" s="20"/>
      <c r="H15771" s="20"/>
    </row>
    <row r="15772" spans="2:8" x14ac:dyDescent="0.2">
      <c r="B15772" s="20"/>
      <c r="F15772" s="20"/>
      <c r="H15772" s="20"/>
    </row>
    <row r="15773" spans="2:8" x14ac:dyDescent="0.2">
      <c r="B15773" s="20"/>
      <c r="F15773" s="20"/>
      <c r="H15773" s="20"/>
    </row>
    <row r="15774" spans="2:8" x14ac:dyDescent="0.2">
      <c r="B15774" s="20"/>
      <c r="F15774" s="20"/>
      <c r="H15774" s="20"/>
    </row>
    <row r="15775" spans="2:8" x14ac:dyDescent="0.2">
      <c r="B15775" s="20"/>
      <c r="F15775" s="20"/>
      <c r="H15775" s="20"/>
    </row>
    <row r="15776" spans="2:8" x14ac:dyDescent="0.2">
      <c r="B15776" s="20"/>
      <c r="F15776" s="20"/>
      <c r="H15776" s="20"/>
    </row>
    <row r="15777" spans="2:8" x14ac:dyDescent="0.2">
      <c r="B15777" s="20"/>
      <c r="F15777" s="20"/>
      <c r="H15777" s="20"/>
    </row>
    <row r="15778" spans="2:8" x14ac:dyDescent="0.2">
      <c r="B15778" s="20"/>
      <c r="F15778" s="20"/>
      <c r="H15778" s="20"/>
    </row>
    <row r="15779" spans="2:8" x14ac:dyDescent="0.2">
      <c r="B15779" s="20"/>
      <c r="F15779" s="20"/>
      <c r="H15779" s="20"/>
    </row>
    <row r="15780" spans="2:8" x14ac:dyDescent="0.2">
      <c r="B15780" s="20"/>
      <c r="F15780" s="20"/>
      <c r="H15780" s="20"/>
    </row>
    <row r="15781" spans="2:8" x14ac:dyDescent="0.2">
      <c r="B15781" s="20"/>
      <c r="F15781" s="20"/>
      <c r="H15781" s="20"/>
    </row>
    <row r="15782" spans="2:8" x14ac:dyDescent="0.2">
      <c r="B15782" s="20"/>
      <c r="F15782" s="20"/>
      <c r="H15782" s="20"/>
    </row>
    <row r="15783" spans="2:8" x14ac:dyDescent="0.2">
      <c r="B15783" s="20"/>
      <c r="F15783" s="20"/>
      <c r="H15783" s="20"/>
    </row>
    <row r="15784" spans="2:8" x14ac:dyDescent="0.2">
      <c r="B15784" s="20"/>
      <c r="F15784" s="20"/>
      <c r="H15784" s="20"/>
    </row>
    <row r="15785" spans="2:8" x14ac:dyDescent="0.2">
      <c r="B15785" s="20"/>
      <c r="F15785" s="20"/>
      <c r="H15785" s="20"/>
    </row>
    <row r="15786" spans="2:8" x14ac:dyDescent="0.2">
      <c r="B15786" s="20"/>
      <c r="F15786" s="20"/>
      <c r="H15786" s="20"/>
    </row>
    <row r="15787" spans="2:8" x14ac:dyDescent="0.2">
      <c r="B15787" s="20"/>
      <c r="F15787" s="20"/>
      <c r="H15787" s="20"/>
    </row>
    <row r="15788" spans="2:8" x14ac:dyDescent="0.2">
      <c r="B15788" s="20"/>
      <c r="F15788" s="20"/>
      <c r="H15788" s="20"/>
    </row>
    <row r="15789" spans="2:8" x14ac:dyDescent="0.2">
      <c r="B15789" s="20"/>
      <c r="F15789" s="20"/>
      <c r="H15789" s="20"/>
    </row>
    <row r="15790" spans="2:8" x14ac:dyDescent="0.2">
      <c r="B15790" s="20"/>
      <c r="F15790" s="20"/>
      <c r="H15790" s="20"/>
    </row>
    <row r="15791" spans="2:8" x14ac:dyDescent="0.2">
      <c r="B15791" s="20"/>
      <c r="F15791" s="20"/>
      <c r="H15791" s="20"/>
    </row>
    <row r="15792" spans="2:8" x14ac:dyDescent="0.2">
      <c r="B15792" s="20"/>
      <c r="F15792" s="20"/>
      <c r="H15792" s="20"/>
    </row>
    <row r="15793" spans="2:8" x14ac:dyDescent="0.2">
      <c r="B15793" s="20"/>
      <c r="F15793" s="20"/>
      <c r="H15793" s="20"/>
    </row>
    <row r="15794" spans="2:8" x14ac:dyDescent="0.2">
      <c r="B15794" s="20"/>
      <c r="F15794" s="20"/>
      <c r="H15794" s="20"/>
    </row>
    <row r="15795" spans="2:8" x14ac:dyDescent="0.2">
      <c r="B15795" s="20"/>
      <c r="F15795" s="20"/>
      <c r="H15795" s="20"/>
    </row>
    <row r="15796" spans="2:8" x14ac:dyDescent="0.2">
      <c r="B15796" s="20"/>
      <c r="F15796" s="20"/>
      <c r="H15796" s="20"/>
    </row>
    <row r="15797" spans="2:8" x14ac:dyDescent="0.2">
      <c r="B15797" s="20"/>
      <c r="F15797" s="20"/>
      <c r="H15797" s="20"/>
    </row>
    <row r="15798" spans="2:8" x14ac:dyDescent="0.2">
      <c r="B15798" s="20"/>
      <c r="F15798" s="20"/>
      <c r="H15798" s="20"/>
    </row>
    <row r="15799" spans="2:8" x14ac:dyDescent="0.2">
      <c r="B15799" s="20"/>
      <c r="F15799" s="20"/>
      <c r="H15799" s="20"/>
    </row>
    <row r="15800" spans="2:8" x14ac:dyDescent="0.2">
      <c r="B15800" s="20"/>
      <c r="F15800" s="20"/>
      <c r="H15800" s="20"/>
    </row>
    <row r="15801" spans="2:8" x14ac:dyDescent="0.2">
      <c r="B15801" s="20"/>
      <c r="F15801" s="20"/>
      <c r="H15801" s="20"/>
    </row>
    <row r="15802" spans="2:8" x14ac:dyDescent="0.2">
      <c r="B15802" s="20"/>
      <c r="F15802" s="20"/>
      <c r="H15802" s="20"/>
    </row>
    <row r="15803" spans="2:8" x14ac:dyDescent="0.2">
      <c r="B15803" s="20"/>
      <c r="F15803" s="20"/>
      <c r="H15803" s="20"/>
    </row>
    <row r="15804" spans="2:8" x14ac:dyDescent="0.2">
      <c r="B15804" s="20"/>
      <c r="F15804" s="20"/>
      <c r="H15804" s="20"/>
    </row>
    <row r="15805" spans="2:8" x14ac:dyDescent="0.2">
      <c r="B15805" s="20"/>
      <c r="F15805" s="20"/>
      <c r="H15805" s="20"/>
    </row>
    <row r="15806" spans="2:8" x14ac:dyDescent="0.2">
      <c r="B15806" s="20"/>
      <c r="F15806" s="20"/>
      <c r="H15806" s="20"/>
    </row>
    <row r="15807" spans="2:8" x14ac:dyDescent="0.2">
      <c r="B15807" s="20"/>
      <c r="F15807" s="20"/>
      <c r="H15807" s="20"/>
    </row>
    <row r="15808" spans="2:8" x14ac:dyDescent="0.2">
      <c r="B15808" s="20"/>
      <c r="F15808" s="20"/>
      <c r="H15808" s="20"/>
    </row>
    <row r="15809" spans="2:8" x14ac:dyDescent="0.2">
      <c r="B15809" s="20"/>
      <c r="F15809" s="20"/>
      <c r="H15809" s="20"/>
    </row>
    <row r="15810" spans="2:8" x14ac:dyDescent="0.2">
      <c r="B15810" s="20"/>
      <c r="F15810" s="20"/>
      <c r="H15810" s="20"/>
    </row>
    <row r="15811" spans="2:8" x14ac:dyDescent="0.2">
      <c r="B15811" s="20"/>
      <c r="F15811" s="20"/>
      <c r="H15811" s="20"/>
    </row>
    <row r="15812" spans="2:8" x14ac:dyDescent="0.2">
      <c r="B15812" s="20"/>
      <c r="F15812" s="20"/>
      <c r="H15812" s="20"/>
    </row>
    <row r="15813" spans="2:8" x14ac:dyDescent="0.2">
      <c r="B15813" s="20"/>
      <c r="F15813" s="20"/>
      <c r="H15813" s="20"/>
    </row>
    <row r="15814" spans="2:8" x14ac:dyDescent="0.2">
      <c r="B15814" s="20"/>
      <c r="F15814" s="20"/>
      <c r="H15814" s="20"/>
    </row>
    <row r="15815" spans="2:8" x14ac:dyDescent="0.2">
      <c r="B15815" s="20"/>
      <c r="F15815" s="20"/>
      <c r="H15815" s="20"/>
    </row>
    <row r="15816" spans="2:8" x14ac:dyDescent="0.2">
      <c r="B15816" s="20"/>
      <c r="F15816" s="20"/>
      <c r="H15816" s="20"/>
    </row>
    <row r="15817" spans="2:8" x14ac:dyDescent="0.2">
      <c r="B15817" s="20"/>
      <c r="F15817" s="20"/>
      <c r="H15817" s="20"/>
    </row>
    <row r="15818" spans="2:8" x14ac:dyDescent="0.2">
      <c r="B15818" s="20"/>
      <c r="F15818" s="20"/>
      <c r="H15818" s="20"/>
    </row>
    <row r="15819" spans="2:8" x14ac:dyDescent="0.2">
      <c r="B15819" s="20"/>
      <c r="F15819" s="20"/>
      <c r="H15819" s="20"/>
    </row>
    <row r="15820" spans="2:8" x14ac:dyDescent="0.2">
      <c r="B15820" s="20"/>
      <c r="F15820" s="20"/>
      <c r="H15820" s="20"/>
    </row>
    <row r="15821" spans="2:8" x14ac:dyDescent="0.2">
      <c r="B15821" s="20"/>
      <c r="F15821" s="20"/>
      <c r="H15821" s="20"/>
    </row>
    <row r="15822" spans="2:8" x14ac:dyDescent="0.2">
      <c r="B15822" s="20"/>
      <c r="F15822" s="20"/>
      <c r="H15822" s="20"/>
    </row>
    <row r="15823" spans="2:8" x14ac:dyDescent="0.2">
      <c r="B15823" s="20"/>
      <c r="F15823" s="20"/>
      <c r="H15823" s="20"/>
    </row>
    <row r="15824" spans="2:8" x14ac:dyDescent="0.2">
      <c r="B15824" s="20"/>
      <c r="F15824" s="20"/>
      <c r="H15824" s="20"/>
    </row>
    <row r="15825" spans="2:8" x14ac:dyDescent="0.2">
      <c r="B15825" s="20"/>
      <c r="F15825" s="20"/>
      <c r="H15825" s="20"/>
    </row>
    <row r="15826" spans="2:8" x14ac:dyDescent="0.2">
      <c r="B15826" s="20"/>
      <c r="F15826" s="20"/>
      <c r="H15826" s="20"/>
    </row>
    <row r="15827" spans="2:8" x14ac:dyDescent="0.2">
      <c r="B15827" s="20"/>
      <c r="F15827" s="20"/>
      <c r="H15827" s="20"/>
    </row>
    <row r="15828" spans="2:8" x14ac:dyDescent="0.2">
      <c r="B15828" s="20"/>
      <c r="F15828" s="20"/>
      <c r="H15828" s="20"/>
    </row>
    <row r="15829" spans="2:8" x14ac:dyDescent="0.2">
      <c r="B15829" s="20"/>
      <c r="F15829" s="20"/>
      <c r="H15829" s="20"/>
    </row>
    <row r="15830" spans="2:8" x14ac:dyDescent="0.2">
      <c r="B15830" s="20"/>
      <c r="F15830" s="20"/>
      <c r="H15830" s="20"/>
    </row>
    <row r="15831" spans="2:8" x14ac:dyDescent="0.2">
      <c r="B15831" s="20"/>
      <c r="F15831" s="20"/>
      <c r="H15831" s="20"/>
    </row>
    <row r="15832" spans="2:8" x14ac:dyDescent="0.2">
      <c r="B15832" s="20"/>
      <c r="F15832" s="20"/>
      <c r="H15832" s="20"/>
    </row>
    <row r="15833" spans="2:8" x14ac:dyDescent="0.2">
      <c r="B15833" s="20"/>
      <c r="F15833" s="20"/>
      <c r="H15833" s="20"/>
    </row>
    <row r="15834" spans="2:8" x14ac:dyDescent="0.2">
      <c r="B15834" s="20"/>
      <c r="F15834" s="20"/>
      <c r="H15834" s="20"/>
    </row>
    <row r="15835" spans="2:8" x14ac:dyDescent="0.2">
      <c r="B15835" s="20"/>
      <c r="F15835" s="20"/>
      <c r="H15835" s="20"/>
    </row>
    <row r="15836" spans="2:8" x14ac:dyDescent="0.2">
      <c r="B15836" s="20"/>
      <c r="F15836" s="20"/>
      <c r="H15836" s="20"/>
    </row>
    <row r="15837" spans="2:8" x14ac:dyDescent="0.2">
      <c r="B15837" s="20"/>
      <c r="F15837" s="20"/>
      <c r="H15837" s="20"/>
    </row>
    <row r="15838" spans="2:8" x14ac:dyDescent="0.2">
      <c r="B15838" s="20"/>
      <c r="F15838" s="20"/>
      <c r="H15838" s="20"/>
    </row>
    <row r="15839" spans="2:8" x14ac:dyDescent="0.2">
      <c r="B15839" s="20"/>
      <c r="F15839" s="20"/>
      <c r="H15839" s="20"/>
    </row>
    <row r="15840" spans="2:8" x14ac:dyDescent="0.2">
      <c r="B15840" s="20"/>
      <c r="F15840" s="20"/>
      <c r="H15840" s="20"/>
    </row>
    <row r="15841" spans="2:8" x14ac:dyDescent="0.2">
      <c r="B15841" s="20"/>
      <c r="F15841" s="20"/>
      <c r="H15841" s="20"/>
    </row>
    <row r="15842" spans="2:8" x14ac:dyDescent="0.2">
      <c r="B15842" s="20"/>
      <c r="F15842" s="20"/>
      <c r="H15842" s="20"/>
    </row>
    <row r="15843" spans="2:8" x14ac:dyDescent="0.2">
      <c r="B15843" s="20"/>
      <c r="F15843" s="20"/>
      <c r="H15843" s="20"/>
    </row>
    <row r="15844" spans="2:8" x14ac:dyDescent="0.2">
      <c r="B15844" s="20"/>
      <c r="F15844" s="20"/>
      <c r="H15844" s="20"/>
    </row>
    <row r="15845" spans="2:8" x14ac:dyDescent="0.2">
      <c r="B15845" s="20"/>
      <c r="F15845" s="20"/>
      <c r="H15845" s="20"/>
    </row>
    <row r="15846" spans="2:8" x14ac:dyDescent="0.2">
      <c r="B15846" s="20"/>
      <c r="F15846" s="20"/>
      <c r="H15846" s="20"/>
    </row>
    <row r="15847" spans="2:8" x14ac:dyDescent="0.2">
      <c r="B15847" s="20"/>
      <c r="F15847" s="20"/>
      <c r="H15847" s="20"/>
    </row>
    <row r="15848" spans="2:8" x14ac:dyDescent="0.2">
      <c r="B15848" s="20"/>
      <c r="F15848" s="20"/>
      <c r="H15848" s="20"/>
    </row>
    <row r="15849" spans="2:8" x14ac:dyDescent="0.2">
      <c r="B15849" s="20"/>
      <c r="F15849" s="20"/>
      <c r="H15849" s="20"/>
    </row>
    <row r="15850" spans="2:8" x14ac:dyDescent="0.2">
      <c r="B15850" s="20"/>
      <c r="F15850" s="20"/>
      <c r="H15850" s="20"/>
    </row>
    <row r="15851" spans="2:8" x14ac:dyDescent="0.2">
      <c r="B15851" s="20"/>
      <c r="F15851" s="20"/>
      <c r="H15851" s="20"/>
    </row>
    <row r="15852" spans="2:8" x14ac:dyDescent="0.2">
      <c r="B15852" s="20"/>
      <c r="F15852" s="20"/>
      <c r="H15852" s="20"/>
    </row>
    <row r="15853" spans="2:8" x14ac:dyDescent="0.2">
      <c r="B15853" s="20"/>
      <c r="F15853" s="20"/>
      <c r="H15853" s="20"/>
    </row>
    <row r="15854" spans="2:8" x14ac:dyDescent="0.2">
      <c r="B15854" s="20"/>
      <c r="F15854" s="20"/>
      <c r="H15854" s="20"/>
    </row>
    <row r="15855" spans="2:8" x14ac:dyDescent="0.2">
      <c r="B15855" s="20"/>
      <c r="F15855" s="20"/>
      <c r="H15855" s="20"/>
    </row>
    <row r="15856" spans="2:8" x14ac:dyDescent="0.2">
      <c r="B15856" s="20"/>
      <c r="F15856" s="20"/>
      <c r="H15856" s="20"/>
    </row>
    <row r="15857" spans="2:8" x14ac:dyDescent="0.2">
      <c r="B15857" s="20"/>
      <c r="F15857" s="20"/>
      <c r="H15857" s="20"/>
    </row>
    <row r="15858" spans="2:8" x14ac:dyDescent="0.2">
      <c r="B15858" s="20"/>
      <c r="F15858" s="20"/>
      <c r="H15858" s="20"/>
    </row>
    <row r="15859" spans="2:8" x14ac:dyDescent="0.2">
      <c r="B15859" s="20"/>
      <c r="F15859" s="20"/>
      <c r="H15859" s="20"/>
    </row>
    <row r="15860" spans="2:8" x14ac:dyDescent="0.2">
      <c r="B15860" s="20"/>
      <c r="F15860" s="20"/>
      <c r="H15860" s="20"/>
    </row>
    <row r="15861" spans="2:8" x14ac:dyDescent="0.2">
      <c r="B15861" s="20"/>
      <c r="F15861" s="20"/>
      <c r="H15861" s="20"/>
    </row>
    <row r="15862" spans="2:8" x14ac:dyDescent="0.2">
      <c r="B15862" s="20"/>
      <c r="F15862" s="20"/>
      <c r="H15862" s="20"/>
    </row>
    <row r="15863" spans="2:8" x14ac:dyDescent="0.2">
      <c r="B15863" s="20"/>
      <c r="F15863" s="20"/>
      <c r="H15863" s="20"/>
    </row>
    <row r="15864" spans="2:8" x14ac:dyDescent="0.2">
      <c r="B15864" s="20"/>
      <c r="F15864" s="20"/>
      <c r="H15864" s="20"/>
    </row>
    <row r="15865" spans="2:8" x14ac:dyDescent="0.2">
      <c r="B15865" s="20"/>
      <c r="F15865" s="20"/>
      <c r="H15865" s="20"/>
    </row>
    <row r="15866" spans="2:8" x14ac:dyDescent="0.2">
      <c r="B15866" s="20"/>
      <c r="F15866" s="20"/>
      <c r="H15866" s="20"/>
    </row>
    <row r="15867" spans="2:8" x14ac:dyDescent="0.2">
      <c r="B15867" s="20"/>
      <c r="F15867" s="20"/>
      <c r="H15867" s="20"/>
    </row>
    <row r="15868" spans="2:8" x14ac:dyDescent="0.2">
      <c r="B15868" s="20"/>
      <c r="F15868" s="20"/>
      <c r="H15868" s="20"/>
    </row>
    <row r="15869" spans="2:8" x14ac:dyDescent="0.2">
      <c r="B15869" s="20"/>
      <c r="F15869" s="20"/>
      <c r="H15869" s="20"/>
    </row>
    <row r="15870" spans="2:8" x14ac:dyDescent="0.2">
      <c r="B15870" s="20"/>
      <c r="F15870" s="20"/>
      <c r="H15870" s="20"/>
    </row>
    <row r="15871" spans="2:8" x14ac:dyDescent="0.2">
      <c r="B15871" s="20"/>
      <c r="F15871" s="20"/>
      <c r="H15871" s="20"/>
    </row>
    <row r="15872" spans="2:8" x14ac:dyDescent="0.2">
      <c r="B15872" s="20"/>
      <c r="F15872" s="20"/>
      <c r="H15872" s="20"/>
    </row>
    <row r="15873" spans="2:8" x14ac:dyDescent="0.2">
      <c r="B15873" s="20"/>
      <c r="F15873" s="20"/>
      <c r="H15873" s="20"/>
    </row>
    <row r="15874" spans="2:8" x14ac:dyDescent="0.2">
      <c r="B15874" s="20"/>
      <c r="F15874" s="20"/>
      <c r="H15874" s="20"/>
    </row>
    <row r="15875" spans="2:8" x14ac:dyDescent="0.2">
      <c r="B15875" s="20"/>
      <c r="F15875" s="20"/>
      <c r="H15875" s="20"/>
    </row>
    <row r="15876" spans="2:8" x14ac:dyDescent="0.2">
      <c r="B15876" s="20"/>
      <c r="F15876" s="20"/>
      <c r="H15876" s="20"/>
    </row>
    <row r="15877" spans="2:8" x14ac:dyDescent="0.2">
      <c r="B15877" s="20"/>
      <c r="F15877" s="20"/>
      <c r="H15877" s="20"/>
    </row>
    <row r="15878" spans="2:8" x14ac:dyDescent="0.2">
      <c r="B15878" s="20"/>
      <c r="F15878" s="20"/>
      <c r="H15878" s="20"/>
    </row>
    <row r="15879" spans="2:8" x14ac:dyDescent="0.2">
      <c r="B15879" s="20"/>
      <c r="F15879" s="20"/>
      <c r="H15879" s="20"/>
    </row>
    <row r="15880" spans="2:8" x14ac:dyDescent="0.2">
      <c r="B15880" s="20"/>
      <c r="F15880" s="20"/>
      <c r="H15880" s="20"/>
    </row>
    <row r="15881" spans="2:8" x14ac:dyDescent="0.2">
      <c r="B15881" s="20"/>
      <c r="F15881" s="20"/>
      <c r="H15881" s="20"/>
    </row>
    <row r="15882" spans="2:8" x14ac:dyDescent="0.2">
      <c r="B15882" s="20"/>
      <c r="F15882" s="20"/>
      <c r="H15882" s="20"/>
    </row>
    <row r="15883" spans="2:8" x14ac:dyDescent="0.2">
      <c r="B15883" s="20"/>
      <c r="F15883" s="20"/>
      <c r="H15883" s="20"/>
    </row>
    <row r="15884" spans="2:8" x14ac:dyDescent="0.2">
      <c r="B15884" s="20"/>
      <c r="F15884" s="20"/>
      <c r="H15884" s="20"/>
    </row>
    <row r="15885" spans="2:8" x14ac:dyDescent="0.2">
      <c r="B15885" s="20"/>
      <c r="F15885" s="20"/>
      <c r="H15885" s="20"/>
    </row>
    <row r="15886" spans="2:8" x14ac:dyDescent="0.2">
      <c r="B15886" s="20"/>
      <c r="F15886" s="20"/>
      <c r="H15886" s="20"/>
    </row>
    <row r="15887" spans="2:8" x14ac:dyDescent="0.2">
      <c r="B15887" s="20"/>
      <c r="F15887" s="20"/>
      <c r="H15887" s="20"/>
    </row>
    <row r="15888" spans="2:8" x14ac:dyDescent="0.2">
      <c r="B15888" s="20"/>
      <c r="F15888" s="20"/>
      <c r="H15888" s="20"/>
    </row>
    <row r="15889" spans="2:8" x14ac:dyDescent="0.2">
      <c r="B15889" s="20"/>
      <c r="F15889" s="20"/>
      <c r="H15889" s="20"/>
    </row>
    <row r="15890" spans="2:8" x14ac:dyDescent="0.2">
      <c r="B15890" s="20"/>
      <c r="F15890" s="20"/>
      <c r="H15890" s="20"/>
    </row>
    <row r="15891" spans="2:8" x14ac:dyDescent="0.2">
      <c r="B15891" s="20"/>
      <c r="F15891" s="20"/>
      <c r="H15891" s="20"/>
    </row>
    <row r="15892" spans="2:8" x14ac:dyDescent="0.2">
      <c r="B15892" s="20"/>
      <c r="F15892" s="20"/>
      <c r="H15892" s="20"/>
    </row>
    <row r="15893" spans="2:8" x14ac:dyDescent="0.2">
      <c r="B15893" s="20"/>
      <c r="F15893" s="20"/>
      <c r="H15893" s="20"/>
    </row>
    <row r="15894" spans="2:8" x14ac:dyDescent="0.2">
      <c r="B15894" s="20"/>
      <c r="F15894" s="20"/>
      <c r="H15894" s="20"/>
    </row>
    <row r="15895" spans="2:8" x14ac:dyDescent="0.2">
      <c r="B15895" s="20"/>
      <c r="F15895" s="20"/>
      <c r="H15895" s="20"/>
    </row>
    <row r="15896" spans="2:8" x14ac:dyDescent="0.2">
      <c r="B15896" s="20"/>
      <c r="F15896" s="20"/>
      <c r="H15896" s="20"/>
    </row>
    <row r="15897" spans="2:8" x14ac:dyDescent="0.2">
      <c r="B15897" s="20"/>
      <c r="F15897" s="20"/>
      <c r="H15897" s="20"/>
    </row>
    <row r="15898" spans="2:8" x14ac:dyDescent="0.2">
      <c r="B15898" s="20"/>
      <c r="F15898" s="20"/>
      <c r="H15898" s="20"/>
    </row>
    <row r="15899" spans="2:8" x14ac:dyDescent="0.2">
      <c r="B15899" s="20"/>
      <c r="F15899" s="20"/>
      <c r="H15899" s="20"/>
    </row>
    <row r="15900" spans="2:8" x14ac:dyDescent="0.2">
      <c r="B15900" s="20"/>
      <c r="F15900" s="20"/>
      <c r="H15900" s="20"/>
    </row>
    <row r="15901" spans="2:8" x14ac:dyDescent="0.2">
      <c r="B15901" s="20"/>
      <c r="F15901" s="20"/>
      <c r="H15901" s="20"/>
    </row>
    <row r="15902" spans="2:8" x14ac:dyDescent="0.2">
      <c r="B15902" s="20"/>
      <c r="F15902" s="20"/>
      <c r="H15902" s="20"/>
    </row>
    <row r="15903" spans="2:8" x14ac:dyDescent="0.2">
      <c r="B15903" s="20"/>
      <c r="F15903" s="20"/>
      <c r="H15903" s="20"/>
    </row>
    <row r="15904" spans="2:8" x14ac:dyDescent="0.2">
      <c r="B15904" s="20"/>
      <c r="F15904" s="20"/>
      <c r="H15904" s="20"/>
    </row>
    <row r="15905" spans="2:8" x14ac:dyDescent="0.2">
      <c r="B15905" s="20"/>
      <c r="F15905" s="20"/>
      <c r="H15905" s="20"/>
    </row>
    <row r="15906" spans="2:8" x14ac:dyDescent="0.2">
      <c r="B15906" s="20"/>
      <c r="F15906" s="20"/>
      <c r="H15906" s="20"/>
    </row>
    <row r="15907" spans="2:8" x14ac:dyDescent="0.2">
      <c r="B15907" s="20"/>
      <c r="F15907" s="20"/>
      <c r="H15907" s="20"/>
    </row>
    <row r="15908" spans="2:8" x14ac:dyDescent="0.2">
      <c r="B15908" s="20"/>
      <c r="F15908" s="20"/>
      <c r="H15908" s="20"/>
    </row>
    <row r="15909" spans="2:8" x14ac:dyDescent="0.2">
      <c r="B15909" s="20"/>
      <c r="F15909" s="20"/>
      <c r="H15909" s="20"/>
    </row>
    <row r="15910" spans="2:8" x14ac:dyDescent="0.2">
      <c r="B15910" s="20"/>
      <c r="F15910" s="20"/>
      <c r="H15910" s="20"/>
    </row>
    <row r="15911" spans="2:8" x14ac:dyDescent="0.2">
      <c r="B15911" s="20"/>
      <c r="F15911" s="20"/>
      <c r="H15911" s="20"/>
    </row>
    <row r="15912" spans="2:8" x14ac:dyDescent="0.2">
      <c r="B15912" s="20"/>
      <c r="F15912" s="20"/>
      <c r="H15912" s="20"/>
    </row>
    <row r="15913" spans="2:8" x14ac:dyDescent="0.2">
      <c r="B15913" s="20"/>
      <c r="F15913" s="20"/>
      <c r="H15913" s="20"/>
    </row>
    <row r="15914" spans="2:8" x14ac:dyDescent="0.2">
      <c r="B15914" s="20"/>
      <c r="F15914" s="20"/>
      <c r="H15914" s="20"/>
    </row>
    <row r="15915" spans="2:8" x14ac:dyDescent="0.2">
      <c r="B15915" s="20"/>
      <c r="F15915" s="20"/>
      <c r="H15915" s="20"/>
    </row>
    <row r="15916" spans="2:8" x14ac:dyDescent="0.2">
      <c r="B15916" s="20"/>
      <c r="F15916" s="20"/>
      <c r="H15916" s="20"/>
    </row>
    <row r="15917" spans="2:8" x14ac:dyDescent="0.2">
      <c r="B15917" s="20"/>
      <c r="F15917" s="20"/>
      <c r="H15917" s="20"/>
    </row>
    <row r="15918" spans="2:8" x14ac:dyDescent="0.2">
      <c r="B15918" s="20"/>
      <c r="F15918" s="20"/>
      <c r="H15918" s="20"/>
    </row>
    <row r="15919" spans="2:8" x14ac:dyDescent="0.2">
      <c r="B15919" s="20"/>
      <c r="F15919" s="20"/>
      <c r="H15919" s="20"/>
    </row>
    <row r="15920" spans="2:8" x14ac:dyDescent="0.2">
      <c r="B15920" s="20"/>
      <c r="F15920" s="20"/>
      <c r="H15920" s="20"/>
    </row>
    <row r="15921" spans="2:8" x14ac:dyDescent="0.2">
      <c r="B15921" s="20"/>
      <c r="F15921" s="20"/>
      <c r="H15921" s="20"/>
    </row>
    <row r="15922" spans="2:8" x14ac:dyDescent="0.2">
      <c r="B15922" s="20"/>
      <c r="F15922" s="20"/>
      <c r="H15922" s="20"/>
    </row>
    <row r="15923" spans="2:8" x14ac:dyDescent="0.2">
      <c r="B15923" s="20"/>
      <c r="F15923" s="20"/>
      <c r="H15923" s="20"/>
    </row>
    <row r="15924" spans="2:8" x14ac:dyDescent="0.2">
      <c r="B15924" s="20"/>
      <c r="F15924" s="20"/>
      <c r="H15924" s="20"/>
    </row>
    <row r="15925" spans="2:8" x14ac:dyDescent="0.2">
      <c r="B15925" s="20"/>
      <c r="F15925" s="20"/>
      <c r="H15925" s="20"/>
    </row>
    <row r="15926" spans="2:8" x14ac:dyDescent="0.2">
      <c r="B15926" s="20"/>
      <c r="F15926" s="20"/>
      <c r="H15926" s="20"/>
    </row>
    <row r="15927" spans="2:8" x14ac:dyDescent="0.2">
      <c r="B15927" s="20"/>
      <c r="F15927" s="20"/>
      <c r="H15927" s="20"/>
    </row>
    <row r="15928" spans="2:8" x14ac:dyDescent="0.2">
      <c r="B15928" s="20"/>
      <c r="F15928" s="20"/>
      <c r="H15928" s="20"/>
    </row>
    <row r="15929" spans="2:8" x14ac:dyDescent="0.2">
      <c r="B15929" s="20"/>
      <c r="F15929" s="20"/>
      <c r="H15929" s="20"/>
    </row>
    <row r="15930" spans="2:8" x14ac:dyDescent="0.2">
      <c r="B15930" s="20"/>
      <c r="F15930" s="20"/>
      <c r="H15930" s="20"/>
    </row>
    <row r="15931" spans="2:8" x14ac:dyDescent="0.2">
      <c r="B15931" s="20"/>
      <c r="F15931" s="20"/>
      <c r="H15931" s="20"/>
    </row>
    <row r="15932" spans="2:8" x14ac:dyDescent="0.2">
      <c r="B15932" s="20"/>
      <c r="F15932" s="20"/>
      <c r="H15932" s="20"/>
    </row>
    <row r="15933" spans="2:8" x14ac:dyDescent="0.2">
      <c r="B15933" s="20"/>
      <c r="F15933" s="20"/>
      <c r="H15933" s="20"/>
    </row>
    <row r="15934" spans="2:8" x14ac:dyDescent="0.2">
      <c r="B15934" s="20"/>
      <c r="F15934" s="20"/>
      <c r="H15934" s="20"/>
    </row>
    <row r="15935" spans="2:8" x14ac:dyDescent="0.2">
      <c r="B15935" s="20"/>
      <c r="F15935" s="20"/>
      <c r="H15935" s="20"/>
    </row>
    <row r="15936" spans="2:8" x14ac:dyDescent="0.2">
      <c r="B15936" s="20"/>
      <c r="F15936" s="20"/>
      <c r="H15936" s="20"/>
    </row>
    <row r="15937" spans="2:8" x14ac:dyDescent="0.2">
      <c r="B15937" s="20"/>
      <c r="F15937" s="20"/>
      <c r="H15937" s="20"/>
    </row>
    <row r="15938" spans="2:8" x14ac:dyDescent="0.2">
      <c r="B15938" s="20"/>
      <c r="F15938" s="20"/>
      <c r="H15938" s="20"/>
    </row>
    <row r="15939" spans="2:8" x14ac:dyDescent="0.2">
      <c r="B15939" s="20"/>
      <c r="F15939" s="20"/>
      <c r="H15939" s="20"/>
    </row>
    <row r="15940" spans="2:8" x14ac:dyDescent="0.2">
      <c r="B15940" s="20"/>
      <c r="F15940" s="20"/>
      <c r="H15940" s="20"/>
    </row>
    <row r="15941" spans="2:8" x14ac:dyDescent="0.2">
      <c r="B15941" s="20"/>
      <c r="F15941" s="20"/>
      <c r="H15941" s="20"/>
    </row>
    <row r="15942" spans="2:8" x14ac:dyDescent="0.2">
      <c r="B15942" s="20"/>
      <c r="F15942" s="20"/>
      <c r="H15942" s="20"/>
    </row>
    <row r="15943" spans="2:8" x14ac:dyDescent="0.2">
      <c r="B15943" s="20"/>
      <c r="F15943" s="20"/>
      <c r="H15943" s="20"/>
    </row>
    <row r="15944" spans="2:8" x14ac:dyDescent="0.2">
      <c r="B15944" s="20"/>
      <c r="F15944" s="20"/>
      <c r="H15944" s="20"/>
    </row>
    <row r="15945" spans="2:8" x14ac:dyDescent="0.2">
      <c r="B15945" s="20"/>
      <c r="F15945" s="20"/>
      <c r="H15945" s="20"/>
    </row>
    <row r="15946" spans="2:8" x14ac:dyDescent="0.2">
      <c r="B15946" s="20"/>
      <c r="F15946" s="20"/>
      <c r="H15946" s="20"/>
    </row>
    <row r="15947" spans="2:8" x14ac:dyDescent="0.2">
      <c r="B15947" s="20"/>
      <c r="F15947" s="20"/>
      <c r="H15947" s="20"/>
    </row>
    <row r="15948" spans="2:8" x14ac:dyDescent="0.2">
      <c r="B15948" s="20"/>
      <c r="F15948" s="20"/>
      <c r="H15948" s="20"/>
    </row>
    <row r="15949" spans="2:8" x14ac:dyDescent="0.2">
      <c r="B15949" s="20"/>
      <c r="F15949" s="20"/>
      <c r="H15949" s="20"/>
    </row>
    <row r="15950" spans="2:8" x14ac:dyDescent="0.2">
      <c r="B15950" s="20"/>
      <c r="F15950" s="20"/>
      <c r="H15950" s="20"/>
    </row>
    <row r="15951" spans="2:8" x14ac:dyDescent="0.2">
      <c r="B15951" s="20"/>
      <c r="F15951" s="20"/>
      <c r="H15951" s="20"/>
    </row>
    <row r="15952" spans="2:8" x14ac:dyDescent="0.2">
      <c r="B15952" s="20"/>
      <c r="F15952" s="20"/>
      <c r="H15952" s="20"/>
    </row>
    <row r="15953" spans="2:8" x14ac:dyDescent="0.2">
      <c r="B15953" s="20"/>
      <c r="F15953" s="20"/>
      <c r="H15953" s="20"/>
    </row>
    <row r="15954" spans="2:8" x14ac:dyDescent="0.2">
      <c r="B15954" s="20"/>
      <c r="F15954" s="20"/>
      <c r="H15954" s="20"/>
    </row>
    <row r="15955" spans="2:8" x14ac:dyDescent="0.2">
      <c r="B15955" s="20"/>
      <c r="F15955" s="20"/>
      <c r="H15955" s="20"/>
    </row>
    <row r="15956" spans="2:8" x14ac:dyDescent="0.2">
      <c r="B15956" s="20"/>
      <c r="F15956" s="20"/>
      <c r="H15956" s="20"/>
    </row>
    <row r="15957" spans="2:8" x14ac:dyDescent="0.2">
      <c r="B15957" s="20"/>
      <c r="F15957" s="20"/>
      <c r="H15957" s="20"/>
    </row>
    <row r="15958" spans="2:8" x14ac:dyDescent="0.2">
      <c r="B15958" s="20"/>
      <c r="F15958" s="20"/>
      <c r="H15958" s="20"/>
    </row>
    <row r="15959" spans="2:8" x14ac:dyDescent="0.2">
      <c r="B15959" s="20"/>
      <c r="F15959" s="20"/>
      <c r="H15959" s="20"/>
    </row>
    <row r="15960" spans="2:8" x14ac:dyDescent="0.2">
      <c r="B15960" s="20"/>
      <c r="F15960" s="20"/>
      <c r="H15960" s="20"/>
    </row>
    <row r="15961" spans="2:8" x14ac:dyDescent="0.2">
      <c r="B15961" s="20"/>
      <c r="F15961" s="20"/>
      <c r="H15961" s="20"/>
    </row>
    <row r="15962" spans="2:8" x14ac:dyDescent="0.2">
      <c r="B15962" s="20"/>
      <c r="F15962" s="20"/>
      <c r="H15962" s="20"/>
    </row>
    <row r="15963" spans="2:8" x14ac:dyDescent="0.2">
      <c r="B15963" s="20"/>
      <c r="F15963" s="20"/>
      <c r="H15963" s="20"/>
    </row>
    <row r="15964" spans="2:8" x14ac:dyDescent="0.2">
      <c r="B15964" s="20"/>
      <c r="F15964" s="20"/>
      <c r="H15964" s="20"/>
    </row>
    <row r="15965" spans="2:8" x14ac:dyDescent="0.2">
      <c r="B15965" s="20"/>
      <c r="F15965" s="20"/>
      <c r="H15965" s="20"/>
    </row>
    <row r="15966" spans="2:8" x14ac:dyDescent="0.2">
      <c r="B15966" s="20"/>
      <c r="F15966" s="20"/>
      <c r="H15966" s="20"/>
    </row>
    <row r="15967" spans="2:8" x14ac:dyDescent="0.2">
      <c r="B15967" s="20"/>
      <c r="F15967" s="20"/>
      <c r="H15967" s="20"/>
    </row>
    <row r="15968" spans="2:8" x14ac:dyDescent="0.2">
      <c r="B15968" s="20"/>
      <c r="F15968" s="20"/>
      <c r="H15968" s="20"/>
    </row>
    <row r="15969" spans="2:8" x14ac:dyDescent="0.2">
      <c r="B15969" s="20"/>
      <c r="F15969" s="20"/>
      <c r="H15969" s="20"/>
    </row>
    <row r="15970" spans="2:8" x14ac:dyDescent="0.2">
      <c r="B15970" s="20"/>
      <c r="F15970" s="20"/>
      <c r="H15970" s="20"/>
    </row>
    <row r="15971" spans="2:8" x14ac:dyDescent="0.2">
      <c r="B15971" s="20"/>
      <c r="F15971" s="20"/>
      <c r="H15971" s="20"/>
    </row>
    <row r="15972" spans="2:8" x14ac:dyDescent="0.2">
      <c r="B15972" s="20"/>
      <c r="F15972" s="20"/>
      <c r="H15972" s="20"/>
    </row>
    <row r="15973" spans="2:8" x14ac:dyDescent="0.2">
      <c r="B15973" s="20"/>
      <c r="F15973" s="20"/>
      <c r="H15973" s="20"/>
    </row>
    <row r="15974" spans="2:8" x14ac:dyDescent="0.2">
      <c r="B15974" s="20"/>
      <c r="F15974" s="20"/>
      <c r="H15974" s="20"/>
    </row>
    <row r="15975" spans="2:8" x14ac:dyDescent="0.2">
      <c r="B15975" s="20"/>
      <c r="F15975" s="20"/>
      <c r="H15975" s="20"/>
    </row>
    <row r="15976" spans="2:8" x14ac:dyDescent="0.2">
      <c r="B15976" s="20"/>
      <c r="F15976" s="20"/>
      <c r="H15976" s="20"/>
    </row>
    <row r="15977" spans="2:8" x14ac:dyDescent="0.2">
      <c r="B15977" s="20"/>
      <c r="F15977" s="20"/>
      <c r="H15977" s="20"/>
    </row>
    <row r="15978" spans="2:8" x14ac:dyDescent="0.2">
      <c r="B15978" s="20"/>
      <c r="F15978" s="20"/>
      <c r="H15978" s="20"/>
    </row>
    <row r="15979" spans="2:8" x14ac:dyDescent="0.2">
      <c r="B15979" s="20"/>
      <c r="F15979" s="20"/>
      <c r="H15979" s="20"/>
    </row>
    <row r="15980" spans="2:8" x14ac:dyDescent="0.2">
      <c r="B15980" s="20"/>
      <c r="F15980" s="20"/>
      <c r="H15980" s="20"/>
    </row>
    <row r="15981" spans="2:8" x14ac:dyDescent="0.2">
      <c r="B15981" s="20"/>
      <c r="F15981" s="20"/>
      <c r="H15981" s="20"/>
    </row>
    <row r="15982" spans="2:8" x14ac:dyDescent="0.2">
      <c r="B15982" s="20"/>
      <c r="F15982" s="20"/>
      <c r="H15982" s="20"/>
    </row>
    <row r="15983" spans="2:8" x14ac:dyDescent="0.2">
      <c r="B15983" s="20"/>
      <c r="F15983" s="20"/>
      <c r="H15983" s="20"/>
    </row>
    <row r="15984" spans="2:8" x14ac:dyDescent="0.2">
      <c r="B15984" s="20"/>
      <c r="F15984" s="20"/>
      <c r="H15984" s="20"/>
    </row>
    <row r="15985" spans="2:8" x14ac:dyDescent="0.2">
      <c r="B15985" s="20"/>
      <c r="F15985" s="20"/>
      <c r="H15985" s="20"/>
    </row>
    <row r="15986" spans="2:8" x14ac:dyDescent="0.2">
      <c r="B15986" s="20"/>
      <c r="F15986" s="20"/>
      <c r="H15986" s="20"/>
    </row>
    <row r="15987" spans="2:8" x14ac:dyDescent="0.2">
      <c r="B15987" s="20"/>
      <c r="F15987" s="20"/>
      <c r="H15987" s="20"/>
    </row>
    <row r="15988" spans="2:8" x14ac:dyDescent="0.2">
      <c r="B15988" s="20"/>
      <c r="F15988" s="20"/>
      <c r="H15988" s="20"/>
    </row>
    <row r="15989" spans="2:8" x14ac:dyDescent="0.2">
      <c r="B15989" s="20"/>
      <c r="F15989" s="20"/>
      <c r="H15989" s="20"/>
    </row>
    <row r="15990" spans="2:8" x14ac:dyDescent="0.2">
      <c r="B15990" s="20"/>
      <c r="F15990" s="20"/>
      <c r="H15990" s="20"/>
    </row>
    <row r="15991" spans="2:8" x14ac:dyDescent="0.2">
      <c r="B15991" s="20"/>
      <c r="F15991" s="20"/>
      <c r="H15991" s="20"/>
    </row>
    <row r="15992" spans="2:8" x14ac:dyDescent="0.2">
      <c r="B15992" s="20"/>
      <c r="F15992" s="20"/>
      <c r="H15992" s="20"/>
    </row>
    <row r="15993" spans="2:8" x14ac:dyDescent="0.2">
      <c r="B15993" s="20"/>
      <c r="F15993" s="20"/>
      <c r="H15993" s="20"/>
    </row>
    <row r="15994" spans="2:8" x14ac:dyDescent="0.2">
      <c r="B15994" s="20"/>
      <c r="F15994" s="20"/>
      <c r="H15994" s="20"/>
    </row>
    <row r="15995" spans="2:8" x14ac:dyDescent="0.2">
      <c r="B15995" s="20"/>
      <c r="F15995" s="20"/>
      <c r="H15995" s="20"/>
    </row>
    <row r="15996" spans="2:8" x14ac:dyDescent="0.2">
      <c r="B15996" s="20"/>
      <c r="F15996" s="20"/>
      <c r="H15996" s="20"/>
    </row>
    <row r="15997" spans="2:8" x14ac:dyDescent="0.2">
      <c r="B15997" s="20"/>
      <c r="F15997" s="20"/>
      <c r="H15997" s="20"/>
    </row>
    <row r="15998" spans="2:8" x14ac:dyDescent="0.2">
      <c r="B15998" s="20"/>
      <c r="F15998" s="20"/>
      <c r="H15998" s="20"/>
    </row>
    <row r="15999" spans="2:8" x14ac:dyDescent="0.2">
      <c r="B15999" s="20"/>
      <c r="F15999" s="20"/>
      <c r="H15999" s="20"/>
    </row>
    <row r="16000" spans="2:8" x14ac:dyDescent="0.2">
      <c r="B16000" s="20"/>
      <c r="F16000" s="20"/>
      <c r="H16000" s="20"/>
    </row>
    <row r="16001" spans="2:8" x14ac:dyDescent="0.2">
      <c r="B16001" s="20"/>
      <c r="F16001" s="20"/>
      <c r="H16001" s="20"/>
    </row>
    <row r="16002" spans="2:8" x14ac:dyDescent="0.2">
      <c r="B16002" s="20"/>
      <c r="F16002" s="20"/>
      <c r="H16002" s="20"/>
    </row>
    <row r="16003" spans="2:8" x14ac:dyDescent="0.2">
      <c r="B16003" s="20"/>
      <c r="F16003" s="20"/>
      <c r="H16003" s="20"/>
    </row>
    <row r="16004" spans="2:8" x14ac:dyDescent="0.2">
      <c r="B16004" s="20"/>
      <c r="F16004" s="20"/>
      <c r="H16004" s="20"/>
    </row>
    <row r="16005" spans="2:8" x14ac:dyDescent="0.2">
      <c r="B16005" s="20"/>
      <c r="F16005" s="20"/>
      <c r="H16005" s="20"/>
    </row>
    <row r="16006" spans="2:8" x14ac:dyDescent="0.2">
      <c r="B16006" s="20"/>
      <c r="F16006" s="20"/>
      <c r="H16006" s="20"/>
    </row>
    <row r="16007" spans="2:8" x14ac:dyDescent="0.2">
      <c r="B16007" s="20"/>
      <c r="F16007" s="20"/>
      <c r="H16007" s="20"/>
    </row>
    <row r="16008" spans="2:8" x14ac:dyDescent="0.2">
      <c r="B16008" s="20"/>
      <c r="F16008" s="20"/>
      <c r="H16008" s="20"/>
    </row>
    <row r="16009" spans="2:8" x14ac:dyDescent="0.2">
      <c r="B16009" s="20"/>
      <c r="F16009" s="20"/>
      <c r="H16009" s="20"/>
    </row>
    <row r="16010" spans="2:8" x14ac:dyDescent="0.2">
      <c r="B16010" s="20"/>
      <c r="F16010" s="20"/>
      <c r="H16010" s="20"/>
    </row>
    <row r="16011" spans="2:8" x14ac:dyDescent="0.2">
      <c r="B16011" s="20"/>
      <c r="F16011" s="20"/>
      <c r="H16011" s="20"/>
    </row>
    <row r="16012" spans="2:8" x14ac:dyDescent="0.2">
      <c r="B16012" s="20"/>
      <c r="F16012" s="20"/>
      <c r="H16012" s="20"/>
    </row>
    <row r="16013" spans="2:8" x14ac:dyDescent="0.2">
      <c r="B16013" s="20"/>
      <c r="F16013" s="20"/>
      <c r="H16013" s="20"/>
    </row>
    <row r="16014" spans="2:8" x14ac:dyDescent="0.2">
      <c r="B16014" s="20"/>
      <c r="F16014" s="20"/>
      <c r="H16014" s="20"/>
    </row>
    <row r="16015" spans="2:8" x14ac:dyDescent="0.2">
      <c r="B16015" s="20"/>
      <c r="F16015" s="20"/>
      <c r="H16015" s="20"/>
    </row>
    <row r="16016" spans="2:8" x14ac:dyDescent="0.2">
      <c r="B16016" s="20"/>
      <c r="F16016" s="20"/>
      <c r="H16016" s="20"/>
    </row>
    <row r="16017" spans="2:8" x14ac:dyDescent="0.2">
      <c r="B16017" s="20"/>
      <c r="F16017" s="20"/>
      <c r="H16017" s="20"/>
    </row>
    <row r="16018" spans="2:8" x14ac:dyDescent="0.2">
      <c r="B16018" s="20"/>
      <c r="F16018" s="20"/>
      <c r="H16018" s="20"/>
    </row>
    <row r="16019" spans="2:8" x14ac:dyDescent="0.2">
      <c r="B16019" s="20"/>
      <c r="F16019" s="20"/>
      <c r="H16019" s="20"/>
    </row>
    <row r="16020" spans="2:8" x14ac:dyDescent="0.2">
      <c r="B16020" s="20"/>
      <c r="F16020" s="20"/>
      <c r="H16020" s="20"/>
    </row>
    <row r="16021" spans="2:8" x14ac:dyDescent="0.2">
      <c r="B16021" s="20"/>
      <c r="F16021" s="20"/>
      <c r="H16021" s="20"/>
    </row>
    <row r="16022" spans="2:8" x14ac:dyDescent="0.2">
      <c r="B16022" s="20"/>
      <c r="F16022" s="20"/>
      <c r="H16022" s="20"/>
    </row>
    <row r="16023" spans="2:8" x14ac:dyDescent="0.2">
      <c r="B16023" s="20"/>
      <c r="F16023" s="20"/>
      <c r="H16023" s="20"/>
    </row>
    <row r="16024" spans="2:8" x14ac:dyDescent="0.2">
      <c r="B16024" s="20"/>
      <c r="F16024" s="20"/>
      <c r="H16024" s="20"/>
    </row>
    <row r="16025" spans="2:8" x14ac:dyDescent="0.2">
      <c r="B16025" s="20"/>
      <c r="F16025" s="20"/>
      <c r="H16025" s="20"/>
    </row>
    <row r="16026" spans="2:8" x14ac:dyDescent="0.2">
      <c r="B16026" s="20"/>
      <c r="F16026" s="20"/>
      <c r="H16026" s="20"/>
    </row>
    <row r="16027" spans="2:8" x14ac:dyDescent="0.2">
      <c r="B16027" s="20"/>
      <c r="F16027" s="20"/>
      <c r="H16027" s="20"/>
    </row>
    <row r="16028" spans="2:8" x14ac:dyDescent="0.2">
      <c r="B16028" s="20"/>
      <c r="F16028" s="20"/>
      <c r="H16028" s="20"/>
    </row>
    <row r="16029" spans="2:8" x14ac:dyDescent="0.2">
      <c r="B16029" s="20"/>
      <c r="F16029" s="20"/>
      <c r="H16029" s="20"/>
    </row>
    <row r="16030" spans="2:8" x14ac:dyDescent="0.2">
      <c r="B16030" s="20"/>
      <c r="F16030" s="20"/>
      <c r="H16030" s="20"/>
    </row>
    <row r="16031" spans="2:8" x14ac:dyDescent="0.2">
      <c r="B16031" s="20"/>
      <c r="F16031" s="20"/>
      <c r="H16031" s="20"/>
    </row>
    <row r="16032" spans="2:8" x14ac:dyDescent="0.2">
      <c r="B16032" s="20"/>
      <c r="F16032" s="20"/>
      <c r="H16032" s="20"/>
    </row>
    <row r="16033" spans="2:8" x14ac:dyDescent="0.2">
      <c r="B16033" s="20"/>
      <c r="F16033" s="20"/>
      <c r="H16033" s="20"/>
    </row>
    <row r="16034" spans="2:8" x14ac:dyDescent="0.2">
      <c r="B16034" s="20"/>
      <c r="F16034" s="20"/>
      <c r="H16034" s="20"/>
    </row>
    <row r="16035" spans="2:8" x14ac:dyDescent="0.2">
      <c r="B16035" s="20"/>
      <c r="F16035" s="20"/>
      <c r="H16035" s="20"/>
    </row>
    <row r="16036" spans="2:8" x14ac:dyDescent="0.2">
      <c r="B16036" s="20"/>
      <c r="F16036" s="20"/>
      <c r="H16036" s="20"/>
    </row>
    <row r="16037" spans="2:8" x14ac:dyDescent="0.2">
      <c r="B16037" s="20"/>
      <c r="F16037" s="20"/>
      <c r="H16037" s="20"/>
    </row>
    <row r="16038" spans="2:8" x14ac:dyDescent="0.2">
      <c r="B16038" s="20"/>
      <c r="F16038" s="20"/>
      <c r="H16038" s="20"/>
    </row>
    <row r="16039" spans="2:8" x14ac:dyDescent="0.2">
      <c r="B16039" s="20"/>
      <c r="F16039" s="20"/>
      <c r="H16039" s="20"/>
    </row>
    <row r="16040" spans="2:8" x14ac:dyDescent="0.2">
      <c r="B16040" s="20"/>
      <c r="F16040" s="20"/>
      <c r="H16040" s="20"/>
    </row>
    <row r="16041" spans="2:8" x14ac:dyDescent="0.2">
      <c r="B16041" s="20"/>
      <c r="F16041" s="20"/>
      <c r="H16041" s="20"/>
    </row>
    <row r="16042" spans="2:8" x14ac:dyDescent="0.2">
      <c r="B16042" s="20"/>
      <c r="F16042" s="20"/>
      <c r="H16042" s="20"/>
    </row>
    <row r="16043" spans="2:8" x14ac:dyDescent="0.2">
      <c r="B16043" s="20"/>
      <c r="F16043" s="20"/>
      <c r="H16043" s="20"/>
    </row>
    <row r="16044" spans="2:8" x14ac:dyDescent="0.2">
      <c r="B16044" s="20"/>
      <c r="F16044" s="20"/>
      <c r="H16044" s="20"/>
    </row>
    <row r="16045" spans="2:8" x14ac:dyDescent="0.2">
      <c r="B16045" s="20"/>
      <c r="F16045" s="20"/>
      <c r="H16045" s="20"/>
    </row>
    <row r="16046" spans="2:8" x14ac:dyDescent="0.2">
      <c r="B16046" s="20"/>
      <c r="F16046" s="20"/>
      <c r="H16046" s="20"/>
    </row>
    <row r="16047" spans="2:8" x14ac:dyDescent="0.2">
      <c r="B16047" s="20"/>
      <c r="F16047" s="20"/>
      <c r="H16047" s="20"/>
    </row>
    <row r="16048" spans="2:8" x14ac:dyDescent="0.2">
      <c r="B16048" s="20"/>
      <c r="F16048" s="20"/>
      <c r="H16048" s="20"/>
    </row>
    <row r="16049" spans="2:8" x14ac:dyDescent="0.2">
      <c r="B16049" s="20"/>
      <c r="F16049" s="20"/>
      <c r="H16049" s="20"/>
    </row>
    <row r="16050" spans="2:8" x14ac:dyDescent="0.2">
      <c r="B16050" s="20"/>
      <c r="F16050" s="20"/>
      <c r="H16050" s="20"/>
    </row>
    <row r="16051" spans="2:8" x14ac:dyDescent="0.2">
      <c r="B16051" s="20"/>
      <c r="F16051" s="20"/>
      <c r="H16051" s="20"/>
    </row>
    <row r="16052" spans="2:8" x14ac:dyDescent="0.2">
      <c r="B16052" s="20"/>
      <c r="F16052" s="20"/>
      <c r="H16052" s="20"/>
    </row>
    <row r="16053" spans="2:8" x14ac:dyDescent="0.2">
      <c r="B16053" s="20"/>
      <c r="F16053" s="20"/>
      <c r="H16053" s="20"/>
    </row>
    <row r="16054" spans="2:8" x14ac:dyDescent="0.2">
      <c r="B16054" s="20"/>
      <c r="F16054" s="20"/>
      <c r="H16054" s="20"/>
    </row>
    <row r="16055" spans="2:8" x14ac:dyDescent="0.2">
      <c r="B16055" s="20"/>
      <c r="F16055" s="20"/>
      <c r="H16055" s="20"/>
    </row>
    <row r="16056" spans="2:8" x14ac:dyDescent="0.2">
      <c r="B16056" s="20"/>
      <c r="F16056" s="20"/>
      <c r="H16056" s="20"/>
    </row>
    <row r="16057" spans="2:8" x14ac:dyDescent="0.2">
      <c r="B16057" s="20"/>
      <c r="F16057" s="20"/>
      <c r="H16057" s="20"/>
    </row>
    <row r="16058" spans="2:8" x14ac:dyDescent="0.2">
      <c r="B16058" s="20"/>
      <c r="F16058" s="20"/>
      <c r="H16058" s="20"/>
    </row>
    <row r="16059" spans="2:8" x14ac:dyDescent="0.2">
      <c r="B16059" s="20"/>
      <c r="F16059" s="20"/>
      <c r="H16059" s="20"/>
    </row>
    <row r="16060" spans="2:8" x14ac:dyDescent="0.2">
      <c r="B16060" s="20"/>
      <c r="F16060" s="20"/>
      <c r="H16060" s="20"/>
    </row>
    <row r="16061" spans="2:8" x14ac:dyDescent="0.2">
      <c r="B16061" s="20"/>
      <c r="F16061" s="20"/>
      <c r="H16061" s="20"/>
    </row>
    <row r="16062" spans="2:8" x14ac:dyDescent="0.2">
      <c r="B16062" s="20"/>
      <c r="F16062" s="20"/>
      <c r="H16062" s="20"/>
    </row>
    <row r="16063" spans="2:8" x14ac:dyDescent="0.2">
      <c r="B16063" s="20"/>
      <c r="F16063" s="20"/>
      <c r="H16063" s="20"/>
    </row>
    <row r="16064" spans="2:8" x14ac:dyDescent="0.2">
      <c r="B16064" s="20"/>
      <c r="F16064" s="20"/>
      <c r="H16064" s="20"/>
    </row>
    <row r="16065" spans="2:8" x14ac:dyDescent="0.2">
      <c r="B16065" s="20"/>
      <c r="F16065" s="20"/>
      <c r="H16065" s="20"/>
    </row>
    <row r="16066" spans="2:8" x14ac:dyDescent="0.2">
      <c r="B16066" s="20"/>
      <c r="F16066" s="20"/>
      <c r="H16066" s="20"/>
    </row>
    <row r="16067" spans="2:8" x14ac:dyDescent="0.2">
      <c r="B16067" s="20"/>
      <c r="F16067" s="20"/>
      <c r="H16067" s="20"/>
    </row>
    <row r="16068" spans="2:8" x14ac:dyDescent="0.2">
      <c r="B16068" s="20"/>
      <c r="F16068" s="20"/>
      <c r="H16068" s="20"/>
    </row>
    <row r="16069" spans="2:8" x14ac:dyDescent="0.2">
      <c r="B16069" s="20"/>
      <c r="F16069" s="20"/>
      <c r="H16069" s="20"/>
    </row>
    <row r="16070" spans="2:8" x14ac:dyDescent="0.2">
      <c r="B16070" s="20"/>
      <c r="F16070" s="20"/>
      <c r="H16070" s="20"/>
    </row>
    <row r="16071" spans="2:8" x14ac:dyDescent="0.2">
      <c r="B16071" s="20"/>
      <c r="F16071" s="20"/>
      <c r="H16071" s="20"/>
    </row>
    <row r="16072" spans="2:8" x14ac:dyDescent="0.2">
      <c r="B16072" s="20"/>
      <c r="F16072" s="20"/>
      <c r="H16072" s="20"/>
    </row>
    <row r="16073" spans="2:8" x14ac:dyDescent="0.2">
      <c r="B16073" s="20"/>
      <c r="F16073" s="20"/>
      <c r="H16073" s="20"/>
    </row>
    <row r="16074" spans="2:8" x14ac:dyDescent="0.2">
      <c r="B16074" s="20"/>
      <c r="F16074" s="20"/>
      <c r="H16074" s="20"/>
    </row>
    <row r="16075" spans="2:8" x14ac:dyDescent="0.2">
      <c r="B16075" s="20"/>
      <c r="F16075" s="20"/>
      <c r="H16075" s="20"/>
    </row>
    <row r="16076" spans="2:8" x14ac:dyDescent="0.2">
      <c r="B16076" s="20"/>
      <c r="F16076" s="20"/>
      <c r="H16076" s="20"/>
    </row>
    <row r="16077" spans="2:8" x14ac:dyDescent="0.2">
      <c r="B16077" s="20"/>
      <c r="F16077" s="20"/>
      <c r="H16077" s="20"/>
    </row>
    <row r="16078" spans="2:8" x14ac:dyDescent="0.2">
      <c r="B16078" s="20"/>
      <c r="F16078" s="20"/>
      <c r="H16078" s="20"/>
    </row>
    <row r="16079" spans="2:8" x14ac:dyDescent="0.2">
      <c r="B16079" s="20"/>
      <c r="F16079" s="20"/>
      <c r="H16079" s="20"/>
    </row>
    <row r="16080" spans="2:8" x14ac:dyDescent="0.2">
      <c r="B16080" s="20"/>
      <c r="F16080" s="20"/>
      <c r="H16080" s="20"/>
    </row>
    <row r="16081" spans="2:8" x14ac:dyDescent="0.2">
      <c r="B16081" s="20"/>
      <c r="F16081" s="20"/>
      <c r="H16081" s="20"/>
    </row>
    <row r="16082" spans="2:8" x14ac:dyDescent="0.2">
      <c r="B16082" s="20"/>
      <c r="F16082" s="20"/>
      <c r="H16082" s="20"/>
    </row>
    <row r="16083" spans="2:8" x14ac:dyDescent="0.2">
      <c r="B16083" s="20"/>
      <c r="F16083" s="20"/>
      <c r="H16083" s="20"/>
    </row>
    <row r="16084" spans="2:8" x14ac:dyDescent="0.2">
      <c r="B16084" s="20"/>
      <c r="F16084" s="20"/>
      <c r="H16084" s="20"/>
    </row>
    <row r="16085" spans="2:8" x14ac:dyDescent="0.2">
      <c r="B16085" s="20"/>
      <c r="F16085" s="20"/>
      <c r="H16085" s="20"/>
    </row>
    <row r="16086" spans="2:8" x14ac:dyDescent="0.2">
      <c r="B16086" s="20"/>
      <c r="F16086" s="20"/>
      <c r="H16086" s="20"/>
    </row>
    <row r="16087" spans="2:8" x14ac:dyDescent="0.2">
      <c r="B16087" s="20"/>
      <c r="F16087" s="20"/>
      <c r="H16087" s="20"/>
    </row>
    <row r="16088" spans="2:8" x14ac:dyDescent="0.2">
      <c r="B16088" s="20"/>
      <c r="F16088" s="20"/>
      <c r="H16088" s="20"/>
    </row>
    <row r="16089" spans="2:8" x14ac:dyDescent="0.2">
      <c r="B16089" s="20"/>
      <c r="F16089" s="20"/>
      <c r="H16089" s="20"/>
    </row>
    <row r="16090" spans="2:8" x14ac:dyDescent="0.2">
      <c r="B16090" s="20"/>
      <c r="F16090" s="20"/>
      <c r="H16090" s="20"/>
    </row>
    <row r="16091" spans="2:8" x14ac:dyDescent="0.2">
      <c r="B16091" s="20"/>
      <c r="F16091" s="20"/>
      <c r="H16091" s="20"/>
    </row>
    <row r="16092" spans="2:8" x14ac:dyDescent="0.2">
      <c r="B16092" s="20"/>
      <c r="F16092" s="20"/>
      <c r="H16092" s="20"/>
    </row>
    <row r="16093" spans="2:8" x14ac:dyDescent="0.2">
      <c r="B16093" s="20"/>
      <c r="F16093" s="20"/>
      <c r="H16093" s="20"/>
    </row>
    <row r="16094" spans="2:8" x14ac:dyDescent="0.2">
      <c r="B16094" s="20"/>
      <c r="F16094" s="20"/>
      <c r="H16094" s="20"/>
    </row>
    <row r="16095" spans="2:8" x14ac:dyDescent="0.2">
      <c r="B16095" s="20"/>
      <c r="F16095" s="20"/>
      <c r="H16095" s="20"/>
    </row>
    <row r="16096" spans="2:8" x14ac:dyDescent="0.2">
      <c r="B16096" s="20"/>
      <c r="F16096" s="20"/>
      <c r="H16096" s="20"/>
    </row>
    <row r="16097" spans="2:8" x14ac:dyDescent="0.2">
      <c r="B16097" s="20"/>
      <c r="F16097" s="20"/>
      <c r="H16097" s="20"/>
    </row>
    <row r="16098" spans="2:8" x14ac:dyDescent="0.2">
      <c r="B16098" s="20"/>
      <c r="F16098" s="20"/>
      <c r="H16098" s="20"/>
    </row>
    <row r="16099" spans="2:8" x14ac:dyDescent="0.2">
      <c r="B16099" s="20"/>
      <c r="F16099" s="20"/>
      <c r="H16099" s="20"/>
    </row>
    <row r="16100" spans="2:8" x14ac:dyDescent="0.2">
      <c r="B16100" s="20"/>
      <c r="F16100" s="20"/>
      <c r="H16100" s="20"/>
    </row>
    <row r="16101" spans="2:8" x14ac:dyDescent="0.2">
      <c r="B16101" s="20"/>
      <c r="F16101" s="20"/>
      <c r="H16101" s="20"/>
    </row>
    <row r="16102" spans="2:8" x14ac:dyDescent="0.2">
      <c r="B16102" s="20"/>
      <c r="F16102" s="20"/>
      <c r="H16102" s="20"/>
    </row>
    <row r="16103" spans="2:8" x14ac:dyDescent="0.2">
      <c r="B16103" s="20"/>
      <c r="F16103" s="20"/>
      <c r="H16103" s="20"/>
    </row>
    <row r="16104" spans="2:8" x14ac:dyDescent="0.2">
      <c r="B16104" s="20"/>
      <c r="F16104" s="20"/>
      <c r="H16104" s="20"/>
    </row>
    <row r="16105" spans="2:8" x14ac:dyDescent="0.2">
      <c r="B16105" s="20"/>
      <c r="F16105" s="20"/>
      <c r="H16105" s="20"/>
    </row>
    <row r="16106" spans="2:8" x14ac:dyDescent="0.2">
      <c r="B16106" s="20"/>
      <c r="F16106" s="20"/>
      <c r="H16106" s="20"/>
    </row>
    <row r="16107" spans="2:8" x14ac:dyDescent="0.2">
      <c r="B16107" s="20"/>
      <c r="F16107" s="20"/>
      <c r="H16107" s="20"/>
    </row>
    <row r="16108" spans="2:8" x14ac:dyDescent="0.2">
      <c r="B16108" s="20"/>
      <c r="F16108" s="20"/>
      <c r="H16108" s="20"/>
    </row>
    <row r="16109" spans="2:8" x14ac:dyDescent="0.2">
      <c r="B16109" s="20"/>
      <c r="F16109" s="20"/>
      <c r="H16109" s="20"/>
    </row>
    <row r="16110" spans="2:8" x14ac:dyDescent="0.2">
      <c r="B16110" s="20"/>
      <c r="F16110" s="20"/>
      <c r="H16110" s="20"/>
    </row>
    <row r="16111" spans="2:8" x14ac:dyDescent="0.2">
      <c r="B16111" s="20"/>
      <c r="F16111" s="20"/>
      <c r="H16111" s="20"/>
    </row>
    <row r="16112" spans="2:8" x14ac:dyDescent="0.2">
      <c r="B16112" s="20"/>
      <c r="F16112" s="20"/>
      <c r="H16112" s="20"/>
    </row>
    <row r="16113" spans="2:8" x14ac:dyDescent="0.2">
      <c r="B16113" s="20"/>
      <c r="F16113" s="20"/>
      <c r="H16113" s="20"/>
    </row>
    <row r="16114" spans="2:8" x14ac:dyDescent="0.2">
      <c r="B16114" s="20"/>
      <c r="F16114" s="20"/>
      <c r="H16114" s="20"/>
    </row>
    <row r="16115" spans="2:8" x14ac:dyDescent="0.2">
      <c r="B16115" s="20"/>
      <c r="F16115" s="20"/>
      <c r="H16115" s="20"/>
    </row>
    <row r="16116" spans="2:8" x14ac:dyDescent="0.2">
      <c r="B16116" s="20"/>
      <c r="F16116" s="20"/>
      <c r="H16116" s="20"/>
    </row>
    <row r="16117" spans="2:8" x14ac:dyDescent="0.2">
      <c r="B16117" s="20"/>
      <c r="F16117" s="20"/>
      <c r="H16117" s="20"/>
    </row>
    <row r="16118" spans="2:8" x14ac:dyDescent="0.2">
      <c r="B16118" s="20"/>
      <c r="F16118" s="20"/>
      <c r="H16118" s="20"/>
    </row>
    <row r="16119" spans="2:8" x14ac:dyDescent="0.2">
      <c r="B16119" s="20"/>
      <c r="F16119" s="20"/>
      <c r="H16119" s="20"/>
    </row>
    <row r="16120" spans="2:8" x14ac:dyDescent="0.2">
      <c r="B16120" s="20"/>
      <c r="F16120" s="20"/>
      <c r="H16120" s="20"/>
    </row>
    <row r="16121" spans="2:8" x14ac:dyDescent="0.2">
      <c r="B16121" s="20"/>
      <c r="F16121" s="20"/>
      <c r="H16121" s="20"/>
    </row>
    <row r="16122" spans="2:8" x14ac:dyDescent="0.2">
      <c r="B16122" s="20"/>
      <c r="F16122" s="20"/>
      <c r="H16122" s="20"/>
    </row>
    <row r="16123" spans="2:8" x14ac:dyDescent="0.2">
      <c r="B16123" s="20"/>
      <c r="F16123" s="20"/>
      <c r="H16123" s="20"/>
    </row>
    <row r="16124" spans="2:8" x14ac:dyDescent="0.2">
      <c r="B16124" s="20"/>
      <c r="F16124" s="20"/>
      <c r="H16124" s="20"/>
    </row>
    <row r="16125" spans="2:8" x14ac:dyDescent="0.2">
      <c r="B16125" s="20"/>
      <c r="F16125" s="20"/>
      <c r="H16125" s="20"/>
    </row>
    <row r="16126" spans="2:8" x14ac:dyDescent="0.2">
      <c r="B16126" s="20"/>
      <c r="F16126" s="20"/>
      <c r="H16126" s="20"/>
    </row>
    <row r="16127" spans="2:8" x14ac:dyDescent="0.2">
      <c r="B16127" s="20"/>
      <c r="F16127" s="20"/>
      <c r="H16127" s="20"/>
    </row>
    <row r="16128" spans="2:8" x14ac:dyDescent="0.2">
      <c r="B16128" s="20"/>
      <c r="F16128" s="20"/>
      <c r="H16128" s="20"/>
    </row>
    <row r="16129" spans="2:8" x14ac:dyDescent="0.2">
      <c r="B16129" s="20"/>
      <c r="F16129" s="20"/>
      <c r="H16129" s="20"/>
    </row>
    <row r="16130" spans="2:8" x14ac:dyDescent="0.2">
      <c r="B16130" s="20"/>
      <c r="F16130" s="20"/>
      <c r="H16130" s="20"/>
    </row>
    <row r="16131" spans="2:8" x14ac:dyDescent="0.2">
      <c r="B16131" s="20"/>
      <c r="F16131" s="20"/>
      <c r="H16131" s="20"/>
    </row>
    <row r="16132" spans="2:8" x14ac:dyDescent="0.2">
      <c r="B16132" s="20"/>
      <c r="F16132" s="20"/>
      <c r="H16132" s="20"/>
    </row>
    <row r="16133" spans="2:8" x14ac:dyDescent="0.2">
      <c r="B16133" s="20"/>
      <c r="F16133" s="20"/>
      <c r="H16133" s="20"/>
    </row>
    <row r="16134" spans="2:8" x14ac:dyDescent="0.2">
      <c r="B16134" s="20"/>
      <c r="F16134" s="20"/>
      <c r="H16134" s="20"/>
    </row>
    <row r="16135" spans="2:8" x14ac:dyDescent="0.2">
      <c r="B16135" s="20"/>
      <c r="F16135" s="20"/>
      <c r="H16135" s="20"/>
    </row>
    <row r="16136" spans="2:8" x14ac:dyDescent="0.2">
      <c r="B16136" s="20"/>
      <c r="F16136" s="20"/>
      <c r="H16136" s="20"/>
    </row>
    <row r="16137" spans="2:8" x14ac:dyDescent="0.2">
      <c r="B16137" s="20"/>
      <c r="F16137" s="20"/>
      <c r="H16137" s="20"/>
    </row>
    <row r="16138" spans="2:8" x14ac:dyDescent="0.2">
      <c r="B16138" s="20"/>
      <c r="F16138" s="20"/>
      <c r="H16138" s="20"/>
    </row>
    <row r="16139" spans="2:8" x14ac:dyDescent="0.2">
      <c r="B16139" s="20"/>
      <c r="F16139" s="20"/>
      <c r="H16139" s="20"/>
    </row>
    <row r="16140" spans="2:8" x14ac:dyDescent="0.2">
      <c r="B16140" s="20"/>
      <c r="F16140" s="20"/>
      <c r="H16140" s="20"/>
    </row>
    <row r="16141" spans="2:8" x14ac:dyDescent="0.2">
      <c r="B16141" s="20"/>
      <c r="F16141" s="20"/>
      <c r="H16141" s="20"/>
    </row>
    <row r="16142" spans="2:8" x14ac:dyDescent="0.2">
      <c r="B16142" s="20"/>
      <c r="F16142" s="20"/>
      <c r="H16142" s="20"/>
    </row>
    <row r="16143" spans="2:8" x14ac:dyDescent="0.2">
      <c r="B16143" s="20"/>
      <c r="F16143" s="20"/>
      <c r="H16143" s="20"/>
    </row>
    <row r="16144" spans="2:8" x14ac:dyDescent="0.2">
      <c r="B16144" s="20"/>
      <c r="F16144" s="20"/>
      <c r="H16144" s="20"/>
    </row>
    <row r="16145" spans="2:8" x14ac:dyDescent="0.2">
      <c r="B16145" s="20"/>
      <c r="F16145" s="20"/>
      <c r="H16145" s="20"/>
    </row>
    <row r="16146" spans="2:8" x14ac:dyDescent="0.2">
      <c r="B16146" s="20"/>
      <c r="F16146" s="20"/>
      <c r="H16146" s="20"/>
    </row>
    <row r="16147" spans="2:8" x14ac:dyDescent="0.2">
      <c r="B16147" s="20"/>
      <c r="F16147" s="20"/>
      <c r="H16147" s="20"/>
    </row>
    <row r="16148" spans="2:8" x14ac:dyDescent="0.2">
      <c r="B16148" s="20"/>
      <c r="F16148" s="20"/>
      <c r="H16148" s="20"/>
    </row>
    <row r="16149" spans="2:8" x14ac:dyDescent="0.2">
      <c r="B16149" s="20"/>
      <c r="F16149" s="20"/>
      <c r="H16149" s="20"/>
    </row>
    <row r="16150" spans="2:8" x14ac:dyDescent="0.2">
      <c r="B16150" s="20"/>
      <c r="F16150" s="20"/>
      <c r="H16150" s="20"/>
    </row>
    <row r="16151" spans="2:8" x14ac:dyDescent="0.2">
      <c r="B16151" s="20"/>
      <c r="F16151" s="20"/>
      <c r="H16151" s="20"/>
    </row>
    <row r="16152" spans="2:8" x14ac:dyDescent="0.2">
      <c r="B16152" s="20"/>
      <c r="F16152" s="20"/>
      <c r="H16152" s="20"/>
    </row>
    <row r="16153" spans="2:8" x14ac:dyDescent="0.2">
      <c r="B16153" s="20"/>
      <c r="F16153" s="20"/>
      <c r="H16153" s="20"/>
    </row>
    <row r="16154" spans="2:8" x14ac:dyDescent="0.2">
      <c r="B16154" s="20"/>
      <c r="F16154" s="20"/>
      <c r="H16154" s="20"/>
    </row>
    <row r="16155" spans="2:8" x14ac:dyDescent="0.2">
      <c r="B16155" s="20"/>
      <c r="F16155" s="20"/>
      <c r="H16155" s="20"/>
    </row>
    <row r="16156" spans="2:8" x14ac:dyDescent="0.2">
      <c r="B16156" s="20"/>
      <c r="F16156" s="20"/>
      <c r="H16156" s="20"/>
    </row>
    <row r="16157" spans="2:8" x14ac:dyDescent="0.2">
      <c r="B16157" s="20"/>
      <c r="F16157" s="20"/>
      <c r="H16157" s="20"/>
    </row>
    <row r="16158" spans="2:8" x14ac:dyDescent="0.2">
      <c r="B16158" s="20"/>
      <c r="F16158" s="20"/>
      <c r="H16158" s="20"/>
    </row>
    <row r="16159" spans="2:8" x14ac:dyDescent="0.2">
      <c r="B16159" s="20"/>
      <c r="F16159" s="20"/>
      <c r="H16159" s="20"/>
    </row>
    <row r="16160" spans="2:8" x14ac:dyDescent="0.2">
      <c r="B16160" s="20"/>
      <c r="F16160" s="20"/>
      <c r="H16160" s="20"/>
    </row>
    <row r="16161" spans="2:8" x14ac:dyDescent="0.2">
      <c r="B16161" s="20"/>
      <c r="F16161" s="20"/>
      <c r="H16161" s="20"/>
    </row>
    <row r="16162" spans="2:8" x14ac:dyDescent="0.2">
      <c r="B16162" s="20"/>
      <c r="F16162" s="20"/>
      <c r="H16162" s="20"/>
    </row>
    <row r="16163" spans="2:8" x14ac:dyDescent="0.2">
      <c r="B16163" s="20"/>
      <c r="F16163" s="20"/>
      <c r="H16163" s="20"/>
    </row>
    <row r="16164" spans="2:8" x14ac:dyDescent="0.2">
      <c r="B16164" s="20"/>
      <c r="F16164" s="20"/>
      <c r="H16164" s="20"/>
    </row>
    <row r="16165" spans="2:8" x14ac:dyDescent="0.2">
      <c r="B16165" s="20"/>
      <c r="F16165" s="20"/>
      <c r="H16165" s="20"/>
    </row>
    <row r="16166" spans="2:8" x14ac:dyDescent="0.2">
      <c r="B16166" s="20"/>
      <c r="F16166" s="20"/>
      <c r="H16166" s="20"/>
    </row>
    <row r="16167" spans="2:8" x14ac:dyDescent="0.2">
      <c r="B16167" s="20"/>
      <c r="F16167" s="20"/>
      <c r="H16167" s="20"/>
    </row>
    <row r="16168" spans="2:8" x14ac:dyDescent="0.2">
      <c r="B16168" s="20"/>
      <c r="F16168" s="20"/>
      <c r="H16168" s="20"/>
    </row>
    <row r="16169" spans="2:8" x14ac:dyDescent="0.2">
      <c r="B16169" s="20"/>
      <c r="F16169" s="20"/>
      <c r="H16169" s="20"/>
    </row>
    <row r="16170" spans="2:8" x14ac:dyDescent="0.2">
      <c r="B16170" s="20"/>
      <c r="F16170" s="20"/>
      <c r="H16170" s="20"/>
    </row>
    <row r="16171" spans="2:8" x14ac:dyDescent="0.2">
      <c r="B16171" s="20"/>
      <c r="F16171" s="20"/>
      <c r="H16171" s="20"/>
    </row>
    <row r="16172" spans="2:8" x14ac:dyDescent="0.2">
      <c r="B16172" s="20"/>
      <c r="F16172" s="20"/>
      <c r="H16172" s="20"/>
    </row>
    <row r="16173" spans="2:8" x14ac:dyDescent="0.2">
      <c r="B16173" s="20"/>
      <c r="F16173" s="20"/>
      <c r="H16173" s="20"/>
    </row>
    <row r="16174" spans="2:8" x14ac:dyDescent="0.2">
      <c r="B16174" s="20"/>
      <c r="F16174" s="20"/>
      <c r="H16174" s="20"/>
    </row>
    <row r="16175" spans="2:8" x14ac:dyDescent="0.2">
      <c r="B16175" s="20"/>
      <c r="F16175" s="20"/>
      <c r="H16175" s="20"/>
    </row>
    <row r="16176" spans="2:8" x14ac:dyDescent="0.2">
      <c r="B16176" s="20"/>
      <c r="F16176" s="20"/>
      <c r="H16176" s="20"/>
    </row>
    <row r="16177" spans="2:8" x14ac:dyDescent="0.2">
      <c r="B16177" s="20"/>
      <c r="F16177" s="20"/>
      <c r="H16177" s="20"/>
    </row>
    <row r="16178" spans="2:8" x14ac:dyDescent="0.2">
      <c r="B16178" s="20"/>
      <c r="F16178" s="20"/>
      <c r="H16178" s="20"/>
    </row>
    <row r="16179" spans="2:8" x14ac:dyDescent="0.2">
      <c r="B16179" s="20"/>
      <c r="F16179" s="20"/>
      <c r="H16179" s="20"/>
    </row>
    <row r="16180" spans="2:8" x14ac:dyDescent="0.2">
      <c r="B16180" s="20"/>
      <c r="F16180" s="20"/>
      <c r="H16180" s="20"/>
    </row>
    <row r="16181" spans="2:8" x14ac:dyDescent="0.2">
      <c r="B16181" s="20"/>
      <c r="F16181" s="20"/>
      <c r="H16181" s="20"/>
    </row>
    <row r="16182" spans="2:8" x14ac:dyDescent="0.2">
      <c r="B16182" s="20"/>
      <c r="F16182" s="20"/>
      <c r="H16182" s="20"/>
    </row>
    <row r="16183" spans="2:8" x14ac:dyDescent="0.2">
      <c r="B16183" s="20"/>
      <c r="F16183" s="20"/>
      <c r="H16183" s="20"/>
    </row>
    <row r="16184" spans="2:8" x14ac:dyDescent="0.2">
      <c r="B16184" s="20"/>
      <c r="F16184" s="20"/>
      <c r="H16184" s="20"/>
    </row>
    <row r="16185" spans="2:8" x14ac:dyDescent="0.2">
      <c r="B16185" s="20"/>
      <c r="F16185" s="20"/>
      <c r="H16185" s="20"/>
    </row>
    <row r="16186" spans="2:8" x14ac:dyDescent="0.2">
      <c r="B16186" s="20"/>
      <c r="F16186" s="20"/>
      <c r="H16186" s="20"/>
    </row>
    <row r="16187" spans="2:8" x14ac:dyDescent="0.2">
      <c r="B16187" s="20"/>
      <c r="F16187" s="20"/>
      <c r="H16187" s="20"/>
    </row>
    <row r="16188" spans="2:8" x14ac:dyDescent="0.2">
      <c r="B16188" s="20"/>
      <c r="F16188" s="20"/>
      <c r="H16188" s="20"/>
    </row>
    <row r="16189" spans="2:8" x14ac:dyDescent="0.2">
      <c r="B16189" s="20"/>
      <c r="F16189" s="20"/>
      <c r="H16189" s="20"/>
    </row>
    <row r="16190" spans="2:8" x14ac:dyDescent="0.2">
      <c r="B16190" s="20"/>
      <c r="F16190" s="20"/>
      <c r="H16190" s="20"/>
    </row>
    <row r="16191" spans="2:8" x14ac:dyDescent="0.2">
      <c r="B16191" s="20"/>
      <c r="F16191" s="20"/>
      <c r="H16191" s="20"/>
    </row>
    <row r="16192" spans="2:8" x14ac:dyDescent="0.2">
      <c r="B16192" s="20"/>
      <c r="F16192" s="20"/>
      <c r="H16192" s="20"/>
    </row>
    <row r="16193" spans="2:8" x14ac:dyDescent="0.2">
      <c r="B16193" s="20"/>
      <c r="F16193" s="20"/>
      <c r="H16193" s="20"/>
    </row>
    <row r="16194" spans="2:8" x14ac:dyDescent="0.2">
      <c r="B16194" s="20"/>
      <c r="F16194" s="20"/>
      <c r="H16194" s="20"/>
    </row>
    <row r="16195" spans="2:8" x14ac:dyDescent="0.2">
      <c r="B16195" s="20"/>
      <c r="F16195" s="20"/>
      <c r="H16195" s="20"/>
    </row>
    <row r="16196" spans="2:8" x14ac:dyDescent="0.2">
      <c r="B16196" s="20"/>
      <c r="F16196" s="20"/>
      <c r="H16196" s="20"/>
    </row>
    <row r="16197" spans="2:8" x14ac:dyDescent="0.2">
      <c r="B16197" s="20"/>
      <c r="F16197" s="20"/>
      <c r="H16197" s="20"/>
    </row>
    <row r="16198" spans="2:8" x14ac:dyDescent="0.2">
      <c r="B16198" s="20"/>
      <c r="F16198" s="20"/>
      <c r="H16198" s="20"/>
    </row>
    <row r="16199" spans="2:8" x14ac:dyDescent="0.2">
      <c r="B16199" s="20"/>
      <c r="F16199" s="20"/>
      <c r="H16199" s="20"/>
    </row>
    <row r="16200" spans="2:8" x14ac:dyDescent="0.2">
      <c r="B16200" s="20"/>
      <c r="F16200" s="20"/>
      <c r="H16200" s="20"/>
    </row>
    <row r="16201" spans="2:8" x14ac:dyDescent="0.2">
      <c r="B16201" s="20"/>
      <c r="F16201" s="20"/>
      <c r="H16201" s="20"/>
    </row>
    <row r="16202" spans="2:8" x14ac:dyDescent="0.2">
      <c r="B16202" s="20"/>
      <c r="F16202" s="20"/>
      <c r="H16202" s="20"/>
    </row>
    <row r="16203" spans="2:8" x14ac:dyDescent="0.2">
      <c r="B16203" s="20"/>
      <c r="F16203" s="20"/>
      <c r="H16203" s="20"/>
    </row>
    <row r="16204" spans="2:8" x14ac:dyDescent="0.2">
      <c r="B16204" s="20"/>
      <c r="F16204" s="20"/>
      <c r="H16204" s="20"/>
    </row>
    <row r="16205" spans="2:8" x14ac:dyDescent="0.2">
      <c r="B16205" s="20"/>
      <c r="F16205" s="20"/>
      <c r="H16205" s="20"/>
    </row>
    <row r="16206" spans="2:8" x14ac:dyDescent="0.2">
      <c r="B16206" s="20"/>
      <c r="F16206" s="20"/>
      <c r="H16206" s="20"/>
    </row>
    <row r="16207" spans="2:8" x14ac:dyDescent="0.2">
      <c r="B16207" s="20"/>
      <c r="F16207" s="20"/>
      <c r="H16207" s="20"/>
    </row>
    <row r="16208" spans="2:8" x14ac:dyDescent="0.2">
      <c r="B16208" s="20"/>
      <c r="F16208" s="20"/>
      <c r="H16208" s="20"/>
    </row>
    <row r="16209" spans="2:8" x14ac:dyDescent="0.2">
      <c r="B16209" s="20"/>
      <c r="F16209" s="20"/>
      <c r="H16209" s="20"/>
    </row>
    <row r="16210" spans="2:8" x14ac:dyDescent="0.2">
      <c r="B16210" s="20"/>
      <c r="F16210" s="20"/>
      <c r="H16210" s="20"/>
    </row>
    <row r="16211" spans="2:8" x14ac:dyDescent="0.2">
      <c r="B16211" s="20"/>
      <c r="F16211" s="20"/>
      <c r="H16211" s="20"/>
    </row>
    <row r="16212" spans="2:8" x14ac:dyDescent="0.2">
      <c r="B16212" s="20"/>
      <c r="F16212" s="20"/>
      <c r="H16212" s="20"/>
    </row>
    <row r="16213" spans="2:8" x14ac:dyDescent="0.2">
      <c r="B16213" s="20"/>
      <c r="F16213" s="20"/>
      <c r="H16213" s="20"/>
    </row>
    <row r="16214" spans="2:8" x14ac:dyDescent="0.2">
      <c r="B16214" s="20"/>
      <c r="F16214" s="20"/>
      <c r="H16214" s="20"/>
    </row>
    <row r="16215" spans="2:8" x14ac:dyDescent="0.2">
      <c r="B16215" s="20"/>
      <c r="F16215" s="20"/>
      <c r="H16215" s="20"/>
    </row>
    <row r="16216" spans="2:8" x14ac:dyDescent="0.2">
      <c r="B16216" s="20"/>
      <c r="F16216" s="20"/>
      <c r="H16216" s="20"/>
    </row>
    <row r="16217" spans="2:8" x14ac:dyDescent="0.2">
      <c r="B16217" s="20"/>
      <c r="F16217" s="20"/>
      <c r="H16217" s="20"/>
    </row>
    <row r="16218" spans="2:8" x14ac:dyDescent="0.2">
      <c r="B16218" s="20"/>
      <c r="F16218" s="20"/>
      <c r="H16218" s="20"/>
    </row>
    <row r="16219" spans="2:8" x14ac:dyDescent="0.2">
      <c r="B16219" s="20"/>
      <c r="F16219" s="20"/>
      <c r="H16219" s="20"/>
    </row>
    <row r="16220" spans="2:8" x14ac:dyDescent="0.2">
      <c r="B16220" s="20"/>
      <c r="F16220" s="20"/>
      <c r="H16220" s="20"/>
    </row>
    <row r="16221" spans="2:8" x14ac:dyDescent="0.2">
      <c r="B16221" s="20"/>
      <c r="F16221" s="20"/>
      <c r="H16221" s="20"/>
    </row>
    <row r="16222" spans="2:8" x14ac:dyDescent="0.2">
      <c r="B16222" s="20"/>
      <c r="F16222" s="20"/>
      <c r="H16222" s="20"/>
    </row>
    <row r="16223" spans="2:8" x14ac:dyDescent="0.2">
      <c r="B16223" s="20"/>
      <c r="F16223" s="20"/>
      <c r="H16223" s="20"/>
    </row>
    <row r="16224" spans="2:8" x14ac:dyDescent="0.2">
      <c r="B16224" s="20"/>
      <c r="F16224" s="20"/>
      <c r="H16224" s="20"/>
    </row>
    <row r="16225" spans="2:8" x14ac:dyDescent="0.2">
      <c r="B16225" s="20"/>
      <c r="F16225" s="20"/>
      <c r="H16225" s="20"/>
    </row>
    <row r="16226" spans="2:8" x14ac:dyDescent="0.2">
      <c r="B16226" s="20"/>
      <c r="F16226" s="20"/>
      <c r="H16226" s="20"/>
    </row>
    <row r="16227" spans="2:8" x14ac:dyDescent="0.2">
      <c r="B16227" s="20"/>
      <c r="F16227" s="20"/>
      <c r="H16227" s="20"/>
    </row>
    <row r="16228" spans="2:8" x14ac:dyDescent="0.2">
      <c r="B16228" s="20"/>
      <c r="F16228" s="20"/>
      <c r="H16228" s="20"/>
    </row>
    <row r="16229" spans="2:8" x14ac:dyDescent="0.2">
      <c r="B16229" s="20"/>
      <c r="F16229" s="20"/>
      <c r="H16229" s="20"/>
    </row>
    <row r="16230" spans="2:8" x14ac:dyDescent="0.2">
      <c r="B16230" s="20"/>
      <c r="F16230" s="20"/>
      <c r="H16230" s="20"/>
    </row>
    <row r="16231" spans="2:8" x14ac:dyDescent="0.2">
      <c r="B16231" s="20"/>
      <c r="F16231" s="20"/>
      <c r="H16231" s="20"/>
    </row>
    <row r="16232" spans="2:8" x14ac:dyDescent="0.2">
      <c r="B16232" s="20"/>
      <c r="F16232" s="20"/>
      <c r="H16232" s="20"/>
    </row>
    <row r="16233" spans="2:8" x14ac:dyDescent="0.2">
      <c r="B16233" s="20"/>
      <c r="F16233" s="20"/>
      <c r="H16233" s="20"/>
    </row>
    <row r="16234" spans="2:8" x14ac:dyDescent="0.2">
      <c r="B16234" s="20"/>
      <c r="F16234" s="20"/>
      <c r="H16234" s="20"/>
    </row>
    <row r="16235" spans="2:8" x14ac:dyDescent="0.2">
      <c r="B16235" s="20"/>
      <c r="F16235" s="20"/>
      <c r="H16235" s="20"/>
    </row>
    <row r="16236" spans="2:8" x14ac:dyDescent="0.2">
      <c r="B16236" s="20"/>
      <c r="F16236" s="20"/>
      <c r="H16236" s="20"/>
    </row>
    <row r="16237" spans="2:8" x14ac:dyDescent="0.2">
      <c r="B16237" s="20"/>
      <c r="F16237" s="20"/>
      <c r="H16237" s="20"/>
    </row>
    <row r="16238" spans="2:8" x14ac:dyDescent="0.2">
      <c r="B16238" s="20"/>
      <c r="F16238" s="20"/>
      <c r="H16238" s="20"/>
    </row>
    <row r="16239" spans="2:8" x14ac:dyDescent="0.2">
      <c r="B16239" s="20"/>
      <c r="F16239" s="20"/>
      <c r="H16239" s="20"/>
    </row>
    <row r="16240" spans="2:8" x14ac:dyDescent="0.2">
      <c r="B16240" s="20"/>
      <c r="F16240" s="20"/>
      <c r="H16240" s="20"/>
    </row>
    <row r="16241" spans="2:8" x14ac:dyDescent="0.2">
      <c r="B16241" s="20"/>
      <c r="F16241" s="20"/>
      <c r="H16241" s="20"/>
    </row>
    <row r="16242" spans="2:8" x14ac:dyDescent="0.2">
      <c r="B16242" s="20"/>
      <c r="F16242" s="20"/>
      <c r="H16242" s="20"/>
    </row>
    <row r="16243" spans="2:8" x14ac:dyDescent="0.2">
      <c r="B16243" s="20"/>
      <c r="F16243" s="20"/>
      <c r="H16243" s="20"/>
    </row>
    <row r="16244" spans="2:8" x14ac:dyDescent="0.2">
      <c r="B16244" s="20"/>
      <c r="F16244" s="20"/>
      <c r="H16244" s="20"/>
    </row>
    <row r="16245" spans="2:8" x14ac:dyDescent="0.2">
      <c r="B16245" s="20"/>
      <c r="F16245" s="20"/>
      <c r="H16245" s="20"/>
    </row>
    <row r="16246" spans="2:8" x14ac:dyDescent="0.2">
      <c r="B16246" s="20"/>
      <c r="F16246" s="20"/>
      <c r="H16246" s="20"/>
    </row>
    <row r="16247" spans="2:8" x14ac:dyDescent="0.2">
      <c r="B16247" s="20"/>
      <c r="F16247" s="20"/>
      <c r="H16247" s="20"/>
    </row>
    <row r="16248" spans="2:8" x14ac:dyDescent="0.2">
      <c r="B16248" s="20"/>
      <c r="F16248" s="20"/>
      <c r="H16248" s="20"/>
    </row>
    <row r="16249" spans="2:8" x14ac:dyDescent="0.2">
      <c r="B16249" s="20"/>
      <c r="F16249" s="20"/>
      <c r="H16249" s="20"/>
    </row>
    <row r="16250" spans="2:8" x14ac:dyDescent="0.2">
      <c r="B16250" s="20"/>
      <c r="F16250" s="20"/>
      <c r="H16250" s="20"/>
    </row>
    <row r="16251" spans="2:8" x14ac:dyDescent="0.2">
      <c r="B16251" s="20"/>
      <c r="F16251" s="20"/>
      <c r="H16251" s="20"/>
    </row>
    <row r="16252" spans="2:8" x14ac:dyDescent="0.2">
      <c r="B16252" s="20"/>
      <c r="F16252" s="20"/>
      <c r="H16252" s="20"/>
    </row>
    <row r="16253" spans="2:8" x14ac:dyDescent="0.2">
      <c r="B16253" s="20"/>
      <c r="F16253" s="20"/>
      <c r="H16253" s="20"/>
    </row>
    <row r="16254" spans="2:8" x14ac:dyDescent="0.2">
      <c r="B16254" s="20"/>
      <c r="F16254" s="20"/>
      <c r="H16254" s="20"/>
    </row>
    <row r="16255" spans="2:8" x14ac:dyDescent="0.2">
      <c r="B16255" s="20"/>
      <c r="F16255" s="20"/>
      <c r="H16255" s="20"/>
    </row>
    <row r="16256" spans="2:8" x14ac:dyDescent="0.2">
      <c r="B16256" s="20"/>
      <c r="F16256" s="20"/>
      <c r="H16256" s="20"/>
    </row>
    <row r="16257" spans="2:8" x14ac:dyDescent="0.2">
      <c r="B16257" s="20"/>
      <c r="F16257" s="20"/>
      <c r="H16257" s="20"/>
    </row>
    <row r="16258" spans="2:8" x14ac:dyDescent="0.2">
      <c r="B16258" s="20"/>
      <c r="F16258" s="20"/>
      <c r="H16258" s="20"/>
    </row>
    <row r="16259" spans="2:8" x14ac:dyDescent="0.2">
      <c r="B16259" s="20"/>
      <c r="F16259" s="20"/>
      <c r="H16259" s="20"/>
    </row>
    <row r="16260" spans="2:8" x14ac:dyDescent="0.2">
      <c r="B16260" s="20"/>
      <c r="F16260" s="20"/>
      <c r="H16260" s="20"/>
    </row>
    <row r="16261" spans="2:8" x14ac:dyDescent="0.2">
      <c r="B16261" s="20"/>
      <c r="F16261" s="20"/>
      <c r="H16261" s="20"/>
    </row>
    <row r="16262" spans="2:8" x14ac:dyDescent="0.2">
      <c r="B16262" s="20"/>
      <c r="F16262" s="20"/>
      <c r="H16262" s="20"/>
    </row>
    <row r="16263" spans="2:8" x14ac:dyDescent="0.2">
      <c r="B16263" s="20"/>
      <c r="F16263" s="20"/>
      <c r="H16263" s="20"/>
    </row>
    <row r="16264" spans="2:8" x14ac:dyDescent="0.2">
      <c r="B16264" s="20"/>
      <c r="F16264" s="20"/>
      <c r="H16264" s="20"/>
    </row>
    <row r="16265" spans="2:8" x14ac:dyDescent="0.2">
      <c r="B16265" s="20"/>
      <c r="F16265" s="20"/>
      <c r="H16265" s="20"/>
    </row>
    <row r="16266" spans="2:8" x14ac:dyDescent="0.2">
      <c r="B16266" s="20"/>
      <c r="F16266" s="20"/>
      <c r="H16266" s="20"/>
    </row>
    <row r="16267" spans="2:8" x14ac:dyDescent="0.2">
      <c r="B16267" s="20"/>
      <c r="F16267" s="20"/>
      <c r="H16267" s="20"/>
    </row>
    <row r="16268" spans="2:8" x14ac:dyDescent="0.2">
      <c r="B16268" s="20"/>
      <c r="F16268" s="20"/>
      <c r="H16268" s="20"/>
    </row>
    <row r="16269" spans="2:8" x14ac:dyDescent="0.2">
      <c r="B16269" s="20"/>
      <c r="F16269" s="20"/>
      <c r="H16269" s="20"/>
    </row>
    <row r="16270" spans="2:8" x14ac:dyDescent="0.2">
      <c r="B16270" s="20"/>
      <c r="F16270" s="20"/>
      <c r="H16270" s="20"/>
    </row>
    <row r="16271" spans="2:8" x14ac:dyDescent="0.2">
      <c r="B16271" s="20"/>
      <c r="F16271" s="20"/>
      <c r="H16271" s="20"/>
    </row>
    <row r="16272" spans="2:8" x14ac:dyDescent="0.2">
      <c r="B16272" s="20"/>
      <c r="F16272" s="20"/>
      <c r="H16272" s="20"/>
    </row>
    <row r="16273" spans="2:8" x14ac:dyDescent="0.2">
      <c r="B16273" s="20"/>
      <c r="F16273" s="20"/>
      <c r="H16273" s="20"/>
    </row>
    <row r="16274" spans="2:8" x14ac:dyDescent="0.2">
      <c r="B16274" s="20"/>
      <c r="F16274" s="20"/>
      <c r="H16274" s="20"/>
    </row>
    <row r="16275" spans="2:8" x14ac:dyDescent="0.2">
      <c r="B16275" s="20"/>
      <c r="F16275" s="20"/>
      <c r="H16275" s="20"/>
    </row>
    <row r="16276" spans="2:8" x14ac:dyDescent="0.2">
      <c r="B16276" s="20"/>
      <c r="F16276" s="20"/>
      <c r="H16276" s="20"/>
    </row>
    <row r="16277" spans="2:8" x14ac:dyDescent="0.2">
      <c r="B16277" s="20"/>
      <c r="F16277" s="20"/>
      <c r="H16277" s="20"/>
    </row>
    <row r="16278" spans="2:8" x14ac:dyDescent="0.2">
      <c r="B16278" s="20"/>
      <c r="F16278" s="20"/>
      <c r="H16278" s="20"/>
    </row>
    <row r="16279" spans="2:8" x14ac:dyDescent="0.2">
      <c r="B16279" s="20"/>
      <c r="F16279" s="20"/>
      <c r="H16279" s="20"/>
    </row>
    <row r="16280" spans="2:8" x14ac:dyDescent="0.2">
      <c r="B16280" s="20"/>
      <c r="F16280" s="20"/>
      <c r="H16280" s="20"/>
    </row>
    <row r="16281" spans="2:8" x14ac:dyDescent="0.2">
      <c r="B16281" s="20"/>
      <c r="F16281" s="20"/>
      <c r="H16281" s="20"/>
    </row>
    <row r="16282" spans="2:8" x14ac:dyDescent="0.2">
      <c r="B16282" s="20"/>
      <c r="F16282" s="20"/>
      <c r="H16282" s="20"/>
    </row>
    <row r="16283" spans="2:8" x14ac:dyDescent="0.2">
      <c r="B16283" s="20"/>
      <c r="F16283" s="20"/>
      <c r="H16283" s="20"/>
    </row>
    <row r="16284" spans="2:8" x14ac:dyDescent="0.2">
      <c r="B16284" s="20"/>
      <c r="F16284" s="20"/>
      <c r="H16284" s="20"/>
    </row>
    <row r="16285" spans="2:8" x14ac:dyDescent="0.2">
      <c r="B16285" s="20"/>
      <c r="F16285" s="20"/>
      <c r="H16285" s="20"/>
    </row>
    <row r="16286" spans="2:8" x14ac:dyDescent="0.2">
      <c r="B16286" s="20"/>
      <c r="F16286" s="20"/>
      <c r="H16286" s="20"/>
    </row>
    <row r="16287" spans="2:8" x14ac:dyDescent="0.2">
      <c r="B16287" s="20"/>
      <c r="F16287" s="20"/>
      <c r="H16287" s="20"/>
    </row>
    <row r="16288" spans="2:8" x14ac:dyDescent="0.2">
      <c r="B16288" s="20"/>
      <c r="F16288" s="20"/>
      <c r="H16288" s="20"/>
    </row>
    <row r="16289" spans="2:8" x14ac:dyDescent="0.2">
      <c r="B16289" s="20"/>
      <c r="F16289" s="20"/>
      <c r="H16289" s="20"/>
    </row>
    <row r="16290" spans="2:8" x14ac:dyDescent="0.2">
      <c r="B16290" s="20"/>
      <c r="F16290" s="20"/>
      <c r="H16290" s="20"/>
    </row>
    <row r="16291" spans="2:8" x14ac:dyDescent="0.2">
      <c r="B16291" s="20"/>
      <c r="F16291" s="20"/>
      <c r="H16291" s="20"/>
    </row>
    <row r="16292" spans="2:8" x14ac:dyDescent="0.2">
      <c r="B16292" s="20"/>
      <c r="F16292" s="20"/>
      <c r="H16292" s="20"/>
    </row>
    <row r="16293" spans="2:8" x14ac:dyDescent="0.2">
      <c r="B16293" s="20"/>
      <c r="F16293" s="20"/>
      <c r="H16293" s="20"/>
    </row>
    <row r="16294" spans="2:8" x14ac:dyDescent="0.2">
      <c r="B16294" s="20"/>
      <c r="F16294" s="20"/>
      <c r="H16294" s="20"/>
    </row>
    <row r="16295" spans="2:8" x14ac:dyDescent="0.2">
      <c r="B16295" s="20"/>
      <c r="F16295" s="20"/>
      <c r="H16295" s="20"/>
    </row>
    <row r="16296" spans="2:8" x14ac:dyDescent="0.2">
      <c r="B16296" s="20"/>
      <c r="F16296" s="20"/>
      <c r="H16296" s="20"/>
    </row>
    <row r="16297" spans="2:8" x14ac:dyDescent="0.2">
      <c r="B16297" s="20"/>
      <c r="F16297" s="20"/>
      <c r="H16297" s="20"/>
    </row>
    <row r="16298" spans="2:8" x14ac:dyDescent="0.2">
      <c r="B16298" s="20"/>
      <c r="F16298" s="20"/>
      <c r="H16298" s="20"/>
    </row>
    <row r="16299" spans="2:8" x14ac:dyDescent="0.2">
      <c r="B16299" s="20"/>
      <c r="F16299" s="20"/>
      <c r="H16299" s="20"/>
    </row>
    <row r="16300" spans="2:8" x14ac:dyDescent="0.2">
      <c r="B16300" s="20"/>
      <c r="F16300" s="20"/>
      <c r="H16300" s="20"/>
    </row>
    <row r="16301" spans="2:8" x14ac:dyDescent="0.2">
      <c r="B16301" s="20"/>
      <c r="F16301" s="20"/>
      <c r="H16301" s="20"/>
    </row>
    <row r="16302" spans="2:8" x14ac:dyDescent="0.2">
      <c r="B16302" s="20"/>
      <c r="F16302" s="20"/>
      <c r="H16302" s="20"/>
    </row>
    <row r="16303" spans="2:8" x14ac:dyDescent="0.2">
      <c r="B16303" s="20"/>
      <c r="F16303" s="20"/>
      <c r="H16303" s="20"/>
    </row>
    <row r="16304" spans="2:8" x14ac:dyDescent="0.2">
      <c r="B16304" s="20"/>
      <c r="F16304" s="20"/>
      <c r="H16304" s="20"/>
    </row>
    <row r="16305" spans="2:8" x14ac:dyDescent="0.2">
      <c r="B16305" s="20"/>
      <c r="F16305" s="20"/>
      <c r="H16305" s="20"/>
    </row>
    <row r="16306" spans="2:8" x14ac:dyDescent="0.2">
      <c r="B16306" s="20"/>
      <c r="F16306" s="20"/>
      <c r="H16306" s="20"/>
    </row>
    <row r="16307" spans="2:8" x14ac:dyDescent="0.2">
      <c r="B16307" s="20"/>
      <c r="F16307" s="20"/>
      <c r="H16307" s="20"/>
    </row>
    <row r="16308" spans="2:8" x14ac:dyDescent="0.2">
      <c r="B16308" s="20"/>
      <c r="F16308" s="20"/>
      <c r="H16308" s="20"/>
    </row>
    <row r="16309" spans="2:8" x14ac:dyDescent="0.2">
      <c r="B16309" s="20"/>
      <c r="F16309" s="20"/>
      <c r="H16309" s="20"/>
    </row>
    <row r="16310" spans="2:8" x14ac:dyDescent="0.2">
      <c r="B16310" s="20"/>
      <c r="F16310" s="20"/>
      <c r="H16310" s="20"/>
    </row>
    <row r="16311" spans="2:8" x14ac:dyDescent="0.2">
      <c r="B16311" s="20"/>
      <c r="F16311" s="20"/>
      <c r="H16311" s="20"/>
    </row>
    <row r="16312" spans="2:8" x14ac:dyDescent="0.2">
      <c r="B16312" s="20"/>
      <c r="F16312" s="20"/>
      <c r="H16312" s="20"/>
    </row>
    <row r="16313" spans="2:8" x14ac:dyDescent="0.2">
      <c r="B16313" s="20"/>
      <c r="F16313" s="20"/>
      <c r="H16313" s="20"/>
    </row>
    <row r="16314" spans="2:8" x14ac:dyDescent="0.2">
      <c r="B16314" s="20"/>
      <c r="F16314" s="20"/>
      <c r="H16314" s="20"/>
    </row>
    <row r="16315" spans="2:8" x14ac:dyDescent="0.2">
      <c r="B16315" s="20"/>
      <c r="F16315" s="20"/>
      <c r="H16315" s="20"/>
    </row>
    <row r="16316" spans="2:8" x14ac:dyDescent="0.2">
      <c r="B16316" s="20"/>
      <c r="F16316" s="20"/>
      <c r="H16316" s="20"/>
    </row>
    <row r="16317" spans="2:8" x14ac:dyDescent="0.2">
      <c r="B16317" s="20"/>
      <c r="F16317" s="20"/>
      <c r="H16317" s="20"/>
    </row>
    <row r="16318" spans="2:8" x14ac:dyDescent="0.2">
      <c r="B16318" s="20"/>
      <c r="F16318" s="20"/>
      <c r="H16318" s="20"/>
    </row>
    <row r="16319" spans="2:8" x14ac:dyDescent="0.2">
      <c r="B16319" s="20"/>
      <c r="F16319" s="20"/>
      <c r="H16319" s="20"/>
    </row>
    <row r="16320" spans="2:8" x14ac:dyDescent="0.2">
      <c r="B16320" s="20"/>
      <c r="F16320" s="20"/>
      <c r="H16320" s="20"/>
    </row>
    <row r="16321" spans="2:8" x14ac:dyDescent="0.2">
      <c r="B16321" s="20"/>
      <c r="F16321" s="20"/>
      <c r="H16321" s="20"/>
    </row>
    <row r="16322" spans="2:8" x14ac:dyDescent="0.2">
      <c r="B16322" s="20"/>
      <c r="F16322" s="20"/>
      <c r="H16322" s="20"/>
    </row>
    <row r="16323" spans="2:8" x14ac:dyDescent="0.2">
      <c r="B16323" s="20"/>
      <c r="F16323" s="20"/>
      <c r="H16323" s="20"/>
    </row>
    <row r="16324" spans="2:8" x14ac:dyDescent="0.2">
      <c r="B16324" s="20"/>
      <c r="F16324" s="20"/>
      <c r="H16324" s="20"/>
    </row>
    <row r="16325" spans="2:8" x14ac:dyDescent="0.2">
      <c r="B16325" s="20"/>
      <c r="F16325" s="20"/>
      <c r="H16325" s="20"/>
    </row>
    <row r="16326" spans="2:8" x14ac:dyDescent="0.2">
      <c r="B16326" s="20"/>
      <c r="F16326" s="20"/>
      <c r="H16326" s="20"/>
    </row>
    <row r="16327" spans="2:8" x14ac:dyDescent="0.2">
      <c r="B16327" s="20"/>
      <c r="F16327" s="20"/>
      <c r="H16327" s="20"/>
    </row>
    <row r="16328" spans="2:8" x14ac:dyDescent="0.2">
      <c r="B16328" s="20"/>
      <c r="F16328" s="20"/>
      <c r="H16328" s="20"/>
    </row>
    <row r="16329" spans="2:8" x14ac:dyDescent="0.2">
      <c r="B16329" s="20"/>
      <c r="F16329" s="20"/>
      <c r="H16329" s="20"/>
    </row>
    <row r="16330" spans="2:8" x14ac:dyDescent="0.2">
      <c r="B16330" s="20"/>
      <c r="F16330" s="20"/>
      <c r="H16330" s="20"/>
    </row>
    <row r="16331" spans="2:8" x14ac:dyDescent="0.2">
      <c r="B16331" s="20"/>
      <c r="F16331" s="20"/>
      <c r="H16331" s="20"/>
    </row>
    <row r="16332" spans="2:8" x14ac:dyDescent="0.2">
      <c r="B16332" s="20"/>
      <c r="F16332" s="20"/>
      <c r="H16332" s="20"/>
    </row>
    <row r="16333" spans="2:8" x14ac:dyDescent="0.2">
      <c r="B16333" s="20"/>
      <c r="F16333" s="20"/>
      <c r="H16333" s="20"/>
    </row>
    <row r="16334" spans="2:8" x14ac:dyDescent="0.2">
      <c r="B16334" s="20"/>
      <c r="F16334" s="20"/>
      <c r="H16334" s="20"/>
    </row>
    <row r="16335" spans="2:8" x14ac:dyDescent="0.2">
      <c r="B16335" s="20"/>
      <c r="F16335" s="20"/>
      <c r="H16335" s="20"/>
    </row>
    <row r="16336" spans="2:8" x14ac:dyDescent="0.2">
      <c r="B16336" s="20"/>
      <c r="F16336" s="20"/>
      <c r="H16336" s="20"/>
    </row>
    <row r="16337" spans="2:8" x14ac:dyDescent="0.2">
      <c r="B16337" s="20"/>
      <c r="F16337" s="20"/>
      <c r="H16337" s="20"/>
    </row>
    <row r="16338" spans="2:8" x14ac:dyDescent="0.2">
      <c r="B16338" s="20"/>
      <c r="F16338" s="20"/>
      <c r="H16338" s="20"/>
    </row>
    <row r="16339" spans="2:8" x14ac:dyDescent="0.2">
      <c r="B16339" s="20"/>
      <c r="F16339" s="20"/>
      <c r="H16339" s="20"/>
    </row>
    <row r="16340" spans="2:8" x14ac:dyDescent="0.2">
      <c r="B16340" s="20"/>
      <c r="F16340" s="20"/>
      <c r="H16340" s="20"/>
    </row>
    <row r="16341" spans="2:8" x14ac:dyDescent="0.2">
      <c r="B16341" s="20"/>
      <c r="F16341" s="20"/>
      <c r="H16341" s="20"/>
    </row>
    <row r="16342" spans="2:8" x14ac:dyDescent="0.2">
      <c r="B16342" s="20"/>
      <c r="F16342" s="20"/>
      <c r="H16342" s="20"/>
    </row>
    <row r="16343" spans="2:8" x14ac:dyDescent="0.2">
      <c r="B16343" s="20"/>
      <c r="F16343" s="20"/>
      <c r="H16343" s="20"/>
    </row>
    <row r="16344" spans="2:8" x14ac:dyDescent="0.2">
      <c r="B16344" s="20"/>
      <c r="F16344" s="20"/>
      <c r="H16344" s="20"/>
    </row>
    <row r="16345" spans="2:8" x14ac:dyDescent="0.2">
      <c r="B16345" s="20"/>
      <c r="F16345" s="20"/>
      <c r="H16345" s="20"/>
    </row>
    <row r="16346" spans="2:8" x14ac:dyDescent="0.2">
      <c r="B16346" s="20"/>
      <c r="F16346" s="20"/>
      <c r="H16346" s="20"/>
    </row>
    <row r="16347" spans="2:8" x14ac:dyDescent="0.2">
      <c r="B16347" s="20"/>
      <c r="F16347" s="20"/>
      <c r="H16347" s="20"/>
    </row>
    <row r="16348" spans="2:8" x14ac:dyDescent="0.2">
      <c r="B16348" s="20"/>
      <c r="F16348" s="20"/>
      <c r="H16348" s="20"/>
    </row>
    <row r="16349" spans="2:8" x14ac:dyDescent="0.2">
      <c r="B16349" s="20"/>
      <c r="F16349" s="20"/>
      <c r="H16349" s="20"/>
    </row>
    <row r="16350" spans="2:8" x14ac:dyDescent="0.2">
      <c r="B16350" s="20"/>
      <c r="F16350" s="20"/>
      <c r="H16350" s="20"/>
    </row>
    <row r="16351" spans="2:8" x14ac:dyDescent="0.2">
      <c r="B16351" s="20"/>
      <c r="F16351" s="20"/>
      <c r="H16351" s="20"/>
    </row>
    <row r="16352" spans="2:8" x14ac:dyDescent="0.2">
      <c r="B16352" s="20"/>
      <c r="F16352" s="20"/>
      <c r="H16352" s="20"/>
    </row>
    <row r="16353" spans="2:8" x14ac:dyDescent="0.2">
      <c r="B16353" s="20"/>
      <c r="F16353" s="20"/>
      <c r="H16353" s="20"/>
    </row>
    <row r="16354" spans="2:8" x14ac:dyDescent="0.2">
      <c r="B16354" s="20"/>
      <c r="F16354" s="20"/>
      <c r="H16354" s="20"/>
    </row>
    <row r="16355" spans="2:8" x14ac:dyDescent="0.2">
      <c r="B16355" s="20"/>
      <c r="F16355" s="20"/>
      <c r="H16355" s="20"/>
    </row>
    <row r="16356" spans="2:8" x14ac:dyDescent="0.2">
      <c r="B16356" s="20"/>
      <c r="F16356" s="20"/>
      <c r="H16356" s="20"/>
    </row>
    <row r="16357" spans="2:8" x14ac:dyDescent="0.2">
      <c r="B16357" s="20"/>
      <c r="F16357" s="20"/>
      <c r="H16357" s="20"/>
    </row>
    <row r="16358" spans="2:8" x14ac:dyDescent="0.2">
      <c r="B16358" s="20"/>
      <c r="F16358" s="20"/>
      <c r="H16358" s="20"/>
    </row>
    <row r="16359" spans="2:8" x14ac:dyDescent="0.2">
      <c r="B16359" s="20"/>
      <c r="F16359" s="20"/>
      <c r="H16359" s="20"/>
    </row>
    <row r="16360" spans="2:8" x14ac:dyDescent="0.2">
      <c r="B16360" s="20"/>
      <c r="F16360" s="20"/>
      <c r="H16360" s="20"/>
    </row>
    <row r="16361" spans="2:8" x14ac:dyDescent="0.2">
      <c r="B16361" s="20"/>
      <c r="F16361" s="20"/>
      <c r="H16361" s="20"/>
    </row>
    <row r="16362" spans="2:8" x14ac:dyDescent="0.2">
      <c r="B16362" s="20"/>
      <c r="F16362" s="20"/>
      <c r="H16362" s="20"/>
    </row>
    <row r="16363" spans="2:8" x14ac:dyDescent="0.2">
      <c r="B16363" s="20"/>
      <c r="F16363" s="20"/>
      <c r="H16363" s="20"/>
    </row>
    <row r="16364" spans="2:8" x14ac:dyDescent="0.2">
      <c r="B16364" s="20"/>
      <c r="F16364" s="20"/>
      <c r="H16364" s="20"/>
    </row>
    <row r="16365" spans="2:8" x14ac:dyDescent="0.2">
      <c r="B16365" s="20"/>
      <c r="F16365" s="20"/>
      <c r="H16365" s="20"/>
    </row>
    <row r="16366" spans="2:8" x14ac:dyDescent="0.2">
      <c r="B16366" s="20"/>
      <c r="F16366" s="20"/>
      <c r="H16366" s="20"/>
    </row>
    <row r="16367" spans="2:8" x14ac:dyDescent="0.2">
      <c r="B16367" s="20"/>
      <c r="F16367" s="20"/>
      <c r="H16367" s="20"/>
    </row>
    <row r="16368" spans="2:8" x14ac:dyDescent="0.2">
      <c r="B16368" s="20"/>
      <c r="F16368" s="20"/>
      <c r="H16368" s="20"/>
    </row>
    <row r="16369" spans="2:8" x14ac:dyDescent="0.2">
      <c r="B16369" s="20"/>
      <c r="F16369" s="20"/>
      <c r="H16369" s="20"/>
    </row>
    <row r="16370" spans="2:8" x14ac:dyDescent="0.2">
      <c r="B16370" s="20"/>
      <c r="F16370" s="20"/>
      <c r="H16370" s="20"/>
    </row>
    <row r="16371" spans="2:8" x14ac:dyDescent="0.2">
      <c r="B16371" s="20"/>
      <c r="F16371" s="20"/>
      <c r="H16371" s="20"/>
    </row>
    <row r="16372" spans="2:8" x14ac:dyDescent="0.2">
      <c r="B16372" s="20"/>
      <c r="F16372" s="20"/>
      <c r="H16372" s="20"/>
    </row>
    <row r="16373" spans="2:8" x14ac:dyDescent="0.2">
      <c r="B16373" s="20"/>
      <c r="F16373" s="20"/>
      <c r="H16373" s="20"/>
    </row>
    <row r="16374" spans="2:8" x14ac:dyDescent="0.2">
      <c r="B16374" s="20"/>
      <c r="F16374" s="20"/>
      <c r="H16374" s="20"/>
    </row>
    <row r="16375" spans="2:8" x14ac:dyDescent="0.2">
      <c r="B16375" s="20"/>
      <c r="F16375" s="20"/>
      <c r="H16375" s="20"/>
    </row>
    <row r="16376" spans="2:8" x14ac:dyDescent="0.2">
      <c r="B16376" s="20"/>
      <c r="F16376" s="20"/>
      <c r="H16376" s="20"/>
    </row>
    <row r="16377" spans="2:8" x14ac:dyDescent="0.2">
      <c r="B16377" s="20"/>
      <c r="F16377" s="20"/>
      <c r="H16377" s="20"/>
    </row>
    <row r="16378" spans="2:8" x14ac:dyDescent="0.2">
      <c r="B16378" s="20"/>
      <c r="F16378" s="20"/>
      <c r="H16378" s="20"/>
    </row>
    <row r="16379" spans="2:8" x14ac:dyDescent="0.2">
      <c r="B16379" s="20"/>
      <c r="F16379" s="20"/>
      <c r="H16379" s="20"/>
    </row>
    <row r="16380" spans="2:8" x14ac:dyDescent="0.2">
      <c r="B16380" s="20"/>
      <c r="F16380" s="20"/>
      <c r="H16380" s="20"/>
    </row>
    <row r="16381" spans="2:8" x14ac:dyDescent="0.2">
      <c r="B16381" s="20"/>
      <c r="F16381" s="20"/>
      <c r="H16381" s="20"/>
    </row>
    <row r="16382" spans="2:8" x14ac:dyDescent="0.2">
      <c r="B16382" s="20"/>
      <c r="F16382" s="20"/>
      <c r="H16382" s="20"/>
    </row>
    <row r="16383" spans="2:8" x14ac:dyDescent="0.2">
      <c r="B16383" s="20"/>
      <c r="F16383" s="20"/>
      <c r="H16383" s="20"/>
    </row>
    <row r="16384" spans="2:8" x14ac:dyDescent="0.2">
      <c r="B16384" s="20"/>
      <c r="F16384" s="20"/>
      <c r="H16384" s="20"/>
    </row>
    <row r="16385" spans="2:8" x14ac:dyDescent="0.2">
      <c r="B16385" s="20"/>
      <c r="F16385" s="20"/>
      <c r="H16385" s="20"/>
    </row>
    <row r="16386" spans="2:8" x14ac:dyDescent="0.2">
      <c r="B16386" s="20"/>
      <c r="F16386" s="20"/>
      <c r="H16386" s="20"/>
    </row>
    <row r="16387" spans="2:8" x14ac:dyDescent="0.2">
      <c r="B16387" s="20"/>
      <c r="F16387" s="20"/>
      <c r="H16387" s="20"/>
    </row>
    <row r="16388" spans="2:8" x14ac:dyDescent="0.2">
      <c r="B16388" s="20"/>
      <c r="F16388" s="20"/>
      <c r="H16388" s="20"/>
    </row>
    <row r="16389" spans="2:8" x14ac:dyDescent="0.2">
      <c r="B16389" s="20"/>
      <c r="F16389" s="20"/>
      <c r="H16389" s="20"/>
    </row>
    <row r="16390" spans="2:8" x14ac:dyDescent="0.2">
      <c r="B16390" s="20"/>
      <c r="F16390" s="20"/>
      <c r="H16390" s="20"/>
    </row>
    <row r="16391" spans="2:8" x14ac:dyDescent="0.2">
      <c r="B16391" s="20"/>
      <c r="F16391" s="20"/>
      <c r="H16391" s="20"/>
    </row>
    <row r="16392" spans="2:8" x14ac:dyDescent="0.2">
      <c r="B16392" s="20"/>
      <c r="F16392" s="20"/>
      <c r="H16392" s="20"/>
    </row>
    <row r="16393" spans="2:8" x14ac:dyDescent="0.2">
      <c r="B16393" s="20"/>
      <c r="F16393" s="20"/>
      <c r="H16393" s="20"/>
    </row>
    <row r="16394" spans="2:8" x14ac:dyDescent="0.2">
      <c r="B16394" s="20"/>
      <c r="F16394" s="20"/>
      <c r="H16394" s="20"/>
    </row>
    <row r="16395" spans="2:8" x14ac:dyDescent="0.2">
      <c r="B16395" s="20"/>
      <c r="F16395" s="20"/>
      <c r="H16395" s="20"/>
    </row>
    <row r="16396" spans="2:8" x14ac:dyDescent="0.2">
      <c r="B16396" s="20"/>
      <c r="F16396" s="20"/>
      <c r="H16396" s="20"/>
    </row>
    <row r="16397" spans="2:8" x14ac:dyDescent="0.2">
      <c r="B16397" s="20"/>
      <c r="F16397" s="20"/>
      <c r="H16397" s="20"/>
    </row>
    <row r="16398" spans="2:8" x14ac:dyDescent="0.2">
      <c r="B16398" s="20"/>
      <c r="F16398" s="20"/>
      <c r="H16398" s="20"/>
    </row>
    <row r="16399" spans="2:8" x14ac:dyDescent="0.2">
      <c r="B16399" s="20"/>
      <c r="F16399" s="20"/>
      <c r="H16399" s="20"/>
    </row>
    <row r="16400" spans="2:8" x14ac:dyDescent="0.2">
      <c r="B16400" s="20"/>
      <c r="F16400" s="20"/>
      <c r="H16400" s="20"/>
    </row>
    <row r="16401" spans="2:8" x14ac:dyDescent="0.2">
      <c r="B16401" s="20"/>
      <c r="F16401" s="20"/>
      <c r="H16401" s="20"/>
    </row>
    <row r="16402" spans="2:8" x14ac:dyDescent="0.2">
      <c r="B16402" s="20"/>
      <c r="F16402" s="20"/>
      <c r="H16402" s="20"/>
    </row>
    <row r="16403" spans="2:8" x14ac:dyDescent="0.2">
      <c r="B16403" s="20"/>
      <c r="F16403" s="20"/>
      <c r="H16403" s="20"/>
    </row>
    <row r="16404" spans="2:8" x14ac:dyDescent="0.2">
      <c r="B16404" s="20"/>
      <c r="F16404" s="20"/>
      <c r="H16404" s="20"/>
    </row>
    <row r="16405" spans="2:8" x14ac:dyDescent="0.2">
      <c r="B16405" s="20"/>
      <c r="F16405" s="20"/>
      <c r="H16405" s="20"/>
    </row>
    <row r="16406" spans="2:8" x14ac:dyDescent="0.2">
      <c r="B16406" s="20"/>
      <c r="F16406" s="20"/>
      <c r="H16406" s="20"/>
    </row>
    <row r="16407" spans="2:8" x14ac:dyDescent="0.2">
      <c r="B16407" s="20"/>
      <c r="F16407" s="20"/>
      <c r="H16407" s="20"/>
    </row>
    <row r="16408" spans="2:8" x14ac:dyDescent="0.2">
      <c r="B16408" s="20"/>
      <c r="F16408" s="20"/>
      <c r="H16408" s="20"/>
    </row>
    <row r="16409" spans="2:8" x14ac:dyDescent="0.2">
      <c r="B16409" s="20"/>
      <c r="F16409" s="20"/>
      <c r="H16409" s="20"/>
    </row>
    <row r="16410" spans="2:8" x14ac:dyDescent="0.2">
      <c r="B16410" s="20"/>
      <c r="F16410" s="20"/>
      <c r="H16410" s="20"/>
    </row>
    <row r="16411" spans="2:8" x14ac:dyDescent="0.2">
      <c r="B16411" s="20"/>
      <c r="F16411" s="20"/>
      <c r="H16411" s="20"/>
    </row>
    <row r="16412" spans="2:8" x14ac:dyDescent="0.2">
      <c r="B16412" s="20"/>
      <c r="F16412" s="20"/>
      <c r="H16412" s="20"/>
    </row>
    <row r="16413" spans="2:8" x14ac:dyDescent="0.2">
      <c r="B16413" s="20"/>
      <c r="F16413" s="20"/>
      <c r="H16413" s="20"/>
    </row>
    <row r="16414" spans="2:8" x14ac:dyDescent="0.2">
      <c r="B16414" s="20"/>
      <c r="F16414" s="20"/>
      <c r="H16414" s="20"/>
    </row>
    <row r="16415" spans="2:8" x14ac:dyDescent="0.2">
      <c r="B16415" s="20"/>
      <c r="F16415" s="20"/>
      <c r="H16415" s="20"/>
    </row>
    <row r="16416" spans="2:8" x14ac:dyDescent="0.2">
      <c r="B16416" s="20"/>
      <c r="F16416" s="20"/>
      <c r="H16416" s="20"/>
    </row>
    <row r="16417" spans="2:8" x14ac:dyDescent="0.2">
      <c r="B16417" s="20"/>
      <c r="F16417" s="20"/>
      <c r="H16417" s="20"/>
    </row>
    <row r="16418" spans="2:8" x14ac:dyDescent="0.2">
      <c r="B16418" s="20"/>
      <c r="F16418" s="20"/>
      <c r="H16418" s="20"/>
    </row>
    <row r="16419" spans="2:8" x14ac:dyDescent="0.2">
      <c r="B16419" s="20"/>
      <c r="F16419" s="20"/>
      <c r="H16419" s="20"/>
    </row>
    <row r="16420" spans="2:8" x14ac:dyDescent="0.2">
      <c r="B16420" s="20"/>
      <c r="F16420" s="20"/>
      <c r="H16420" s="20"/>
    </row>
    <row r="16421" spans="2:8" x14ac:dyDescent="0.2">
      <c r="B16421" s="20"/>
      <c r="F16421" s="20"/>
      <c r="H16421" s="20"/>
    </row>
    <row r="16422" spans="2:8" x14ac:dyDescent="0.2">
      <c r="B16422" s="20"/>
      <c r="F16422" s="20"/>
      <c r="H16422" s="20"/>
    </row>
    <row r="16423" spans="2:8" x14ac:dyDescent="0.2">
      <c r="B16423" s="20"/>
      <c r="F16423" s="20"/>
      <c r="H16423" s="20"/>
    </row>
    <row r="16424" spans="2:8" x14ac:dyDescent="0.2">
      <c r="B16424" s="20"/>
      <c r="F16424" s="20"/>
      <c r="H16424" s="20"/>
    </row>
    <row r="16425" spans="2:8" x14ac:dyDescent="0.2">
      <c r="B16425" s="20"/>
      <c r="F16425" s="20"/>
      <c r="H16425" s="20"/>
    </row>
    <row r="16426" spans="2:8" x14ac:dyDescent="0.2">
      <c r="B16426" s="20"/>
      <c r="F16426" s="20"/>
      <c r="H16426" s="20"/>
    </row>
    <row r="16427" spans="2:8" x14ac:dyDescent="0.2">
      <c r="B16427" s="20"/>
      <c r="F16427" s="20"/>
      <c r="H16427" s="20"/>
    </row>
    <row r="16428" spans="2:8" x14ac:dyDescent="0.2">
      <c r="B16428" s="20"/>
      <c r="F16428" s="20"/>
      <c r="H16428" s="20"/>
    </row>
    <row r="16429" spans="2:8" x14ac:dyDescent="0.2">
      <c r="B16429" s="20"/>
      <c r="F16429" s="20"/>
      <c r="H16429" s="20"/>
    </row>
    <row r="16430" spans="2:8" x14ac:dyDescent="0.2">
      <c r="B16430" s="20"/>
      <c r="F16430" s="20"/>
      <c r="H16430" s="20"/>
    </row>
    <row r="16431" spans="2:8" x14ac:dyDescent="0.2">
      <c r="B16431" s="20"/>
      <c r="F16431" s="20"/>
      <c r="H16431" s="20"/>
    </row>
    <row r="16432" spans="2:8" x14ac:dyDescent="0.2">
      <c r="B16432" s="20"/>
      <c r="F16432" s="20"/>
      <c r="H16432" s="20"/>
    </row>
    <row r="16433" spans="2:8" x14ac:dyDescent="0.2">
      <c r="B16433" s="20"/>
      <c r="F16433" s="20"/>
      <c r="H16433" s="20"/>
    </row>
    <row r="16434" spans="2:8" x14ac:dyDescent="0.2">
      <c r="B16434" s="20"/>
      <c r="F16434" s="20"/>
      <c r="H16434" s="20"/>
    </row>
    <row r="16435" spans="2:8" x14ac:dyDescent="0.2">
      <c r="B16435" s="20"/>
      <c r="F16435" s="20"/>
      <c r="H16435" s="20"/>
    </row>
    <row r="16436" spans="2:8" x14ac:dyDescent="0.2">
      <c r="B16436" s="20"/>
      <c r="F16436" s="20"/>
      <c r="H16436" s="20"/>
    </row>
    <row r="16437" spans="2:8" x14ac:dyDescent="0.2">
      <c r="B16437" s="20"/>
      <c r="F16437" s="20"/>
      <c r="H16437" s="20"/>
    </row>
    <row r="16438" spans="2:8" x14ac:dyDescent="0.2">
      <c r="B16438" s="20"/>
      <c r="F16438" s="20"/>
      <c r="H16438" s="20"/>
    </row>
    <row r="16439" spans="2:8" x14ac:dyDescent="0.2">
      <c r="B16439" s="20"/>
      <c r="F16439" s="20"/>
      <c r="H16439" s="20"/>
    </row>
    <row r="16440" spans="2:8" x14ac:dyDescent="0.2">
      <c r="B16440" s="20"/>
      <c r="F16440" s="20"/>
      <c r="H16440" s="20"/>
    </row>
    <row r="16441" spans="2:8" x14ac:dyDescent="0.2">
      <c r="B16441" s="20"/>
      <c r="F16441" s="20"/>
      <c r="H16441" s="20"/>
    </row>
    <row r="16442" spans="2:8" x14ac:dyDescent="0.2">
      <c r="B16442" s="20"/>
      <c r="F16442" s="20"/>
      <c r="H16442" s="20"/>
    </row>
    <row r="16443" spans="2:8" x14ac:dyDescent="0.2">
      <c r="B16443" s="20"/>
      <c r="F16443" s="20"/>
      <c r="H16443" s="20"/>
    </row>
    <row r="16444" spans="2:8" x14ac:dyDescent="0.2">
      <c r="B16444" s="20"/>
      <c r="F16444" s="20"/>
      <c r="H16444" s="20"/>
    </row>
    <row r="16445" spans="2:8" x14ac:dyDescent="0.2">
      <c r="B16445" s="20"/>
      <c r="F16445" s="20"/>
      <c r="H16445" s="20"/>
    </row>
    <row r="16446" spans="2:8" x14ac:dyDescent="0.2">
      <c r="B16446" s="20"/>
      <c r="F16446" s="20"/>
      <c r="H16446" s="20"/>
    </row>
    <row r="16447" spans="2:8" x14ac:dyDescent="0.2">
      <c r="B16447" s="20"/>
      <c r="F16447" s="20"/>
      <c r="H16447" s="20"/>
    </row>
    <row r="16448" spans="2:8" x14ac:dyDescent="0.2">
      <c r="B16448" s="20"/>
      <c r="F16448" s="20"/>
      <c r="H16448" s="20"/>
    </row>
    <row r="16449" spans="2:8" x14ac:dyDescent="0.2">
      <c r="B16449" s="20"/>
      <c r="F16449" s="20"/>
      <c r="H16449" s="20"/>
    </row>
    <row r="16450" spans="2:8" x14ac:dyDescent="0.2">
      <c r="B16450" s="20"/>
      <c r="F16450" s="20"/>
      <c r="H16450" s="20"/>
    </row>
    <row r="16451" spans="2:8" x14ac:dyDescent="0.2">
      <c r="B16451" s="20"/>
      <c r="F16451" s="20"/>
      <c r="H16451" s="20"/>
    </row>
    <row r="16452" spans="2:8" x14ac:dyDescent="0.2">
      <c r="B16452" s="20"/>
      <c r="F16452" s="20"/>
      <c r="H16452" s="20"/>
    </row>
    <row r="16453" spans="2:8" x14ac:dyDescent="0.2">
      <c r="B16453" s="20"/>
      <c r="F16453" s="20"/>
      <c r="H16453" s="20"/>
    </row>
    <row r="16454" spans="2:8" x14ac:dyDescent="0.2">
      <c r="B16454" s="20"/>
      <c r="F16454" s="20"/>
      <c r="H16454" s="20"/>
    </row>
    <row r="16455" spans="2:8" x14ac:dyDescent="0.2">
      <c r="B16455" s="20"/>
      <c r="F16455" s="20"/>
      <c r="H16455" s="20"/>
    </row>
    <row r="16456" spans="2:8" x14ac:dyDescent="0.2">
      <c r="B16456" s="20"/>
      <c r="F16456" s="20"/>
      <c r="H16456" s="20"/>
    </row>
    <row r="16457" spans="2:8" x14ac:dyDescent="0.2">
      <c r="B16457" s="20"/>
      <c r="F16457" s="20"/>
      <c r="H16457" s="20"/>
    </row>
    <row r="16458" spans="2:8" x14ac:dyDescent="0.2">
      <c r="B16458" s="20"/>
      <c r="F16458" s="20"/>
      <c r="H16458" s="20"/>
    </row>
    <row r="16459" spans="2:8" x14ac:dyDescent="0.2">
      <c r="B16459" s="20"/>
      <c r="F16459" s="20"/>
      <c r="H16459" s="20"/>
    </row>
    <row r="16460" spans="2:8" x14ac:dyDescent="0.2">
      <c r="B16460" s="20"/>
      <c r="F16460" s="20"/>
      <c r="H16460" s="20"/>
    </row>
    <row r="16461" spans="2:8" x14ac:dyDescent="0.2">
      <c r="B16461" s="20"/>
      <c r="F16461" s="20"/>
      <c r="H16461" s="20"/>
    </row>
    <row r="16462" spans="2:8" x14ac:dyDescent="0.2">
      <c r="B16462" s="20"/>
      <c r="F16462" s="20"/>
      <c r="H16462" s="20"/>
    </row>
    <row r="16463" spans="2:8" x14ac:dyDescent="0.2">
      <c r="B16463" s="20"/>
      <c r="F16463" s="20"/>
      <c r="H16463" s="20"/>
    </row>
    <row r="16464" spans="2:8" x14ac:dyDescent="0.2">
      <c r="B16464" s="20"/>
      <c r="F16464" s="20"/>
      <c r="H16464" s="20"/>
    </row>
    <row r="16465" spans="2:8" x14ac:dyDescent="0.2">
      <c r="B16465" s="20"/>
      <c r="F16465" s="20"/>
      <c r="H16465" s="20"/>
    </row>
    <row r="16466" spans="2:8" x14ac:dyDescent="0.2">
      <c r="B16466" s="20"/>
      <c r="F16466" s="20"/>
      <c r="H16466" s="20"/>
    </row>
    <row r="16467" spans="2:8" x14ac:dyDescent="0.2">
      <c r="B16467" s="20"/>
      <c r="F16467" s="20"/>
      <c r="H16467" s="20"/>
    </row>
    <row r="16468" spans="2:8" x14ac:dyDescent="0.2">
      <c r="B16468" s="20"/>
      <c r="F16468" s="20"/>
      <c r="H16468" s="20"/>
    </row>
    <row r="16469" spans="2:8" x14ac:dyDescent="0.2">
      <c r="B16469" s="20"/>
      <c r="F16469" s="20"/>
      <c r="H16469" s="20"/>
    </row>
    <row r="16470" spans="2:8" x14ac:dyDescent="0.2">
      <c r="B16470" s="20"/>
      <c r="F16470" s="20"/>
      <c r="H16470" s="20"/>
    </row>
    <row r="16471" spans="2:8" x14ac:dyDescent="0.2">
      <c r="B16471" s="20"/>
      <c r="F16471" s="20"/>
      <c r="H16471" s="20"/>
    </row>
    <row r="16472" spans="2:8" x14ac:dyDescent="0.2">
      <c r="B16472" s="20"/>
      <c r="F16472" s="20"/>
      <c r="H16472" s="20"/>
    </row>
    <row r="16473" spans="2:8" x14ac:dyDescent="0.2">
      <c r="B16473" s="20"/>
      <c r="F16473" s="20"/>
      <c r="H16473" s="20"/>
    </row>
    <row r="16474" spans="2:8" x14ac:dyDescent="0.2">
      <c r="B16474" s="20"/>
      <c r="F16474" s="20"/>
      <c r="H16474" s="20"/>
    </row>
    <row r="16475" spans="2:8" x14ac:dyDescent="0.2">
      <c r="B16475" s="20"/>
      <c r="F16475" s="20"/>
      <c r="H16475" s="20"/>
    </row>
    <row r="16476" spans="2:8" x14ac:dyDescent="0.2">
      <c r="B16476" s="20"/>
      <c r="F16476" s="20"/>
      <c r="H16476" s="20"/>
    </row>
    <row r="16477" spans="2:8" x14ac:dyDescent="0.2">
      <c r="B16477" s="20"/>
      <c r="F16477" s="20"/>
      <c r="H16477" s="20"/>
    </row>
    <row r="16478" spans="2:8" x14ac:dyDescent="0.2">
      <c r="B16478" s="20"/>
      <c r="F16478" s="20"/>
      <c r="H16478" s="20"/>
    </row>
    <row r="16479" spans="2:8" x14ac:dyDescent="0.2">
      <c r="B16479" s="20"/>
      <c r="F16479" s="20"/>
      <c r="H16479" s="20"/>
    </row>
    <row r="16480" spans="2:8" x14ac:dyDescent="0.2">
      <c r="B16480" s="20"/>
      <c r="F16480" s="20"/>
      <c r="H16480" s="20"/>
    </row>
    <row r="16481" spans="2:8" x14ac:dyDescent="0.2">
      <c r="B16481" s="20"/>
      <c r="F16481" s="20"/>
      <c r="H16481" s="20"/>
    </row>
    <row r="16482" spans="2:8" x14ac:dyDescent="0.2">
      <c r="B16482" s="20"/>
      <c r="F16482" s="20"/>
      <c r="H16482" s="20"/>
    </row>
    <row r="16483" spans="2:8" x14ac:dyDescent="0.2">
      <c r="B16483" s="20"/>
      <c r="F16483" s="20"/>
      <c r="H16483" s="20"/>
    </row>
    <row r="16484" spans="2:8" x14ac:dyDescent="0.2">
      <c r="B16484" s="20"/>
      <c r="F16484" s="20"/>
      <c r="H16484" s="20"/>
    </row>
    <row r="16485" spans="2:8" x14ac:dyDescent="0.2">
      <c r="B16485" s="20"/>
      <c r="F16485" s="20"/>
      <c r="H16485" s="20"/>
    </row>
    <row r="16486" spans="2:8" x14ac:dyDescent="0.2">
      <c r="B16486" s="20"/>
      <c r="F16486" s="20"/>
      <c r="H16486" s="20"/>
    </row>
    <row r="16487" spans="2:8" x14ac:dyDescent="0.2">
      <c r="B16487" s="20"/>
      <c r="F16487" s="20"/>
      <c r="H16487" s="20"/>
    </row>
    <row r="16488" spans="2:8" x14ac:dyDescent="0.2">
      <c r="B16488" s="20"/>
      <c r="F16488" s="20"/>
      <c r="H16488" s="20"/>
    </row>
    <row r="16489" spans="2:8" x14ac:dyDescent="0.2">
      <c r="B16489" s="20"/>
      <c r="F16489" s="20"/>
      <c r="H16489" s="20"/>
    </row>
    <row r="16490" spans="2:8" x14ac:dyDescent="0.2">
      <c r="B16490" s="20"/>
      <c r="F16490" s="20"/>
      <c r="H16490" s="20"/>
    </row>
    <row r="16491" spans="2:8" x14ac:dyDescent="0.2">
      <c r="B16491" s="20"/>
      <c r="F16491" s="20"/>
      <c r="H16491" s="20"/>
    </row>
    <row r="16492" spans="2:8" x14ac:dyDescent="0.2">
      <c r="B16492" s="20"/>
      <c r="F16492" s="20"/>
      <c r="H16492" s="20"/>
    </row>
    <row r="16493" spans="2:8" x14ac:dyDescent="0.2">
      <c r="B16493" s="20"/>
      <c r="F16493" s="20"/>
      <c r="H16493" s="20"/>
    </row>
    <row r="16494" spans="2:8" x14ac:dyDescent="0.2">
      <c r="B16494" s="20"/>
      <c r="F16494" s="20"/>
      <c r="H16494" s="20"/>
    </row>
    <row r="16495" spans="2:8" x14ac:dyDescent="0.2">
      <c r="B16495" s="20"/>
      <c r="F16495" s="20"/>
      <c r="H16495" s="20"/>
    </row>
    <row r="16496" spans="2:8" x14ac:dyDescent="0.2">
      <c r="B16496" s="20"/>
      <c r="F16496" s="20"/>
      <c r="H16496" s="20"/>
    </row>
    <row r="16497" spans="2:8" x14ac:dyDescent="0.2">
      <c r="B16497" s="20"/>
      <c r="F16497" s="20"/>
      <c r="H16497" s="20"/>
    </row>
    <row r="16498" spans="2:8" x14ac:dyDescent="0.2">
      <c r="B16498" s="20"/>
      <c r="F16498" s="20"/>
      <c r="H16498" s="20"/>
    </row>
    <row r="16499" spans="2:8" x14ac:dyDescent="0.2">
      <c r="B16499" s="20"/>
      <c r="F16499" s="20"/>
      <c r="H16499" s="20"/>
    </row>
    <row r="16500" spans="2:8" x14ac:dyDescent="0.2">
      <c r="B16500" s="20"/>
      <c r="F16500" s="20"/>
      <c r="H16500" s="20"/>
    </row>
    <row r="16501" spans="2:8" x14ac:dyDescent="0.2">
      <c r="B16501" s="20"/>
      <c r="F16501" s="20"/>
      <c r="H16501" s="20"/>
    </row>
    <row r="16502" spans="2:8" x14ac:dyDescent="0.2">
      <c r="B16502" s="20"/>
      <c r="F16502" s="20"/>
      <c r="H16502" s="20"/>
    </row>
    <row r="16503" spans="2:8" x14ac:dyDescent="0.2">
      <c r="B16503" s="20"/>
      <c r="F16503" s="20"/>
      <c r="H16503" s="20"/>
    </row>
    <row r="16504" spans="2:8" x14ac:dyDescent="0.2">
      <c r="B16504" s="20"/>
      <c r="F16504" s="20"/>
      <c r="H16504" s="20"/>
    </row>
    <row r="16505" spans="2:8" x14ac:dyDescent="0.2">
      <c r="B16505" s="20"/>
      <c r="F16505" s="20"/>
      <c r="H16505" s="20"/>
    </row>
    <row r="16506" spans="2:8" x14ac:dyDescent="0.2">
      <c r="B16506" s="20"/>
      <c r="F16506" s="20"/>
      <c r="H16506" s="20"/>
    </row>
    <row r="16507" spans="2:8" x14ac:dyDescent="0.2">
      <c r="B16507" s="20"/>
      <c r="F16507" s="20"/>
      <c r="H16507" s="20"/>
    </row>
    <row r="16508" spans="2:8" x14ac:dyDescent="0.2">
      <c r="B16508" s="20"/>
      <c r="F16508" s="20"/>
      <c r="H16508" s="20"/>
    </row>
    <row r="16509" spans="2:8" x14ac:dyDescent="0.2">
      <c r="B16509" s="20"/>
      <c r="F16509" s="20"/>
      <c r="H16509" s="20"/>
    </row>
    <row r="16510" spans="2:8" x14ac:dyDescent="0.2">
      <c r="B16510" s="20"/>
      <c r="F16510" s="20"/>
      <c r="H16510" s="20"/>
    </row>
    <row r="16511" spans="2:8" x14ac:dyDescent="0.2">
      <c r="B16511" s="20"/>
      <c r="F16511" s="20"/>
      <c r="H16511" s="20"/>
    </row>
    <row r="16512" spans="2:8" x14ac:dyDescent="0.2">
      <c r="B16512" s="20"/>
      <c r="F16512" s="20"/>
      <c r="H16512" s="20"/>
    </row>
    <row r="16513" spans="2:8" x14ac:dyDescent="0.2">
      <c r="B16513" s="20"/>
      <c r="F16513" s="20"/>
      <c r="H16513" s="20"/>
    </row>
    <row r="16514" spans="2:8" x14ac:dyDescent="0.2">
      <c r="B16514" s="20"/>
      <c r="F16514" s="20"/>
      <c r="H16514" s="20"/>
    </row>
    <row r="16515" spans="2:8" x14ac:dyDescent="0.2">
      <c r="B16515" s="20"/>
      <c r="F16515" s="20"/>
      <c r="H16515" s="20"/>
    </row>
    <row r="16516" spans="2:8" x14ac:dyDescent="0.2">
      <c r="B16516" s="20"/>
      <c r="F16516" s="20"/>
      <c r="H16516" s="20"/>
    </row>
    <row r="16517" spans="2:8" x14ac:dyDescent="0.2">
      <c r="B16517" s="20"/>
      <c r="F16517" s="20"/>
      <c r="H16517" s="20"/>
    </row>
    <row r="16518" spans="2:8" x14ac:dyDescent="0.2">
      <c r="B16518" s="20"/>
      <c r="F16518" s="20"/>
      <c r="H16518" s="20"/>
    </row>
    <row r="16519" spans="2:8" x14ac:dyDescent="0.2">
      <c r="B16519" s="20"/>
      <c r="F16519" s="20"/>
      <c r="H16519" s="20"/>
    </row>
    <row r="16520" spans="2:8" x14ac:dyDescent="0.2">
      <c r="B16520" s="20"/>
      <c r="F16520" s="20"/>
      <c r="H16520" s="20"/>
    </row>
    <row r="16521" spans="2:8" x14ac:dyDescent="0.2">
      <c r="B16521" s="20"/>
      <c r="F16521" s="20"/>
      <c r="H16521" s="20"/>
    </row>
    <row r="16522" spans="2:8" x14ac:dyDescent="0.2">
      <c r="B16522" s="20"/>
      <c r="F16522" s="20"/>
      <c r="H16522" s="20"/>
    </row>
    <row r="16523" spans="2:8" x14ac:dyDescent="0.2">
      <c r="B16523" s="20"/>
      <c r="F16523" s="20"/>
      <c r="H16523" s="20"/>
    </row>
    <row r="16524" spans="2:8" x14ac:dyDescent="0.2">
      <c r="B16524" s="20"/>
      <c r="F16524" s="20"/>
      <c r="H16524" s="20"/>
    </row>
    <row r="16525" spans="2:8" x14ac:dyDescent="0.2">
      <c r="B16525" s="20"/>
      <c r="F16525" s="20"/>
      <c r="H16525" s="20"/>
    </row>
    <row r="16526" spans="2:8" x14ac:dyDescent="0.2">
      <c r="B16526" s="20"/>
      <c r="F16526" s="20"/>
      <c r="H16526" s="20"/>
    </row>
    <row r="16527" spans="2:8" x14ac:dyDescent="0.2">
      <c r="B16527" s="20"/>
      <c r="F16527" s="20"/>
      <c r="H16527" s="20"/>
    </row>
    <row r="16528" spans="2:8" x14ac:dyDescent="0.2">
      <c r="B16528" s="20"/>
      <c r="F16528" s="20"/>
      <c r="H16528" s="20"/>
    </row>
    <row r="16529" spans="2:8" x14ac:dyDescent="0.2">
      <c r="B16529" s="20"/>
      <c r="F16529" s="20"/>
      <c r="H16529" s="20"/>
    </row>
    <row r="16530" spans="2:8" x14ac:dyDescent="0.2">
      <c r="B16530" s="20"/>
      <c r="F16530" s="20"/>
      <c r="H16530" s="20"/>
    </row>
    <row r="16531" spans="2:8" x14ac:dyDescent="0.2">
      <c r="B16531" s="20"/>
      <c r="F16531" s="20"/>
      <c r="H16531" s="20"/>
    </row>
    <row r="16532" spans="2:8" x14ac:dyDescent="0.2">
      <c r="B16532" s="20"/>
      <c r="F16532" s="20"/>
      <c r="H16532" s="20"/>
    </row>
    <row r="16533" spans="2:8" x14ac:dyDescent="0.2">
      <c r="B16533" s="20"/>
      <c r="F16533" s="20"/>
      <c r="H16533" s="20"/>
    </row>
    <row r="16534" spans="2:8" x14ac:dyDescent="0.2">
      <c r="B16534" s="20"/>
      <c r="F16534" s="20"/>
      <c r="H16534" s="20"/>
    </row>
    <row r="16535" spans="2:8" x14ac:dyDescent="0.2">
      <c r="B16535" s="20"/>
      <c r="F16535" s="20"/>
      <c r="H16535" s="20"/>
    </row>
    <row r="16536" spans="2:8" x14ac:dyDescent="0.2">
      <c r="B16536" s="20"/>
      <c r="F16536" s="20"/>
      <c r="H16536" s="20"/>
    </row>
    <row r="16537" spans="2:8" x14ac:dyDescent="0.2">
      <c r="B16537" s="20"/>
      <c r="F16537" s="20"/>
      <c r="H16537" s="20"/>
    </row>
    <row r="16538" spans="2:8" x14ac:dyDescent="0.2">
      <c r="B16538" s="20"/>
      <c r="F16538" s="20"/>
      <c r="H16538" s="20"/>
    </row>
    <row r="16539" spans="2:8" x14ac:dyDescent="0.2">
      <c r="B16539" s="20"/>
      <c r="F16539" s="20"/>
      <c r="H16539" s="20"/>
    </row>
    <row r="16540" spans="2:8" x14ac:dyDescent="0.2">
      <c r="B16540" s="20"/>
      <c r="F16540" s="20"/>
      <c r="H16540" s="20"/>
    </row>
    <row r="16541" spans="2:8" x14ac:dyDescent="0.2">
      <c r="B16541" s="20"/>
      <c r="F16541" s="20"/>
      <c r="H16541" s="20"/>
    </row>
    <row r="16542" spans="2:8" x14ac:dyDescent="0.2">
      <c r="B16542" s="20"/>
      <c r="F16542" s="20"/>
      <c r="H16542" s="20"/>
    </row>
    <row r="16543" spans="2:8" x14ac:dyDescent="0.2">
      <c r="B16543" s="20"/>
      <c r="F16543" s="20"/>
      <c r="H16543" s="20"/>
    </row>
    <row r="16544" spans="2:8" x14ac:dyDescent="0.2">
      <c r="B16544" s="20"/>
      <c r="F16544" s="20"/>
      <c r="H16544" s="20"/>
    </row>
    <row r="16545" spans="2:8" x14ac:dyDescent="0.2">
      <c r="B16545" s="20"/>
      <c r="F16545" s="20"/>
      <c r="H16545" s="20"/>
    </row>
    <row r="16546" spans="2:8" x14ac:dyDescent="0.2">
      <c r="B16546" s="20"/>
      <c r="F16546" s="20"/>
      <c r="H16546" s="20"/>
    </row>
    <row r="16547" spans="2:8" x14ac:dyDescent="0.2">
      <c r="B16547" s="20"/>
      <c r="F16547" s="20"/>
      <c r="H16547" s="20"/>
    </row>
    <row r="16548" spans="2:8" x14ac:dyDescent="0.2">
      <c r="B16548" s="20"/>
      <c r="F16548" s="20"/>
      <c r="H16548" s="20"/>
    </row>
    <row r="16549" spans="2:8" x14ac:dyDescent="0.2">
      <c r="B16549" s="20"/>
      <c r="F16549" s="20"/>
      <c r="H16549" s="20"/>
    </row>
    <row r="16550" spans="2:8" x14ac:dyDescent="0.2">
      <c r="B16550" s="20"/>
      <c r="F16550" s="20"/>
      <c r="H16550" s="20"/>
    </row>
    <row r="16551" spans="2:8" x14ac:dyDescent="0.2">
      <c r="B16551" s="20"/>
      <c r="F16551" s="20"/>
      <c r="H16551" s="20"/>
    </row>
    <row r="16552" spans="2:8" x14ac:dyDescent="0.2">
      <c r="B16552" s="20"/>
      <c r="F16552" s="20"/>
      <c r="H16552" s="20"/>
    </row>
    <row r="16553" spans="2:8" x14ac:dyDescent="0.2">
      <c r="B16553" s="20"/>
      <c r="F16553" s="20"/>
      <c r="H16553" s="20"/>
    </row>
    <row r="16554" spans="2:8" x14ac:dyDescent="0.2">
      <c r="B16554" s="20"/>
      <c r="F16554" s="20"/>
      <c r="H16554" s="20"/>
    </row>
    <row r="16555" spans="2:8" x14ac:dyDescent="0.2">
      <c r="B16555" s="20"/>
      <c r="F16555" s="20"/>
      <c r="H16555" s="20"/>
    </row>
    <row r="16556" spans="2:8" x14ac:dyDescent="0.2">
      <c r="B16556" s="20"/>
      <c r="F16556" s="20"/>
      <c r="H16556" s="20"/>
    </row>
    <row r="16557" spans="2:8" x14ac:dyDescent="0.2">
      <c r="B16557" s="20"/>
      <c r="F16557" s="20"/>
      <c r="H16557" s="20"/>
    </row>
    <row r="16558" spans="2:8" x14ac:dyDescent="0.2">
      <c r="B16558" s="20"/>
      <c r="F16558" s="20"/>
      <c r="H16558" s="20"/>
    </row>
    <row r="16559" spans="2:8" x14ac:dyDescent="0.2">
      <c r="B16559" s="20"/>
      <c r="F16559" s="20"/>
      <c r="H16559" s="20"/>
    </row>
    <row r="16560" spans="2:8" x14ac:dyDescent="0.2">
      <c r="B16560" s="20"/>
      <c r="F16560" s="20"/>
      <c r="H16560" s="20"/>
    </row>
    <row r="16561" spans="2:8" x14ac:dyDescent="0.2">
      <c r="B16561" s="20"/>
      <c r="F16561" s="20"/>
      <c r="H16561" s="20"/>
    </row>
    <row r="16562" spans="2:8" x14ac:dyDescent="0.2">
      <c r="B16562" s="20"/>
      <c r="F16562" s="20"/>
      <c r="H16562" s="20"/>
    </row>
    <row r="16563" spans="2:8" x14ac:dyDescent="0.2">
      <c r="B16563" s="20"/>
      <c r="F16563" s="20"/>
      <c r="H16563" s="20"/>
    </row>
    <row r="16564" spans="2:8" x14ac:dyDescent="0.2">
      <c r="B16564" s="20"/>
      <c r="F16564" s="20"/>
      <c r="H16564" s="20"/>
    </row>
    <row r="16565" spans="2:8" x14ac:dyDescent="0.2">
      <c r="B16565" s="20"/>
      <c r="F16565" s="20"/>
      <c r="H16565" s="20"/>
    </row>
    <row r="16566" spans="2:8" x14ac:dyDescent="0.2">
      <c r="B16566" s="20"/>
      <c r="F16566" s="20"/>
      <c r="H16566" s="20"/>
    </row>
    <row r="16567" spans="2:8" x14ac:dyDescent="0.2">
      <c r="B16567" s="20"/>
      <c r="F16567" s="20"/>
      <c r="H16567" s="20"/>
    </row>
    <row r="16568" spans="2:8" x14ac:dyDescent="0.2">
      <c r="B16568" s="20"/>
      <c r="F16568" s="20"/>
      <c r="H16568" s="20"/>
    </row>
    <row r="16569" spans="2:8" x14ac:dyDescent="0.2">
      <c r="B16569" s="20"/>
      <c r="F16569" s="20"/>
      <c r="H16569" s="20"/>
    </row>
    <row r="16570" spans="2:8" x14ac:dyDescent="0.2">
      <c r="B16570" s="20"/>
      <c r="F16570" s="20"/>
      <c r="H16570" s="20"/>
    </row>
    <row r="16571" spans="2:8" x14ac:dyDescent="0.2">
      <c r="B16571" s="20"/>
      <c r="F16571" s="20"/>
      <c r="H16571" s="20"/>
    </row>
    <row r="16572" spans="2:8" x14ac:dyDescent="0.2">
      <c r="B16572" s="20"/>
      <c r="F16572" s="20"/>
      <c r="H16572" s="20"/>
    </row>
    <row r="16573" spans="2:8" x14ac:dyDescent="0.2">
      <c r="B16573" s="20"/>
      <c r="F16573" s="20"/>
      <c r="H16573" s="20"/>
    </row>
    <row r="16574" spans="2:8" x14ac:dyDescent="0.2">
      <c r="B16574" s="20"/>
      <c r="F16574" s="20"/>
      <c r="H16574" s="20"/>
    </row>
    <row r="16575" spans="2:8" x14ac:dyDescent="0.2">
      <c r="B16575" s="20"/>
      <c r="F16575" s="20"/>
      <c r="H16575" s="20"/>
    </row>
    <row r="16576" spans="2:8" x14ac:dyDescent="0.2">
      <c r="B16576" s="20"/>
      <c r="F16576" s="20"/>
      <c r="H16576" s="20"/>
    </row>
    <row r="16577" spans="2:8" x14ac:dyDescent="0.2">
      <c r="B16577" s="20"/>
      <c r="F16577" s="20"/>
      <c r="H16577" s="20"/>
    </row>
    <row r="16578" spans="2:8" x14ac:dyDescent="0.2">
      <c r="B16578" s="20"/>
      <c r="F16578" s="20"/>
      <c r="H16578" s="20"/>
    </row>
    <row r="16579" spans="2:8" x14ac:dyDescent="0.2">
      <c r="B16579" s="20"/>
      <c r="F16579" s="20"/>
      <c r="H16579" s="20"/>
    </row>
    <row r="16580" spans="2:8" x14ac:dyDescent="0.2">
      <c r="B16580" s="20"/>
      <c r="F16580" s="20"/>
      <c r="H16580" s="20"/>
    </row>
    <row r="16581" spans="2:8" x14ac:dyDescent="0.2">
      <c r="B16581" s="20"/>
      <c r="F16581" s="20"/>
      <c r="H16581" s="20"/>
    </row>
    <row r="16582" spans="2:8" x14ac:dyDescent="0.2">
      <c r="B16582" s="20"/>
      <c r="F16582" s="20"/>
      <c r="H16582" s="20"/>
    </row>
    <row r="16583" spans="2:8" x14ac:dyDescent="0.2">
      <c r="B16583" s="20"/>
      <c r="F16583" s="20"/>
      <c r="H16583" s="20"/>
    </row>
    <row r="16584" spans="2:8" x14ac:dyDescent="0.2">
      <c r="B16584" s="20"/>
      <c r="F16584" s="20"/>
      <c r="H16584" s="20"/>
    </row>
    <row r="16585" spans="2:8" x14ac:dyDescent="0.2">
      <c r="B16585" s="20"/>
      <c r="F16585" s="20"/>
      <c r="H16585" s="20"/>
    </row>
    <row r="16586" spans="2:8" x14ac:dyDescent="0.2">
      <c r="B16586" s="20"/>
      <c r="F16586" s="20"/>
      <c r="H16586" s="20"/>
    </row>
    <row r="16587" spans="2:8" x14ac:dyDescent="0.2">
      <c r="B16587" s="20"/>
      <c r="F16587" s="20"/>
      <c r="H16587" s="20"/>
    </row>
    <row r="16588" spans="2:8" x14ac:dyDescent="0.2">
      <c r="B16588" s="20"/>
      <c r="F16588" s="20"/>
      <c r="H16588" s="20"/>
    </row>
    <row r="16589" spans="2:8" x14ac:dyDescent="0.2">
      <c r="B16589" s="20"/>
      <c r="F16589" s="20"/>
      <c r="H16589" s="20"/>
    </row>
    <row r="16590" spans="2:8" x14ac:dyDescent="0.2">
      <c r="B16590" s="20"/>
      <c r="F16590" s="20"/>
      <c r="H16590" s="20"/>
    </row>
    <row r="16591" spans="2:8" x14ac:dyDescent="0.2">
      <c r="B16591" s="20"/>
      <c r="F16591" s="20"/>
      <c r="H16591" s="20"/>
    </row>
    <row r="16592" spans="2:8" x14ac:dyDescent="0.2">
      <c r="B16592" s="20"/>
      <c r="F16592" s="20"/>
      <c r="H16592" s="20"/>
    </row>
    <row r="16593" spans="2:8" x14ac:dyDescent="0.2">
      <c r="B16593" s="20"/>
      <c r="F16593" s="20"/>
      <c r="H16593" s="20"/>
    </row>
    <row r="16594" spans="2:8" x14ac:dyDescent="0.2">
      <c r="B16594" s="20"/>
      <c r="F16594" s="20"/>
      <c r="H16594" s="20"/>
    </row>
    <row r="16595" spans="2:8" x14ac:dyDescent="0.2">
      <c r="B16595" s="20"/>
      <c r="F16595" s="20"/>
      <c r="H16595" s="20"/>
    </row>
    <row r="16596" spans="2:8" x14ac:dyDescent="0.2">
      <c r="B16596" s="20"/>
      <c r="F16596" s="20"/>
      <c r="H16596" s="20"/>
    </row>
    <row r="16597" spans="2:8" x14ac:dyDescent="0.2">
      <c r="B16597" s="20"/>
      <c r="F16597" s="20"/>
      <c r="H16597" s="20"/>
    </row>
    <row r="16598" spans="2:8" x14ac:dyDescent="0.2">
      <c r="B16598" s="20"/>
      <c r="F16598" s="20"/>
      <c r="H16598" s="20"/>
    </row>
    <row r="16599" spans="2:8" x14ac:dyDescent="0.2">
      <c r="B16599" s="20"/>
      <c r="F16599" s="20"/>
      <c r="H16599" s="20"/>
    </row>
    <row r="16600" spans="2:8" x14ac:dyDescent="0.2">
      <c r="B16600" s="20"/>
      <c r="F16600" s="20"/>
      <c r="H16600" s="20"/>
    </row>
    <row r="16601" spans="2:8" x14ac:dyDescent="0.2">
      <c r="B16601" s="20"/>
      <c r="F16601" s="20"/>
      <c r="H16601" s="20"/>
    </row>
    <row r="16602" spans="2:8" x14ac:dyDescent="0.2">
      <c r="B16602" s="20"/>
      <c r="F16602" s="20"/>
      <c r="H16602" s="20"/>
    </row>
    <row r="16603" spans="2:8" x14ac:dyDescent="0.2">
      <c r="B16603" s="20"/>
      <c r="F16603" s="20"/>
      <c r="H16603" s="20"/>
    </row>
    <row r="16604" spans="2:8" x14ac:dyDescent="0.2">
      <c r="B16604" s="20"/>
      <c r="F16604" s="20"/>
      <c r="H16604" s="20"/>
    </row>
    <row r="16605" spans="2:8" x14ac:dyDescent="0.2">
      <c r="B16605" s="20"/>
      <c r="F16605" s="20"/>
      <c r="H16605" s="20"/>
    </row>
    <row r="16606" spans="2:8" x14ac:dyDescent="0.2">
      <c r="B16606" s="20"/>
      <c r="F16606" s="20"/>
      <c r="H16606" s="20"/>
    </row>
    <row r="16607" spans="2:8" x14ac:dyDescent="0.2">
      <c r="B16607" s="20"/>
      <c r="F16607" s="20"/>
      <c r="H16607" s="20"/>
    </row>
    <row r="16608" spans="2:8" x14ac:dyDescent="0.2">
      <c r="B16608" s="20"/>
      <c r="F16608" s="20"/>
      <c r="H16608" s="20"/>
    </row>
    <row r="16609" spans="2:8" x14ac:dyDescent="0.2">
      <c r="B16609" s="20"/>
      <c r="F16609" s="20"/>
      <c r="H16609" s="20"/>
    </row>
    <row r="16610" spans="2:8" x14ac:dyDescent="0.2">
      <c r="B16610" s="20"/>
      <c r="F16610" s="20"/>
      <c r="H16610" s="20"/>
    </row>
    <row r="16611" spans="2:8" x14ac:dyDescent="0.2">
      <c r="B16611" s="20"/>
      <c r="F16611" s="20"/>
      <c r="H16611" s="20"/>
    </row>
    <row r="16612" spans="2:8" x14ac:dyDescent="0.2">
      <c r="B16612" s="20"/>
      <c r="F16612" s="20"/>
      <c r="H16612" s="20"/>
    </row>
    <row r="16613" spans="2:8" x14ac:dyDescent="0.2">
      <c r="B16613" s="20"/>
      <c r="F16613" s="20"/>
      <c r="H16613" s="20"/>
    </row>
    <row r="16614" spans="2:8" x14ac:dyDescent="0.2">
      <c r="B16614" s="20"/>
      <c r="F16614" s="20"/>
      <c r="H16614" s="20"/>
    </row>
    <row r="16615" spans="2:8" x14ac:dyDescent="0.2">
      <c r="B16615" s="20"/>
      <c r="F16615" s="20"/>
      <c r="H16615" s="20"/>
    </row>
    <row r="16616" spans="2:8" x14ac:dyDescent="0.2">
      <c r="B16616" s="20"/>
      <c r="F16616" s="20"/>
      <c r="H16616" s="20"/>
    </row>
    <row r="16617" spans="2:8" x14ac:dyDescent="0.2">
      <c r="B16617" s="20"/>
      <c r="F16617" s="20"/>
      <c r="H16617" s="20"/>
    </row>
    <row r="16618" spans="2:8" x14ac:dyDescent="0.2">
      <c r="B16618" s="20"/>
      <c r="F16618" s="20"/>
      <c r="H16618" s="20"/>
    </row>
    <row r="16619" spans="2:8" x14ac:dyDescent="0.2">
      <c r="B16619" s="20"/>
      <c r="F16619" s="20"/>
      <c r="H16619" s="20"/>
    </row>
    <row r="16620" spans="2:8" x14ac:dyDescent="0.2">
      <c r="B16620" s="20"/>
      <c r="F16620" s="20"/>
      <c r="H16620" s="20"/>
    </row>
    <row r="16621" spans="2:8" x14ac:dyDescent="0.2">
      <c r="B16621" s="20"/>
      <c r="F16621" s="20"/>
      <c r="H16621" s="20"/>
    </row>
    <row r="16622" spans="2:8" x14ac:dyDescent="0.2">
      <c r="B16622" s="20"/>
      <c r="F16622" s="20"/>
      <c r="H16622" s="20"/>
    </row>
    <row r="16623" spans="2:8" x14ac:dyDescent="0.2">
      <c r="B16623" s="20"/>
      <c r="F16623" s="20"/>
      <c r="H16623" s="20"/>
    </row>
    <row r="16624" spans="2:8" x14ac:dyDescent="0.2">
      <c r="B16624" s="20"/>
      <c r="F16624" s="20"/>
      <c r="H16624" s="20"/>
    </row>
    <row r="16625" spans="2:8" x14ac:dyDescent="0.2">
      <c r="B16625" s="20"/>
      <c r="F16625" s="20"/>
      <c r="H16625" s="20"/>
    </row>
    <row r="16626" spans="2:8" x14ac:dyDescent="0.2">
      <c r="B16626" s="20"/>
      <c r="F16626" s="20"/>
      <c r="H16626" s="20"/>
    </row>
    <row r="16627" spans="2:8" x14ac:dyDescent="0.2">
      <c r="B16627" s="20"/>
      <c r="F16627" s="20"/>
      <c r="H16627" s="20"/>
    </row>
    <row r="16628" spans="2:8" x14ac:dyDescent="0.2">
      <c r="B16628" s="20"/>
      <c r="F16628" s="20"/>
      <c r="H16628" s="20"/>
    </row>
    <row r="16629" spans="2:8" x14ac:dyDescent="0.2">
      <c r="B16629" s="20"/>
      <c r="F16629" s="20"/>
      <c r="H16629" s="20"/>
    </row>
    <row r="16630" spans="2:8" x14ac:dyDescent="0.2">
      <c r="B16630" s="20"/>
      <c r="F16630" s="20"/>
      <c r="H16630" s="20"/>
    </row>
    <row r="16631" spans="2:8" x14ac:dyDescent="0.2">
      <c r="B16631" s="20"/>
      <c r="F16631" s="20"/>
      <c r="H16631" s="20"/>
    </row>
    <row r="16632" spans="2:8" x14ac:dyDescent="0.2">
      <c r="B16632" s="20"/>
      <c r="F16632" s="20"/>
      <c r="H16632" s="20"/>
    </row>
    <row r="16633" spans="2:8" x14ac:dyDescent="0.2">
      <c r="B16633" s="20"/>
      <c r="F16633" s="20"/>
      <c r="H16633" s="20"/>
    </row>
    <row r="16634" spans="2:8" x14ac:dyDescent="0.2">
      <c r="B16634" s="20"/>
      <c r="F16634" s="20"/>
      <c r="H16634" s="20"/>
    </row>
    <row r="16635" spans="2:8" x14ac:dyDescent="0.2">
      <c r="B16635" s="20"/>
      <c r="F16635" s="20"/>
      <c r="H16635" s="20"/>
    </row>
    <row r="16636" spans="2:8" x14ac:dyDescent="0.2">
      <c r="B16636" s="20"/>
      <c r="F16636" s="20"/>
      <c r="H16636" s="20"/>
    </row>
    <row r="16637" spans="2:8" x14ac:dyDescent="0.2">
      <c r="B16637" s="20"/>
      <c r="F16637" s="20"/>
      <c r="H16637" s="20"/>
    </row>
    <row r="16638" spans="2:8" x14ac:dyDescent="0.2">
      <c r="B16638" s="20"/>
      <c r="F16638" s="20"/>
      <c r="H16638" s="20"/>
    </row>
    <row r="16639" spans="2:8" x14ac:dyDescent="0.2">
      <c r="B16639" s="20"/>
      <c r="F16639" s="20"/>
      <c r="H16639" s="20"/>
    </row>
    <row r="16640" spans="2:8" x14ac:dyDescent="0.2">
      <c r="B16640" s="20"/>
      <c r="F16640" s="20"/>
      <c r="H16640" s="20"/>
    </row>
    <row r="16641" spans="2:8" x14ac:dyDescent="0.2">
      <c r="B16641" s="20"/>
      <c r="F16641" s="20"/>
      <c r="H16641" s="20"/>
    </row>
    <row r="16642" spans="2:8" x14ac:dyDescent="0.2">
      <c r="B16642" s="20"/>
      <c r="F16642" s="20"/>
      <c r="H16642" s="20"/>
    </row>
    <row r="16643" spans="2:8" x14ac:dyDescent="0.2">
      <c r="B16643" s="20"/>
      <c r="F16643" s="20"/>
      <c r="H16643" s="20"/>
    </row>
    <row r="16644" spans="2:8" x14ac:dyDescent="0.2">
      <c r="B16644" s="20"/>
      <c r="F16644" s="20"/>
      <c r="H16644" s="20"/>
    </row>
    <row r="16645" spans="2:8" x14ac:dyDescent="0.2">
      <c r="B16645" s="20"/>
      <c r="F16645" s="20"/>
      <c r="H16645" s="20"/>
    </row>
    <row r="16646" spans="2:8" x14ac:dyDescent="0.2">
      <c r="B16646" s="20"/>
      <c r="F16646" s="20"/>
      <c r="H16646" s="20"/>
    </row>
    <row r="16647" spans="2:8" x14ac:dyDescent="0.2">
      <c r="B16647" s="20"/>
      <c r="F16647" s="20"/>
      <c r="H16647" s="20"/>
    </row>
    <row r="16648" spans="2:8" x14ac:dyDescent="0.2">
      <c r="B16648" s="20"/>
      <c r="F16648" s="20"/>
      <c r="H16648" s="20"/>
    </row>
    <row r="16649" spans="2:8" x14ac:dyDescent="0.2">
      <c r="B16649" s="20"/>
      <c r="F16649" s="20"/>
      <c r="H16649" s="20"/>
    </row>
    <row r="16650" spans="2:8" x14ac:dyDescent="0.2">
      <c r="B16650" s="20"/>
      <c r="F16650" s="20"/>
      <c r="H16650" s="20"/>
    </row>
    <row r="16651" spans="2:8" x14ac:dyDescent="0.2">
      <c r="B16651" s="20"/>
      <c r="F16651" s="20"/>
      <c r="H16651" s="20"/>
    </row>
    <row r="16652" spans="2:8" x14ac:dyDescent="0.2">
      <c r="B16652" s="20"/>
      <c r="F16652" s="20"/>
      <c r="H16652" s="20"/>
    </row>
    <row r="16653" spans="2:8" x14ac:dyDescent="0.2">
      <c r="B16653" s="20"/>
      <c r="F16653" s="20"/>
      <c r="H16653" s="20"/>
    </row>
    <row r="16654" spans="2:8" x14ac:dyDescent="0.2">
      <c r="B16654" s="20"/>
      <c r="F16654" s="20"/>
      <c r="H16654" s="20"/>
    </row>
    <row r="16655" spans="2:8" x14ac:dyDescent="0.2">
      <c r="B16655" s="20"/>
      <c r="F16655" s="20"/>
      <c r="H16655" s="20"/>
    </row>
    <row r="16656" spans="2:8" x14ac:dyDescent="0.2">
      <c r="B16656" s="20"/>
      <c r="F16656" s="20"/>
      <c r="H16656" s="20"/>
    </row>
    <row r="16657" spans="2:8" x14ac:dyDescent="0.2">
      <c r="B16657" s="20"/>
      <c r="F16657" s="20"/>
      <c r="H16657" s="20"/>
    </row>
    <row r="16658" spans="2:8" x14ac:dyDescent="0.2">
      <c r="B16658" s="20"/>
      <c r="F16658" s="20"/>
      <c r="H16658" s="20"/>
    </row>
    <row r="16659" spans="2:8" x14ac:dyDescent="0.2">
      <c r="B16659" s="20"/>
      <c r="F16659" s="20"/>
      <c r="H16659" s="20"/>
    </row>
    <row r="16660" spans="2:8" x14ac:dyDescent="0.2">
      <c r="B16660" s="20"/>
      <c r="F16660" s="20"/>
      <c r="H16660" s="20"/>
    </row>
    <row r="16661" spans="2:8" x14ac:dyDescent="0.2">
      <c r="B16661" s="20"/>
      <c r="F16661" s="20"/>
      <c r="H16661" s="20"/>
    </row>
    <row r="16662" spans="2:8" x14ac:dyDescent="0.2">
      <c r="B16662" s="20"/>
      <c r="F16662" s="20"/>
      <c r="H16662" s="20"/>
    </row>
    <row r="16663" spans="2:8" x14ac:dyDescent="0.2">
      <c r="B16663" s="20"/>
      <c r="F16663" s="20"/>
      <c r="H16663" s="20"/>
    </row>
    <row r="16664" spans="2:8" x14ac:dyDescent="0.2">
      <c r="B16664" s="20"/>
      <c r="F16664" s="20"/>
      <c r="H16664" s="20"/>
    </row>
    <row r="16665" spans="2:8" x14ac:dyDescent="0.2">
      <c r="B16665" s="20"/>
      <c r="F16665" s="20"/>
      <c r="H16665" s="20"/>
    </row>
    <row r="16666" spans="2:8" x14ac:dyDescent="0.2">
      <c r="B16666" s="20"/>
      <c r="F16666" s="20"/>
      <c r="H16666" s="20"/>
    </row>
    <row r="16667" spans="2:8" x14ac:dyDescent="0.2">
      <c r="B16667" s="20"/>
      <c r="F16667" s="20"/>
      <c r="H16667" s="20"/>
    </row>
    <row r="16668" spans="2:8" x14ac:dyDescent="0.2">
      <c r="B16668" s="20"/>
      <c r="F16668" s="20"/>
      <c r="H16668" s="20"/>
    </row>
    <row r="16669" spans="2:8" x14ac:dyDescent="0.2">
      <c r="B16669" s="20"/>
      <c r="F16669" s="20"/>
      <c r="H16669" s="20"/>
    </row>
    <row r="16670" spans="2:8" x14ac:dyDescent="0.2">
      <c r="B16670" s="20"/>
      <c r="F16670" s="20"/>
      <c r="H16670" s="20"/>
    </row>
    <row r="16671" spans="2:8" x14ac:dyDescent="0.2">
      <c r="B16671" s="20"/>
      <c r="F16671" s="20"/>
      <c r="H16671" s="20"/>
    </row>
    <row r="16672" spans="2:8" x14ac:dyDescent="0.2">
      <c r="B16672" s="20"/>
      <c r="F16672" s="20"/>
      <c r="H16672" s="20"/>
    </row>
    <row r="16673" spans="2:8" x14ac:dyDescent="0.2">
      <c r="B16673" s="20"/>
      <c r="F16673" s="20"/>
      <c r="H16673" s="20"/>
    </row>
    <row r="16674" spans="2:8" x14ac:dyDescent="0.2">
      <c r="B16674" s="20"/>
      <c r="F16674" s="20"/>
      <c r="H16674" s="20"/>
    </row>
    <row r="16675" spans="2:8" x14ac:dyDescent="0.2">
      <c r="B16675" s="20"/>
      <c r="F16675" s="20"/>
      <c r="H16675" s="20"/>
    </row>
    <row r="16676" spans="2:8" x14ac:dyDescent="0.2">
      <c r="B16676" s="20"/>
      <c r="F16676" s="20"/>
      <c r="H16676" s="20"/>
    </row>
    <row r="16677" spans="2:8" x14ac:dyDescent="0.2">
      <c r="B16677" s="20"/>
      <c r="F16677" s="20"/>
      <c r="H16677" s="20"/>
    </row>
    <row r="16678" spans="2:8" x14ac:dyDescent="0.2">
      <c r="B16678" s="20"/>
      <c r="F16678" s="20"/>
      <c r="H16678" s="20"/>
    </row>
    <row r="16679" spans="2:8" x14ac:dyDescent="0.2">
      <c r="B16679" s="20"/>
      <c r="F16679" s="20"/>
      <c r="H16679" s="20"/>
    </row>
    <row r="16680" spans="2:8" x14ac:dyDescent="0.2">
      <c r="B16680" s="20"/>
      <c r="F16680" s="20"/>
      <c r="H16680" s="20"/>
    </row>
    <row r="16681" spans="2:8" x14ac:dyDescent="0.2">
      <c r="B16681" s="20"/>
      <c r="F16681" s="20"/>
      <c r="H16681" s="20"/>
    </row>
    <row r="16682" spans="2:8" x14ac:dyDescent="0.2">
      <c r="B16682" s="20"/>
      <c r="F16682" s="20"/>
      <c r="H16682" s="20"/>
    </row>
    <row r="16683" spans="2:8" x14ac:dyDescent="0.2">
      <c r="B16683" s="20"/>
      <c r="F16683" s="20"/>
      <c r="H16683" s="20"/>
    </row>
    <row r="16684" spans="2:8" x14ac:dyDescent="0.2">
      <c r="B16684" s="20"/>
      <c r="F16684" s="20"/>
      <c r="H16684" s="20"/>
    </row>
    <row r="16685" spans="2:8" x14ac:dyDescent="0.2">
      <c r="B16685" s="20"/>
      <c r="F16685" s="20"/>
      <c r="H16685" s="20"/>
    </row>
    <row r="16686" spans="2:8" x14ac:dyDescent="0.2">
      <c r="B16686" s="20"/>
      <c r="F16686" s="20"/>
      <c r="H16686" s="20"/>
    </row>
    <row r="16687" spans="2:8" x14ac:dyDescent="0.2">
      <c r="B16687" s="20"/>
      <c r="F16687" s="20"/>
      <c r="H16687" s="20"/>
    </row>
    <row r="16688" spans="2:8" x14ac:dyDescent="0.2">
      <c r="B16688" s="20"/>
      <c r="F16688" s="20"/>
      <c r="H16688" s="20"/>
    </row>
    <row r="16689" spans="2:8" x14ac:dyDescent="0.2">
      <c r="B16689" s="20"/>
      <c r="F16689" s="20"/>
      <c r="H16689" s="20"/>
    </row>
    <row r="16690" spans="2:8" x14ac:dyDescent="0.2">
      <c r="B16690" s="20"/>
      <c r="F16690" s="20"/>
      <c r="H16690" s="20"/>
    </row>
    <row r="16691" spans="2:8" x14ac:dyDescent="0.2">
      <c r="B16691" s="20"/>
      <c r="F16691" s="20"/>
      <c r="H16691" s="20"/>
    </row>
    <row r="16692" spans="2:8" x14ac:dyDescent="0.2">
      <c r="B16692" s="20"/>
      <c r="F16692" s="20"/>
      <c r="H16692" s="20"/>
    </row>
    <row r="16693" spans="2:8" x14ac:dyDescent="0.2">
      <c r="B16693" s="20"/>
      <c r="F16693" s="20"/>
      <c r="H16693" s="20"/>
    </row>
    <row r="16694" spans="2:8" x14ac:dyDescent="0.2">
      <c r="B16694" s="20"/>
      <c r="F16694" s="20"/>
      <c r="H16694" s="20"/>
    </row>
    <row r="16695" spans="2:8" x14ac:dyDescent="0.2">
      <c r="B16695" s="20"/>
      <c r="F16695" s="20"/>
      <c r="H16695" s="20"/>
    </row>
    <row r="16696" spans="2:8" x14ac:dyDescent="0.2">
      <c r="B16696" s="20"/>
      <c r="F16696" s="20"/>
      <c r="H16696" s="20"/>
    </row>
    <row r="16697" spans="2:8" x14ac:dyDescent="0.2">
      <c r="B16697" s="20"/>
      <c r="F16697" s="20"/>
      <c r="H16697" s="20"/>
    </row>
    <row r="16698" spans="2:8" x14ac:dyDescent="0.2">
      <c r="B16698" s="20"/>
      <c r="F16698" s="20"/>
      <c r="H16698" s="20"/>
    </row>
    <row r="16699" spans="2:8" x14ac:dyDescent="0.2">
      <c r="B16699" s="20"/>
      <c r="F16699" s="20"/>
      <c r="H16699" s="20"/>
    </row>
    <row r="16700" spans="2:8" x14ac:dyDescent="0.2">
      <c r="B16700" s="20"/>
      <c r="F16700" s="20"/>
      <c r="H16700" s="20"/>
    </row>
    <row r="16701" spans="2:8" x14ac:dyDescent="0.2">
      <c r="B16701" s="20"/>
      <c r="F16701" s="20"/>
      <c r="H16701" s="20"/>
    </row>
    <row r="16702" spans="2:8" x14ac:dyDescent="0.2">
      <c r="B16702" s="20"/>
      <c r="F16702" s="20"/>
      <c r="H16702" s="20"/>
    </row>
    <row r="16703" spans="2:8" x14ac:dyDescent="0.2">
      <c r="B16703" s="20"/>
      <c r="F16703" s="20"/>
      <c r="H16703" s="20"/>
    </row>
    <row r="16704" spans="2:8" x14ac:dyDescent="0.2">
      <c r="B16704" s="20"/>
      <c r="F16704" s="20"/>
      <c r="H16704" s="20"/>
    </row>
    <row r="16705" spans="2:8" x14ac:dyDescent="0.2">
      <c r="B16705" s="20"/>
      <c r="F16705" s="20"/>
      <c r="H16705" s="20"/>
    </row>
    <row r="16706" spans="2:8" x14ac:dyDescent="0.2">
      <c r="B16706" s="20"/>
      <c r="F16706" s="20"/>
      <c r="H16706" s="20"/>
    </row>
    <row r="16707" spans="2:8" x14ac:dyDescent="0.2">
      <c r="B16707" s="20"/>
      <c r="F16707" s="20"/>
      <c r="H16707" s="20"/>
    </row>
    <row r="16708" spans="2:8" x14ac:dyDescent="0.2">
      <c r="B16708" s="20"/>
      <c r="F16708" s="20"/>
      <c r="H16708" s="20"/>
    </row>
    <row r="16709" spans="2:8" x14ac:dyDescent="0.2">
      <c r="B16709" s="20"/>
      <c r="F16709" s="20"/>
      <c r="H16709" s="20"/>
    </row>
    <row r="16710" spans="2:8" x14ac:dyDescent="0.2">
      <c r="B16710" s="20"/>
      <c r="F16710" s="20"/>
      <c r="H16710" s="20"/>
    </row>
    <row r="16711" spans="2:8" x14ac:dyDescent="0.2">
      <c r="B16711" s="20"/>
      <c r="F16711" s="20"/>
      <c r="H16711" s="20"/>
    </row>
    <row r="16712" spans="2:8" x14ac:dyDescent="0.2">
      <c r="B16712" s="20"/>
      <c r="F16712" s="20"/>
      <c r="H16712" s="20"/>
    </row>
    <row r="16713" spans="2:8" x14ac:dyDescent="0.2">
      <c r="B16713" s="20"/>
      <c r="F16713" s="20"/>
      <c r="H16713" s="20"/>
    </row>
    <row r="16714" spans="2:8" x14ac:dyDescent="0.2">
      <c r="B16714" s="20"/>
      <c r="F16714" s="20"/>
      <c r="H16714" s="20"/>
    </row>
    <row r="16715" spans="2:8" x14ac:dyDescent="0.2">
      <c r="B16715" s="20"/>
      <c r="F16715" s="20"/>
      <c r="H16715" s="20"/>
    </row>
    <row r="16716" spans="2:8" x14ac:dyDescent="0.2">
      <c r="B16716" s="20"/>
      <c r="F16716" s="20"/>
      <c r="H16716" s="20"/>
    </row>
    <row r="16717" spans="2:8" x14ac:dyDescent="0.2">
      <c r="B16717" s="20"/>
      <c r="F16717" s="20"/>
      <c r="H16717" s="20"/>
    </row>
    <row r="16718" spans="2:8" x14ac:dyDescent="0.2">
      <c r="B16718" s="20"/>
      <c r="F16718" s="20"/>
      <c r="H16718" s="20"/>
    </row>
    <row r="16719" spans="2:8" x14ac:dyDescent="0.2">
      <c r="B16719" s="20"/>
      <c r="F16719" s="20"/>
      <c r="H16719" s="20"/>
    </row>
    <row r="16720" spans="2:8" x14ac:dyDescent="0.2">
      <c r="B16720" s="20"/>
      <c r="F16720" s="20"/>
      <c r="H16720" s="20"/>
    </row>
    <row r="16721" spans="2:8" x14ac:dyDescent="0.2">
      <c r="B16721" s="20"/>
      <c r="F16721" s="20"/>
      <c r="H16721" s="20"/>
    </row>
    <row r="16722" spans="2:8" x14ac:dyDescent="0.2">
      <c r="B16722" s="20"/>
      <c r="F16722" s="20"/>
      <c r="H16722" s="20"/>
    </row>
    <row r="16723" spans="2:8" x14ac:dyDescent="0.2">
      <c r="B16723" s="20"/>
      <c r="F16723" s="20"/>
      <c r="H16723" s="20"/>
    </row>
    <row r="16724" spans="2:8" x14ac:dyDescent="0.2">
      <c r="B16724" s="20"/>
      <c r="F16724" s="20"/>
      <c r="H16724" s="20"/>
    </row>
    <row r="16725" spans="2:8" x14ac:dyDescent="0.2">
      <c r="B16725" s="20"/>
      <c r="F16725" s="20"/>
      <c r="H16725" s="20"/>
    </row>
    <row r="16726" spans="2:8" x14ac:dyDescent="0.2">
      <c r="B16726" s="20"/>
      <c r="F16726" s="20"/>
      <c r="H16726" s="20"/>
    </row>
    <row r="16727" spans="2:8" x14ac:dyDescent="0.2">
      <c r="B16727" s="20"/>
      <c r="F16727" s="20"/>
      <c r="H16727" s="20"/>
    </row>
    <row r="16728" spans="2:8" x14ac:dyDescent="0.2">
      <c r="B16728" s="20"/>
      <c r="F16728" s="20"/>
      <c r="H16728" s="20"/>
    </row>
    <row r="16729" spans="2:8" x14ac:dyDescent="0.2">
      <c r="B16729" s="20"/>
      <c r="F16729" s="20"/>
      <c r="H16729" s="20"/>
    </row>
    <row r="16730" spans="2:8" x14ac:dyDescent="0.2">
      <c r="B16730" s="20"/>
      <c r="F16730" s="20"/>
      <c r="H16730" s="20"/>
    </row>
    <row r="16731" spans="2:8" x14ac:dyDescent="0.2">
      <c r="B16731" s="20"/>
      <c r="F16731" s="20"/>
      <c r="H16731" s="20"/>
    </row>
    <row r="16732" spans="2:8" x14ac:dyDescent="0.2">
      <c r="B16732" s="20"/>
      <c r="F16732" s="20"/>
      <c r="H16732" s="20"/>
    </row>
    <row r="16733" spans="2:8" x14ac:dyDescent="0.2">
      <c r="B16733" s="20"/>
      <c r="F16733" s="20"/>
      <c r="H16733" s="20"/>
    </row>
    <row r="16734" spans="2:8" x14ac:dyDescent="0.2">
      <c r="B16734" s="20"/>
      <c r="F16734" s="20"/>
      <c r="H16734" s="20"/>
    </row>
    <row r="16735" spans="2:8" x14ac:dyDescent="0.2">
      <c r="B16735" s="20"/>
      <c r="F16735" s="20"/>
      <c r="H16735" s="20"/>
    </row>
    <row r="16736" spans="2:8" x14ac:dyDescent="0.2">
      <c r="B16736" s="20"/>
      <c r="F16736" s="20"/>
      <c r="H16736" s="20"/>
    </row>
    <row r="16737" spans="2:8" x14ac:dyDescent="0.2">
      <c r="B16737" s="20"/>
      <c r="F16737" s="20"/>
      <c r="H16737" s="20"/>
    </row>
    <row r="16738" spans="2:8" x14ac:dyDescent="0.2">
      <c r="B16738" s="20"/>
      <c r="F16738" s="20"/>
      <c r="H16738" s="20"/>
    </row>
    <row r="16739" spans="2:8" x14ac:dyDescent="0.2">
      <c r="B16739" s="20"/>
      <c r="F16739" s="20"/>
      <c r="H16739" s="20"/>
    </row>
    <row r="16740" spans="2:8" x14ac:dyDescent="0.2">
      <c r="B16740" s="20"/>
      <c r="F16740" s="20"/>
      <c r="H16740" s="20"/>
    </row>
    <row r="16741" spans="2:8" x14ac:dyDescent="0.2">
      <c r="B16741" s="20"/>
      <c r="F16741" s="20"/>
      <c r="H16741" s="20"/>
    </row>
    <row r="16742" spans="2:8" x14ac:dyDescent="0.2">
      <c r="B16742" s="20"/>
      <c r="F16742" s="20"/>
      <c r="H16742" s="20"/>
    </row>
    <row r="16743" spans="2:8" x14ac:dyDescent="0.2">
      <c r="B16743" s="20"/>
      <c r="F16743" s="20"/>
      <c r="H16743" s="20"/>
    </row>
    <row r="16744" spans="2:8" x14ac:dyDescent="0.2">
      <c r="B16744" s="20"/>
      <c r="F16744" s="20"/>
      <c r="H16744" s="20"/>
    </row>
    <row r="16745" spans="2:8" x14ac:dyDescent="0.2">
      <c r="B16745" s="20"/>
      <c r="F16745" s="20"/>
      <c r="H16745" s="20"/>
    </row>
    <row r="16746" spans="2:8" x14ac:dyDescent="0.2">
      <c r="B16746" s="20"/>
      <c r="F16746" s="20"/>
      <c r="H16746" s="20"/>
    </row>
    <row r="16747" spans="2:8" x14ac:dyDescent="0.2">
      <c r="B16747" s="20"/>
      <c r="F16747" s="20"/>
      <c r="H16747" s="20"/>
    </row>
    <row r="16748" spans="2:8" x14ac:dyDescent="0.2">
      <c r="B16748" s="20"/>
      <c r="F16748" s="20"/>
      <c r="H16748" s="20"/>
    </row>
    <row r="16749" spans="2:8" x14ac:dyDescent="0.2">
      <c r="B16749" s="20"/>
      <c r="F16749" s="20"/>
      <c r="H16749" s="20"/>
    </row>
    <row r="16750" spans="2:8" x14ac:dyDescent="0.2">
      <c r="B16750" s="20"/>
      <c r="F16750" s="20"/>
      <c r="H16750" s="20"/>
    </row>
    <row r="16751" spans="2:8" x14ac:dyDescent="0.2">
      <c r="B16751" s="20"/>
      <c r="F16751" s="20"/>
      <c r="H16751" s="20"/>
    </row>
    <row r="16752" spans="2:8" x14ac:dyDescent="0.2">
      <c r="B16752" s="20"/>
      <c r="F16752" s="20"/>
      <c r="H16752" s="20"/>
    </row>
    <row r="16753" spans="2:8" x14ac:dyDescent="0.2">
      <c r="B16753" s="20"/>
      <c r="F16753" s="20"/>
      <c r="H16753" s="20"/>
    </row>
    <row r="16754" spans="2:8" x14ac:dyDescent="0.2">
      <c r="B16754" s="20"/>
      <c r="F16754" s="20"/>
      <c r="H16754" s="20"/>
    </row>
    <row r="16755" spans="2:8" x14ac:dyDescent="0.2">
      <c r="B16755" s="20"/>
      <c r="F16755" s="20"/>
      <c r="H16755" s="20"/>
    </row>
    <row r="16756" spans="2:8" x14ac:dyDescent="0.2">
      <c r="B16756" s="20"/>
      <c r="F16756" s="20"/>
      <c r="H16756" s="20"/>
    </row>
    <row r="16757" spans="2:8" x14ac:dyDescent="0.2">
      <c r="B16757" s="20"/>
      <c r="F16757" s="20"/>
      <c r="H16757" s="20"/>
    </row>
    <row r="16758" spans="2:8" x14ac:dyDescent="0.2">
      <c r="B16758" s="20"/>
      <c r="F16758" s="20"/>
      <c r="H16758" s="20"/>
    </row>
    <row r="16759" spans="2:8" x14ac:dyDescent="0.2">
      <c r="B16759" s="20"/>
      <c r="F16759" s="20"/>
      <c r="H16759" s="20"/>
    </row>
    <row r="16760" spans="2:8" x14ac:dyDescent="0.2">
      <c r="B16760" s="20"/>
      <c r="F16760" s="20"/>
      <c r="H16760" s="20"/>
    </row>
    <row r="16761" spans="2:8" x14ac:dyDescent="0.2">
      <c r="B16761" s="20"/>
      <c r="F16761" s="20"/>
      <c r="H16761" s="20"/>
    </row>
    <row r="16762" spans="2:8" x14ac:dyDescent="0.2">
      <c r="B16762" s="20"/>
      <c r="F16762" s="20"/>
      <c r="H16762" s="20"/>
    </row>
    <row r="16763" spans="2:8" x14ac:dyDescent="0.2">
      <c r="B16763" s="20"/>
      <c r="F16763" s="20"/>
      <c r="H16763" s="20"/>
    </row>
    <row r="16764" spans="2:8" x14ac:dyDescent="0.2">
      <c r="B16764" s="20"/>
      <c r="F16764" s="20"/>
      <c r="H16764" s="20"/>
    </row>
    <row r="16765" spans="2:8" x14ac:dyDescent="0.2">
      <c r="B16765" s="20"/>
      <c r="F16765" s="20"/>
      <c r="H16765" s="20"/>
    </row>
    <row r="16766" spans="2:8" x14ac:dyDescent="0.2">
      <c r="B16766" s="20"/>
      <c r="F16766" s="20"/>
      <c r="H16766" s="20"/>
    </row>
    <row r="16767" spans="2:8" x14ac:dyDescent="0.2">
      <c r="B16767" s="20"/>
      <c r="F16767" s="20"/>
      <c r="H16767" s="20"/>
    </row>
    <row r="16768" spans="2:8" x14ac:dyDescent="0.2">
      <c r="B16768" s="20"/>
      <c r="F16768" s="20"/>
      <c r="H16768" s="20"/>
    </row>
    <row r="16769" spans="2:8" x14ac:dyDescent="0.2">
      <c r="B16769" s="20"/>
      <c r="F16769" s="20"/>
      <c r="H16769" s="20"/>
    </row>
    <row r="16770" spans="2:8" x14ac:dyDescent="0.2">
      <c r="B16770" s="20"/>
      <c r="F16770" s="20"/>
      <c r="H16770" s="20"/>
    </row>
    <row r="16771" spans="2:8" x14ac:dyDescent="0.2">
      <c r="B16771" s="20"/>
      <c r="F16771" s="20"/>
      <c r="H16771" s="20"/>
    </row>
    <row r="16772" spans="2:8" x14ac:dyDescent="0.2">
      <c r="B16772" s="20"/>
      <c r="F16772" s="20"/>
      <c r="H16772" s="20"/>
    </row>
    <row r="16773" spans="2:8" x14ac:dyDescent="0.2">
      <c r="B16773" s="20"/>
      <c r="F16773" s="20"/>
      <c r="H16773" s="20"/>
    </row>
    <row r="16774" spans="2:8" x14ac:dyDescent="0.2">
      <c r="B16774" s="20"/>
      <c r="F16774" s="20"/>
      <c r="H16774" s="20"/>
    </row>
    <row r="16775" spans="2:8" x14ac:dyDescent="0.2">
      <c r="B16775" s="20"/>
      <c r="F16775" s="20"/>
      <c r="H16775" s="20"/>
    </row>
    <row r="16776" spans="2:8" x14ac:dyDescent="0.2">
      <c r="B16776" s="20"/>
      <c r="F16776" s="20"/>
      <c r="H16776" s="20"/>
    </row>
    <row r="16777" spans="2:8" x14ac:dyDescent="0.2">
      <c r="B16777" s="20"/>
      <c r="F16777" s="20"/>
      <c r="H16777" s="20"/>
    </row>
    <row r="16778" spans="2:8" x14ac:dyDescent="0.2">
      <c r="B16778" s="20"/>
      <c r="F16778" s="20"/>
      <c r="H16778" s="20"/>
    </row>
    <row r="16779" spans="2:8" x14ac:dyDescent="0.2">
      <c r="B16779" s="20"/>
      <c r="F16779" s="20"/>
      <c r="H16779" s="20"/>
    </row>
    <row r="16780" spans="2:8" x14ac:dyDescent="0.2">
      <c r="B16780" s="20"/>
      <c r="F16780" s="20"/>
      <c r="H16780" s="20"/>
    </row>
    <row r="16781" spans="2:8" x14ac:dyDescent="0.2">
      <c r="B16781" s="20"/>
      <c r="F16781" s="20"/>
      <c r="H16781" s="20"/>
    </row>
    <row r="16782" spans="2:8" x14ac:dyDescent="0.2">
      <c r="B16782" s="20"/>
      <c r="F16782" s="20"/>
      <c r="H16782" s="20"/>
    </row>
    <row r="16783" spans="2:8" x14ac:dyDescent="0.2">
      <c r="B16783" s="20"/>
      <c r="F16783" s="20"/>
      <c r="H16783" s="20"/>
    </row>
    <row r="16784" spans="2:8" x14ac:dyDescent="0.2">
      <c r="B16784" s="20"/>
      <c r="F16784" s="20"/>
      <c r="H16784" s="20"/>
    </row>
    <row r="16785" spans="2:8" x14ac:dyDescent="0.2">
      <c r="B16785" s="20"/>
      <c r="F16785" s="20"/>
      <c r="H16785" s="20"/>
    </row>
    <row r="16786" spans="2:8" x14ac:dyDescent="0.2">
      <c r="B16786" s="20"/>
      <c r="F16786" s="20"/>
      <c r="H16786" s="20"/>
    </row>
    <row r="16787" spans="2:8" x14ac:dyDescent="0.2">
      <c r="B16787" s="20"/>
      <c r="F16787" s="20"/>
      <c r="H16787" s="20"/>
    </row>
    <row r="16788" spans="2:8" x14ac:dyDescent="0.2">
      <c r="B16788" s="20"/>
      <c r="F16788" s="20"/>
      <c r="H16788" s="20"/>
    </row>
    <row r="16789" spans="2:8" x14ac:dyDescent="0.2">
      <c r="B16789" s="20"/>
      <c r="F16789" s="20"/>
      <c r="H16789" s="20"/>
    </row>
    <row r="16790" spans="2:8" x14ac:dyDescent="0.2">
      <c r="B16790" s="20"/>
      <c r="F16790" s="20"/>
      <c r="H16790" s="20"/>
    </row>
    <row r="16791" spans="2:8" x14ac:dyDescent="0.2">
      <c r="B16791" s="20"/>
      <c r="F16791" s="20"/>
      <c r="H16791" s="20"/>
    </row>
    <row r="16792" spans="2:8" x14ac:dyDescent="0.2">
      <c r="B16792" s="20"/>
      <c r="F16792" s="20"/>
      <c r="H16792" s="20"/>
    </row>
    <row r="16793" spans="2:8" x14ac:dyDescent="0.2">
      <c r="B16793" s="20"/>
      <c r="F16793" s="20"/>
      <c r="H16793" s="20"/>
    </row>
    <row r="16794" spans="2:8" x14ac:dyDescent="0.2">
      <c r="B16794" s="20"/>
      <c r="F16794" s="20"/>
      <c r="H16794" s="20"/>
    </row>
    <row r="16795" spans="2:8" x14ac:dyDescent="0.2">
      <c r="B16795" s="20"/>
      <c r="F16795" s="20"/>
      <c r="H16795" s="20"/>
    </row>
    <row r="16796" spans="2:8" x14ac:dyDescent="0.2">
      <c r="B16796" s="20"/>
      <c r="F16796" s="20"/>
      <c r="H16796" s="20"/>
    </row>
    <row r="16797" spans="2:8" x14ac:dyDescent="0.2">
      <c r="B16797" s="20"/>
      <c r="F16797" s="20"/>
      <c r="H16797" s="20"/>
    </row>
    <row r="16798" spans="2:8" x14ac:dyDescent="0.2">
      <c r="B16798" s="20"/>
      <c r="F16798" s="20"/>
      <c r="H16798" s="20"/>
    </row>
    <row r="16799" spans="2:8" x14ac:dyDescent="0.2">
      <c r="B16799" s="20"/>
      <c r="F16799" s="20"/>
      <c r="H16799" s="20"/>
    </row>
    <row r="16800" spans="2:8" x14ac:dyDescent="0.2">
      <c r="B16800" s="20"/>
      <c r="F16800" s="20"/>
      <c r="H16800" s="20"/>
    </row>
    <row r="16801" spans="2:8" x14ac:dyDescent="0.2">
      <c r="B16801" s="20"/>
      <c r="F16801" s="20"/>
      <c r="H16801" s="20"/>
    </row>
    <row r="16802" spans="2:8" x14ac:dyDescent="0.2">
      <c r="B16802" s="20"/>
      <c r="F16802" s="20"/>
      <c r="H16802" s="20"/>
    </row>
    <row r="16803" spans="2:8" x14ac:dyDescent="0.2">
      <c r="B16803" s="20"/>
      <c r="F16803" s="20"/>
      <c r="H16803" s="20"/>
    </row>
    <row r="16804" spans="2:8" x14ac:dyDescent="0.2">
      <c r="B16804" s="20"/>
      <c r="F16804" s="20"/>
      <c r="H16804" s="20"/>
    </row>
    <row r="16805" spans="2:8" x14ac:dyDescent="0.2">
      <c r="B16805" s="20"/>
      <c r="F16805" s="20"/>
      <c r="H16805" s="20"/>
    </row>
    <row r="16806" spans="2:8" x14ac:dyDescent="0.2">
      <c r="B16806" s="20"/>
      <c r="F16806" s="20"/>
      <c r="H16806" s="20"/>
    </row>
    <row r="16807" spans="2:8" x14ac:dyDescent="0.2">
      <c r="B16807" s="20"/>
      <c r="F16807" s="20"/>
      <c r="H16807" s="20"/>
    </row>
    <row r="16808" spans="2:8" x14ac:dyDescent="0.2">
      <c r="B16808" s="20"/>
      <c r="F16808" s="20"/>
      <c r="H16808" s="20"/>
    </row>
    <row r="16809" spans="2:8" x14ac:dyDescent="0.2">
      <c r="B16809" s="20"/>
      <c r="F16809" s="20"/>
      <c r="H16809" s="20"/>
    </row>
    <row r="16810" spans="2:8" x14ac:dyDescent="0.2">
      <c r="B16810" s="20"/>
      <c r="F16810" s="20"/>
      <c r="H16810" s="20"/>
    </row>
    <row r="16811" spans="2:8" x14ac:dyDescent="0.2">
      <c r="B16811" s="20"/>
      <c r="F16811" s="20"/>
      <c r="H16811" s="20"/>
    </row>
    <row r="16812" spans="2:8" x14ac:dyDescent="0.2">
      <c r="B16812" s="20"/>
      <c r="F16812" s="20"/>
      <c r="H16812" s="20"/>
    </row>
    <row r="16813" spans="2:8" x14ac:dyDescent="0.2">
      <c r="B16813" s="20"/>
      <c r="F16813" s="20"/>
      <c r="H16813" s="20"/>
    </row>
    <row r="16814" spans="2:8" x14ac:dyDescent="0.2">
      <c r="B16814" s="20"/>
      <c r="F16814" s="20"/>
      <c r="H16814" s="20"/>
    </row>
    <row r="16815" spans="2:8" x14ac:dyDescent="0.2">
      <c r="B16815" s="20"/>
      <c r="F16815" s="20"/>
      <c r="H16815" s="20"/>
    </row>
    <row r="16816" spans="2:8" x14ac:dyDescent="0.2">
      <c r="B16816" s="20"/>
      <c r="F16816" s="20"/>
      <c r="H16816" s="20"/>
    </row>
    <row r="16817" spans="2:8" x14ac:dyDescent="0.2">
      <c r="B16817" s="20"/>
      <c r="F16817" s="20"/>
      <c r="H16817" s="20"/>
    </row>
    <row r="16818" spans="2:8" x14ac:dyDescent="0.2">
      <c r="B16818" s="20"/>
      <c r="F16818" s="20"/>
      <c r="H16818" s="20"/>
    </row>
    <row r="16819" spans="2:8" x14ac:dyDescent="0.2">
      <c r="B16819" s="20"/>
      <c r="F16819" s="20"/>
      <c r="H16819" s="20"/>
    </row>
    <row r="16820" spans="2:8" x14ac:dyDescent="0.2">
      <c r="B16820" s="20"/>
      <c r="F16820" s="20"/>
      <c r="H16820" s="20"/>
    </row>
    <row r="16821" spans="2:8" x14ac:dyDescent="0.2">
      <c r="B16821" s="20"/>
      <c r="F16821" s="20"/>
      <c r="H16821" s="20"/>
    </row>
    <row r="16822" spans="2:8" x14ac:dyDescent="0.2">
      <c r="B16822" s="20"/>
      <c r="F16822" s="20"/>
      <c r="H16822" s="20"/>
    </row>
    <row r="16823" spans="2:8" x14ac:dyDescent="0.2">
      <c r="B16823" s="20"/>
      <c r="F16823" s="20"/>
      <c r="H16823" s="20"/>
    </row>
    <row r="16824" spans="2:8" x14ac:dyDescent="0.2">
      <c r="B16824" s="20"/>
      <c r="F16824" s="20"/>
      <c r="H16824" s="20"/>
    </row>
    <row r="16825" spans="2:8" x14ac:dyDescent="0.2">
      <c r="B16825" s="20"/>
      <c r="F16825" s="20"/>
      <c r="H16825" s="20"/>
    </row>
    <row r="16826" spans="2:8" x14ac:dyDescent="0.2">
      <c r="B16826" s="20"/>
      <c r="F16826" s="20"/>
      <c r="H16826" s="20"/>
    </row>
    <row r="16827" spans="2:8" x14ac:dyDescent="0.2">
      <c r="B16827" s="20"/>
      <c r="F16827" s="20"/>
      <c r="H16827" s="20"/>
    </row>
    <row r="16828" spans="2:8" x14ac:dyDescent="0.2">
      <c r="B16828" s="20"/>
      <c r="F16828" s="20"/>
      <c r="H16828" s="20"/>
    </row>
    <row r="16829" spans="2:8" x14ac:dyDescent="0.2">
      <c r="B16829" s="20"/>
      <c r="F16829" s="20"/>
      <c r="H16829" s="20"/>
    </row>
    <row r="16830" spans="2:8" x14ac:dyDescent="0.2">
      <c r="B16830" s="20"/>
      <c r="F16830" s="20"/>
      <c r="H16830" s="20"/>
    </row>
    <row r="16831" spans="2:8" x14ac:dyDescent="0.2">
      <c r="B16831" s="20"/>
      <c r="F16831" s="20"/>
      <c r="H16831" s="20"/>
    </row>
    <row r="16832" spans="2:8" x14ac:dyDescent="0.2">
      <c r="B16832" s="20"/>
      <c r="F16832" s="20"/>
      <c r="H16832" s="20"/>
    </row>
    <row r="16833" spans="2:8" x14ac:dyDescent="0.2">
      <c r="B16833" s="20"/>
      <c r="F16833" s="20"/>
      <c r="H16833" s="20"/>
    </row>
    <row r="16834" spans="2:8" x14ac:dyDescent="0.2">
      <c r="B16834" s="20"/>
      <c r="F16834" s="20"/>
      <c r="H16834" s="20"/>
    </row>
    <row r="16835" spans="2:8" x14ac:dyDescent="0.2">
      <c r="B16835" s="20"/>
      <c r="F16835" s="20"/>
      <c r="H16835" s="20"/>
    </row>
    <row r="16836" spans="2:8" x14ac:dyDescent="0.2">
      <c r="B16836" s="20"/>
      <c r="F16836" s="20"/>
      <c r="H16836" s="20"/>
    </row>
    <row r="16837" spans="2:8" x14ac:dyDescent="0.2">
      <c r="B16837" s="20"/>
      <c r="F16837" s="20"/>
      <c r="H16837" s="20"/>
    </row>
    <row r="16838" spans="2:8" x14ac:dyDescent="0.2">
      <c r="B16838" s="20"/>
      <c r="F16838" s="20"/>
      <c r="H16838" s="20"/>
    </row>
    <row r="16839" spans="2:8" x14ac:dyDescent="0.2">
      <c r="B16839" s="20"/>
      <c r="F16839" s="20"/>
      <c r="H16839" s="20"/>
    </row>
    <row r="16840" spans="2:8" x14ac:dyDescent="0.2">
      <c r="B16840" s="20"/>
      <c r="F16840" s="20"/>
      <c r="H16840" s="20"/>
    </row>
    <row r="16841" spans="2:8" x14ac:dyDescent="0.2">
      <c r="B16841" s="20"/>
      <c r="F16841" s="20"/>
      <c r="H16841" s="20"/>
    </row>
    <row r="16842" spans="2:8" x14ac:dyDescent="0.2">
      <c r="B16842" s="20"/>
      <c r="F16842" s="20"/>
      <c r="H16842" s="20"/>
    </row>
    <row r="16843" spans="2:8" x14ac:dyDescent="0.2">
      <c r="B16843" s="20"/>
      <c r="F16843" s="20"/>
      <c r="H16843" s="20"/>
    </row>
    <row r="16844" spans="2:8" x14ac:dyDescent="0.2">
      <c r="B16844" s="20"/>
      <c r="F16844" s="20"/>
      <c r="H16844" s="20"/>
    </row>
    <row r="16845" spans="2:8" x14ac:dyDescent="0.2">
      <c r="B16845" s="20"/>
      <c r="F16845" s="20"/>
      <c r="H16845" s="20"/>
    </row>
    <row r="16846" spans="2:8" x14ac:dyDescent="0.2">
      <c r="B16846" s="20"/>
      <c r="F16846" s="20"/>
      <c r="H16846" s="20"/>
    </row>
    <row r="16847" spans="2:8" x14ac:dyDescent="0.2">
      <c r="B16847" s="20"/>
      <c r="F16847" s="20"/>
      <c r="H16847" s="20"/>
    </row>
    <row r="16848" spans="2:8" x14ac:dyDescent="0.2">
      <c r="B16848" s="20"/>
      <c r="F16848" s="20"/>
      <c r="H16848" s="20"/>
    </row>
    <row r="16849" spans="2:8" x14ac:dyDescent="0.2">
      <c r="B16849" s="20"/>
      <c r="F16849" s="20"/>
      <c r="H16849" s="20"/>
    </row>
    <row r="16850" spans="2:8" x14ac:dyDescent="0.2">
      <c r="B16850" s="20"/>
      <c r="F16850" s="20"/>
      <c r="H16850" s="20"/>
    </row>
    <row r="16851" spans="2:8" x14ac:dyDescent="0.2">
      <c r="B16851" s="20"/>
      <c r="F16851" s="20"/>
      <c r="H16851" s="20"/>
    </row>
    <row r="16852" spans="2:8" x14ac:dyDescent="0.2">
      <c r="B16852" s="20"/>
      <c r="F16852" s="20"/>
      <c r="H16852" s="20"/>
    </row>
    <row r="16853" spans="2:8" x14ac:dyDescent="0.2">
      <c r="B16853" s="20"/>
      <c r="F16853" s="20"/>
      <c r="H16853" s="20"/>
    </row>
    <row r="16854" spans="2:8" x14ac:dyDescent="0.2">
      <c r="B16854" s="20"/>
      <c r="F16854" s="20"/>
      <c r="H16854" s="20"/>
    </row>
    <row r="16855" spans="2:8" x14ac:dyDescent="0.2">
      <c r="B16855" s="20"/>
      <c r="F16855" s="20"/>
      <c r="H16855" s="20"/>
    </row>
    <row r="16856" spans="2:8" x14ac:dyDescent="0.2">
      <c r="B16856" s="20"/>
      <c r="F16856" s="20"/>
      <c r="H16856" s="20"/>
    </row>
    <row r="16857" spans="2:8" x14ac:dyDescent="0.2">
      <c r="B16857" s="20"/>
      <c r="F16857" s="20"/>
      <c r="H16857" s="20"/>
    </row>
    <row r="16858" spans="2:8" x14ac:dyDescent="0.2">
      <c r="B16858" s="20"/>
      <c r="F16858" s="20"/>
      <c r="H16858" s="20"/>
    </row>
    <row r="16859" spans="2:8" x14ac:dyDescent="0.2">
      <c r="B16859" s="20"/>
      <c r="F16859" s="20"/>
      <c r="H16859" s="20"/>
    </row>
    <row r="16860" spans="2:8" x14ac:dyDescent="0.2">
      <c r="B16860" s="20"/>
      <c r="F16860" s="20"/>
      <c r="H16860" s="20"/>
    </row>
    <row r="16861" spans="2:8" x14ac:dyDescent="0.2">
      <c r="B16861" s="20"/>
      <c r="F16861" s="20"/>
      <c r="H16861" s="20"/>
    </row>
    <row r="16862" spans="2:8" x14ac:dyDescent="0.2">
      <c r="B16862" s="20"/>
      <c r="F16862" s="20"/>
      <c r="H16862" s="20"/>
    </row>
    <row r="16863" spans="2:8" x14ac:dyDescent="0.2">
      <c r="B16863" s="20"/>
      <c r="F16863" s="20"/>
      <c r="H16863" s="20"/>
    </row>
    <row r="16864" spans="2:8" x14ac:dyDescent="0.2">
      <c r="B16864" s="20"/>
      <c r="F16864" s="20"/>
      <c r="H16864" s="20"/>
    </row>
    <row r="16865" spans="2:8" x14ac:dyDescent="0.2">
      <c r="B16865" s="20"/>
      <c r="F16865" s="20"/>
      <c r="H16865" s="20"/>
    </row>
    <row r="16866" spans="2:8" x14ac:dyDescent="0.2">
      <c r="B16866" s="20"/>
      <c r="F16866" s="20"/>
      <c r="H16866" s="20"/>
    </row>
    <row r="16867" spans="2:8" x14ac:dyDescent="0.2">
      <c r="B16867" s="20"/>
      <c r="F16867" s="20"/>
      <c r="H16867" s="20"/>
    </row>
    <row r="16868" spans="2:8" x14ac:dyDescent="0.2">
      <c r="B16868" s="20"/>
      <c r="F16868" s="20"/>
      <c r="H16868" s="20"/>
    </row>
    <row r="16869" spans="2:8" x14ac:dyDescent="0.2">
      <c r="B16869" s="20"/>
      <c r="F16869" s="20"/>
      <c r="H16869" s="20"/>
    </row>
    <row r="16870" spans="2:8" x14ac:dyDescent="0.2">
      <c r="B16870" s="20"/>
      <c r="F16870" s="20"/>
      <c r="H16870" s="20"/>
    </row>
    <row r="16871" spans="2:8" x14ac:dyDescent="0.2">
      <c r="B16871" s="20"/>
      <c r="F16871" s="20"/>
      <c r="H16871" s="20"/>
    </row>
    <row r="16872" spans="2:8" x14ac:dyDescent="0.2">
      <c r="B16872" s="20"/>
      <c r="F16872" s="20"/>
      <c r="H16872" s="20"/>
    </row>
    <row r="16873" spans="2:8" x14ac:dyDescent="0.2">
      <c r="B16873" s="20"/>
      <c r="F16873" s="20"/>
      <c r="H16873" s="20"/>
    </row>
    <row r="16874" spans="2:8" x14ac:dyDescent="0.2">
      <c r="B16874" s="20"/>
      <c r="F16874" s="20"/>
      <c r="H16874" s="20"/>
    </row>
    <row r="16875" spans="2:8" x14ac:dyDescent="0.2">
      <c r="B16875" s="20"/>
      <c r="F16875" s="20"/>
      <c r="H16875" s="20"/>
    </row>
    <row r="16876" spans="2:8" x14ac:dyDescent="0.2">
      <c r="B16876" s="20"/>
      <c r="F16876" s="20"/>
      <c r="H16876" s="20"/>
    </row>
    <row r="16877" spans="2:8" x14ac:dyDescent="0.2">
      <c r="B16877" s="20"/>
      <c r="F16877" s="20"/>
      <c r="H16877" s="20"/>
    </row>
    <row r="16878" spans="2:8" x14ac:dyDescent="0.2">
      <c r="B16878" s="20"/>
      <c r="F16878" s="20"/>
      <c r="H16878" s="20"/>
    </row>
    <row r="16879" spans="2:8" x14ac:dyDescent="0.2">
      <c r="B16879" s="20"/>
      <c r="F16879" s="20"/>
      <c r="H16879" s="20"/>
    </row>
    <row r="16880" spans="2:8" x14ac:dyDescent="0.2">
      <c r="B16880" s="20"/>
      <c r="F16880" s="20"/>
      <c r="H16880" s="20"/>
    </row>
    <row r="16881" spans="2:8" x14ac:dyDescent="0.2">
      <c r="B16881" s="20"/>
      <c r="F16881" s="20"/>
      <c r="H16881" s="20"/>
    </row>
    <row r="16882" spans="2:8" x14ac:dyDescent="0.2">
      <c r="B16882" s="20"/>
      <c r="F16882" s="20"/>
      <c r="H16882" s="20"/>
    </row>
    <row r="16883" spans="2:8" x14ac:dyDescent="0.2">
      <c r="B16883" s="20"/>
      <c r="F16883" s="20"/>
      <c r="H16883" s="20"/>
    </row>
    <row r="16884" spans="2:8" x14ac:dyDescent="0.2">
      <c r="B16884" s="20"/>
      <c r="F16884" s="20"/>
      <c r="H16884" s="20"/>
    </row>
    <row r="16885" spans="2:8" x14ac:dyDescent="0.2">
      <c r="B16885" s="20"/>
      <c r="F16885" s="20"/>
      <c r="H16885" s="20"/>
    </row>
    <row r="16886" spans="2:8" x14ac:dyDescent="0.2">
      <c r="B16886" s="20"/>
      <c r="F16886" s="20"/>
      <c r="H16886" s="20"/>
    </row>
    <row r="16887" spans="2:8" x14ac:dyDescent="0.2">
      <c r="B16887" s="20"/>
      <c r="F16887" s="20"/>
      <c r="H16887" s="20"/>
    </row>
    <row r="16888" spans="2:8" x14ac:dyDescent="0.2">
      <c r="B16888" s="20"/>
      <c r="F16888" s="20"/>
      <c r="H16888" s="20"/>
    </row>
    <row r="16889" spans="2:8" x14ac:dyDescent="0.2">
      <c r="B16889" s="20"/>
      <c r="F16889" s="20"/>
      <c r="H16889" s="20"/>
    </row>
    <row r="16890" spans="2:8" x14ac:dyDescent="0.2">
      <c r="B16890" s="20"/>
      <c r="F16890" s="20"/>
      <c r="H16890" s="20"/>
    </row>
    <row r="16891" spans="2:8" x14ac:dyDescent="0.2">
      <c r="B16891" s="20"/>
      <c r="F16891" s="20"/>
      <c r="H16891" s="20"/>
    </row>
    <row r="16892" spans="2:8" x14ac:dyDescent="0.2">
      <c r="B16892" s="20"/>
      <c r="F16892" s="20"/>
      <c r="H16892" s="20"/>
    </row>
    <row r="16893" spans="2:8" x14ac:dyDescent="0.2">
      <c r="B16893" s="20"/>
      <c r="F16893" s="20"/>
      <c r="H16893" s="20"/>
    </row>
    <row r="16894" spans="2:8" x14ac:dyDescent="0.2">
      <c r="B16894" s="20"/>
      <c r="F16894" s="20"/>
      <c r="H16894" s="20"/>
    </row>
    <row r="16895" spans="2:8" x14ac:dyDescent="0.2">
      <c r="B16895" s="20"/>
      <c r="F16895" s="20"/>
      <c r="H16895" s="20"/>
    </row>
    <row r="16896" spans="2:8" x14ac:dyDescent="0.2">
      <c r="B16896" s="20"/>
      <c r="F16896" s="20"/>
      <c r="H16896" s="20"/>
    </row>
    <row r="16897" spans="2:8" x14ac:dyDescent="0.2">
      <c r="B16897" s="20"/>
      <c r="F16897" s="20"/>
      <c r="H16897" s="20"/>
    </row>
    <row r="16898" spans="2:8" x14ac:dyDescent="0.2">
      <c r="B16898" s="20"/>
      <c r="F16898" s="20"/>
      <c r="H16898" s="20"/>
    </row>
    <row r="16899" spans="2:8" x14ac:dyDescent="0.2">
      <c r="B16899" s="20"/>
      <c r="F16899" s="20"/>
      <c r="H16899" s="20"/>
    </row>
    <row r="16900" spans="2:8" x14ac:dyDescent="0.2">
      <c r="B16900" s="20"/>
      <c r="F16900" s="20"/>
      <c r="H16900" s="20"/>
    </row>
    <row r="16901" spans="2:8" x14ac:dyDescent="0.2">
      <c r="B16901" s="20"/>
      <c r="F16901" s="20"/>
      <c r="H16901" s="20"/>
    </row>
    <row r="16902" spans="2:8" x14ac:dyDescent="0.2">
      <c r="B16902" s="20"/>
      <c r="F16902" s="20"/>
      <c r="H16902" s="20"/>
    </row>
    <row r="16903" spans="2:8" x14ac:dyDescent="0.2">
      <c r="B16903" s="20"/>
      <c r="F16903" s="20"/>
      <c r="H16903" s="20"/>
    </row>
    <row r="16904" spans="2:8" x14ac:dyDescent="0.2">
      <c r="B16904" s="20"/>
      <c r="F16904" s="20"/>
      <c r="H16904" s="20"/>
    </row>
    <row r="16905" spans="2:8" x14ac:dyDescent="0.2">
      <c r="B16905" s="20"/>
      <c r="F16905" s="20"/>
      <c r="H16905" s="20"/>
    </row>
    <row r="16906" spans="2:8" x14ac:dyDescent="0.2">
      <c r="B16906" s="20"/>
      <c r="F16906" s="20"/>
      <c r="H16906" s="20"/>
    </row>
    <row r="16907" spans="2:8" x14ac:dyDescent="0.2">
      <c r="B16907" s="20"/>
      <c r="F16907" s="20"/>
      <c r="H16907" s="20"/>
    </row>
    <row r="16908" spans="2:8" x14ac:dyDescent="0.2">
      <c r="B16908" s="20"/>
      <c r="F16908" s="20"/>
      <c r="H16908" s="20"/>
    </row>
    <row r="16909" spans="2:8" x14ac:dyDescent="0.2">
      <c r="B16909" s="20"/>
      <c r="F16909" s="20"/>
      <c r="H16909" s="20"/>
    </row>
    <row r="16910" spans="2:8" x14ac:dyDescent="0.2">
      <c r="B16910" s="20"/>
      <c r="F16910" s="20"/>
      <c r="H16910" s="20"/>
    </row>
    <row r="16911" spans="2:8" x14ac:dyDescent="0.2">
      <c r="B16911" s="20"/>
      <c r="F16911" s="20"/>
      <c r="H16911" s="20"/>
    </row>
    <row r="16912" spans="2:8" x14ac:dyDescent="0.2">
      <c r="B16912" s="20"/>
      <c r="F16912" s="20"/>
      <c r="H16912" s="20"/>
    </row>
    <row r="16913" spans="2:8" x14ac:dyDescent="0.2">
      <c r="B16913" s="20"/>
      <c r="F16913" s="20"/>
      <c r="H16913" s="20"/>
    </row>
    <row r="16914" spans="2:8" x14ac:dyDescent="0.2">
      <c r="B16914" s="20"/>
      <c r="F16914" s="20"/>
      <c r="H16914" s="20"/>
    </row>
    <row r="16915" spans="2:8" x14ac:dyDescent="0.2">
      <c r="B16915" s="20"/>
      <c r="F16915" s="20"/>
      <c r="H16915" s="20"/>
    </row>
    <row r="16916" spans="2:8" x14ac:dyDescent="0.2">
      <c r="B16916" s="20"/>
      <c r="F16916" s="20"/>
      <c r="H16916" s="20"/>
    </row>
    <row r="16917" spans="2:8" x14ac:dyDescent="0.2">
      <c r="B16917" s="20"/>
      <c r="F16917" s="20"/>
      <c r="H16917" s="20"/>
    </row>
    <row r="16918" spans="2:8" x14ac:dyDescent="0.2">
      <c r="B16918" s="20"/>
      <c r="F16918" s="20"/>
      <c r="H16918" s="20"/>
    </row>
    <row r="16919" spans="2:8" x14ac:dyDescent="0.2">
      <c r="B16919" s="20"/>
      <c r="F16919" s="20"/>
      <c r="H16919" s="20"/>
    </row>
    <row r="16920" spans="2:8" x14ac:dyDescent="0.2">
      <c r="B16920" s="20"/>
      <c r="F16920" s="20"/>
      <c r="H16920" s="20"/>
    </row>
    <row r="16921" spans="2:8" x14ac:dyDescent="0.2">
      <c r="B16921" s="20"/>
      <c r="F16921" s="20"/>
      <c r="H16921" s="20"/>
    </row>
    <row r="16922" spans="2:8" x14ac:dyDescent="0.2">
      <c r="B16922" s="20"/>
      <c r="F16922" s="20"/>
      <c r="H16922" s="20"/>
    </row>
    <row r="16923" spans="2:8" x14ac:dyDescent="0.2">
      <c r="B16923" s="20"/>
      <c r="F16923" s="20"/>
      <c r="H16923" s="20"/>
    </row>
    <row r="16924" spans="2:8" x14ac:dyDescent="0.2">
      <c r="B16924" s="20"/>
      <c r="F16924" s="20"/>
      <c r="H16924" s="20"/>
    </row>
    <row r="16925" spans="2:8" x14ac:dyDescent="0.2">
      <c r="B16925" s="20"/>
      <c r="F16925" s="20"/>
      <c r="H16925" s="20"/>
    </row>
    <row r="16926" spans="2:8" x14ac:dyDescent="0.2">
      <c r="B16926" s="20"/>
      <c r="F16926" s="20"/>
      <c r="H16926" s="20"/>
    </row>
    <row r="16927" spans="2:8" x14ac:dyDescent="0.2">
      <c r="B16927" s="20"/>
      <c r="F16927" s="20"/>
      <c r="H16927" s="20"/>
    </row>
    <row r="16928" spans="2:8" x14ac:dyDescent="0.2">
      <c r="B16928" s="20"/>
      <c r="F16928" s="20"/>
      <c r="H16928" s="20"/>
    </row>
    <row r="16929" spans="2:8" x14ac:dyDescent="0.2">
      <c r="B16929" s="20"/>
      <c r="F16929" s="20"/>
      <c r="H16929" s="20"/>
    </row>
    <row r="16930" spans="2:8" x14ac:dyDescent="0.2">
      <c r="B16930" s="20"/>
      <c r="F16930" s="20"/>
      <c r="H16930" s="20"/>
    </row>
    <row r="16931" spans="2:8" x14ac:dyDescent="0.2">
      <c r="B16931" s="20"/>
      <c r="F16931" s="20"/>
      <c r="H16931" s="20"/>
    </row>
    <row r="16932" spans="2:8" x14ac:dyDescent="0.2">
      <c r="B16932" s="20"/>
      <c r="F16932" s="20"/>
      <c r="H16932" s="20"/>
    </row>
    <row r="16933" spans="2:8" x14ac:dyDescent="0.2">
      <c r="B16933" s="20"/>
      <c r="F16933" s="20"/>
      <c r="H16933" s="20"/>
    </row>
    <row r="16934" spans="2:8" x14ac:dyDescent="0.2">
      <c r="B16934" s="20"/>
      <c r="F16934" s="20"/>
      <c r="H16934" s="20"/>
    </row>
    <row r="16935" spans="2:8" x14ac:dyDescent="0.2">
      <c r="B16935" s="20"/>
      <c r="F16935" s="20"/>
      <c r="H16935" s="20"/>
    </row>
    <row r="16936" spans="2:8" x14ac:dyDescent="0.2">
      <c r="B16936" s="20"/>
      <c r="F16936" s="20"/>
      <c r="H16936" s="20"/>
    </row>
    <row r="16937" spans="2:8" x14ac:dyDescent="0.2">
      <c r="B16937" s="20"/>
      <c r="F16937" s="20"/>
      <c r="H16937" s="20"/>
    </row>
    <row r="16938" spans="2:8" x14ac:dyDescent="0.2">
      <c r="B16938" s="20"/>
      <c r="F16938" s="20"/>
      <c r="H16938" s="20"/>
    </row>
    <row r="16939" spans="2:8" x14ac:dyDescent="0.2">
      <c r="B16939" s="20"/>
      <c r="F16939" s="20"/>
      <c r="H16939" s="20"/>
    </row>
    <row r="16940" spans="2:8" x14ac:dyDescent="0.2">
      <c r="B16940" s="20"/>
      <c r="F16940" s="20"/>
      <c r="H16940" s="20"/>
    </row>
    <row r="16941" spans="2:8" x14ac:dyDescent="0.2">
      <c r="B16941" s="20"/>
      <c r="F16941" s="20"/>
      <c r="H16941" s="20"/>
    </row>
    <row r="16942" spans="2:8" x14ac:dyDescent="0.2">
      <c r="B16942" s="20"/>
      <c r="F16942" s="20"/>
      <c r="H16942" s="20"/>
    </row>
    <row r="16943" spans="2:8" x14ac:dyDescent="0.2">
      <c r="B16943" s="20"/>
      <c r="F16943" s="20"/>
      <c r="H16943" s="20"/>
    </row>
    <row r="16944" spans="2:8" x14ac:dyDescent="0.2">
      <c r="B16944" s="20"/>
      <c r="F16944" s="20"/>
      <c r="H16944" s="20"/>
    </row>
    <row r="16945" spans="2:8" x14ac:dyDescent="0.2">
      <c r="B16945" s="20"/>
      <c r="F16945" s="20"/>
      <c r="H16945" s="20"/>
    </row>
    <row r="16946" spans="2:8" x14ac:dyDescent="0.2">
      <c r="B16946" s="20"/>
      <c r="F16946" s="20"/>
      <c r="H16946" s="20"/>
    </row>
    <row r="16947" spans="2:8" x14ac:dyDescent="0.2">
      <c r="B16947" s="20"/>
      <c r="F16947" s="20"/>
      <c r="H16947" s="20"/>
    </row>
    <row r="16948" spans="2:8" x14ac:dyDescent="0.2">
      <c r="B16948" s="20"/>
      <c r="F16948" s="20"/>
      <c r="H16948" s="20"/>
    </row>
    <row r="16949" spans="2:8" x14ac:dyDescent="0.2">
      <c r="B16949" s="20"/>
      <c r="F16949" s="20"/>
      <c r="H16949" s="20"/>
    </row>
    <row r="16950" spans="2:8" x14ac:dyDescent="0.2">
      <c r="B16950" s="20"/>
      <c r="F16950" s="20"/>
      <c r="H16950" s="20"/>
    </row>
    <row r="16951" spans="2:8" x14ac:dyDescent="0.2">
      <c r="B16951" s="20"/>
      <c r="F16951" s="20"/>
      <c r="H16951" s="20"/>
    </row>
    <row r="16952" spans="2:8" x14ac:dyDescent="0.2">
      <c r="B16952" s="20"/>
      <c r="F16952" s="20"/>
      <c r="H16952" s="20"/>
    </row>
    <row r="16953" spans="2:8" x14ac:dyDescent="0.2">
      <c r="B16953" s="20"/>
      <c r="F16953" s="20"/>
      <c r="H16953" s="20"/>
    </row>
    <row r="16954" spans="2:8" x14ac:dyDescent="0.2">
      <c r="B16954" s="20"/>
      <c r="F16954" s="20"/>
      <c r="H16954" s="20"/>
    </row>
    <row r="16955" spans="2:8" x14ac:dyDescent="0.2">
      <c r="B16955" s="20"/>
      <c r="F16955" s="20"/>
      <c r="H16955" s="20"/>
    </row>
    <row r="16956" spans="2:8" x14ac:dyDescent="0.2">
      <c r="B16956" s="20"/>
      <c r="F16956" s="20"/>
      <c r="H16956" s="20"/>
    </row>
    <row r="16957" spans="2:8" x14ac:dyDescent="0.2">
      <c r="B16957" s="20"/>
      <c r="F16957" s="20"/>
      <c r="H16957" s="20"/>
    </row>
    <row r="16958" spans="2:8" x14ac:dyDescent="0.2">
      <c r="B16958" s="20"/>
      <c r="F16958" s="20"/>
      <c r="H16958" s="20"/>
    </row>
    <row r="16959" spans="2:8" x14ac:dyDescent="0.2">
      <c r="B16959" s="20"/>
      <c r="F16959" s="20"/>
      <c r="H16959" s="20"/>
    </row>
    <row r="16960" spans="2:8" x14ac:dyDescent="0.2">
      <c r="B16960" s="20"/>
      <c r="F16960" s="20"/>
      <c r="H16960" s="20"/>
    </row>
    <row r="16961" spans="2:8" x14ac:dyDescent="0.2">
      <c r="B16961" s="20"/>
      <c r="F16961" s="20"/>
      <c r="H16961" s="20"/>
    </row>
    <row r="16962" spans="2:8" x14ac:dyDescent="0.2">
      <c r="B16962" s="20"/>
      <c r="F16962" s="20"/>
      <c r="H16962" s="20"/>
    </row>
    <row r="16963" spans="2:8" x14ac:dyDescent="0.2">
      <c r="B16963" s="20"/>
      <c r="F16963" s="20"/>
      <c r="H16963" s="20"/>
    </row>
    <row r="16964" spans="2:8" x14ac:dyDescent="0.2">
      <c r="B16964" s="20"/>
      <c r="F16964" s="20"/>
      <c r="H16964" s="20"/>
    </row>
    <row r="16965" spans="2:8" x14ac:dyDescent="0.2">
      <c r="B16965" s="20"/>
      <c r="F16965" s="20"/>
      <c r="H16965" s="20"/>
    </row>
    <row r="16966" spans="2:8" x14ac:dyDescent="0.2">
      <c r="B16966" s="20"/>
      <c r="F16966" s="20"/>
      <c r="H16966" s="20"/>
    </row>
    <row r="16967" spans="2:8" x14ac:dyDescent="0.2">
      <c r="B16967" s="20"/>
      <c r="F16967" s="20"/>
      <c r="H16967" s="20"/>
    </row>
    <row r="16968" spans="2:8" x14ac:dyDescent="0.2">
      <c r="B16968" s="20"/>
      <c r="F16968" s="20"/>
      <c r="H16968" s="20"/>
    </row>
    <row r="16969" spans="2:8" x14ac:dyDescent="0.2">
      <c r="B16969" s="20"/>
      <c r="F16969" s="20"/>
      <c r="H16969" s="20"/>
    </row>
    <row r="16970" spans="2:8" x14ac:dyDescent="0.2">
      <c r="B16970" s="20"/>
      <c r="F16970" s="20"/>
      <c r="H16970" s="20"/>
    </row>
    <row r="16971" spans="2:8" x14ac:dyDescent="0.2">
      <c r="B16971" s="20"/>
      <c r="F16971" s="20"/>
      <c r="H16971" s="20"/>
    </row>
    <row r="16972" spans="2:8" x14ac:dyDescent="0.2">
      <c r="B16972" s="20"/>
      <c r="F16972" s="20"/>
      <c r="H16972" s="20"/>
    </row>
    <row r="16973" spans="2:8" x14ac:dyDescent="0.2">
      <c r="B16973" s="20"/>
      <c r="F16973" s="20"/>
      <c r="H16973" s="20"/>
    </row>
    <row r="16974" spans="2:8" x14ac:dyDescent="0.2">
      <c r="B16974" s="20"/>
      <c r="F16974" s="20"/>
      <c r="H16974" s="20"/>
    </row>
    <row r="16975" spans="2:8" x14ac:dyDescent="0.2">
      <c r="B16975" s="20"/>
      <c r="F16975" s="20"/>
      <c r="H16975" s="20"/>
    </row>
    <row r="16976" spans="2:8" x14ac:dyDescent="0.2">
      <c r="B16976" s="20"/>
      <c r="F16976" s="20"/>
      <c r="H16976" s="20"/>
    </row>
    <row r="16977" spans="2:8" x14ac:dyDescent="0.2">
      <c r="B16977" s="20"/>
      <c r="F16977" s="20"/>
      <c r="H16977" s="20"/>
    </row>
    <row r="16978" spans="2:8" x14ac:dyDescent="0.2">
      <c r="B16978" s="20"/>
      <c r="F16978" s="20"/>
      <c r="H16978" s="20"/>
    </row>
    <row r="16979" spans="2:8" x14ac:dyDescent="0.2">
      <c r="B16979" s="20"/>
      <c r="F16979" s="20"/>
      <c r="H16979" s="20"/>
    </row>
    <row r="16980" spans="2:8" x14ac:dyDescent="0.2">
      <c r="B16980" s="20"/>
      <c r="F16980" s="20"/>
      <c r="H16980" s="20"/>
    </row>
    <row r="16981" spans="2:8" x14ac:dyDescent="0.2">
      <c r="B16981" s="20"/>
      <c r="F16981" s="20"/>
      <c r="H16981" s="20"/>
    </row>
    <row r="16982" spans="2:8" x14ac:dyDescent="0.2">
      <c r="B16982" s="20"/>
      <c r="F16982" s="20"/>
      <c r="H16982" s="20"/>
    </row>
    <row r="16983" spans="2:8" x14ac:dyDescent="0.2">
      <c r="B16983" s="20"/>
      <c r="F16983" s="20"/>
      <c r="H16983" s="20"/>
    </row>
    <row r="16984" spans="2:8" x14ac:dyDescent="0.2">
      <c r="B16984" s="20"/>
      <c r="F16984" s="20"/>
      <c r="H16984" s="20"/>
    </row>
    <row r="16985" spans="2:8" x14ac:dyDescent="0.2">
      <c r="B16985" s="20"/>
      <c r="F16985" s="20"/>
      <c r="H16985" s="20"/>
    </row>
    <row r="16986" spans="2:8" x14ac:dyDescent="0.2">
      <c r="B16986" s="20"/>
      <c r="F16986" s="20"/>
      <c r="H16986" s="20"/>
    </row>
    <row r="16987" spans="2:8" x14ac:dyDescent="0.2">
      <c r="B16987" s="20"/>
      <c r="F16987" s="20"/>
      <c r="H16987" s="20"/>
    </row>
    <row r="16988" spans="2:8" x14ac:dyDescent="0.2">
      <c r="B16988" s="20"/>
      <c r="F16988" s="20"/>
      <c r="H16988" s="20"/>
    </row>
    <row r="16989" spans="2:8" x14ac:dyDescent="0.2">
      <c r="B16989" s="20"/>
      <c r="F16989" s="20"/>
      <c r="H16989" s="20"/>
    </row>
    <row r="16990" spans="2:8" x14ac:dyDescent="0.2">
      <c r="B16990" s="20"/>
      <c r="F16990" s="20"/>
      <c r="H16990" s="20"/>
    </row>
    <row r="16991" spans="2:8" x14ac:dyDescent="0.2">
      <c r="B16991" s="20"/>
      <c r="F16991" s="20"/>
      <c r="H16991" s="20"/>
    </row>
    <row r="16992" spans="2:8" x14ac:dyDescent="0.2">
      <c r="B16992" s="20"/>
      <c r="F16992" s="20"/>
      <c r="H16992" s="20"/>
    </row>
    <row r="16993" spans="2:8" x14ac:dyDescent="0.2">
      <c r="B16993" s="20"/>
      <c r="F16993" s="20"/>
      <c r="H16993" s="20"/>
    </row>
    <row r="16994" spans="2:8" x14ac:dyDescent="0.2">
      <c r="B16994" s="20"/>
      <c r="F16994" s="20"/>
      <c r="H16994" s="20"/>
    </row>
    <row r="16995" spans="2:8" x14ac:dyDescent="0.2">
      <c r="B16995" s="20"/>
      <c r="F16995" s="20"/>
      <c r="H16995" s="20"/>
    </row>
    <row r="16996" spans="2:8" x14ac:dyDescent="0.2">
      <c r="B16996" s="20"/>
      <c r="F16996" s="20"/>
      <c r="H16996" s="20"/>
    </row>
    <row r="16997" spans="2:8" x14ac:dyDescent="0.2">
      <c r="B16997" s="20"/>
      <c r="F16997" s="20"/>
      <c r="H16997" s="20"/>
    </row>
    <row r="16998" spans="2:8" x14ac:dyDescent="0.2">
      <c r="B16998" s="20"/>
      <c r="F16998" s="20"/>
      <c r="H16998" s="20"/>
    </row>
    <row r="16999" spans="2:8" x14ac:dyDescent="0.2">
      <c r="B16999" s="20"/>
      <c r="F16999" s="20"/>
      <c r="H16999" s="20"/>
    </row>
    <row r="17000" spans="2:8" x14ac:dyDescent="0.2">
      <c r="B17000" s="20"/>
      <c r="F17000" s="20"/>
      <c r="H17000" s="20"/>
    </row>
    <row r="17001" spans="2:8" x14ac:dyDescent="0.2">
      <c r="B17001" s="20"/>
      <c r="F17001" s="20"/>
      <c r="H17001" s="20"/>
    </row>
    <row r="17002" spans="2:8" x14ac:dyDescent="0.2">
      <c r="B17002" s="20"/>
      <c r="F17002" s="20"/>
      <c r="H17002" s="20"/>
    </row>
    <row r="17003" spans="2:8" x14ac:dyDescent="0.2">
      <c r="B17003" s="20"/>
      <c r="F17003" s="20"/>
      <c r="H17003" s="20"/>
    </row>
    <row r="17004" spans="2:8" x14ac:dyDescent="0.2">
      <c r="B17004" s="20"/>
      <c r="F17004" s="20"/>
      <c r="H17004" s="20"/>
    </row>
    <row r="17005" spans="2:8" x14ac:dyDescent="0.2">
      <c r="B17005" s="20"/>
      <c r="F17005" s="20"/>
      <c r="H17005" s="20"/>
    </row>
    <row r="17006" spans="2:8" x14ac:dyDescent="0.2">
      <c r="B17006" s="20"/>
      <c r="F17006" s="20"/>
      <c r="H17006" s="20"/>
    </row>
    <row r="17007" spans="2:8" x14ac:dyDescent="0.2">
      <c r="B17007" s="20"/>
      <c r="F17007" s="20"/>
      <c r="H17007" s="20"/>
    </row>
    <row r="17008" spans="2:8" x14ac:dyDescent="0.2">
      <c r="B17008" s="20"/>
      <c r="F17008" s="20"/>
      <c r="H17008" s="20"/>
    </row>
    <row r="17009" spans="2:8" x14ac:dyDescent="0.2">
      <c r="B17009" s="20"/>
      <c r="F17009" s="20"/>
      <c r="H17009" s="20"/>
    </row>
    <row r="17010" spans="2:8" x14ac:dyDescent="0.2">
      <c r="B17010" s="20"/>
      <c r="F17010" s="20"/>
      <c r="H17010" s="20"/>
    </row>
    <row r="17011" spans="2:8" x14ac:dyDescent="0.2">
      <c r="B17011" s="20"/>
      <c r="F17011" s="20"/>
      <c r="H17011" s="20"/>
    </row>
    <row r="17012" spans="2:8" x14ac:dyDescent="0.2">
      <c r="B17012" s="20"/>
      <c r="F17012" s="20"/>
      <c r="H17012" s="20"/>
    </row>
    <row r="17013" spans="2:8" x14ac:dyDescent="0.2">
      <c r="B17013" s="20"/>
      <c r="F17013" s="20"/>
      <c r="H17013" s="20"/>
    </row>
    <row r="17014" spans="2:8" x14ac:dyDescent="0.2">
      <c r="B17014" s="20"/>
      <c r="F17014" s="20"/>
      <c r="H17014" s="20"/>
    </row>
    <row r="17015" spans="2:8" x14ac:dyDescent="0.2">
      <c r="B17015" s="20"/>
      <c r="F17015" s="20"/>
      <c r="H17015" s="20"/>
    </row>
    <row r="17016" spans="2:8" x14ac:dyDescent="0.2">
      <c r="B17016" s="20"/>
      <c r="F17016" s="20"/>
      <c r="H17016" s="20"/>
    </row>
    <row r="17017" spans="2:8" x14ac:dyDescent="0.2">
      <c r="B17017" s="20"/>
      <c r="F17017" s="20"/>
      <c r="H17017" s="20"/>
    </row>
    <row r="17018" spans="2:8" x14ac:dyDescent="0.2">
      <c r="B17018" s="20"/>
      <c r="F17018" s="20"/>
      <c r="H17018" s="20"/>
    </row>
    <row r="17019" spans="2:8" x14ac:dyDescent="0.2">
      <c r="B17019" s="20"/>
      <c r="F17019" s="20"/>
      <c r="H17019" s="20"/>
    </row>
    <row r="17020" spans="2:8" x14ac:dyDescent="0.2">
      <c r="B17020" s="20"/>
      <c r="F17020" s="20"/>
      <c r="H17020" s="20"/>
    </row>
    <row r="17021" spans="2:8" x14ac:dyDescent="0.2">
      <c r="B17021" s="20"/>
      <c r="F17021" s="20"/>
      <c r="H17021" s="20"/>
    </row>
    <row r="17022" spans="2:8" x14ac:dyDescent="0.2">
      <c r="B17022" s="20"/>
      <c r="F17022" s="20"/>
      <c r="H17022" s="20"/>
    </row>
    <row r="17023" spans="2:8" x14ac:dyDescent="0.2">
      <c r="B17023" s="20"/>
      <c r="F17023" s="20"/>
      <c r="H17023" s="20"/>
    </row>
    <row r="17024" spans="2:8" x14ac:dyDescent="0.2">
      <c r="B17024" s="20"/>
      <c r="F17024" s="20"/>
      <c r="H17024" s="20"/>
    </row>
    <row r="17025" spans="2:8" x14ac:dyDescent="0.2">
      <c r="B17025" s="20"/>
      <c r="F17025" s="20"/>
      <c r="H17025" s="20"/>
    </row>
    <row r="17026" spans="2:8" x14ac:dyDescent="0.2">
      <c r="B17026" s="20"/>
      <c r="F17026" s="20"/>
      <c r="H17026" s="20"/>
    </row>
    <row r="17027" spans="2:8" x14ac:dyDescent="0.2">
      <c r="B17027" s="20"/>
      <c r="F17027" s="20"/>
      <c r="H17027" s="20"/>
    </row>
    <row r="17028" spans="2:8" x14ac:dyDescent="0.2">
      <c r="B17028" s="20"/>
      <c r="F17028" s="20"/>
      <c r="H17028" s="20"/>
    </row>
    <row r="17029" spans="2:8" x14ac:dyDescent="0.2">
      <c r="B17029" s="20"/>
      <c r="F17029" s="20"/>
      <c r="H17029" s="20"/>
    </row>
    <row r="17030" spans="2:8" x14ac:dyDescent="0.2">
      <c r="B17030" s="20"/>
      <c r="F17030" s="20"/>
      <c r="H17030" s="20"/>
    </row>
    <row r="17031" spans="2:8" x14ac:dyDescent="0.2">
      <c r="B17031" s="20"/>
      <c r="F17031" s="20"/>
      <c r="H17031" s="20"/>
    </row>
    <row r="17032" spans="2:8" x14ac:dyDescent="0.2">
      <c r="B17032" s="20"/>
      <c r="F17032" s="20"/>
      <c r="H17032" s="20"/>
    </row>
    <row r="17033" spans="2:8" x14ac:dyDescent="0.2">
      <c r="B17033" s="20"/>
      <c r="F17033" s="20"/>
      <c r="H17033" s="20"/>
    </row>
    <row r="17034" spans="2:8" x14ac:dyDescent="0.2">
      <c r="B17034" s="20"/>
      <c r="F17034" s="20"/>
      <c r="H17034" s="20"/>
    </row>
    <row r="17035" spans="2:8" x14ac:dyDescent="0.2">
      <c r="B17035" s="20"/>
      <c r="F17035" s="20"/>
      <c r="H17035" s="20"/>
    </row>
    <row r="17036" spans="2:8" x14ac:dyDescent="0.2">
      <c r="B17036" s="20"/>
      <c r="F17036" s="20"/>
      <c r="H17036" s="20"/>
    </row>
    <row r="17037" spans="2:8" x14ac:dyDescent="0.2">
      <c r="B17037" s="20"/>
      <c r="F17037" s="20"/>
      <c r="H17037" s="20"/>
    </row>
    <row r="17038" spans="2:8" x14ac:dyDescent="0.2">
      <c r="B17038" s="20"/>
      <c r="F17038" s="20"/>
      <c r="H17038" s="20"/>
    </row>
    <row r="17039" spans="2:8" x14ac:dyDescent="0.2">
      <c r="B17039" s="20"/>
      <c r="F17039" s="20"/>
      <c r="H17039" s="20"/>
    </row>
    <row r="17040" spans="2:8" x14ac:dyDescent="0.2">
      <c r="B17040" s="20"/>
      <c r="F17040" s="20"/>
      <c r="H17040" s="20"/>
    </row>
    <row r="17041" spans="2:8" x14ac:dyDescent="0.2">
      <c r="B17041" s="20"/>
      <c r="F17041" s="20"/>
      <c r="H17041" s="20"/>
    </row>
    <row r="17042" spans="2:8" x14ac:dyDescent="0.2">
      <c r="B17042" s="20"/>
      <c r="F17042" s="20"/>
      <c r="H17042" s="20"/>
    </row>
    <row r="17043" spans="2:8" x14ac:dyDescent="0.2">
      <c r="B17043" s="20"/>
      <c r="F17043" s="20"/>
      <c r="H17043" s="20"/>
    </row>
    <row r="17044" spans="2:8" x14ac:dyDescent="0.2">
      <c r="B17044" s="20"/>
      <c r="F17044" s="20"/>
      <c r="H17044" s="20"/>
    </row>
    <row r="17045" spans="2:8" x14ac:dyDescent="0.2">
      <c r="B17045" s="20"/>
      <c r="F17045" s="20"/>
      <c r="H17045" s="20"/>
    </row>
    <row r="17046" spans="2:8" x14ac:dyDescent="0.2">
      <c r="B17046" s="20"/>
      <c r="F17046" s="20"/>
      <c r="H17046" s="20"/>
    </row>
    <row r="17047" spans="2:8" x14ac:dyDescent="0.2">
      <c r="B17047" s="20"/>
      <c r="F17047" s="20"/>
      <c r="H17047" s="20"/>
    </row>
    <row r="17048" spans="2:8" x14ac:dyDescent="0.2">
      <c r="B17048" s="20"/>
      <c r="F17048" s="20"/>
      <c r="H17048" s="20"/>
    </row>
    <row r="17049" spans="2:8" x14ac:dyDescent="0.2">
      <c r="B17049" s="20"/>
      <c r="F17049" s="20"/>
      <c r="H17049" s="20"/>
    </row>
    <row r="17050" spans="2:8" x14ac:dyDescent="0.2">
      <c r="B17050" s="20"/>
      <c r="F17050" s="20"/>
      <c r="H17050" s="20"/>
    </row>
    <row r="17051" spans="2:8" x14ac:dyDescent="0.2">
      <c r="B17051" s="20"/>
      <c r="F17051" s="20"/>
      <c r="H17051" s="20"/>
    </row>
    <row r="17052" spans="2:8" x14ac:dyDescent="0.2">
      <c r="B17052" s="20"/>
      <c r="F17052" s="20"/>
      <c r="H17052" s="20"/>
    </row>
    <row r="17053" spans="2:8" x14ac:dyDescent="0.2">
      <c r="B17053" s="20"/>
      <c r="F17053" s="20"/>
      <c r="H17053" s="20"/>
    </row>
    <row r="17054" spans="2:8" x14ac:dyDescent="0.2">
      <c r="B17054" s="20"/>
      <c r="F17054" s="20"/>
      <c r="H17054" s="20"/>
    </row>
    <row r="17055" spans="2:8" x14ac:dyDescent="0.2">
      <c r="B17055" s="20"/>
      <c r="F17055" s="20"/>
      <c r="H17055" s="20"/>
    </row>
    <row r="17056" spans="2:8" x14ac:dyDescent="0.2">
      <c r="B17056" s="20"/>
      <c r="F17056" s="20"/>
      <c r="H17056" s="20"/>
    </row>
    <row r="17057" spans="2:8" x14ac:dyDescent="0.2">
      <c r="B17057" s="20"/>
      <c r="F17057" s="20"/>
      <c r="H17057" s="20"/>
    </row>
    <row r="17058" spans="2:8" x14ac:dyDescent="0.2">
      <c r="B17058" s="20"/>
      <c r="F17058" s="20"/>
      <c r="H17058" s="20"/>
    </row>
    <row r="17059" spans="2:8" x14ac:dyDescent="0.2">
      <c r="B17059" s="20"/>
      <c r="F17059" s="20"/>
      <c r="H17059" s="20"/>
    </row>
    <row r="17060" spans="2:8" x14ac:dyDescent="0.2">
      <c r="B17060" s="20"/>
      <c r="F17060" s="20"/>
      <c r="H17060" s="20"/>
    </row>
    <row r="17061" spans="2:8" x14ac:dyDescent="0.2">
      <c r="B17061" s="20"/>
      <c r="F17061" s="20"/>
      <c r="H17061" s="20"/>
    </row>
    <row r="17062" spans="2:8" x14ac:dyDescent="0.2">
      <c r="B17062" s="20"/>
      <c r="F17062" s="20"/>
      <c r="H17062" s="20"/>
    </row>
    <row r="17063" spans="2:8" x14ac:dyDescent="0.2">
      <c r="B17063" s="20"/>
      <c r="F17063" s="20"/>
      <c r="H17063" s="20"/>
    </row>
    <row r="17064" spans="2:8" x14ac:dyDescent="0.2">
      <c r="B17064" s="20"/>
      <c r="F17064" s="20"/>
      <c r="H17064" s="20"/>
    </row>
    <row r="17065" spans="2:8" x14ac:dyDescent="0.2">
      <c r="B17065" s="20"/>
      <c r="F17065" s="20"/>
      <c r="H17065" s="20"/>
    </row>
    <row r="17066" spans="2:8" x14ac:dyDescent="0.2">
      <c r="B17066" s="20"/>
      <c r="F17066" s="20"/>
      <c r="H17066" s="20"/>
    </row>
    <row r="17067" spans="2:8" x14ac:dyDescent="0.2">
      <c r="B17067" s="20"/>
      <c r="F17067" s="20"/>
      <c r="H17067" s="20"/>
    </row>
    <row r="17068" spans="2:8" x14ac:dyDescent="0.2">
      <c r="B17068" s="20"/>
      <c r="F17068" s="20"/>
      <c r="H17068" s="20"/>
    </row>
    <row r="17069" spans="2:8" x14ac:dyDescent="0.2">
      <c r="B17069" s="20"/>
      <c r="F17069" s="20"/>
      <c r="H17069" s="20"/>
    </row>
    <row r="17070" spans="2:8" x14ac:dyDescent="0.2">
      <c r="B17070" s="20"/>
      <c r="F17070" s="20"/>
      <c r="H17070" s="20"/>
    </row>
    <row r="17071" spans="2:8" x14ac:dyDescent="0.2">
      <c r="B17071" s="20"/>
      <c r="F17071" s="20"/>
      <c r="H17071" s="20"/>
    </row>
    <row r="17072" spans="2:8" x14ac:dyDescent="0.2">
      <c r="B17072" s="20"/>
      <c r="F17072" s="20"/>
      <c r="H17072" s="20"/>
    </row>
    <row r="17073" spans="2:8" x14ac:dyDescent="0.2">
      <c r="B17073" s="20"/>
      <c r="F17073" s="20"/>
      <c r="H17073" s="20"/>
    </row>
    <row r="17074" spans="2:8" x14ac:dyDescent="0.2">
      <c r="B17074" s="20"/>
      <c r="F17074" s="20"/>
      <c r="H17074" s="20"/>
    </row>
    <row r="17075" spans="2:8" x14ac:dyDescent="0.2">
      <c r="B17075" s="20"/>
      <c r="F17075" s="20"/>
      <c r="H17075" s="20"/>
    </row>
    <row r="17076" spans="2:8" x14ac:dyDescent="0.2">
      <c r="B17076" s="20"/>
      <c r="F17076" s="20"/>
      <c r="H17076" s="20"/>
    </row>
    <row r="17077" spans="2:8" x14ac:dyDescent="0.2">
      <c r="B17077" s="20"/>
      <c r="F17077" s="20"/>
      <c r="H17077" s="20"/>
    </row>
    <row r="17078" spans="2:8" x14ac:dyDescent="0.2">
      <c r="B17078" s="20"/>
      <c r="F17078" s="20"/>
      <c r="H17078" s="20"/>
    </row>
    <row r="17079" spans="2:8" x14ac:dyDescent="0.2">
      <c r="B17079" s="20"/>
      <c r="F17079" s="20"/>
      <c r="H17079" s="20"/>
    </row>
    <row r="17080" spans="2:8" x14ac:dyDescent="0.2">
      <c r="B17080" s="20"/>
      <c r="F17080" s="20"/>
      <c r="H17080" s="20"/>
    </row>
    <row r="17081" spans="2:8" x14ac:dyDescent="0.2">
      <c r="B17081" s="20"/>
      <c r="F17081" s="20"/>
      <c r="H17081" s="20"/>
    </row>
    <row r="17082" spans="2:8" x14ac:dyDescent="0.2">
      <c r="B17082" s="20"/>
      <c r="F17082" s="20"/>
      <c r="H17082" s="20"/>
    </row>
    <row r="17083" spans="2:8" x14ac:dyDescent="0.2">
      <c r="B17083" s="20"/>
      <c r="F17083" s="20"/>
      <c r="H17083" s="20"/>
    </row>
    <row r="17084" spans="2:8" x14ac:dyDescent="0.2">
      <c r="B17084" s="20"/>
      <c r="F17084" s="20"/>
      <c r="H17084" s="20"/>
    </row>
    <row r="17085" spans="2:8" x14ac:dyDescent="0.2">
      <c r="B17085" s="20"/>
      <c r="F17085" s="20"/>
      <c r="H17085" s="20"/>
    </row>
    <row r="17086" spans="2:8" x14ac:dyDescent="0.2">
      <c r="B17086" s="20"/>
      <c r="F17086" s="20"/>
      <c r="H17086" s="20"/>
    </row>
    <row r="17087" spans="2:8" x14ac:dyDescent="0.2">
      <c r="B17087" s="20"/>
      <c r="F17087" s="20"/>
      <c r="H17087" s="20"/>
    </row>
    <row r="17088" spans="2:8" x14ac:dyDescent="0.2">
      <c r="B17088" s="20"/>
      <c r="F17088" s="20"/>
      <c r="H17088" s="20"/>
    </row>
    <row r="17089" spans="2:8" x14ac:dyDescent="0.2">
      <c r="B17089" s="20"/>
      <c r="F17089" s="20"/>
      <c r="H17089" s="20"/>
    </row>
    <row r="17090" spans="2:8" x14ac:dyDescent="0.2">
      <c r="B17090" s="20"/>
      <c r="F17090" s="20"/>
      <c r="H17090" s="20"/>
    </row>
    <row r="17091" spans="2:8" x14ac:dyDescent="0.2">
      <c r="B17091" s="20"/>
      <c r="F17091" s="20"/>
      <c r="H17091" s="20"/>
    </row>
    <row r="17092" spans="2:8" x14ac:dyDescent="0.2">
      <c r="B17092" s="20"/>
      <c r="F17092" s="20"/>
      <c r="H17092" s="20"/>
    </row>
    <row r="17093" spans="2:8" x14ac:dyDescent="0.2">
      <c r="B17093" s="20"/>
      <c r="F17093" s="20"/>
      <c r="H17093" s="20"/>
    </row>
    <row r="17094" spans="2:8" x14ac:dyDescent="0.2">
      <c r="B17094" s="20"/>
      <c r="F17094" s="20"/>
      <c r="H17094" s="20"/>
    </row>
    <row r="17095" spans="2:8" x14ac:dyDescent="0.2">
      <c r="B17095" s="20"/>
      <c r="F17095" s="20"/>
      <c r="H17095" s="20"/>
    </row>
    <row r="17096" spans="2:8" x14ac:dyDescent="0.2">
      <c r="B17096" s="20"/>
      <c r="F17096" s="20"/>
      <c r="H17096" s="20"/>
    </row>
    <row r="17097" spans="2:8" x14ac:dyDescent="0.2">
      <c r="B17097" s="20"/>
      <c r="F17097" s="20"/>
      <c r="H17097" s="20"/>
    </row>
    <row r="17098" spans="2:8" x14ac:dyDescent="0.2">
      <c r="B17098" s="20"/>
      <c r="F17098" s="20"/>
      <c r="H17098" s="20"/>
    </row>
    <row r="17099" spans="2:8" x14ac:dyDescent="0.2">
      <c r="B17099" s="20"/>
      <c r="F17099" s="20"/>
      <c r="H17099" s="20"/>
    </row>
    <row r="17100" spans="2:8" x14ac:dyDescent="0.2">
      <c r="B17100" s="20"/>
      <c r="F17100" s="20"/>
      <c r="H17100" s="20"/>
    </row>
    <row r="17101" spans="2:8" x14ac:dyDescent="0.2">
      <c r="B17101" s="20"/>
      <c r="F17101" s="20"/>
      <c r="H17101" s="20"/>
    </row>
    <row r="17102" spans="2:8" x14ac:dyDescent="0.2">
      <c r="B17102" s="20"/>
      <c r="F17102" s="20"/>
      <c r="H17102" s="20"/>
    </row>
    <row r="17103" spans="2:8" x14ac:dyDescent="0.2">
      <c r="B17103" s="20"/>
      <c r="F17103" s="20"/>
      <c r="H17103" s="20"/>
    </row>
    <row r="17104" spans="2:8" x14ac:dyDescent="0.2">
      <c r="B17104" s="20"/>
      <c r="F17104" s="20"/>
      <c r="H17104" s="20"/>
    </row>
    <row r="17105" spans="2:8" x14ac:dyDescent="0.2">
      <c r="B17105" s="20"/>
      <c r="F17105" s="20"/>
      <c r="H17105" s="20"/>
    </row>
    <row r="17106" spans="2:8" x14ac:dyDescent="0.2">
      <c r="B17106" s="20"/>
      <c r="F17106" s="20"/>
      <c r="H17106" s="20"/>
    </row>
    <row r="17107" spans="2:8" x14ac:dyDescent="0.2">
      <c r="B17107" s="20"/>
      <c r="F17107" s="20"/>
      <c r="H17107" s="20"/>
    </row>
    <row r="17108" spans="2:8" x14ac:dyDescent="0.2">
      <c r="B17108" s="20"/>
      <c r="F17108" s="20"/>
      <c r="H17108" s="20"/>
    </row>
    <row r="17109" spans="2:8" x14ac:dyDescent="0.2">
      <c r="B17109" s="20"/>
      <c r="F17109" s="20"/>
      <c r="H17109" s="20"/>
    </row>
    <row r="17110" spans="2:8" x14ac:dyDescent="0.2">
      <c r="B17110" s="20"/>
      <c r="F17110" s="20"/>
      <c r="H17110" s="20"/>
    </row>
    <row r="17111" spans="2:8" x14ac:dyDescent="0.2">
      <c r="B17111" s="20"/>
      <c r="F17111" s="20"/>
      <c r="H17111" s="20"/>
    </row>
    <row r="17112" spans="2:8" x14ac:dyDescent="0.2">
      <c r="B17112" s="20"/>
      <c r="F17112" s="20"/>
      <c r="H17112" s="20"/>
    </row>
    <row r="17113" spans="2:8" x14ac:dyDescent="0.2">
      <c r="B17113" s="20"/>
      <c r="F17113" s="20"/>
      <c r="H17113" s="20"/>
    </row>
    <row r="17114" spans="2:8" x14ac:dyDescent="0.2">
      <c r="B17114" s="20"/>
      <c r="F17114" s="20"/>
      <c r="H17114" s="20"/>
    </row>
    <row r="17115" spans="2:8" x14ac:dyDescent="0.2">
      <c r="B17115" s="20"/>
      <c r="F17115" s="20"/>
      <c r="H17115" s="20"/>
    </row>
    <row r="17116" spans="2:8" x14ac:dyDescent="0.2">
      <c r="B17116" s="20"/>
      <c r="F17116" s="20"/>
      <c r="H17116" s="20"/>
    </row>
    <row r="17117" spans="2:8" x14ac:dyDescent="0.2">
      <c r="B17117" s="20"/>
      <c r="F17117" s="20"/>
      <c r="H17117" s="20"/>
    </row>
    <row r="17118" spans="2:8" x14ac:dyDescent="0.2">
      <c r="B17118" s="20"/>
      <c r="F17118" s="20"/>
      <c r="H17118" s="20"/>
    </row>
    <row r="17119" spans="2:8" x14ac:dyDescent="0.2">
      <c r="B17119" s="20"/>
      <c r="F17119" s="20"/>
      <c r="H17119" s="20"/>
    </row>
    <row r="17120" spans="2:8" x14ac:dyDescent="0.2">
      <c r="B17120" s="20"/>
      <c r="F17120" s="20"/>
      <c r="H17120" s="20"/>
    </row>
    <row r="17121" spans="2:8" x14ac:dyDescent="0.2">
      <c r="B17121" s="20"/>
      <c r="F17121" s="20"/>
      <c r="H17121" s="20"/>
    </row>
    <row r="17122" spans="2:8" x14ac:dyDescent="0.2">
      <c r="B17122" s="20"/>
      <c r="F17122" s="20"/>
      <c r="H17122" s="20"/>
    </row>
    <row r="17123" spans="2:8" x14ac:dyDescent="0.2">
      <c r="B17123" s="20"/>
      <c r="F17123" s="20"/>
      <c r="H17123" s="20"/>
    </row>
    <row r="17124" spans="2:8" x14ac:dyDescent="0.2">
      <c r="B17124" s="20"/>
      <c r="F17124" s="20"/>
      <c r="H17124" s="20"/>
    </row>
    <row r="17125" spans="2:8" x14ac:dyDescent="0.2">
      <c r="B17125" s="20"/>
      <c r="F17125" s="20"/>
      <c r="H17125" s="20"/>
    </row>
    <row r="17126" spans="2:8" x14ac:dyDescent="0.2">
      <c r="B17126" s="20"/>
      <c r="F17126" s="20"/>
      <c r="H17126" s="20"/>
    </row>
    <row r="17127" spans="2:8" x14ac:dyDescent="0.2">
      <c r="B17127" s="20"/>
      <c r="F17127" s="20"/>
      <c r="H17127" s="20"/>
    </row>
    <row r="17128" spans="2:8" x14ac:dyDescent="0.2">
      <c r="B17128" s="20"/>
      <c r="F17128" s="20"/>
      <c r="H17128" s="20"/>
    </row>
    <row r="17129" spans="2:8" x14ac:dyDescent="0.2">
      <c r="B17129" s="20"/>
      <c r="F17129" s="20"/>
      <c r="H17129" s="20"/>
    </row>
    <row r="17130" spans="2:8" x14ac:dyDescent="0.2">
      <c r="B17130" s="20"/>
      <c r="F17130" s="20"/>
      <c r="H17130" s="20"/>
    </row>
    <row r="17131" spans="2:8" x14ac:dyDescent="0.2">
      <c r="B17131" s="20"/>
      <c r="F17131" s="20"/>
      <c r="H17131" s="20"/>
    </row>
    <row r="17132" spans="2:8" x14ac:dyDescent="0.2">
      <c r="B17132" s="20"/>
      <c r="F17132" s="20"/>
      <c r="H17132" s="20"/>
    </row>
    <row r="17133" spans="2:8" x14ac:dyDescent="0.2">
      <c r="B17133" s="20"/>
      <c r="F17133" s="20"/>
      <c r="H17133" s="20"/>
    </row>
    <row r="17134" spans="2:8" x14ac:dyDescent="0.2">
      <c r="B17134" s="20"/>
      <c r="F17134" s="20"/>
      <c r="H17134" s="20"/>
    </row>
    <row r="17135" spans="2:8" x14ac:dyDescent="0.2">
      <c r="B17135" s="20"/>
      <c r="F17135" s="20"/>
      <c r="H17135" s="20"/>
    </row>
    <row r="17136" spans="2:8" x14ac:dyDescent="0.2">
      <c r="B17136" s="20"/>
      <c r="F17136" s="20"/>
      <c r="H17136" s="20"/>
    </row>
    <row r="17137" spans="2:8" x14ac:dyDescent="0.2">
      <c r="B17137" s="20"/>
      <c r="F17137" s="20"/>
      <c r="H17137" s="20"/>
    </row>
    <row r="17138" spans="2:8" x14ac:dyDescent="0.2">
      <c r="B17138" s="20"/>
      <c r="F17138" s="20"/>
      <c r="H17138" s="20"/>
    </row>
    <row r="17139" spans="2:8" x14ac:dyDescent="0.2">
      <c r="B17139" s="20"/>
      <c r="F17139" s="20"/>
      <c r="H17139" s="20"/>
    </row>
    <row r="17140" spans="2:8" x14ac:dyDescent="0.2">
      <c r="B17140" s="20"/>
      <c r="F17140" s="20"/>
      <c r="H17140" s="20"/>
    </row>
    <row r="17141" spans="2:8" x14ac:dyDescent="0.2">
      <c r="B17141" s="20"/>
      <c r="F17141" s="20"/>
      <c r="H17141" s="20"/>
    </row>
    <row r="17142" spans="2:8" x14ac:dyDescent="0.2">
      <c r="B17142" s="20"/>
      <c r="F17142" s="20"/>
      <c r="H17142" s="20"/>
    </row>
    <row r="17143" spans="2:8" x14ac:dyDescent="0.2">
      <c r="B17143" s="20"/>
      <c r="F17143" s="20"/>
      <c r="H17143" s="20"/>
    </row>
    <row r="17144" spans="2:8" x14ac:dyDescent="0.2">
      <c r="B17144" s="20"/>
      <c r="F17144" s="20"/>
      <c r="H17144" s="20"/>
    </row>
    <row r="17145" spans="2:8" x14ac:dyDescent="0.2">
      <c r="B17145" s="20"/>
      <c r="F17145" s="20"/>
      <c r="H17145" s="20"/>
    </row>
    <row r="17146" spans="2:8" x14ac:dyDescent="0.2">
      <c r="B17146" s="20"/>
      <c r="F17146" s="20"/>
      <c r="H17146" s="20"/>
    </row>
    <row r="17147" spans="2:8" x14ac:dyDescent="0.2">
      <c r="B17147" s="20"/>
      <c r="F17147" s="20"/>
      <c r="H17147" s="20"/>
    </row>
    <row r="17148" spans="2:8" x14ac:dyDescent="0.2">
      <c r="B17148" s="20"/>
      <c r="F17148" s="20"/>
      <c r="H17148" s="20"/>
    </row>
    <row r="17149" spans="2:8" x14ac:dyDescent="0.2">
      <c r="B17149" s="20"/>
      <c r="F17149" s="20"/>
      <c r="H17149" s="20"/>
    </row>
    <row r="17150" spans="2:8" x14ac:dyDescent="0.2">
      <c r="B17150" s="20"/>
      <c r="F17150" s="20"/>
      <c r="H17150" s="20"/>
    </row>
    <row r="17151" spans="2:8" x14ac:dyDescent="0.2">
      <c r="B17151" s="20"/>
      <c r="F17151" s="20"/>
      <c r="H17151" s="20"/>
    </row>
    <row r="17152" spans="2:8" x14ac:dyDescent="0.2">
      <c r="B17152" s="20"/>
      <c r="F17152" s="20"/>
      <c r="H17152" s="20"/>
    </row>
    <row r="17153" spans="2:8" x14ac:dyDescent="0.2">
      <c r="B17153" s="20"/>
      <c r="F17153" s="20"/>
      <c r="H17153" s="20"/>
    </row>
    <row r="17154" spans="2:8" x14ac:dyDescent="0.2">
      <c r="B17154" s="20"/>
      <c r="F17154" s="20"/>
      <c r="H17154" s="20"/>
    </row>
    <row r="17155" spans="2:8" x14ac:dyDescent="0.2">
      <c r="B17155" s="20"/>
      <c r="F17155" s="20"/>
      <c r="H17155" s="20"/>
    </row>
    <row r="17156" spans="2:8" x14ac:dyDescent="0.2">
      <c r="B17156" s="20"/>
      <c r="F17156" s="20"/>
      <c r="H17156" s="20"/>
    </row>
    <row r="17157" spans="2:8" x14ac:dyDescent="0.2">
      <c r="B17157" s="20"/>
      <c r="F17157" s="20"/>
      <c r="H17157" s="20"/>
    </row>
    <row r="17158" spans="2:8" x14ac:dyDescent="0.2">
      <c r="B17158" s="20"/>
      <c r="F17158" s="20"/>
      <c r="H17158" s="20"/>
    </row>
    <row r="17159" spans="2:8" x14ac:dyDescent="0.2">
      <c r="B17159" s="20"/>
      <c r="F17159" s="20"/>
      <c r="H17159" s="20"/>
    </row>
    <row r="17160" spans="2:8" x14ac:dyDescent="0.2">
      <c r="B17160" s="20"/>
      <c r="F17160" s="20"/>
      <c r="H17160" s="20"/>
    </row>
    <row r="17161" spans="2:8" x14ac:dyDescent="0.2">
      <c r="B17161" s="20"/>
      <c r="F17161" s="20"/>
      <c r="H17161" s="20"/>
    </row>
    <row r="17162" spans="2:8" x14ac:dyDescent="0.2">
      <c r="B17162" s="20"/>
      <c r="F17162" s="20"/>
      <c r="H17162" s="20"/>
    </row>
    <row r="17163" spans="2:8" x14ac:dyDescent="0.2">
      <c r="B17163" s="20"/>
      <c r="F17163" s="20"/>
      <c r="H17163" s="20"/>
    </row>
    <row r="17164" spans="2:8" x14ac:dyDescent="0.2">
      <c r="B17164" s="20"/>
      <c r="F17164" s="20"/>
      <c r="H17164" s="20"/>
    </row>
    <row r="17165" spans="2:8" x14ac:dyDescent="0.2">
      <c r="B17165" s="20"/>
      <c r="F17165" s="20"/>
      <c r="H17165" s="20"/>
    </row>
    <row r="17166" spans="2:8" x14ac:dyDescent="0.2">
      <c r="B17166" s="20"/>
      <c r="F17166" s="20"/>
      <c r="H17166" s="20"/>
    </row>
    <row r="17167" spans="2:8" x14ac:dyDescent="0.2">
      <c r="B17167" s="20"/>
      <c r="F17167" s="20"/>
      <c r="H17167" s="20"/>
    </row>
    <row r="17168" spans="2:8" x14ac:dyDescent="0.2">
      <c r="B17168" s="20"/>
      <c r="F17168" s="20"/>
      <c r="H17168" s="20"/>
    </row>
    <row r="17169" spans="2:8" x14ac:dyDescent="0.2">
      <c r="B17169" s="20"/>
      <c r="F17169" s="20"/>
      <c r="H17169" s="20"/>
    </row>
    <row r="17170" spans="2:8" x14ac:dyDescent="0.2">
      <c r="B17170" s="20"/>
      <c r="F17170" s="20"/>
      <c r="H17170" s="20"/>
    </row>
    <row r="17171" spans="2:8" x14ac:dyDescent="0.2">
      <c r="B17171" s="20"/>
      <c r="F17171" s="20"/>
      <c r="H17171" s="20"/>
    </row>
    <row r="17172" spans="2:8" x14ac:dyDescent="0.2">
      <c r="B17172" s="20"/>
      <c r="F17172" s="20"/>
      <c r="H17172" s="20"/>
    </row>
    <row r="17173" spans="2:8" x14ac:dyDescent="0.2">
      <c r="B17173" s="20"/>
      <c r="F17173" s="20"/>
      <c r="H17173" s="20"/>
    </row>
    <row r="17174" spans="2:8" x14ac:dyDescent="0.2">
      <c r="B17174" s="20"/>
      <c r="F17174" s="20"/>
      <c r="H17174" s="20"/>
    </row>
    <row r="17175" spans="2:8" x14ac:dyDescent="0.2">
      <c r="B17175" s="20"/>
      <c r="F17175" s="20"/>
      <c r="H17175" s="20"/>
    </row>
    <row r="17176" spans="2:8" x14ac:dyDescent="0.2">
      <c r="B17176" s="20"/>
      <c r="F17176" s="20"/>
      <c r="H17176" s="20"/>
    </row>
    <row r="17177" spans="2:8" x14ac:dyDescent="0.2">
      <c r="B17177" s="20"/>
      <c r="F17177" s="20"/>
      <c r="H17177" s="20"/>
    </row>
    <row r="17178" spans="2:8" x14ac:dyDescent="0.2">
      <c r="B17178" s="20"/>
      <c r="F17178" s="20"/>
      <c r="H17178" s="20"/>
    </row>
    <row r="17179" spans="2:8" x14ac:dyDescent="0.2">
      <c r="B17179" s="20"/>
      <c r="F17179" s="20"/>
      <c r="H17179" s="20"/>
    </row>
    <row r="17180" spans="2:8" x14ac:dyDescent="0.2">
      <c r="B17180" s="20"/>
      <c r="F17180" s="20"/>
      <c r="H17180" s="20"/>
    </row>
    <row r="17181" spans="2:8" x14ac:dyDescent="0.2">
      <c r="B17181" s="20"/>
      <c r="F17181" s="20"/>
      <c r="H17181" s="20"/>
    </row>
    <row r="17182" spans="2:8" x14ac:dyDescent="0.2">
      <c r="B17182" s="20"/>
      <c r="F17182" s="20"/>
      <c r="H17182" s="20"/>
    </row>
    <row r="17183" spans="2:8" x14ac:dyDescent="0.2">
      <c r="B17183" s="20"/>
      <c r="F17183" s="20"/>
      <c r="H17183" s="20"/>
    </row>
    <row r="17184" spans="2:8" x14ac:dyDescent="0.2">
      <c r="B17184" s="20"/>
      <c r="F17184" s="20"/>
      <c r="H17184" s="20"/>
    </row>
    <row r="17185" spans="2:8" x14ac:dyDescent="0.2">
      <c r="B17185" s="20"/>
      <c r="F17185" s="20"/>
      <c r="H17185" s="20"/>
    </row>
    <row r="17186" spans="2:8" x14ac:dyDescent="0.2">
      <c r="B17186" s="20"/>
      <c r="F17186" s="20"/>
      <c r="H17186" s="20"/>
    </row>
    <row r="17187" spans="2:8" x14ac:dyDescent="0.2">
      <c r="B17187" s="20"/>
      <c r="F17187" s="20"/>
      <c r="H17187" s="20"/>
    </row>
    <row r="17188" spans="2:8" x14ac:dyDescent="0.2">
      <c r="B17188" s="20"/>
      <c r="F17188" s="20"/>
      <c r="H17188" s="20"/>
    </row>
    <row r="17189" spans="2:8" x14ac:dyDescent="0.2">
      <c r="B17189" s="20"/>
      <c r="F17189" s="20"/>
      <c r="H17189" s="20"/>
    </row>
    <row r="17190" spans="2:8" x14ac:dyDescent="0.2">
      <c r="B17190" s="20"/>
      <c r="F17190" s="20"/>
      <c r="H17190" s="20"/>
    </row>
    <row r="17191" spans="2:8" x14ac:dyDescent="0.2">
      <c r="B17191" s="20"/>
      <c r="F17191" s="20"/>
      <c r="H17191" s="20"/>
    </row>
    <row r="17192" spans="2:8" x14ac:dyDescent="0.2">
      <c r="B17192" s="20"/>
      <c r="F17192" s="20"/>
      <c r="H17192" s="20"/>
    </row>
    <row r="17193" spans="2:8" x14ac:dyDescent="0.2">
      <c r="B17193" s="20"/>
      <c r="F17193" s="20"/>
      <c r="H17193" s="20"/>
    </row>
    <row r="17194" spans="2:8" x14ac:dyDescent="0.2">
      <c r="B17194" s="20"/>
      <c r="F17194" s="20"/>
      <c r="H17194" s="20"/>
    </row>
    <row r="17195" spans="2:8" x14ac:dyDescent="0.2">
      <c r="B17195" s="20"/>
      <c r="F17195" s="20"/>
      <c r="H17195" s="20"/>
    </row>
    <row r="17196" spans="2:8" x14ac:dyDescent="0.2">
      <c r="B17196" s="20"/>
      <c r="F17196" s="20"/>
      <c r="H17196" s="20"/>
    </row>
    <row r="17197" spans="2:8" x14ac:dyDescent="0.2">
      <c r="B17197" s="20"/>
      <c r="F17197" s="20"/>
      <c r="H17197" s="20"/>
    </row>
    <row r="17198" spans="2:8" x14ac:dyDescent="0.2">
      <c r="B17198" s="20"/>
      <c r="F17198" s="20"/>
      <c r="H17198" s="20"/>
    </row>
    <row r="17199" spans="2:8" x14ac:dyDescent="0.2">
      <c r="B17199" s="20"/>
      <c r="F17199" s="20"/>
      <c r="H17199" s="20"/>
    </row>
    <row r="17200" spans="2:8" x14ac:dyDescent="0.2">
      <c r="B17200" s="20"/>
      <c r="F17200" s="20"/>
      <c r="H17200" s="20"/>
    </row>
    <row r="17201" spans="2:8" x14ac:dyDescent="0.2">
      <c r="B17201" s="20"/>
      <c r="F17201" s="20"/>
      <c r="H17201" s="20"/>
    </row>
    <row r="17202" spans="2:8" x14ac:dyDescent="0.2">
      <c r="B17202" s="20"/>
      <c r="F17202" s="20"/>
      <c r="H17202" s="20"/>
    </row>
    <row r="17203" spans="2:8" x14ac:dyDescent="0.2">
      <c r="B17203" s="20"/>
      <c r="F17203" s="20"/>
      <c r="H17203" s="20"/>
    </row>
    <row r="17204" spans="2:8" x14ac:dyDescent="0.2">
      <c r="B17204" s="20"/>
      <c r="F17204" s="20"/>
      <c r="H17204" s="20"/>
    </row>
    <row r="17205" spans="2:8" x14ac:dyDescent="0.2">
      <c r="B17205" s="20"/>
      <c r="F17205" s="20"/>
      <c r="H17205" s="20"/>
    </row>
    <row r="17206" spans="2:8" x14ac:dyDescent="0.2">
      <c r="B17206" s="20"/>
      <c r="F17206" s="20"/>
      <c r="H17206" s="20"/>
    </row>
    <row r="17207" spans="2:8" x14ac:dyDescent="0.2">
      <c r="B17207" s="20"/>
      <c r="F17207" s="20"/>
      <c r="H17207" s="20"/>
    </row>
    <row r="17208" spans="2:8" x14ac:dyDescent="0.2">
      <c r="B17208" s="20"/>
      <c r="F17208" s="20"/>
      <c r="H17208" s="20"/>
    </row>
    <row r="17209" spans="2:8" x14ac:dyDescent="0.2">
      <c r="B17209" s="20"/>
      <c r="F17209" s="20"/>
      <c r="H17209" s="20"/>
    </row>
    <row r="17210" spans="2:8" x14ac:dyDescent="0.2">
      <c r="B17210" s="20"/>
      <c r="F17210" s="20"/>
      <c r="H17210" s="20"/>
    </row>
    <row r="17211" spans="2:8" x14ac:dyDescent="0.2">
      <c r="B17211" s="20"/>
      <c r="F17211" s="20"/>
      <c r="H17211" s="20"/>
    </row>
    <row r="17212" spans="2:8" x14ac:dyDescent="0.2">
      <c r="B17212" s="20"/>
      <c r="F17212" s="20"/>
      <c r="H17212" s="20"/>
    </row>
    <row r="17213" spans="2:8" x14ac:dyDescent="0.2">
      <c r="B17213" s="20"/>
      <c r="F17213" s="20"/>
      <c r="H17213" s="20"/>
    </row>
    <row r="17214" spans="2:8" x14ac:dyDescent="0.2">
      <c r="B17214" s="20"/>
      <c r="F17214" s="20"/>
      <c r="H17214" s="20"/>
    </row>
    <row r="17215" spans="2:8" x14ac:dyDescent="0.2">
      <c r="B17215" s="20"/>
      <c r="F17215" s="20"/>
      <c r="H17215" s="20"/>
    </row>
    <row r="17216" spans="2:8" x14ac:dyDescent="0.2">
      <c r="B17216" s="20"/>
      <c r="F17216" s="20"/>
      <c r="H17216" s="20"/>
    </row>
    <row r="17217" spans="2:8" x14ac:dyDescent="0.2">
      <c r="B17217" s="20"/>
      <c r="F17217" s="20"/>
      <c r="H17217" s="20"/>
    </row>
    <row r="17218" spans="2:8" x14ac:dyDescent="0.2">
      <c r="B17218" s="20"/>
      <c r="F17218" s="20"/>
      <c r="H17218" s="20"/>
    </row>
    <row r="17219" spans="2:8" x14ac:dyDescent="0.2">
      <c r="B17219" s="20"/>
      <c r="F17219" s="20"/>
      <c r="H17219" s="20"/>
    </row>
    <row r="17220" spans="2:8" x14ac:dyDescent="0.2">
      <c r="B17220" s="20"/>
      <c r="F17220" s="20"/>
      <c r="H17220" s="20"/>
    </row>
    <row r="17221" spans="2:8" x14ac:dyDescent="0.2">
      <c r="B17221" s="20"/>
      <c r="F17221" s="20"/>
      <c r="H17221" s="20"/>
    </row>
    <row r="17222" spans="2:8" x14ac:dyDescent="0.2">
      <c r="B17222" s="20"/>
      <c r="F17222" s="20"/>
      <c r="H17222" s="20"/>
    </row>
    <row r="17223" spans="2:8" x14ac:dyDescent="0.2">
      <c r="B17223" s="20"/>
      <c r="F17223" s="20"/>
      <c r="H17223" s="20"/>
    </row>
    <row r="17224" spans="2:8" x14ac:dyDescent="0.2">
      <c r="B17224" s="20"/>
      <c r="F17224" s="20"/>
      <c r="H17224" s="20"/>
    </row>
    <row r="17225" spans="2:8" x14ac:dyDescent="0.2">
      <c r="B17225" s="20"/>
      <c r="F17225" s="20"/>
      <c r="H17225" s="20"/>
    </row>
    <row r="17226" spans="2:8" x14ac:dyDescent="0.2">
      <c r="B17226" s="20"/>
      <c r="F17226" s="20"/>
      <c r="H17226" s="20"/>
    </row>
    <row r="17227" spans="2:8" x14ac:dyDescent="0.2">
      <c r="B17227" s="20"/>
      <c r="F17227" s="20"/>
      <c r="H17227" s="20"/>
    </row>
    <row r="17228" spans="2:8" x14ac:dyDescent="0.2">
      <c r="B17228" s="20"/>
      <c r="F17228" s="20"/>
      <c r="H17228" s="20"/>
    </row>
    <row r="17229" spans="2:8" x14ac:dyDescent="0.2">
      <c r="B17229" s="20"/>
      <c r="F17229" s="20"/>
      <c r="H17229" s="20"/>
    </row>
    <row r="17230" spans="2:8" x14ac:dyDescent="0.2">
      <c r="B17230" s="20"/>
      <c r="F17230" s="20"/>
      <c r="H17230" s="20"/>
    </row>
    <row r="17231" spans="2:8" x14ac:dyDescent="0.2">
      <c r="B17231" s="20"/>
      <c r="F17231" s="20"/>
      <c r="H17231" s="20"/>
    </row>
    <row r="17232" spans="2:8" x14ac:dyDescent="0.2">
      <c r="B17232" s="20"/>
      <c r="F17232" s="20"/>
      <c r="H17232" s="20"/>
    </row>
    <row r="17233" spans="2:8" x14ac:dyDescent="0.2">
      <c r="B17233" s="20"/>
      <c r="F17233" s="20"/>
      <c r="H17233" s="20"/>
    </row>
    <row r="17234" spans="2:8" x14ac:dyDescent="0.2">
      <c r="B17234" s="20"/>
      <c r="F17234" s="20"/>
      <c r="H17234" s="20"/>
    </row>
    <row r="17235" spans="2:8" x14ac:dyDescent="0.2">
      <c r="B17235" s="20"/>
      <c r="F17235" s="20"/>
      <c r="H17235" s="20"/>
    </row>
    <row r="17236" spans="2:8" x14ac:dyDescent="0.2">
      <c r="B17236" s="20"/>
      <c r="F17236" s="20"/>
      <c r="H17236" s="20"/>
    </row>
    <row r="17237" spans="2:8" x14ac:dyDescent="0.2">
      <c r="B17237" s="20"/>
      <c r="F17237" s="20"/>
      <c r="H17237" s="20"/>
    </row>
    <row r="17238" spans="2:8" x14ac:dyDescent="0.2">
      <c r="B17238" s="20"/>
      <c r="F17238" s="20"/>
      <c r="H17238" s="20"/>
    </row>
    <row r="17239" spans="2:8" x14ac:dyDescent="0.2">
      <c r="B17239" s="20"/>
      <c r="F17239" s="20"/>
      <c r="H17239" s="20"/>
    </row>
    <row r="17240" spans="2:8" x14ac:dyDescent="0.2">
      <c r="B17240" s="20"/>
      <c r="F17240" s="20"/>
      <c r="H17240" s="20"/>
    </row>
    <row r="17241" spans="2:8" x14ac:dyDescent="0.2">
      <c r="B17241" s="20"/>
      <c r="F17241" s="20"/>
      <c r="H17241" s="20"/>
    </row>
    <row r="17242" spans="2:8" x14ac:dyDescent="0.2">
      <c r="B17242" s="20"/>
      <c r="F17242" s="20"/>
      <c r="H17242" s="20"/>
    </row>
    <row r="17243" spans="2:8" x14ac:dyDescent="0.2">
      <c r="B17243" s="20"/>
      <c r="F17243" s="20"/>
      <c r="H17243" s="20"/>
    </row>
    <row r="17244" spans="2:8" x14ac:dyDescent="0.2">
      <c r="B17244" s="20"/>
      <c r="F17244" s="20"/>
      <c r="H17244" s="20"/>
    </row>
    <row r="17245" spans="2:8" x14ac:dyDescent="0.2">
      <c r="B17245" s="20"/>
      <c r="F17245" s="20"/>
      <c r="H17245" s="20"/>
    </row>
    <row r="17246" spans="2:8" x14ac:dyDescent="0.2">
      <c r="B17246" s="20"/>
      <c r="F17246" s="20"/>
      <c r="H17246" s="20"/>
    </row>
    <row r="17247" spans="2:8" x14ac:dyDescent="0.2">
      <c r="B17247" s="20"/>
      <c r="F17247" s="20"/>
      <c r="H17247" s="20"/>
    </row>
    <row r="17248" spans="2:8" x14ac:dyDescent="0.2">
      <c r="B17248" s="20"/>
      <c r="F17248" s="20"/>
      <c r="H17248" s="20"/>
    </row>
    <row r="17249" spans="2:8" x14ac:dyDescent="0.2">
      <c r="B17249" s="20"/>
      <c r="F17249" s="20"/>
      <c r="H17249" s="20"/>
    </row>
    <row r="17250" spans="2:8" x14ac:dyDescent="0.2">
      <c r="B17250" s="20"/>
      <c r="F17250" s="20"/>
      <c r="H17250" s="20"/>
    </row>
    <row r="17251" spans="2:8" x14ac:dyDescent="0.2">
      <c r="B17251" s="20"/>
      <c r="F17251" s="20"/>
      <c r="H17251" s="20"/>
    </row>
    <row r="17252" spans="2:8" x14ac:dyDescent="0.2">
      <c r="B17252" s="20"/>
      <c r="F17252" s="20"/>
      <c r="H17252" s="20"/>
    </row>
    <row r="17253" spans="2:8" x14ac:dyDescent="0.2">
      <c r="B17253" s="20"/>
      <c r="F17253" s="20"/>
      <c r="H17253" s="20"/>
    </row>
    <row r="17254" spans="2:8" x14ac:dyDescent="0.2">
      <c r="B17254" s="20"/>
      <c r="F17254" s="20"/>
      <c r="H17254" s="20"/>
    </row>
    <row r="17255" spans="2:8" x14ac:dyDescent="0.2">
      <c r="B17255" s="20"/>
      <c r="F17255" s="20"/>
      <c r="H17255" s="20"/>
    </row>
    <row r="17256" spans="2:8" x14ac:dyDescent="0.2">
      <c r="B17256" s="20"/>
      <c r="F17256" s="20"/>
      <c r="H17256" s="20"/>
    </row>
    <row r="17257" spans="2:8" x14ac:dyDescent="0.2">
      <c r="B17257" s="20"/>
      <c r="F17257" s="20"/>
      <c r="H17257" s="20"/>
    </row>
    <row r="17258" spans="2:8" x14ac:dyDescent="0.2">
      <c r="B17258" s="20"/>
      <c r="F17258" s="20"/>
      <c r="H17258" s="20"/>
    </row>
    <row r="17259" spans="2:8" x14ac:dyDescent="0.2">
      <c r="B17259" s="20"/>
      <c r="F17259" s="20"/>
      <c r="H17259" s="20"/>
    </row>
    <row r="17260" spans="2:8" x14ac:dyDescent="0.2">
      <c r="B17260" s="20"/>
      <c r="F17260" s="20"/>
      <c r="H17260" s="20"/>
    </row>
    <row r="17261" spans="2:8" x14ac:dyDescent="0.2">
      <c r="B17261" s="20"/>
      <c r="F17261" s="20"/>
      <c r="H17261" s="20"/>
    </row>
    <row r="17262" spans="2:8" x14ac:dyDescent="0.2">
      <c r="B17262" s="20"/>
      <c r="F17262" s="20"/>
      <c r="H17262" s="20"/>
    </row>
    <row r="17263" spans="2:8" x14ac:dyDescent="0.2">
      <c r="B17263" s="20"/>
      <c r="F17263" s="20"/>
      <c r="H17263" s="20"/>
    </row>
    <row r="17264" spans="2:8" x14ac:dyDescent="0.2">
      <c r="B17264" s="20"/>
      <c r="F17264" s="20"/>
      <c r="H17264" s="20"/>
    </row>
    <row r="17265" spans="2:8" x14ac:dyDescent="0.2">
      <c r="B17265" s="20"/>
      <c r="F17265" s="20"/>
      <c r="H17265" s="20"/>
    </row>
    <row r="17266" spans="2:8" x14ac:dyDescent="0.2">
      <c r="B17266" s="20"/>
      <c r="F17266" s="20"/>
      <c r="H17266" s="20"/>
    </row>
    <row r="17267" spans="2:8" x14ac:dyDescent="0.2">
      <c r="B17267" s="20"/>
      <c r="F17267" s="20"/>
      <c r="H17267" s="20"/>
    </row>
    <row r="17268" spans="2:8" x14ac:dyDescent="0.2">
      <c r="B17268" s="20"/>
      <c r="F17268" s="20"/>
      <c r="H17268" s="20"/>
    </row>
    <row r="17269" spans="2:8" x14ac:dyDescent="0.2">
      <c r="B17269" s="20"/>
      <c r="F17269" s="20"/>
      <c r="H17269" s="20"/>
    </row>
    <row r="17270" spans="2:8" x14ac:dyDescent="0.2">
      <c r="B17270" s="20"/>
      <c r="F17270" s="20"/>
      <c r="H17270" s="20"/>
    </row>
    <row r="17271" spans="2:8" x14ac:dyDescent="0.2">
      <c r="B17271" s="20"/>
      <c r="F17271" s="20"/>
      <c r="H17271" s="20"/>
    </row>
    <row r="17272" spans="2:8" x14ac:dyDescent="0.2">
      <c r="B17272" s="20"/>
      <c r="F17272" s="20"/>
      <c r="H17272" s="20"/>
    </row>
    <row r="17273" spans="2:8" x14ac:dyDescent="0.2">
      <c r="B17273" s="20"/>
      <c r="F17273" s="20"/>
      <c r="H17273" s="20"/>
    </row>
    <row r="17274" spans="2:8" x14ac:dyDescent="0.2">
      <c r="B17274" s="20"/>
      <c r="F17274" s="20"/>
      <c r="H17274" s="20"/>
    </row>
    <row r="17275" spans="2:8" x14ac:dyDescent="0.2">
      <c r="B17275" s="20"/>
      <c r="F17275" s="20"/>
      <c r="H17275" s="20"/>
    </row>
    <row r="17276" spans="2:8" x14ac:dyDescent="0.2">
      <c r="B17276" s="20"/>
      <c r="F17276" s="20"/>
      <c r="H17276" s="20"/>
    </row>
    <row r="17277" spans="2:8" x14ac:dyDescent="0.2">
      <c r="B17277" s="20"/>
      <c r="F17277" s="20"/>
      <c r="H17277" s="20"/>
    </row>
    <row r="17278" spans="2:8" x14ac:dyDescent="0.2">
      <c r="B17278" s="20"/>
      <c r="F17278" s="20"/>
      <c r="H17278" s="20"/>
    </row>
    <row r="17279" spans="2:8" x14ac:dyDescent="0.2">
      <c r="B17279" s="20"/>
      <c r="F17279" s="20"/>
      <c r="H17279" s="20"/>
    </row>
    <row r="17280" spans="2:8" x14ac:dyDescent="0.2">
      <c r="B17280" s="20"/>
      <c r="F17280" s="20"/>
      <c r="H17280" s="20"/>
    </row>
    <row r="17281" spans="2:8" x14ac:dyDescent="0.2">
      <c r="B17281" s="20"/>
      <c r="F17281" s="20"/>
      <c r="H17281" s="20"/>
    </row>
    <row r="17282" spans="2:8" x14ac:dyDescent="0.2">
      <c r="B17282" s="20"/>
      <c r="F17282" s="20"/>
      <c r="H17282" s="20"/>
    </row>
    <row r="17283" spans="2:8" x14ac:dyDescent="0.2">
      <c r="B17283" s="20"/>
      <c r="F17283" s="20"/>
      <c r="H17283" s="20"/>
    </row>
    <row r="17284" spans="2:8" x14ac:dyDescent="0.2">
      <c r="B17284" s="20"/>
      <c r="F17284" s="20"/>
      <c r="H17284" s="20"/>
    </row>
    <row r="17285" spans="2:8" x14ac:dyDescent="0.2">
      <c r="B17285" s="20"/>
      <c r="F17285" s="20"/>
      <c r="H17285" s="20"/>
    </row>
    <row r="17286" spans="2:8" x14ac:dyDescent="0.2">
      <c r="B17286" s="20"/>
      <c r="F17286" s="20"/>
      <c r="H17286" s="20"/>
    </row>
    <row r="17287" spans="2:8" x14ac:dyDescent="0.2">
      <c r="B17287" s="20"/>
      <c r="F17287" s="20"/>
      <c r="H17287" s="20"/>
    </row>
    <row r="17288" spans="2:8" x14ac:dyDescent="0.2">
      <c r="B17288" s="20"/>
      <c r="F17288" s="20"/>
      <c r="H17288" s="20"/>
    </row>
    <row r="17289" spans="2:8" x14ac:dyDescent="0.2">
      <c r="B17289" s="20"/>
      <c r="F17289" s="20"/>
      <c r="H17289" s="20"/>
    </row>
    <row r="17290" spans="2:8" x14ac:dyDescent="0.2">
      <c r="B17290" s="20"/>
      <c r="F17290" s="20"/>
      <c r="H17290" s="20"/>
    </row>
    <row r="17291" spans="2:8" x14ac:dyDescent="0.2">
      <c r="B17291" s="20"/>
      <c r="F17291" s="20"/>
      <c r="H17291" s="20"/>
    </row>
    <row r="17292" spans="2:8" x14ac:dyDescent="0.2">
      <c r="B17292" s="20"/>
      <c r="F17292" s="20"/>
      <c r="H17292" s="20"/>
    </row>
    <row r="17293" spans="2:8" x14ac:dyDescent="0.2">
      <c r="B17293" s="20"/>
      <c r="F17293" s="20"/>
      <c r="H17293" s="20"/>
    </row>
    <row r="17294" spans="2:8" x14ac:dyDescent="0.2">
      <c r="B17294" s="20"/>
      <c r="F17294" s="20"/>
      <c r="H17294" s="20"/>
    </row>
    <row r="17295" spans="2:8" x14ac:dyDescent="0.2">
      <c r="B17295" s="20"/>
      <c r="F17295" s="20"/>
      <c r="H17295" s="20"/>
    </row>
    <row r="17296" spans="2:8" x14ac:dyDescent="0.2">
      <c r="B17296" s="20"/>
      <c r="F17296" s="20"/>
      <c r="H17296" s="20"/>
    </row>
    <row r="17297" spans="2:8" x14ac:dyDescent="0.2">
      <c r="B17297" s="20"/>
      <c r="F17297" s="20"/>
      <c r="H17297" s="20"/>
    </row>
    <row r="17298" spans="2:8" x14ac:dyDescent="0.2">
      <c r="B17298" s="20"/>
      <c r="F17298" s="20"/>
      <c r="H17298" s="20"/>
    </row>
    <row r="17299" spans="2:8" x14ac:dyDescent="0.2">
      <c r="B17299" s="20"/>
      <c r="F17299" s="20"/>
      <c r="H17299" s="20"/>
    </row>
    <row r="17300" spans="2:8" x14ac:dyDescent="0.2">
      <c r="B17300" s="20"/>
      <c r="F17300" s="20"/>
      <c r="H17300" s="20"/>
    </row>
    <row r="17301" spans="2:8" x14ac:dyDescent="0.2">
      <c r="B17301" s="20"/>
      <c r="F17301" s="20"/>
      <c r="H17301" s="20"/>
    </row>
    <row r="17302" spans="2:8" x14ac:dyDescent="0.2">
      <c r="B17302" s="20"/>
      <c r="F17302" s="20"/>
      <c r="H17302" s="20"/>
    </row>
    <row r="17303" spans="2:8" x14ac:dyDescent="0.2">
      <c r="B17303" s="20"/>
      <c r="F17303" s="20"/>
      <c r="H17303" s="20"/>
    </row>
    <row r="17304" spans="2:8" x14ac:dyDescent="0.2">
      <c r="B17304" s="20"/>
      <c r="F17304" s="20"/>
      <c r="H17304" s="20"/>
    </row>
    <row r="17305" spans="2:8" x14ac:dyDescent="0.2">
      <c r="B17305" s="20"/>
      <c r="F17305" s="20"/>
      <c r="H17305" s="20"/>
    </row>
    <row r="17306" spans="2:8" x14ac:dyDescent="0.2">
      <c r="B17306" s="20"/>
      <c r="F17306" s="20"/>
      <c r="H17306" s="20"/>
    </row>
    <row r="17307" spans="2:8" x14ac:dyDescent="0.2">
      <c r="B17307" s="20"/>
      <c r="F17307" s="20"/>
      <c r="H17307" s="20"/>
    </row>
    <row r="17308" spans="2:8" x14ac:dyDescent="0.2">
      <c r="B17308" s="20"/>
      <c r="F17308" s="20"/>
      <c r="H17308" s="20"/>
    </row>
    <row r="17309" spans="2:8" x14ac:dyDescent="0.2">
      <c r="B17309" s="20"/>
      <c r="F17309" s="20"/>
      <c r="H17309" s="20"/>
    </row>
    <row r="17310" spans="2:8" x14ac:dyDescent="0.2">
      <c r="B17310" s="20"/>
      <c r="F17310" s="20"/>
      <c r="H17310" s="20"/>
    </row>
    <row r="17311" spans="2:8" x14ac:dyDescent="0.2">
      <c r="B17311" s="20"/>
      <c r="F17311" s="20"/>
      <c r="H17311" s="20"/>
    </row>
    <row r="17312" spans="2:8" x14ac:dyDescent="0.2">
      <c r="B17312" s="20"/>
      <c r="F17312" s="20"/>
      <c r="H17312" s="20"/>
    </row>
    <row r="17313" spans="2:8" x14ac:dyDescent="0.2">
      <c r="B17313" s="20"/>
      <c r="F17313" s="20"/>
      <c r="H17313" s="20"/>
    </row>
    <row r="17314" spans="2:8" x14ac:dyDescent="0.2">
      <c r="B17314" s="20"/>
      <c r="F17314" s="20"/>
      <c r="H17314" s="20"/>
    </row>
    <row r="17315" spans="2:8" x14ac:dyDescent="0.2">
      <c r="B17315" s="20"/>
      <c r="F17315" s="20"/>
      <c r="H17315" s="20"/>
    </row>
    <row r="17316" spans="2:8" x14ac:dyDescent="0.2">
      <c r="B17316" s="20"/>
      <c r="F17316" s="20"/>
      <c r="H17316" s="20"/>
    </row>
    <row r="17317" spans="2:8" x14ac:dyDescent="0.2">
      <c r="B17317" s="20"/>
      <c r="F17317" s="20"/>
      <c r="H17317" s="20"/>
    </row>
    <row r="17318" spans="2:8" x14ac:dyDescent="0.2">
      <c r="B17318" s="20"/>
      <c r="F17318" s="20"/>
      <c r="H17318" s="20"/>
    </row>
    <row r="17319" spans="2:8" x14ac:dyDescent="0.2">
      <c r="B17319" s="20"/>
      <c r="F17319" s="20"/>
      <c r="H17319" s="20"/>
    </row>
    <row r="17320" spans="2:8" x14ac:dyDescent="0.2">
      <c r="B17320" s="20"/>
      <c r="F17320" s="20"/>
      <c r="H17320" s="20"/>
    </row>
    <row r="17321" spans="2:8" x14ac:dyDescent="0.2">
      <c r="B17321" s="20"/>
      <c r="F17321" s="20"/>
      <c r="H17321" s="20"/>
    </row>
    <row r="17322" spans="2:8" x14ac:dyDescent="0.2">
      <c r="B17322" s="20"/>
      <c r="F17322" s="20"/>
      <c r="H17322" s="20"/>
    </row>
    <row r="17323" spans="2:8" x14ac:dyDescent="0.2">
      <c r="B17323" s="20"/>
      <c r="F17323" s="20"/>
      <c r="H17323" s="20"/>
    </row>
    <row r="17324" spans="2:8" x14ac:dyDescent="0.2">
      <c r="B17324" s="20"/>
      <c r="F17324" s="20"/>
      <c r="H17324" s="20"/>
    </row>
    <row r="17325" spans="2:8" x14ac:dyDescent="0.2">
      <c r="B17325" s="20"/>
      <c r="F17325" s="20"/>
      <c r="H17325" s="20"/>
    </row>
    <row r="17326" spans="2:8" x14ac:dyDescent="0.2">
      <c r="B17326" s="20"/>
      <c r="F17326" s="20"/>
      <c r="H17326" s="20"/>
    </row>
    <row r="17327" spans="2:8" x14ac:dyDescent="0.2">
      <c r="B17327" s="20"/>
      <c r="F17327" s="20"/>
      <c r="H17327" s="20"/>
    </row>
    <row r="17328" spans="2:8" x14ac:dyDescent="0.2">
      <c r="B17328" s="20"/>
      <c r="F17328" s="20"/>
      <c r="H17328" s="20"/>
    </row>
    <row r="17329" spans="2:8" x14ac:dyDescent="0.2">
      <c r="B17329" s="20"/>
      <c r="F17329" s="20"/>
      <c r="H17329" s="20"/>
    </row>
    <row r="17330" spans="2:8" x14ac:dyDescent="0.2">
      <c r="B17330" s="20"/>
      <c r="F17330" s="20"/>
      <c r="H17330" s="20"/>
    </row>
    <row r="17331" spans="2:8" x14ac:dyDescent="0.2">
      <c r="B17331" s="20"/>
      <c r="F17331" s="20"/>
      <c r="H17331" s="20"/>
    </row>
    <row r="17332" spans="2:8" x14ac:dyDescent="0.2">
      <c r="B17332" s="20"/>
      <c r="F17332" s="20"/>
      <c r="H17332" s="20"/>
    </row>
    <row r="17333" spans="2:8" x14ac:dyDescent="0.2">
      <c r="B17333" s="20"/>
      <c r="F17333" s="20"/>
      <c r="H17333" s="20"/>
    </row>
    <row r="17334" spans="2:8" x14ac:dyDescent="0.2">
      <c r="B17334" s="20"/>
      <c r="F17334" s="20"/>
      <c r="H17334" s="20"/>
    </row>
    <row r="17335" spans="2:8" x14ac:dyDescent="0.2">
      <c r="B17335" s="20"/>
      <c r="F17335" s="20"/>
      <c r="H17335" s="20"/>
    </row>
    <row r="17336" spans="2:8" x14ac:dyDescent="0.2">
      <c r="B17336" s="20"/>
      <c r="F17336" s="20"/>
      <c r="H17336" s="20"/>
    </row>
    <row r="17337" spans="2:8" x14ac:dyDescent="0.2">
      <c r="B17337" s="20"/>
      <c r="F17337" s="20"/>
      <c r="H17337" s="20"/>
    </row>
    <row r="17338" spans="2:8" x14ac:dyDescent="0.2">
      <c r="B17338" s="20"/>
      <c r="F17338" s="20"/>
      <c r="H17338" s="20"/>
    </row>
    <row r="17339" spans="2:8" x14ac:dyDescent="0.2">
      <c r="B17339" s="20"/>
      <c r="F17339" s="20"/>
      <c r="H17339" s="20"/>
    </row>
    <row r="17340" spans="2:8" x14ac:dyDescent="0.2">
      <c r="B17340" s="20"/>
      <c r="F17340" s="20"/>
      <c r="H17340" s="20"/>
    </row>
    <row r="17341" spans="2:8" x14ac:dyDescent="0.2">
      <c r="B17341" s="20"/>
      <c r="F17341" s="20"/>
      <c r="H17341" s="20"/>
    </row>
    <row r="17342" spans="2:8" x14ac:dyDescent="0.2">
      <c r="B17342" s="20"/>
      <c r="F17342" s="20"/>
      <c r="H17342" s="20"/>
    </row>
    <row r="17343" spans="2:8" x14ac:dyDescent="0.2">
      <c r="B17343" s="20"/>
      <c r="F17343" s="20"/>
      <c r="H17343" s="20"/>
    </row>
    <row r="17344" spans="2:8" x14ac:dyDescent="0.2">
      <c r="B17344" s="20"/>
      <c r="F17344" s="20"/>
      <c r="H17344" s="20"/>
    </row>
    <row r="17345" spans="2:8" x14ac:dyDescent="0.2">
      <c r="B17345" s="20"/>
      <c r="F17345" s="20"/>
      <c r="H17345" s="20"/>
    </row>
    <row r="17346" spans="2:8" x14ac:dyDescent="0.2">
      <c r="B17346" s="20"/>
      <c r="F17346" s="20"/>
      <c r="H17346" s="20"/>
    </row>
    <row r="17347" spans="2:8" x14ac:dyDescent="0.2">
      <c r="B17347" s="20"/>
      <c r="F17347" s="20"/>
      <c r="H17347" s="20"/>
    </row>
    <row r="17348" spans="2:8" x14ac:dyDescent="0.2">
      <c r="B17348" s="20"/>
      <c r="F17348" s="20"/>
      <c r="H17348" s="20"/>
    </row>
    <row r="17349" spans="2:8" x14ac:dyDescent="0.2">
      <c r="B17349" s="20"/>
      <c r="F17349" s="20"/>
      <c r="H17349" s="20"/>
    </row>
    <row r="17350" spans="2:8" x14ac:dyDescent="0.2">
      <c r="B17350" s="20"/>
      <c r="F17350" s="20"/>
      <c r="H17350" s="20"/>
    </row>
    <row r="17351" spans="2:8" x14ac:dyDescent="0.2">
      <c r="B17351" s="20"/>
      <c r="F17351" s="20"/>
      <c r="H17351" s="20"/>
    </row>
    <row r="17352" spans="2:8" x14ac:dyDescent="0.2">
      <c r="B17352" s="20"/>
      <c r="F17352" s="20"/>
      <c r="H17352" s="20"/>
    </row>
    <row r="17353" spans="2:8" x14ac:dyDescent="0.2">
      <c r="B17353" s="20"/>
      <c r="F17353" s="20"/>
      <c r="H17353" s="20"/>
    </row>
    <row r="17354" spans="2:8" x14ac:dyDescent="0.2">
      <c r="B17354" s="20"/>
      <c r="F17354" s="20"/>
      <c r="H17354" s="20"/>
    </row>
    <row r="17355" spans="2:8" x14ac:dyDescent="0.2">
      <c r="B17355" s="20"/>
      <c r="F17355" s="20"/>
      <c r="H17355" s="20"/>
    </row>
    <row r="17356" spans="2:8" x14ac:dyDescent="0.2">
      <c r="B17356" s="20"/>
      <c r="F17356" s="20"/>
      <c r="H17356" s="20"/>
    </row>
    <row r="17357" spans="2:8" x14ac:dyDescent="0.2">
      <c r="B17357" s="20"/>
      <c r="F17357" s="20"/>
      <c r="H17357" s="20"/>
    </row>
    <row r="17358" spans="2:8" x14ac:dyDescent="0.2">
      <c r="B17358" s="20"/>
      <c r="F17358" s="20"/>
      <c r="H17358" s="20"/>
    </row>
    <row r="17359" spans="2:8" x14ac:dyDescent="0.2">
      <c r="B17359" s="20"/>
      <c r="F17359" s="20"/>
      <c r="H17359" s="20"/>
    </row>
    <row r="17360" spans="2:8" x14ac:dyDescent="0.2">
      <c r="B17360" s="20"/>
      <c r="F17360" s="20"/>
      <c r="H17360" s="20"/>
    </row>
    <row r="17361" spans="2:8" x14ac:dyDescent="0.2">
      <c r="B17361" s="20"/>
      <c r="F17361" s="20"/>
      <c r="H17361" s="20"/>
    </row>
    <row r="17362" spans="2:8" x14ac:dyDescent="0.2">
      <c r="B17362" s="20"/>
      <c r="F17362" s="20"/>
      <c r="H17362" s="20"/>
    </row>
    <row r="17363" spans="2:8" x14ac:dyDescent="0.2">
      <c r="B17363" s="20"/>
      <c r="F17363" s="20"/>
      <c r="H17363" s="20"/>
    </row>
    <row r="17364" spans="2:8" x14ac:dyDescent="0.2">
      <c r="B17364" s="20"/>
      <c r="F17364" s="20"/>
      <c r="H17364" s="20"/>
    </row>
    <row r="17365" spans="2:8" x14ac:dyDescent="0.2">
      <c r="B17365" s="20"/>
      <c r="F17365" s="20"/>
      <c r="H17365" s="20"/>
    </row>
    <row r="17366" spans="2:8" x14ac:dyDescent="0.2">
      <c r="B17366" s="20"/>
      <c r="F17366" s="20"/>
      <c r="H17366" s="20"/>
    </row>
    <row r="17367" spans="2:8" x14ac:dyDescent="0.2">
      <c r="B17367" s="20"/>
      <c r="F17367" s="20"/>
      <c r="H17367" s="20"/>
    </row>
    <row r="17368" spans="2:8" x14ac:dyDescent="0.2">
      <c r="B17368" s="20"/>
      <c r="F17368" s="20"/>
      <c r="H17368" s="20"/>
    </row>
    <row r="17369" spans="2:8" x14ac:dyDescent="0.2">
      <c r="B17369" s="20"/>
      <c r="F17369" s="20"/>
      <c r="H17369" s="20"/>
    </row>
    <row r="17370" spans="2:8" x14ac:dyDescent="0.2">
      <c r="B17370" s="20"/>
      <c r="F17370" s="20"/>
      <c r="H17370" s="20"/>
    </row>
    <row r="17371" spans="2:8" x14ac:dyDescent="0.2">
      <c r="B17371" s="20"/>
      <c r="F17371" s="20"/>
      <c r="H17371" s="20"/>
    </row>
    <row r="17372" spans="2:8" x14ac:dyDescent="0.2">
      <c r="B17372" s="20"/>
      <c r="F17372" s="20"/>
      <c r="H17372" s="20"/>
    </row>
    <row r="17373" spans="2:8" x14ac:dyDescent="0.2">
      <c r="B17373" s="20"/>
      <c r="F17373" s="20"/>
      <c r="H17373" s="20"/>
    </row>
    <row r="17374" spans="2:8" x14ac:dyDescent="0.2">
      <c r="B17374" s="20"/>
      <c r="F17374" s="20"/>
      <c r="H17374" s="20"/>
    </row>
    <row r="17375" spans="2:8" x14ac:dyDescent="0.2">
      <c r="B17375" s="20"/>
      <c r="F17375" s="20"/>
      <c r="H17375" s="20"/>
    </row>
    <row r="17376" spans="2:8" x14ac:dyDescent="0.2">
      <c r="B17376" s="20"/>
      <c r="F17376" s="20"/>
      <c r="H17376" s="20"/>
    </row>
    <row r="17377" spans="2:8" x14ac:dyDescent="0.2">
      <c r="B17377" s="20"/>
      <c r="F17377" s="20"/>
      <c r="H17377" s="20"/>
    </row>
    <row r="17378" spans="2:8" x14ac:dyDescent="0.2">
      <c r="B17378" s="20"/>
      <c r="F17378" s="20"/>
      <c r="H17378" s="20"/>
    </row>
    <row r="17379" spans="2:8" x14ac:dyDescent="0.2">
      <c r="B17379" s="20"/>
      <c r="F17379" s="20"/>
      <c r="H17379" s="20"/>
    </row>
    <row r="17380" spans="2:8" x14ac:dyDescent="0.2">
      <c r="B17380" s="20"/>
      <c r="F17380" s="20"/>
      <c r="H17380" s="20"/>
    </row>
    <row r="17381" spans="2:8" x14ac:dyDescent="0.2">
      <c r="B17381" s="20"/>
      <c r="F17381" s="20"/>
      <c r="H17381" s="20"/>
    </row>
    <row r="17382" spans="2:8" x14ac:dyDescent="0.2">
      <c r="B17382" s="20"/>
      <c r="F17382" s="20"/>
      <c r="H17382" s="20"/>
    </row>
    <row r="17383" spans="2:8" x14ac:dyDescent="0.2">
      <c r="B17383" s="20"/>
      <c r="F17383" s="20"/>
      <c r="H17383" s="20"/>
    </row>
    <row r="17384" spans="2:8" x14ac:dyDescent="0.2">
      <c r="B17384" s="20"/>
      <c r="F17384" s="20"/>
      <c r="H17384" s="20"/>
    </row>
    <row r="17385" spans="2:8" x14ac:dyDescent="0.2">
      <c r="B17385" s="20"/>
      <c r="F17385" s="20"/>
      <c r="H17385" s="20"/>
    </row>
    <row r="17386" spans="2:8" x14ac:dyDescent="0.2">
      <c r="B17386" s="20"/>
      <c r="F17386" s="20"/>
      <c r="H17386" s="20"/>
    </row>
    <row r="17387" spans="2:8" x14ac:dyDescent="0.2">
      <c r="B17387" s="20"/>
      <c r="F17387" s="20"/>
      <c r="H17387" s="20"/>
    </row>
    <row r="17388" spans="2:8" x14ac:dyDescent="0.2">
      <c r="B17388" s="20"/>
      <c r="F17388" s="20"/>
      <c r="H17388" s="20"/>
    </row>
    <row r="17389" spans="2:8" x14ac:dyDescent="0.2">
      <c r="B17389" s="20"/>
      <c r="F17389" s="20"/>
      <c r="H17389" s="20"/>
    </row>
    <row r="17390" spans="2:8" x14ac:dyDescent="0.2">
      <c r="B17390" s="20"/>
      <c r="F17390" s="20"/>
      <c r="H17390" s="20"/>
    </row>
    <row r="17391" spans="2:8" x14ac:dyDescent="0.2">
      <c r="B17391" s="20"/>
      <c r="F17391" s="20"/>
      <c r="H17391" s="20"/>
    </row>
    <row r="17392" spans="2:8" x14ac:dyDescent="0.2">
      <c r="B17392" s="20"/>
      <c r="F17392" s="20"/>
      <c r="H17392" s="20"/>
    </row>
    <row r="17393" spans="2:8" x14ac:dyDescent="0.2">
      <c r="B17393" s="20"/>
      <c r="F17393" s="20"/>
      <c r="H17393" s="20"/>
    </row>
    <row r="17394" spans="2:8" x14ac:dyDescent="0.2">
      <c r="B17394" s="20"/>
      <c r="F17394" s="20"/>
      <c r="H17394" s="20"/>
    </row>
    <row r="17395" spans="2:8" x14ac:dyDescent="0.2">
      <c r="B17395" s="20"/>
      <c r="F17395" s="20"/>
      <c r="H17395" s="20"/>
    </row>
    <row r="17396" spans="2:8" x14ac:dyDescent="0.2">
      <c r="B17396" s="20"/>
      <c r="F17396" s="20"/>
      <c r="H17396" s="20"/>
    </row>
    <row r="17397" spans="2:8" x14ac:dyDescent="0.2">
      <c r="B17397" s="20"/>
      <c r="F17397" s="20"/>
      <c r="H17397" s="20"/>
    </row>
    <row r="17398" spans="2:8" x14ac:dyDescent="0.2">
      <c r="B17398" s="20"/>
      <c r="F17398" s="20"/>
      <c r="H17398" s="20"/>
    </row>
    <row r="17399" spans="2:8" x14ac:dyDescent="0.2">
      <c r="B17399" s="20"/>
      <c r="F17399" s="20"/>
      <c r="H17399" s="20"/>
    </row>
    <row r="17400" spans="2:8" x14ac:dyDescent="0.2">
      <c r="B17400" s="20"/>
      <c r="F17400" s="20"/>
      <c r="H17400" s="20"/>
    </row>
    <row r="17401" spans="2:8" x14ac:dyDescent="0.2">
      <c r="B17401" s="20"/>
      <c r="F17401" s="20"/>
      <c r="H17401" s="20"/>
    </row>
    <row r="17402" spans="2:8" x14ac:dyDescent="0.2">
      <c r="B17402" s="20"/>
      <c r="F17402" s="20"/>
      <c r="H17402" s="20"/>
    </row>
    <row r="17403" spans="2:8" x14ac:dyDescent="0.2">
      <c r="B17403" s="20"/>
      <c r="F17403" s="20"/>
      <c r="H17403" s="20"/>
    </row>
    <row r="17404" spans="2:8" x14ac:dyDescent="0.2">
      <c r="B17404" s="20"/>
      <c r="F17404" s="20"/>
      <c r="H17404" s="20"/>
    </row>
    <row r="17405" spans="2:8" x14ac:dyDescent="0.2">
      <c r="B17405" s="20"/>
      <c r="F17405" s="20"/>
      <c r="H17405" s="20"/>
    </row>
    <row r="17406" spans="2:8" x14ac:dyDescent="0.2">
      <c r="B17406" s="20"/>
      <c r="F17406" s="20"/>
      <c r="H17406" s="20"/>
    </row>
    <row r="17407" spans="2:8" x14ac:dyDescent="0.2">
      <c r="B17407" s="20"/>
      <c r="F17407" s="20"/>
      <c r="H17407" s="20"/>
    </row>
    <row r="17408" spans="2:8" x14ac:dyDescent="0.2">
      <c r="B17408" s="20"/>
      <c r="F17408" s="20"/>
      <c r="H17408" s="20"/>
    </row>
    <row r="17409" spans="2:8" x14ac:dyDescent="0.2">
      <c r="B17409" s="20"/>
      <c r="F17409" s="20"/>
      <c r="H17409" s="20"/>
    </row>
    <row r="17410" spans="2:8" x14ac:dyDescent="0.2">
      <c r="B17410" s="20"/>
      <c r="F17410" s="20"/>
      <c r="H17410" s="20"/>
    </row>
    <row r="17411" spans="2:8" x14ac:dyDescent="0.2">
      <c r="B17411" s="20"/>
      <c r="F17411" s="20"/>
      <c r="H17411" s="20"/>
    </row>
    <row r="17412" spans="2:8" x14ac:dyDescent="0.2">
      <c r="B17412" s="20"/>
      <c r="F17412" s="20"/>
      <c r="H17412" s="20"/>
    </row>
    <row r="17413" spans="2:8" x14ac:dyDescent="0.2">
      <c r="B17413" s="20"/>
      <c r="F17413" s="20"/>
      <c r="H17413" s="20"/>
    </row>
    <row r="17414" spans="2:8" x14ac:dyDescent="0.2">
      <c r="B17414" s="20"/>
      <c r="F17414" s="20"/>
      <c r="H17414" s="20"/>
    </row>
    <row r="17415" spans="2:8" x14ac:dyDescent="0.2">
      <c r="B17415" s="20"/>
      <c r="F17415" s="20"/>
      <c r="H17415" s="20"/>
    </row>
    <row r="17416" spans="2:8" x14ac:dyDescent="0.2">
      <c r="B17416" s="20"/>
      <c r="F17416" s="20"/>
      <c r="H17416" s="20"/>
    </row>
    <row r="17417" spans="2:8" x14ac:dyDescent="0.2">
      <c r="B17417" s="20"/>
      <c r="F17417" s="20"/>
      <c r="H17417" s="20"/>
    </row>
    <row r="17418" spans="2:8" x14ac:dyDescent="0.2">
      <c r="B17418" s="20"/>
      <c r="F17418" s="20"/>
      <c r="H17418" s="20"/>
    </row>
    <row r="17419" spans="2:8" x14ac:dyDescent="0.2">
      <c r="B17419" s="20"/>
      <c r="F17419" s="20"/>
      <c r="H17419" s="20"/>
    </row>
    <row r="17420" spans="2:8" x14ac:dyDescent="0.2">
      <c r="B17420" s="20"/>
      <c r="F17420" s="20"/>
      <c r="H17420" s="20"/>
    </row>
    <row r="17421" spans="2:8" x14ac:dyDescent="0.2">
      <c r="B17421" s="20"/>
      <c r="F17421" s="20"/>
      <c r="H17421" s="20"/>
    </row>
    <row r="17422" spans="2:8" x14ac:dyDescent="0.2">
      <c r="B17422" s="20"/>
      <c r="F17422" s="20"/>
      <c r="H17422" s="20"/>
    </row>
    <row r="17423" spans="2:8" x14ac:dyDescent="0.2">
      <c r="B17423" s="20"/>
      <c r="F17423" s="20"/>
      <c r="H17423" s="20"/>
    </row>
    <row r="17424" spans="2:8" x14ac:dyDescent="0.2">
      <c r="B17424" s="20"/>
      <c r="F17424" s="20"/>
      <c r="H17424" s="20"/>
    </row>
    <row r="17425" spans="2:8" x14ac:dyDescent="0.2">
      <c r="B17425" s="20"/>
      <c r="F17425" s="20"/>
      <c r="H17425" s="20"/>
    </row>
    <row r="17426" spans="2:8" x14ac:dyDescent="0.2">
      <c r="B17426" s="20"/>
      <c r="F17426" s="20"/>
      <c r="H17426" s="20"/>
    </row>
    <row r="17427" spans="2:8" x14ac:dyDescent="0.2">
      <c r="B17427" s="20"/>
      <c r="F17427" s="20"/>
      <c r="H17427" s="20"/>
    </row>
    <row r="17428" spans="2:8" x14ac:dyDescent="0.2">
      <c r="B17428" s="20"/>
      <c r="F17428" s="20"/>
      <c r="H17428" s="20"/>
    </row>
    <row r="17429" spans="2:8" x14ac:dyDescent="0.2">
      <c r="B17429" s="20"/>
      <c r="F17429" s="20"/>
      <c r="H17429" s="20"/>
    </row>
    <row r="17430" spans="2:8" x14ac:dyDescent="0.2">
      <c r="B17430" s="20"/>
      <c r="F17430" s="20"/>
      <c r="H17430" s="20"/>
    </row>
    <row r="17431" spans="2:8" x14ac:dyDescent="0.2">
      <c r="B17431" s="20"/>
      <c r="F17431" s="20"/>
      <c r="H17431" s="20"/>
    </row>
    <row r="17432" spans="2:8" x14ac:dyDescent="0.2">
      <c r="B17432" s="20"/>
      <c r="F17432" s="20"/>
      <c r="H17432" s="20"/>
    </row>
    <row r="17433" spans="2:8" x14ac:dyDescent="0.2">
      <c r="B17433" s="20"/>
      <c r="F17433" s="20"/>
      <c r="H17433" s="20"/>
    </row>
    <row r="17434" spans="2:8" x14ac:dyDescent="0.2">
      <c r="B17434" s="20"/>
      <c r="F17434" s="20"/>
      <c r="H17434" s="20"/>
    </row>
    <row r="17435" spans="2:8" x14ac:dyDescent="0.2">
      <c r="B17435" s="20"/>
      <c r="F17435" s="20"/>
      <c r="H17435" s="20"/>
    </row>
    <row r="17436" spans="2:8" x14ac:dyDescent="0.2">
      <c r="B17436" s="20"/>
      <c r="F17436" s="20"/>
      <c r="H17436" s="20"/>
    </row>
    <row r="17437" spans="2:8" x14ac:dyDescent="0.2">
      <c r="B17437" s="20"/>
      <c r="F17437" s="20"/>
      <c r="H17437" s="20"/>
    </row>
    <row r="17438" spans="2:8" x14ac:dyDescent="0.2">
      <c r="B17438" s="20"/>
      <c r="F17438" s="20"/>
      <c r="H17438" s="20"/>
    </row>
    <row r="17439" spans="2:8" x14ac:dyDescent="0.2">
      <c r="B17439" s="20"/>
      <c r="F17439" s="20"/>
      <c r="H17439" s="20"/>
    </row>
    <row r="17440" spans="2:8" x14ac:dyDescent="0.2">
      <c r="B17440" s="20"/>
      <c r="F17440" s="20"/>
      <c r="H17440" s="20"/>
    </row>
    <row r="17441" spans="2:8" x14ac:dyDescent="0.2">
      <c r="B17441" s="20"/>
      <c r="F17441" s="20"/>
      <c r="H17441" s="20"/>
    </row>
    <row r="17442" spans="2:8" x14ac:dyDescent="0.2">
      <c r="B17442" s="20"/>
      <c r="F17442" s="20"/>
      <c r="H17442" s="20"/>
    </row>
    <row r="17443" spans="2:8" x14ac:dyDescent="0.2">
      <c r="B17443" s="20"/>
      <c r="F17443" s="20"/>
      <c r="H17443" s="20"/>
    </row>
    <row r="17444" spans="2:8" x14ac:dyDescent="0.2">
      <c r="B17444" s="20"/>
      <c r="F17444" s="20"/>
      <c r="H17444" s="20"/>
    </row>
    <row r="17445" spans="2:8" x14ac:dyDescent="0.2">
      <c r="B17445" s="20"/>
      <c r="F17445" s="20"/>
      <c r="H17445" s="20"/>
    </row>
    <row r="17446" spans="2:8" x14ac:dyDescent="0.2">
      <c r="B17446" s="20"/>
      <c r="F17446" s="20"/>
      <c r="H17446" s="20"/>
    </row>
    <row r="17447" spans="2:8" x14ac:dyDescent="0.2">
      <c r="B17447" s="20"/>
      <c r="F17447" s="20"/>
      <c r="H17447" s="20"/>
    </row>
    <row r="17448" spans="2:8" x14ac:dyDescent="0.2">
      <c r="B17448" s="20"/>
      <c r="F17448" s="20"/>
      <c r="H17448" s="20"/>
    </row>
    <row r="17449" spans="2:8" x14ac:dyDescent="0.2">
      <c r="B17449" s="20"/>
      <c r="F17449" s="20"/>
      <c r="H17449" s="20"/>
    </row>
    <row r="17450" spans="2:8" x14ac:dyDescent="0.2">
      <c r="B17450" s="20"/>
      <c r="F17450" s="20"/>
      <c r="H17450" s="20"/>
    </row>
    <row r="17451" spans="2:8" x14ac:dyDescent="0.2">
      <c r="B17451" s="20"/>
      <c r="F17451" s="20"/>
      <c r="H17451" s="20"/>
    </row>
    <row r="17452" spans="2:8" x14ac:dyDescent="0.2">
      <c r="B17452" s="20"/>
      <c r="F17452" s="20"/>
      <c r="H17452" s="20"/>
    </row>
    <row r="17453" spans="2:8" x14ac:dyDescent="0.2">
      <c r="B17453" s="20"/>
      <c r="F17453" s="20"/>
      <c r="H17453" s="20"/>
    </row>
    <row r="17454" spans="2:8" x14ac:dyDescent="0.2">
      <c r="B17454" s="20"/>
      <c r="F17454" s="20"/>
      <c r="H17454" s="20"/>
    </row>
    <row r="17455" spans="2:8" x14ac:dyDescent="0.2">
      <c r="B17455" s="20"/>
      <c r="F17455" s="20"/>
      <c r="H17455" s="20"/>
    </row>
    <row r="17456" spans="2:8" x14ac:dyDescent="0.2">
      <c r="B17456" s="20"/>
      <c r="F17456" s="20"/>
      <c r="H17456" s="20"/>
    </row>
    <row r="17457" spans="2:8" x14ac:dyDescent="0.2">
      <c r="B17457" s="20"/>
      <c r="F17457" s="20"/>
      <c r="H17457" s="20"/>
    </row>
    <row r="17458" spans="2:8" x14ac:dyDescent="0.2">
      <c r="B17458" s="20"/>
      <c r="F17458" s="20"/>
      <c r="H17458" s="20"/>
    </row>
    <row r="17459" spans="2:8" x14ac:dyDescent="0.2">
      <c r="B17459" s="20"/>
      <c r="F17459" s="20"/>
      <c r="H17459" s="20"/>
    </row>
    <row r="17460" spans="2:8" x14ac:dyDescent="0.2">
      <c r="B17460" s="20"/>
      <c r="F17460" s="20"/>
      <c r="H17460" s="20"/>
    </row>
    <row r="17461" spans="2:8" x14ac:dyDescent="0.2">
      <c r="B17461" s="20"/>
      <c r="F17461" s="20"/>
      <c r="H17461" s="20"/>
    </row>
    <row r="17462" spans="2:8" x14ac:dyDescent="0.2">
      <c r="B17462" s="20"/>
      <c r="F17462" s="20"/>
      <c r="H17462" s="20"/>
    </row>
    <row r="17463" spans="2:8" x14ac:dyDescent="0.2">
      <c r="B17463" s="20"/>
      <c r="F17463" s="20"/>
      <c r="H17463" s="20"/>
    </row>
    <row r="17464" spans="2:8" x14ac:dyDescent="0.2">
      <c r="B17464" s="20"/>
      <c r="F17464" s="20"/>
      <c r="H17464" s="20"/>
    </row>
    <row r="17465" spans="2:8" x14ac:dyDescent="0.2">
      <c r="B17465" s="20"/>
      <c r="F17465" s="20"/>
      <c r="H17465" s="20"/>
    </row>
    <row r="17466" spans="2:8" x14ac:dyDescent="0.2">
      <c r="B17466" s="20"/>
      <c r="F17466" s="20"/>
      <c r="H17466" s="20"/>
    </row>
    <row r="17467" spans="2:8" x14ac:dyDescent="0.2">
      <c r="B17467" s="20"/>
      <c r="F17467" s="20"/>
      <c r="H17467" s="20"/>
    </row>
    <row r="17468" spans="2:8" x14ac:dyDescent="0.2">
      <c r="B17468" s="20"/>
      <c r="F17468" s="20"/>
      <c r="H17468" s="20"/>
    </row>
    <row r="17469" spans="2:8" x14ac:dyDescent="0.2">
      <c r="B17469" s="20"/>
      <c r="F17469" s="20"/>
      <c r="H17469" s="20"/>
    </row>
    <row r="17470" spans="2:8" x14ac:dyDescent="0.2">
      <c r="B17470" s="20"/>
      <c r="F17470" s="20"/>
      <c r="H17470" s="20"/>
    </row>
    <row r="17471" spans="2:8" x14ac:dyDescent="0.2">
      <c r="B17471" s="20"/>
      <c r="F17471" s="20"/>
      <c r="H17471" s="20"/>
    </row>
    <row r="17472" spans="2:8" x14ac:dyDescent="0.2">
      <c r="B17472" s="20"/>
      <c r="F17472" s="20"/>
      <c r="H17472" s="20"/>
    </row>
    <row r="17473" spans="2:8" x14ac:dyDescent="0.2">
      <c r="B17473" s="20"/>
      <c r="F17473" s="20"/>
      <c r="H17473" s="20"/>
    </row>
    <row r="17474" spans="2:8" x14ac:dyDescent="0.2">
      <c r="B17474" s="20"/>
      <c r="F17474" s="20"/>
      <c r="H17474" s="20"/>
    </row>
    <row r="17475" spans="2:8" x14ac:dyDescent="0.2">
      <c r="B17475" s="20"/>
      <c r="F17475" s="20"/>
      <c r="H17475" s="20"/>
    </row>
    <row r="17476" spans="2:8" x14ac:dyDescent="0.2">
      <c r="B17476" s="20"/>
      <c r="F17476" s="20"/>
      <c r="H17476" s="20"/>
    </row>
    <row r="17477" spans="2:8" x14ac:dyDescent="0.2">
      <c r="B17477" s="20"/>
      <c r="F17477" s="20"/>
      <c r="H17477" s="20"/>
    </row>
    <row r="17478" spans="2:8" x14ac:dyDescent="0.2">
      <c r="B17478" s="20"/>
      <c r="F17478" s="20"/>
      <c r="H17478" s="20"/>
    </row>
    <row r="17479" spans="2:8" x14ac:dyDescent="0.2">
      <c r="B17479" s="20"/>
      <c r="F17479" s="20"/>
      <c r="H17479" s="20"/>
    </row>
    <row r="17480" spans="2:8" x14ac:dyDescent="0.2">
      <c r="B17480" s="20"/>
      <c r="F17480" s="20"/>
      <c r="H17480" s="20"/>
    </row>
    <row r="17481" spans="2:8" x14ac:dyDescent="0.2">
      <c r="B17481" s="20"/>
      <c r="F17481" s="20"/>
      <c r="H17481" s="20"/>
    </row>
    <row r="17482" spans="2:8" x14ac:dyDescent="0.2">
      <c r="B17482" s="20"/>
      <c r="F17482" s="20"/>
      <c r="H17482" s="20"/>
    </row>
    <row r="17483" spans="2:8" x14ac:dyDescent="0.2">
      <c r="B17483" s="20"/>
      <c r="F17483" s="20"/>
      <c r="H17483" s="20"/>
    </row>
    <row r="17484" spans="2:8" x14ac:dyDescent="0.2">
      <c r="B17484" s="20"/>
      <c r="F17484" s="20"/>
      <c r="H17484" s="20"/>
    </row>
    <row r="17485" spans="2:8" x14ac:dyDescent="0.2">
      <c r="B17485" s="20"/>
      <c r="F17485" s="20"/>
      <c r="H17485" s="20"/>
    </row>
    <row r="17486" spans="2:8" x14ac:dyDescent="0.2">
      <c r="B17486" s="20"/>
      <c r="F17486" s="20"/>
      <c r="H17486" s="20"/>
    </row>
    <row r="17487" spans="2:8" x14ac:dyDescent="0.2">
      <c r="B17487" s="20"/>
      <c r="F17487" s="20"/>
      <c r="H17487" s="20"/>
    </row>
    <row r="17488" spans="2:8" x14ac:dyDescent="0.2">
      <c r="B17488" s="20"/>
      <c r="F17488" s="20"/>
      <c r="H17488" s="20"/>
    </row>
    <row r="17489" spans="2:8" x14ac:dyDescent="0.2">
      <c r="B17489" s="20"/>
      <c r="F17489" s="20"/>
      <c r="H17489" s="20"/>
    </row>
    <row r="17490" spans="2:8" x14ac:dyDescent="0.2">
      <c r="B17490" s="20"/>
      <c r="F17490" s="20"/>
      <c r="H17490" s="20"/>
    </row>
    <row r="17491" spans="2:8" x14ac:dyDescent="0.2">
      <c r="B17491" s="20"/>
      <c r="F17491" s="20"/>
      <c r="H17491" s="20"/>
    </row>
    <row r="17492" spans="2:8" x14ac:dyDescent="0.2">
      <c r="B17492" s="20"/>
      <c r="F17492" s="20"/>
      <c r="H17492" s="20"/>
    </row>
    <row r="17493" spans="2:8" x14ac:dyDescent="0.2">
      <c r="B17493" s="20"/>
      <c r="F17493" s="20"/>
      <c r="H17493" s="20"/>
    </row>
    <row r="17494" spans="2:8" x14ac:dyDescent="0.2">
      <c r="B17494" s="20"/>
      <c r="F17494" s="20"/>
      <c r="H17494" s="20"/>
    </row>
    <row r="17495" spans="2:8" x14ac:dyDescent="0.2">
      <c r="B17495" s="20"/>
      <c r="F17495" s="20"/>
      <c r="H17495" s="20"/>
    </row>
    <row r="17496" spans="2:8" x14ac:dyDescent="0.2">
      <c r="B17496" s="20"/>
      <c r="F17496" s="20"/>
      <c r="H17496" s="20"/>
    </row>
    <row r="17497" spans="2:8" x14ac:dyDescent="0.2">
      <c r="B17497" s="20"/>
      <c r="F17497" s="20"/>
      <c r="H17497" s="20"/>
    </row>
    <row r="17498" spans="2:8" x14ac:dyDescent="0.2">
      <c r="B17498" s="20"/>
      <c r="F17498" s="20"/>
      <c r="H17498" s="20"/>
    </row>
    <row r="17499" spans="2:8" x14ac:dyDescent="0.2">
      <c r="B17499" s="20"/>
      <c r="F17499" s="20"/>
      <c r="H17499" s="20"/>
    </row>
    <row r="17500" spans="2:8" x14ac:dyDescent="0.2">
      <c r="B17500" s="20"/>
      <c r="F17500" s="20"/>
      <c r="H17500" s="20"/>
    </row>
    <row r="17501" spans="2:8" x14ac:dyDescent="0.2">
      <c r="B17501" s="20"/>
      <c r="F17501" s="20"/>
      <c r="H17501" s="20"/>
    </row>
    <row r="17502" spans="2:8" x14ac:dyDescent="0.2">
      <c r="B17502" s="20"/>
      <c r="F17502" s="20"/>
      <c r="H17502" s="20"/>
    </row>
    <row r="17503" spans="2:8" x14ac:dyDescent="0.2">
      <c r="B17503" s="20"/>
      <c r="F17503" s="20"/>
      <c r="H17503" s="20"/>
    </row>
    <row r="17504" spans="2:8" x14ac:dyDescent="0.2">
      <c r="B17504" s="20"/>
      <c r="F17504" s="20"/>
      <c r="H17504" s="20"/>
    </row>
    <row r="17505" spans="2:8" x14ac:dyDescent="0.2">
      <c r="B17505" s="20"/>
      <c r="F17505" s="20"/>
      <c r="H17505" s="20"/>
    </row>
    <row r="17506" spans="2:8" x14ac:dyDescent="0.2">
      <c r="B17506" s="20"/>
      <c r="F17506" s="20"/>
      <c r="H17506" s="20"/>
    </row>
    <row r="17507" spans="2:8" x14ac:dyDescent="0.2">
      <c r="B17507" s="20"/>
      <c r="F17507" s="20"/>
      <c r="H17507" s="20"/>
    </row>
    <row r="17508" spans="2:8" x14ac:dyDescent="0.2">
      <c r="B17508" s="20"/>
      <c r="F17508" s="20"/>
      <c r="H17508" s="20"/>
    </row>
    <row r="17509" spans="2:8" x14ac:dyDescent="0.2">
      <c r="B17509" s="20"/>
      <c r="F17509" s="20"/>
      <c r="H17509" s="20"/>
    </row>
    <row r="17510" spans="2:8" x14ac:dyDescent="0.2">
      <c r="B17510" s="20"/>
      <c r="F17510" s="20"/>
      <c r="H17510" s="20"/>
    </row>
    <row r="17511" spans="2:8" x14ac:dyDescent="0.2">
      <c r="B17511" s="20"/>
      <c r="F17511" s="20"/>
      <c r="H17511" s="20"/>
    </row>
    <row r="17512" spans="2:8" x14ac:dyDescent="0.2">
      <c r="B17512" s="20"/>
      <c r="F17512" s="20"/>
      <c r="H17512" s="20"/>
    </row>
    <row r="17513" spans="2:8" x14ac:dyDescent="0.2">
      <c r="B17513" s="20"/>
      <c r="F17513" s="20"/>
      <c r="H17513" s="20"/>
    </row>
    <row r="17514" spans="2:8" x14ac:dyDescent="0.2">
      <c r="B17514" s="20"/>
      <c r="F17514" s="20"/>
      <c r="H17514" s="20"/>
    </row>
    <row r="17515" spans="2:8" x14ac:dyDescent="0.2">
      <c r="B17515" s="20"/>
      <c r="F17515" s="20"/>
      <c r="H17515" s="20"/>
    </row>
    <row r="17516" spans="2:8" x14ac:dyDescent="0.2">
      <c r="B17516" s="20"/>
      <c r="F17516" s="20"/>
      <c r="H17516" s="20"/>
    </row>
    <row r="17517" spans="2:8" x14ac:dyDescent="0.2">
      <c r="B17517" s="20"/>
      <c r="F17517" s="20"/>
      <c r="H17517" s="20"/>
    </row>
    <row r="17518" spans="2:8" x14ac:dyDescent="0.2">
      <c r="B17518" s="20"/>
      <c r="F17518" s="20"/>
      <c r="H17518" s="20"/>
    </row>
    <row r="17519" spans="2:8" x14ac:dyDescent="0.2">
      <c r="B17519" s="20"/>
      <c r="F17519" s="20"/>
      <c r="H17519" s="20"/>
    </row>
    <row r="17520" spans="2:8" x14ac:dyDescent="0.2">
      <c r="B17520" s="20"/>
      <c r="F17520" s="20"/>
      <c r="H17520" s="20"/>
    </row>
    <row r="17521" spans="2:8" x14ac:dyDescent="0.2">
      <c r="B17521" s="20"/>
      <c r="F17521" s="20"/>
      <c r="H17521" s="20"/>
    </row>
    <row r="17522" spans="2:8" x14ac:dyDescent="0.2">
      <c r="B17522" s="20"/>
      <c r="F17522" s="20"/>
      <c r="H17522" s="20"/>
    </row>
    <row r="17523" spans="2:8" x14ac:dyDescent="0.2">
      <c r="B17523" s="20"/>
      <c r="F17523" s="20"/>
      <c r="H17523" s="20"/>
    </row>
    <row r="17524" spans="2:8" x14ac:dyDescent="0.2">
      <c r="B17524" s="20"/>
      <c r="F17524" s="20"/>
      <c r="H17524" s="20"/>
    </row>
    <row r="17525" spans="2:8" x14ac:dyDescent="0.2">
      <c r="B17525" s="20"/>
      <c r="F17525" s="20"/>
      <c r="H17525" s="20"/>
    </row>
    <row r="17526" spans="2:8" x14ac:dyDescent="0.2">
      <c r="B17526" s="20"/>
      <c r="F17526" s="20"/>
      <c r="H17526" s="20"/>
    </row>
    <row r="17527" spans="2:8" x14ac:dyDescent="0.2">
      <c r="B17527" s="20"/>
      <c r="F17527" s="20"/>
      <c r="H17527" s="20"/>
    </row>
    <row r="17528" spans="2:8" x14ac:dyDescent="0.2">
      <c r="B17528" s="20"/>
      <c r="F17528" s="20"/>
      <c r="H17528" s="20"/>
    </row>
    <row r="17529" spans="2:8" x14ac:dyDescent="0.2">
      <c r="B17529" s="20"/>
      <c r="F17529" s="20"/>
      <c r="H17529" s="20"/>
    </row>
    <row r="17530" spans="2:8" x14ac:dyDescent="0.2">
      <c r="B17530" s="20"/>
      <c r="F17530" s="20"/>
      <c r="H17530" s="20"/>
    </row>
    <row r="17531" spans="2:8" x14ac:dyDescent="0.2">
      <c r="B17531" s="20"/>
      <c r="F17531" s="20"/>
      <c r="H17531" s="20"/>
    </row>
    <row r="17532" spans="2:8" x14ac:dyDescent="0.2">
      <c r="B17532" s="20"/>
      <c r="F17532" s="20"/>
      <c r="H17532" s="20"/>
    </row>
    <row r="17533" spans="2:8" x14ac:dyDescent="0.2">
      <c r="B17533" s="20"/>
      <c r="F17533" s="20"/>
      <c r="H17533" s="20"/>
    </row>
    <row r="17534" spans="2:8" x14ac:dyDescent="0.2">
      <c r="B17534" s="20"/>
      <c r="F17534" s="20"/>
      <c r="H17534" s="20"/>
    </row>
    <row r="17535" spans="2:8" x14ac:dyDescent="0.2">
      <c r="B17535" s="20"/>
      <c r="F17535" s="20"/>
      <c r="H17535" s="20"/>
    </row>
    <row r="17536" spans="2:8" x14ac:dyDescent="0.2">
      <c r="B17536" s="20"/>
      <c r="F17536" s="20"/>
      <c r="H17536" s="20"/>
    </row>
    <row r="17537" spans="2:8" x14ac:dyDescent="0.2">
      <c r="B17537" s="20"/>
      <c r="F17537" s="20"/>
      <c r="H17537" s="20"/>
    </row>
    <row r="17538" spans="2:8" x14ac:dyDescent="0.2">
      <c r="B17538" s="20"/>
      <c r="F17538" s="20"/>
      <c r="H17538" s="20"/>
    </row>
    <row r="17539" spans="2:8" x14ac:dyDescent="0.2">
      <c r="B17539" s="20"/>
      <c r="F17539" s="20"/>
      <c r="H17539" s="20"/>
    </row>
    <row r="17540" spans="2:8" x14ac:dyDescent="0.2">
      <c r="B17540" s="20"/>
      <c r="F17540" s="20"/>
      <c r="H17540" s="20"/>
    </row>
    <row r="17541" spans="2:8" x14ac:dyDescent="0.2">
      <c r="B17541" s="20"/>
      <c r="F17541" s="20"/>
      <c r="H17541" s="20"/>
    </row>
    <row r="17542" spans="2:8" x14ac:dyDescent="0.2">
      <c r="B17542" s="20"/>
      <c r="F17542" s="20"/>
      <c r="H17542" s="20"/>
    </row>
    <row r="17543" spans="2:8" x14ac:dyDescent="0.2">
      <c r="B17543" s="20"/>
      <c r="F17543" s="20"/>
      <c r="H17543" s="20"/>
    </row>
    <row r="17544" spans="2:8" x14ac:dyDescent="0.2">
      <c r="B17544" s="20"/>
      <c r="F17544" s="20"/>
      <c r="H17544" s="20"/>
    </row>
    <row r="17545" spans="2:8" x14ac:dyDescent="0.2">
      <c r="B17545" s="20"/>
      <c r="F17545" s="20"/>
      <c r="H17545" s="20"/>
    </row>
    <row r="17546" spans="2:8" x14ac:dyDescent="0.2">
      <c r="B17546" s="20"/>
      <c r="F17546" s="20"/>
      <c r="H17546" s="20"/>
    </row>
    <row r="17547" spans="2:8" x14ac:dyDescent="0.2">
      <c r="B17547" s="20"/>
      <c r="F17547" s="20"/>
      <c r="H17547" s="20"/>
    </row>
    <row r="17548" spans="2:8" x14ac:dyDescent="0.2">
      <c r="B17548" s="20"/>
      <c r="F17548" s="20"/>
      <c r="H17548" s="20"/>
    </row>
    <row r="17549" spans="2:8" x14ac:dyDescent="0.2">
      <c r="B17549" s="20"/>
      <c r="F17549" s="20"/>
      <c r="H17549" s="20"/>
    </row>
    <row r="17550" spans="2:8" x14ac:dyDescent="0.2">
      <c r="B17550" s="20"/>
      <c r="F17550" s="20"/>
      <c r="H17550" s="20"/>
    </row>
    <row r="17551" spans="2:8" x14ac:dyDescent="0.2">
      <c r="B17551" s="20"/>
      <c r="F17551" s="20"/>
      <c r="H17551" s="20"/>
    </row>
    <row r="17552" spans="2:8" x14ac:dyDescent="0.2">
      <c r="B17552" s="20"/>
      <c r="F17552" s="20"/>
      <c r="H17552" s="20"/>
    </row>
    <row r="17553" spans="2:8" x14ac:dyDescent="0.2">
      <c r="B17553" s="20"/>
      <c r="F17553" s="20"/>
      <c r="H17553" s="20"/>
    </row>
    <row r="17554" spans="2:8" x14ac:dyDescent="0.2">
      <c r="B17554" s="20"/>
      <c r="F17554" s="20"/>
      <c r="H17554" s="20"/>
    </row>
    <row r="17555" spans="2:8" x14ac:dyDescent="0.2">
      <c r="B17555" s="20"/>
      <c r="F17555" s="20"/>
      <c r="H17555" s="20"/>
    </row>
    <row r="17556" spans="2:8" x14ac:dyDescent="0.2">
      <c r="B17556" s="20"/>
      <c r="F17556" s="20"/>
      <c r="H17556" s="20"/>
    </row>
    <row r="17557" spans="2:8" x14ac:dyDescent="0.2">
      <c r="B17557" s="20"/>
      <c r="F17557" s="20"/>
      <c r="H17557" s="20"/>
    </row>
    <row r="17558" spans="2:8" x14ac:dyDescent="0.2">
      <c r="B17558" s="20"/>
      <c r="F17558" s="20"/>
      <c r="H17558" s="20"/>
    </row>
    <row r="17559" spans="2:8" x14ac:dyDescent="0.2">
      <c r="B17559" s="20"/>
      <c r="F17559" s="20"/>
      <c r="H17559" s="20"/>
    </row>
    <row r="17560" spans="2:8" x14ac:dyDescent="0.2">
      <c r="B17560" s="20"/>
      <c r="F17560" s="20"/>
      <c r="H17560" s="20"/>
    </row>
    <row r="17561" spans="2:8" x14ac:dyDescent="0.2">
      <c r="B17561" s="20"/>
      <c r="F17561" s="20"/>
      <c r="H17561" s="20"/>
    </row>
    <row r="17562" spans="2:8" x14ac:dyDescent="0.2">
      <c r="B17562" s="20"/>
      <c r="F17562" s="20"/>
      <c r="H17562" s="20"/>
    </row>
    <row r="17563" spans="2:8" x14ac:dyDescent="0.2">
      <c r="B17563" s="20"/>
      <c r="F17563" s="20"/>
      <c r="H17563" s="20"/>
    </row>
    <row r="17564" spans="2:8" x14ac:dyDescent="0.2">
      <c r="B17564" s="20"/>
      <c r="F17564" s="20"/>
      <c r="H17564" s="20"/>
    </row>
    <row r="17565" spans="2:8" x14ac:dyDescent="0.2">
      <c r="B17565" s="20"/>
      <c r="F17565" s="20"/>
      <c r="H17565" s="20"/>
    </row>
    <row r="17566" spans="2:8" x14ac:dyDescent="0.2">
      <c r="B17566" s="20"/>
      <c r="F17566" s="20"/>
      <c r="H17566" s="20"/>
    </row>
    <row r="17567" spans="2:8" x14ac:dyDescent="0.2">
      <c r="B17567" s="20"/>
      <c r="F17567" s="20"/>
      <c r="H17567" s="20"/>
    </row>
    <row r="17568" spans="2:8" x14ac:dyDescent="0.2">
      <c r="B17568" s="20"/>
      <c r="F17568" s="20"/>
      <c r="H17568" s="20"/>
    </row>
    <row r="17569" spans="2:8" x14ac:dyDescent="0.2">
      <c r="B17569" s="20"/>
      <c r="F17569" s="20"/>
      <c r="H17569" s="20"/>
    </row>
    <row r="17570" spans="2:8" x14ac:dyDescent="0.2">
      <c r="B17570" s="20"/>
      <c r="F17570" s="20"/>
      <c r="H17570" s="20"/>
    </row>
    <row r="17571" spans="2:8" x14ac:dyDescent="0.2">
      <c r="B17571" s="20"/>
      <c r="F17571" s="20"/>
      <c r="H17571" s="20"/>
    </row>
    <row r="17572" spans="2:8" x14ac:dyDescent="0.2">
      <c r="B17572" s="20"/>
      <c r="F17572" s="20"/>
      <c r="H17572" s="20"/>
    </row>
    <row r="17573" spans="2:8" x14ac:dyDescent="0.2">
      <c r="B17573" s="20"/>
      <c r="F17573" s="20"/>
      <c r="H17573" s="20"/>
    </row>
    <row r="17574" spans="2:8" x14ac:dyDescent="0.2">
      <c r="B17574" s="20"/>
      <c r="F17574" s="20"/>
      <c r="H17574" s="20"/>
    </row>
    <row r="17575" spans="2:8" x14ac:dyDescent="0.2">
      <c r="B17575" s="20"/>
      <c r="F17575" s="20"/>
      <c r="H17575" s="20"/>
    </row>
    <row r="17576" spans="2:8" x14ac:dyDescent="0.2">
      <c r="B17576" s="20"/>
      <c r="F17576" s="20"/>
      <c r="H17576" s="20"/>
    </row>
    <row r="17577" spans="2:8" x14ac:dyDescent="0.2">
      <c r="B17577" s="20"/>
      <c r="F17577" s="20"/>
      <c r="H17577" s="20"/>
    </row>
    <row r="17578" spans="2:8" x14ac:dyDescent="0.2">
      <c r="B17578" s="20"/>
      <c r="F17578" s="20"/>
      <c r="H17578" s="20"/>
    </row>
    <row r="17579" spans="2:8" x14ac:dyDescent="0.2">
      <c r="B17579" s="20"/>
      <c r="F17579" s="20"/>
      <c r="H17579" s="20"/>
    </row>
    <row r="17580" spans="2:8" x14ac:dyDescent="0.2">
      <c r="B17580" s="20"/>
      <c r="F17580" s="20"/>
      <c r="H17580" s="20"/>
    </row>
    <row r="17581" spans="2:8" x14ac:dyDescent="0.2">
      <c r="B17581" s="20"/>
      <c r="F17581" s="20"/>
      <c r="H17581" s="20"/>
    </row>
    <row r="17582" spans="2:8" x14ac:dyDescent="0.2">
      <c r="B17582" s="20"/>
      <c r="F17582" s="20"/>
      <c r="H17582" s="20"/>
    </row>
    <row r="17583" spans="2:8" x14ac:dyDescent="0.2">
      <c r="B17583" s="20"/>
      <c r="F17583" s="20"/>
      <c r="H17583" s="20"/>
    </row>
    <row r="17584" spans="2:8" x14ac:dyDescent="0.2">
      <c r="B17584" s="20"/>
      <c r="F17584" s="20"/>
      <c r="H17584" s="20"/>
    </row>
    <row r="17585" spans="2:8" x14ac:dyDescent="0.2">
      <c r="B17585" s="20"/>
      <c r="F17585" s="20"/>
      <c r="H17585" s="20"/>
    </row>
    <row r="17586" spans="2:8" x14ac:dyDescent="0.2">
      <c r="B17586" s="20"/>
      <c r="F17586" s="20"/>
      <c r="H17586" s="20"/>
    </row>
    <row r="17587" spans="2:8" x14ac:dyDescent="0.2">
      <c r="B17587" s="20"/>
      <c r="F17587" s="20"/>
      <c r="H17587" s="20"/>
    </row>
    <row r="17588" spans="2:8" x14ac:dyDescent="0.2">
      <c r="B17588" s="20"/>
      <c r="F17588" s="20"/>
      <c r="H17588" s="20"/>
    </row>
    <row r="17589" spans="2:8" x14ac:dyDescent="0.2">
      <c r="B17589" s="20"/>
      <c r="F17589" s="20"/>
      <c r="H17589" s="20"/>
    </row>
    <row r="17590" spans="2:8" x14ac:dyDescent="0.2">
      <c r="B17590" s="20"/>
      <c r="F17590" s="20"/>
      <c r="H17590" s="20"/>
    </row>
    <row r="17591" spans="2:8" x14ac:dyDescent="0.2">
      <c r="B17591" s="20"/>
      <c r="F17591" s="20"/>
      <c r="H17591" s="20"/>
    </row>
    <row r="17592" spans="2:8" x14ac:dyDescent="0.2">
      <c r="B17592" s="20"/>
      <c r="F17592" s="20"/>
      <c r="H17592" s="20"/>
    </row>
    <row r="17593" spans="2:8" x14ac:dyDescent="0.2">
      <c r="B17593" s="20"/>
      <c r="F17593" s="20"/>
      <c r="H17593" s="20"/>
    </row>
    <row r="17594" spans="2:8" x14ac:dyDescent="0.2">
      <c r="B17594" s="20"/>
      <c r="F17594" s="20"/>
      <c r="H17594" s="20"/>
    </row>
    <row r="17595" spans="2:8" x14ac:dyDescent="0.2">
      <c r="B17595" s="20"/>
      <c r="F17595" s="20"/>
      <c r="H17595" s="20"/>
    </row>
    <row r="17596" spans="2:8" x14ac:dyDescent="0.2">
      <c r="B17596" s="20"/>
      <c r="F17596" s="20"/>
      <c r="H17596" s="20"/>
    </row>
    <row r="17597" spans="2:8" x14ac:dyDescent="0.2">
      <c r="B17597" s="20"/>
      <c r="F17597" s="20"/>
      <c r="H17597" s="20"/>
    </row>
    <row r="17598" spans="2:8" x14ac:dyDescent="0.2">
      <c r="B17598" s="20"/>
      <c r="F17598" s="20"/>
      <c r="H17598" s="20"/>
    </row>
    <row r="17599" spans="2:8" x14ac:dyDescent="0.2">
      <c r="B17599" s="20"/>
      <c r="F17599" s="20"/>
      <c r="H17599" s="20"/>
    </row>
    <row r="17600" spans="2:8" x14ac:dyDescent="0.2">
      <c r="B17600" s="20"/>
      <c r="F17600" s="20"/>
      <c r="H17600" s="20"/>
    </row>
    <row r="17601" spans="2:8" x14ac:dyDescent="0.2">
      <c r="B17601" s="20"/>
      <c r="F17601" s="20"/>
      <c r="H17601" s="20"/>
    </row>
    <row r="17602" spans="2:8" x14ac:dyDescent="0.2">
      <c r="B17602" s="20"/>
      <c r="F17602" s="20"/>
      <c r="H17602" s="20"/>
    </row>
    <row r="17603" spans="2:8" x14ac:dyDescent="0.2">
      <c r="B17603" s="20"/>
      <c r="F17603" s="20"/>
      <c r="H17603" s="20"/>
    </row>
    <row r="17604" spans="2:8" x14ac:dyDescent="0.2">
      <c r="B17604" s="20"/>
      <c r="F17604" s="20"/>
      <c r="H17604" s="20"/>
    </row>
    <row r="17605" spans="2:8" x14ac:dyDescent="0.2">
      <c r="B17605" s="20"/>
      <c r="F17605" s="20"/>
      <c r="H17605" s="20"/>
    </row>
    <row r="17606" spans="2:8" x14ac:dyDescent="0.2">
      <c r="B17606" s="20"/>
      <c r="F17606" s="20"/>
      <c r="H17606" s="20"/>
    </row>
    <row r="17607" spans="2:8" x14ac:dyDescent="0.2">
      <c r="B17607" s="20"/>
      <c r="F17607" s="20"/>
      <c r="H17607" s="20"/>
    </row>
    <row r="17608" spans="2:8" x14ac:dyDescent="0.2">
      <c r="B17608" s="20"/>
      <c r="F17608" s="20"/>
      <c r="H17608" s="20"/>
    </row>
    <row r="17609" spans="2:8" x14ac:dyDescent="0.2">
      <c r="B17609" s="20"/>
      <c r="F17609" s="20"/>
      <c r="H17609" s="20"/>
    </row>
    <row r="17610" spans="2:8" x14ac:dyDescent="0.2">
      <c r="B17610" s="20"/>
      <c r="F17610" s="20"/>
      <c r="H17610" s="20"/>
    </row>
    <row r="17611" spans="2:8" x14ac:dyDescent="0.2">
      <c r="B17611" s="20"/>
      <c r="F17611" s="20"/>
      <c r="H17611" s="20"/>
    </row>
    <row r="17612" spans="2:8" x14ac:dyDescent="0.2">
      <c r="B17612" s="20"/>
      <c r="F17612" s="20"/>
      <c r="H17612" s="20"/>
    </row>
    <row r="17613" spans="2:8" x14ac:dyDescent="0.2">
      <c r="B17613" s="20"/>
      <c r="F17613" s="20"/>
      <c r="H17613" s="20"/>
    </row>
    <row r="17614" spans="2:8" x14ac:dyDescent="0.2">
      <c r="B17614" s="20"/>
      <c r="F17614" s="20"/>
      <c r="H17614" s="20"/>
    </row>
    <row r="17615" spans="2:8" x14ac:dyDescent="0.2">
      <c r="B17615" s="20"/>
      <c r="F17615" s="20"/>
      <c r="H17615" s="20"/>
    </row>
    <row r="17616" spans="2:8" x14ac:dyDescent="0.2">
      <c r="B17616" s="20"/>
      <c r="F17616" s="20"/>
      <c r="H17616" s="20"/>
    </row>
    <row r="17617" spans="2:8" x14ac:dyDescent="0.2">
      <c r="B17617" s="20"/>
      <c r="F17617" s="20"/>
      <c r="H17617" s="20"/>
    </row>
    <row r="17618" spans="2:8" x14ac:dyDescent="0.2">
      <c r="B17618" s="20"/>
      <c r="F17618" s="20"/>
      <c r="H17618" s="20"/>
    </row>
    <row r="17619" spans="2:8" x14ac:dyDescent="0.2">
      <c r="B17619" s="20"/>
      <c r="F17619" s="20"/>
      <c r="H17619" s="20"/>
    </row>
    <row r="17620" spans="2:8" x14ac:dyDescent="0.2">
      <c r="B17620" s="20"/>
      <c r="F17620" s="20"/>
      <c r="H17620" s="20"/>
    </row>
    <row r="17621" spans="2:8" x14ac:dyDescent="0.2">
      <c r="B17621" s="20"/>
      <c r="F17621" s="20"/>
      <c r="H17621" s="20"/>
    </row>
    <row r="17622" spans="2:8" x14ac:dyDescent="0.2">
      <c r="B17622" s="20"/>
      <c r="F17622" s="20"/>
      <c r="H17622" s="20"/>
    </row>
    <row r="17623" spans="2:8" x14ac:dyDescent="0.2">
      <c r="B17623" s="20"/>
      <c r="F17623" s="20"/>
      <c r="H17623" s="20"/>
    </row>
    <row r="17624" spans="2:8" x14ac:dyDescent="0.2">
      <c r="B17624" s="20"/>
      <c r="F17624" s="20"/>
      <c r="H17624" s="20"/>
    </row>
    <row r="17625" spans="2:8" x14ac:dyDescent="0.2">
      <c r="B17625" s="20"/>
      <c r="F17625" s="20"/>
      <c r="H17625" s="20"/>
    </row>
    <row r="17626" spans="2:8" x14ac:dyDescent="0.2">
      <c r="B17626" s="20"/>
      <c r="F17626" s="20"/>
      <c r="H17626" s="20"/>
    </row>
    <row r="17627" spans="2:8" x14ac:dyDescent="0.2">
      <c r="B17627" s="20"/>
      <c r="F17627" s="20"/>
      <c r="H17627" s="20"/>
    </row>
    <row r="17628" spans="2:8" x14ac:dyDescent="0.2">
      <c r="B17628" s="20"/>
      <c r="F17628" s="20"/>
      <c r="H17628" s="20"/>
    </row>
    <row r="17629" spans="2:8" x14ac:dyDescent="0.2">
      <c r="B17629" s="20"/>
      <c r="F17629" s="20"/>
      <c r="H17629" s="20"/>
    </row>
    <row r="17630" spans="2:8" x14ac:dyDescent="0.2">
      <c r="B17630" s="20"/>
      <c r="F17630" s="20"/>
      <c r="H17630" s="20"/>
    </row>
    <row r="17631" spans="2:8" x14ac:dyDescent="0.2">
      <c r="B17631" s="20"/>
      <c r="F17631" s="20"/>
      <c r="H17631" s="20"/>
    </row>
    <row r="17632" spans="2:8" x14ac:dyDescent="0.2">
      <c r="B17632" s="20"/>
      <c r="F17632" s="20"/>
      <c r="H17632" s="20"/>
    </row>
    <row r="17633" spans="2:8" x14ac:dyDescent="0.2">
      <c r="B17633" s="20"/>
      <c r="F17633" s="20"/>
      <c r="H17633" s="20"/>
    </row>
    <row r="17634" spans="2:8" x14ac:dyDescent="0.2">
      <c r="B17634" s="20"/>
      <c r="F17634" s="20"/>
      <c r="H17634" s="20"/>
    </row>
    <row r="17635" spans="2:8" x14ac:dyDescent="0.2">
      <c r="B17635" s="20"/>
      <c r="F17635" s="20"/>
      <c r="H17635" s="20"/>
    </row>
    <row r="17636" spans="2:8" x14ac:dyDescent="0.2">
      <c r="B17636" s="20"/>
      <c r="F17636" s="20"/>
      <c r="H17636" s="20"/>
    </row>
    <row r="17637" spans="2:8" x14ac:dyDescent="0.2">
      <c r="B17637" s="20"/>
      <c r="F17637" s="20"/>
      <c r="H17637" s="20"/>
    </row>
    <row r="17638" spans="2:8" x14ac:dyDescent="0.2">
      <c r="B17638" s="20"/>
      <c r="F17638" s="20"/>
      <c r="H17638" s="20"/>
    </row>
    <row r="17639" spans="2:8" x14ac:dyDescent="0.2">
      <c r="B17639" s="20"/>
      <c r="F17639" s="20"/>
      <c r="H17639" s="20"/>
    </row>
    <row r="17640" spans="2:8" x14ac:dyDescent="0.2">
      <c r="B17640" s="20"/>
      <c r="F17640" s="20"/>
      <c r="H17640" s="20"/>
    </row>
    <row r="17641" spans="2:8" x14ac:dyDescent="0.2">
      <c r="B17641" s="20"/>
      <c r="F17641" s="20"/>
      <c r="H17641" s="20"/>
    </row>
    <row r="17642" spans="2:8" x14ac:dyDescent="0.2">
      <c r="B17642" s="20"/>
      <c r="F17642" s="20"/>
      <c r="H17642" s="20"/>
    </row>
    <row r="17643" spans="2:8" x14ac:dyDescent="0.2">
      <c r="B17643" s="20"/>
      <c r="F17643" s="20"/>
      <c r="H17643" s="20"/>
    </row>
    <row r="17644" spans="2:8" x14ac:dyDescent="0.2">
      <c r="B17644" s="20"/>
      <c r="F17644" s="20"/>
      <c r="H17644" s="20"/>
    </row>
    <row r="17645" spans="2:8" x14ac:dyDescent="0.2">
      <c r="B17645" s="20"/>
      <c r="F17645" s="20"/>
      <c r="H17645" s="20"/>
    </row>
    <row r="17646" spans="2:8" x14ac:dyDescent="0.2">
      <c r="B17646" s="20"/>
      <c r="F17646" s="20"/>
      <c r="H17646" s="20"/>
    </row>
    <row r="17647" spans="2:8" x14ac:dyDescent="0.2">
      <c r="B17647" s="20"/>
      <c r="F17647" s="20"/>
      <c r="H17647" s="20"/>
    </row>
    <row r="17648" spans="2:8" x14ac:dyDescent="0.2">
      <c r="B17648" s="20"/>
      <c r="F17648" s="20"/>
      <c r="H17648" s="20"/>
    </row>
    <row r="17649" spans="2:8" x14ac:dyDescent="0.2">
      <c r="B17649" s="20"/>
      <c r="F17649" s="20"/>
      <c r="H17649" s="20"/>
    </row>
    <row r="17650" spans="2:8" x14ac:dyDescent="0.2">
      <c r="B17650" s="20"/>
      <c r="F17650" s="20"/>
      <c r="H17650" s="20"/>
    </row>
    <row r="17651" spans="2:8" x14ac:dyDescent="0.2">
      <c r="B17651" s="20"/>
      <c r="F17651" s="20"/>
      <c r="H17651" s="20"/>
    </row>
    <row r="17652" spans="2:8" x14ac:dyDescent="0.2">
      <c r="B17652" s="20"/>
      <c r="F17652" s="20"/>
      <c r="H17652" s="20"/>
    </row>
    <row r="17653" spans="2:8" x14ac:dyDescent="0.2">
      <c r="B17653" s="20"/>
      <c r="F17653" s="20"/>
      <c r="H17653" s="20"/>
    </row>
    <row r="17654" spans="2:8" x14ac:dyDescent="0.2">
      <c r="B17654" s="20"/>
      <c r="F17654" s="20"/>
      <c r="H17654" s="20"/>
    </row>
    <row r="17655" spans="2:8" x14ac:dyDescent="0.2">
      <c r="B17655" s="20"/>
      <c r="F17655" s="20"/>
      <c r="H17655" s="20"/>
    </row>
    <row r="17656" spans="2:8" x14ac:dyDescent="0.2">
      <c r="B17656" s="20"/>
      <c r="F17656" s="20"/>
      <c r="H17656" s="20"/>
    </row>
    <row r="17657" spans="2:8" x14ac:dyDescent="0.2">
      <c r="B17657" s="20"/>
      <c r="F17657" s="20"/>
      <c r="H17657" s="20"/>
    </row>
    <row r="17658" spans="2:8" x14ac:dyDescent="0.2">
      <c r="B17658" s="20"/>
      <c r="F17658" s="20"/>
      <c r="H17658" s="20"/>
    </row>
    <row r="17659" spans="2:8" x14ac:dyDescent="0.2">
      <c r="B17659" s="20"/>
      <c r="F17659" s="20"/>
      <c r="H17659" s="20"/>
    </row>
    <row r="17660" spans="2:8" x14ac:dyDescent="0.2">
      <c r="B17660" s="20"/>
      <c r="F17660" s="20"/>
      <c r="H17660" s="20"/>
    </row>
    <row r="17661" spans="2:8" x14ac:dyDescent="0.2">
      <c r="B17661" s="20"/>
      <c r="F17661" s="20"/>
      <c r="H17661" s="20"/>
    </row>
    <row r="17662" spans="2:8" x14ac:dyDescent="0.2">
      <c r="B17662" s="20"/>
      <c r="F17662" s="20"/>
      <c r="H17662" s="20"/>
    </row>
    <row r="17663" spans="2:8" x14ac:dyDescent="0.2">
      <c r="B17663" s="20"/>
      <c r="F17663" s="20"/>
      <c r="H17663" s="20"/>
    </row>
    <row r="17664" spans="2:8" x14ac:dyDescent="0.2">
      <c r="B17664" s="20"/>
      <c r="F17664" s="20"/>
      <c r="H17664" s="20"/>
    </row>
    <row r="17665" spans="2:8" x14ac:dyDescent="0.2">
      <c r="B17665" s="20"/>
      <c r="F17665" s="20"/>
      <c r="H17665" s="20"/>
    </row>
    <row r="17666" spans="2:8" x14ac:dyDescent="0.2">
      <c r="B17666" s="20"/>
      <c r="F17666" s="20"/>
      <c r="H17666" s="20"/>
    </row>
    <row r="17667" spans="2:8" x14ac:dyDescent="0.2">
      <c r="B17667" s="20"/>
      <c r="F17667" s="20"/>
      <c r="H17667" s="20"/>
    </row>
    <row r="17668" spans="2:8" x14ac:dyDescent="0.2">
      <c r="B17668" s="20"/>
      <c r="F17668" s="20"/>
      <c r="H17668" s="20"/>
    </row>
    <row r="17669" spans="2:8" x14ac:dyDescent="0.2">
      <c r="B17669" s="20"/>
      <c r="F17669" s="20"/>
      <c r="H17669" s="20"/>
    </row>
    <row r="17670" spans="2:8" x14ac:dyDescent="0.2">
      <c r="B17670" s="20"/>
      <c r="F17670" s="20"/>
      <c r="H17670" s="20"/>
    </row>
    <row r="17671" spans="2:8" x14ac:dyDescent="0.2">
      <c r="B17671" s="20"/>
      <c r="F17671" s="20"/>
      <c r="H17671" s="20"/>
    </row>
    <row r="17672" spans="2:8" x14ac:dyDescent="0.2">
      <c r="B17672" s="20"/>
      <c r="F17672" s="20"/>
      <c r="H17672" s="20"/>
    </row>
    <row r="17673" spans="2:8" x14ac:dyDescent="0.2">
      <c r="B17673" s="20"/>
      <c r="F17673" s="20"/>
      <c r="H17673" s="20"/>
    </row>
    <row r="17674" spans="2:8" x14ac:dyDescent="0.2">
      <c r="B17674" s="20"/>
      <c r="F17674" s="20"/>
      <c r="H17674" s="20"/>
    </row>
    <row r="17675" spans="2:8" x14ac:dyDescent="0.2">
      <c r="B17675" s="20"/>
      <c r="F17675" s="20"/>
      <c r="H17675" s="20"/>
    </row>
    <row r="17676" spans="2:8" x14ac:dyDescent="0.2">
      <c r="B17676" s="20"/>
      <c r="F17676" s="20"/>
      <c r="H17676" s="20"/>
    </row>
    <row r="17677" spans="2:8" x14ac:dyDescent="0.2">
      <c r="B17677" s="20"/>
      <c r="F17677" s="20"/>
      <c r="H17677" s="20"/>
    </row>
    <row r="17678" spans="2:8" x14ac:dyDescent="0.2">
      <c r="B17678" s="20"/>
      <c r="F17678" s="20"/>
      <c r="H17678" s="20"/>
    </row>
    <row r="17679" spans="2:8" x14ac:dyDescent="0.2">
      <c r="B17679" s="20"/>
      <c r="F17679" s="20"/>
      <c r="H17679" s="20"/>
    </row>
    <row r="17680" spans="2:8" x14ac:dyDescent="0.2">
      <c r="B17680" s="20"/>
      <c r="F17680" s="20"/>
      <c r="H17680" s="20"/>
    </row>
    <row r="17681" spans="2:8" x14ac:dyDescent="0.2">
      <c r="B17681" s="20"/>
      <c r="F17681" s="20"/>
      <c r="H17681" s="20"/>
    </row>
    <row r="17682" spans="2:8" x14ac:dyDescent="0.2">
      <c r="B17682" s="20"/>
      <c r="F17682" s="20"/>
      <c r="H17682" s="20"/>
    </row>
    <row r="17683" spans="2:8" x14ac:dyDescent="0.2">
      <c r="B17683" s="20"/>
      <c r="F17683" s="20"/>
      <c r="H17683" s="20"/>
    </row>
    <row r="17684" spans="2:8" x14ac:dyDescent="0.2">
      <c r="B17684" s="20"/>
      <c r="F17684" s="20"/>
      <c r="H17684" s="20"/>
    </row>
    <row r="17685" spans="2:8" x14ac:dyDescent="0.2">
      <c r="B17685" s="20"/>
      <c r="F17685" s="20"/>
      <c r="H17685" s="20"/>
    </row>
    <row r="17686" spans="2:8" x14ac:dyDescent="0.2">
      <c r="B17686" s="20"/>
      <c r="F17686" s="20"/>
      <c r="H17686" s="20"/>
    </row>
    <row r="17687" spans="2:8" x14ac:dyDescent="0.2">
      <c r="B17687" s="20"/>
      <c r="F17687" s="20"/>
      <c r="H17687" s="20"/>
    </row>
    <row r="17688" spans="2:8" x14ac:dyDescent="0.2">
      <c r="B17688" s="20"/>
      <c r="F17688" s="20"/>
      <c r="H17688" s="20"/>
    </row>
    <row r="17689" spans="2:8" x14ac:dyDescent="0.2">
      <c r="B17689" s="20"/>
      <c r="F17689" s="20"/>
      <c r="H17689" s="20"/>
    </row>
    <row r="17690" spans="2:8" x14ac:dyDescent="0.2">
      <c r="B17690" s="20"/>
      <c r="F17690" s="20"/>
      <c r="H17690" s="20"/>
    </row>
    <row r="17691" spans="2:8" x14ac:dyDescent="0.2">
      <c r="B17691" s="20"/>
      <c r="F17691" s="20"/>
      <c r="H17691" s="20"/>
    </row>
    <row r="17692" spans="2:8" x14ac:dyDescent="0.2">
      <c r="B17692" s="20"/>
      <c r="F17692" s="20"/>
      <c r="H17692" s="20"/>
    </row>
    <row r="17693" spans="2:8" x14ac:dyDescent="0.2">
      <c r="B17693" s="20"/>
      <c r="F17693" s="20"/>
      <c r="H17693" s="20"/>
    </row>
    <row r="17694" spans="2:8" x14ac:dyDescent="0.2">
      <c r="B17694" s="20"/>
      <c r="F17694" s="20"/>
      <c r="H17694" s="20"/>
    </row>
    <row r="17695" spans="2:8" x14ac:dyDescent="0.2">
      <c r="B17695" s="20"/>
      <c r="F17695" s="20"/>
      <c r="H17695" s="20"/>
    </row>
    <row r="17696" spans="2:8" x14ac:dyDescent="0.2">
      <c r="B17696" s="20"/>
      <c r="F17696" s="20"/>
      <c r="H17696" s="20"/>
    </row>
    <row r="17697" spans="2:8" x14ac:dyDescent="0.2">
      <c r="B17697" s="20"/>
      <c r="F17697" s="20"/>
      <c r="H17697" s="20"/>
    </row>
    <row r="17698" spans="2:8" x14ac:dyDescent="0.2">
      <c r="B17698" s="20"/>
      <c r="F17698" s="20"/>
      <c r="H17698" s="20"/>
    </row>
    <row r="17699" spans="2:8" x14ac:dyDescent="0.2">
      <c r="B17699" s="20"/>
      <c r="F17699" s="20"/>
      <c r="H17699" s="20"/>
    </row>
    <row r="17700" spans="2:8" x14ac:dyDescent="0.2">
      <c r="B17700" s="20"/>
      <c r="F17700" s="20"/>
      <c r="H17700" s="20"/>
    </row>
    <row r="17701" spans="2:8" x14ac:dyDescent="0.2">
      <c r="B17701" s="20"/>
      <c r="F17701" s="20"/>
      <c r="H17701" s="20"/>
    </row>
    <row r="17702" spans="2:8" x14ac:dyDescent="0.2">
      <c r="B17702" s="20"/>
      <c r="F17702" s="20"/>
      <c r="H17702" s="20"/>
    </row>
    <row r="17703" spans="2:8" x14ac:dyDescent="0.2">
      <c r="B17703" s="20"/>
      <c r="F17703" s="20"/>
      <c r="H17703" s="20"/>
    </row>
    <row r="17704" spans="2:8" x14ac:dyDescent="0.2">
      <c r="B17704" s="20"/>
      <c r="F17704" s="20"/>
      <c r="H17704" s="20"/>
    </row>
    <row r="17705" spans="2:8" x14ac:dyDescent="0.2">
      <c r="B17705" s="20"/>
      <c r="F17705" s="20"/>
      <c r="H17705" s="20"/>
    </row>
    <row r="17706" spans="2:8" x14ac:dyDescent="0.2">
      <c r="B17706" s="20"/>
      <c r="F17706" s="20"/>
      <c r="H17706" s="20"/>
    </row>
    <row r="17707" spans="2:8" x14ac:dyDescent="0.2">
      <c r="B17707" s="20"/>
      <c r="F17707" s="20"/>
      <c r="H17707" s="20"/>
    </row>
    <row r="17708" spans="2:8" x14ac:dyDescent="0.2">
      <c r="B17708" s="20"/>
      <c r="F17708" s="20"/>
      <c r="H17708" s="20"/>
    </row>
    <row r="17709" spans="2:8" x14ac:dyDescent="0.2">
      <c r="B17709" s="20"/>
      <c r="F17709" s="20"/>
      <c r="H17709" s="20"/>
    </row>
    <row r="17710" spans="2:8" x14ac:dyDescent="0.2">
      <c r="B17710" s="20"/>
      <c r="F17710" s="20"/>
      <c r="H17710" s="20"/>
    </row>
    <row r="17711" spans="2:8" x14ac:dyDescent="0.2">
      <c r="B17711" s="20"/>
      <c r="F17711" s="20"/>
      <c r="H17711" s="20"/>
    </row>
    <row r="17712" spans="2:8" x14ac:dyDescent="0.2">
      <c r="B17712" s="20"/>
      <c r="F17712" s="20"/>
      <c r="H17712" s="20"/>
    </row>
    <row r="17713" spans="2:8" x14ac:dyDescent="0.2">
      <c r="B17713" s="20"/>
      <c r="F17713" s="20"/>
      <c r="H17713" s="20"/>
    </row>
    <row r="17714" spans="2:8" x14ac:dyDescent="0.2">
      <c r="B17714" s="20"/>
      <c r="F17714" s="20"/>
      <c r="H17714" s="20"/>
    </row>
    <row r="17715" spans="2:8" x14ac:dyDescent="0.2">
      <c r="B17715" s="20"/>
      <c r="F17715" s="20"/>
      <c r="H17715" s="20"/>
    </row>
    <row r="17716" spans="2:8" x14ac:dyDescent="0.2">
      <c r="B17716" s="20"/>
      <c r="F17716" s="20"/>
      <c r="H17716" s="20"/>
    </row>
    <row r="17717" spans="2:8" x14ac:dyDescent="0.2">
      <c r="B17717" s="20"/>
      <c r="F17717" s="20"/>
      <c r="H17717" s="20"/>
    </row>
    <row r="17718" spans="2:8" x14ac:dyDescent="0.2">
      <c r="B17718" s="20"/>
      <c r="F17718" s="20"/>
      <c r="H17718" s="20"/>
    </row>
    <row r="17719" spans="2:8" x14ac:dyDescent="0.2">
      <c r="B17719" s="20"/>
      <c r="F17719" s="20"/>
      <c r="H17719" s="20"/>
    </row>
    <row r="17720" spans="2:8" x14ac:dyDescent="0.2">
      <c r="B17720" s="20"/>
      <c r="F17720" s="20"/>
      <c r="H17720" s="20"/>
    </row>
    <row r="17721" spans="2:8" x14ac:dyDescent="0.2">
      <c r="B17721" s="20"/>
      <c r="F17721" s="20"/>
      <c r="H17721" s="20"/>
    </row>
    <row r="17722" spans="2:8" x14ac:dyDescent="0.2">
      <c r="B17722" s="20"/>
      <c r="F17722" s="20"/>
      <c r="H17722" s="20"/>
    </row>
    <row r="17723" spans="2:8" x14ac:dyDescent="0.2">
      <c r="B17723" s="20"/>
      <c r="F17723" s="20"/>
      <c r="H17723" s="20"/>
    </row>
    <row r="17724" spans="2:8" x14ac:dyDescent="0.2">
      <c r="B17724" s="20"/>
      <c r="F17724" s="20"/>
      <c r="H17724" s="20"/>
    </row>
    <row r="17725" spans="2:8" x14ac:dyDescent="0.2">
      <c r="B17725" s="20"/>
      <c r="F17725" s="20"/>
      <c r="H17725" s="20"/>
    </row>
    <row r="17726" spans="2:8" x14ac:dyDescent="0.2">
      <c r="B17726" s="20"/>
      <c r="F17726" s="20"/>
      <c r="H17726" s="20"/>
    </row>
    <row r="17727" spans="2:8" x14ac:dyDescent="0.2">
      <c r="B17727" s="20"/>
      <c r="F17727" s="20"/>
      <c r="H17727" s="20"/>
    </row>
    <row r="17728" spans="2:8" x14ac:dyDescent="0.2">
      <c r="B17728" s="20"/>
      <c r="F17728" s="20"/>
      <c r="H17728" s="20"/>
    </row>
    <row r="17729" spans="2:8" x14ac:dyDescent="0.2">
      <c r="B17729" s="20"/>
      <c r="F17729" s="20"/>
      <c r="H17729" s="20"/>
    </row>
    <row r="17730" spans="2:8" x14ac:dyDescent="0.2">
      <c r="B17730" s="20"/>
      <c r="F17730" s="20"/>
      <c r="H17730" s="20"/>
    </row>
    <row r="17731" spans="2:8" x14ac:dyDescent="0.2">
      <c r="B17731" s="20"/>
      <c r="F17731" s="20"/>
      <c r="H17731" s="20"/>
    </row>
    <row r="17732" spans="2:8" x14ac:dyDescent="0.2">
      <c r="B17732" s="20"/>
      <c r="F17732" s="20"/>
      <c r="H17732" s="20"/>
    </row>
    <row r="17733" spans="2:8" x14ac:dyDescent="0.2">
      <c r="B17733" s="20"/>
      <c r="F17733" s="20"/>
      <c r="H17733" s="20"/>
    </row>
    <row r="17734" spans="2:8" x14ac:dyDescent="0.2">
      <c r="B17734" s="20"/>
      <c r="F17734" s="20"/>
      <c r="H17734" s="20"/>
    </row>
    <row r="17735" spans="2:8" x14ac:dyDescent="0.2">
      <c r="B17735" s="20"/>
      <c r="F17735" s="20"/>
      <c r="H17735" s="20"/>
    </row>
    <row r="17736" spans="2:8" x14ac:dyDescent="0.2">
      <c r="B17736" s="20"/>
      <c r="F17736" s="20"/>
      <c r="H17736" s="20"/>
    </row>
    <row r="17737" spans="2:8" x14ac:dyDescent="0.2">
      <c r="B17737" s="20"/>
      <c r="F17737" s="20"/>
      <c r="H17737" s="20"/>
    </row>
    <row r="17738" spans="2:8" x14ac:dyDescent="0.2">
      <c r="B17738" s="20"/>
      <c r="F17738" s="20"/>
      <c r="H17738" s="20"/>
    </row>
    <row r="17739" spans="2:8" x14ac:dyDescent="0.2">
      <c r="B17739" s="20"/>
      <c r="F17739" s="20"/>
      <c r="H17739" s="20"/>
    </row>
    <row r="17740" spans="2:8" x14ac:dyDescent="0.2">
      <c r="B17740" s="20"/>
      <c r="F17740" s="20"/>
      <c r="H17740" s="20"/>
    </row>
    <row r="17741" spans="2:8" x14ac:dyDescent="0.2">
      <c r="B17741" s="20"/>
      <c r="F17741" s="20"/>
      <c r="H17741" s="20"/>
    </row>
    <row r="17742" spans="2:8" x14ac:dyDescent="0.2">
      <c r="B17742" s="20"/>
      <c r="F17742" s="20"/>
      <c r="H17742" s="20"/>
    </row>
    <row r="17743" spans="2:8" x14ac:dyDescent="0.2">
      <c r="B17743" s="20"/>
      <c r="F17743" s="20"/>
      <c r="H17743" s="20"/>
    </row>
    <row r="17744" spans="2:8" x14ac:dyDescent="0.2">
      <c r="B17744" s="20"/>
      <c r="F17744" s="20"/>
      <c r="H17744" s="20"/>
    </row>
    <row r="17745" spans="2:8" x14ac:dyDescent="0.2">
      <c r="B17745" s="20"/>
      <c r="F17745" s="20"/>
      <c r="H17745" s="20"/>
    </row>
    <row r="17746" spans="2:8" x14ac:dyDescent="0.2">
      <c r="B17746" s="20"/>
      <c r="F17746" s="20"/>
      <c r="H17746" s="20"/>
    </row>
    <row r="17747" spans="2:8" x14ac:dyDescent="0.2">
      <c r="B17747" s="20"/>
      <c r="F17747" s="20"/>
      <c r="H17747" s="20"/>
    </row>
    <row r="17748" spans="2:8" x14ac:dyDescent="0.2">
      <c r="B17748" s="20"/>
      <c r="F17748" s="20"/>
      <c r="H17748" s="20"/>
    </row>
    <row r="17749" spans="2:8" x14ac:dyDescent="0.2">
      <c r="B17749" s="20"/>
      <c r="F17749" s="20"/>
      <c r="H17749" s="20"/>
    </row>
    <row r="17750" spans="2:8" x14ac:dyDescent="0.2">
      <c r="B17750" s="20"/>
      <c r="F17750" s="20"/>
      <c r="H17750" s="20"/>
    </row>
    <row r="17751" spans="2:8" x14ac:dyDescent="0.2">
      <c r="B17751" s="20"/>
      <c r="F17751" s="20"/>
      <c r="H17751" s="20"/>
    </row>
    <row r="17752" spans="2:8" x14ac:dyDescent="0.2">
      <c r="B17752" s="20"/>
      <c r="F17752" s="20"/>
      <c r="H17752" s="20"/>
    </row>
    <row r="17753" spans="2:8" x14ac:dyDescent="0.2">
      <c r="B17753" s="20"/>
      <c r="F17753" s="20"/>
      <c r="H17753" s="20"/>
    </row>
    <row r="17754" spans="2:8" x14ac:dyDescent="0.2">
      <c r="B17754" s="20"/>
      <c r="F17754" s="20"/>
      <c r="H17754" s="20"/>
    </row>
    <row r="17755" spans="2:8" x14ac:dyDescent="0.2">
      <c r="B17755" s="20"/>
      <c r="F17755" s="20"/>
      <c r="H17755" s="20"/>
    </row>
    <row r="17756" spans="2:8" x14ac:dyDescent="0.2">
      <c r="B17756" s="20"/>
      <c r="F17756" s="20"/>
      <c r="H17756" s="20"/>
    </row>
    <row r="17757" spans="2:8" x14ac:dyDescent="0.2">
      <c r="B17757" s="20"/>
      <c r="F17757" s="20"/>
      <c r="H17757" s="20"/>
    </row>
    <row r="17758" spans="2:8" x14ac:dyDescent="0.2">
      <c r="B17758" s="20"/>
      <c r="F17758" s="20"/>
      <c r="H17758" s="20"/>
    </row>
    <row r="17759" spans="2:8" x14ac:dyDescent="0.2">
      <c r="B17759" s="20"/>
      <c r="F17759" s="20"/>
      <c r="H17759" s="20"/>
    </row>
    <row r="17760" spans="2:8" x14ac:dyDescent="0.2">
      <c r="B17760" s="20"/>
      <c r="F17760" s="20"/>
      <c r="H17760" s="20"/>
    </row>
    <row r="17761" spans="2:8" x14ac:dyDescent="0.2">
      <c r="B17761" s="20"/>
      <c r="F17761" s="20"/>
      <c r="H17761" s="20"/>
    </row>
    <row r="17762" spans="2:8" x14ac:dyDescent="0.2">
      <c r="B17762" s="20"/>
      <c r="F17762" s="20"/>
      <c r="H17762" s="20"/>
    </row>
    <row r="17763" spans="2:8" x14ac:dyDescent="0.2">
      <c r="B17763" s="20"/>
      <c r="F17763" s="20"/>
      <c r="H17763" s="20"/>
    </row>
    <row r="17764" spans="2:8" x14ac:dyDescent="0.2">
      <c r="B17764" s="20"/>
      <c r="F17764" s="20"/>
      <c r="H17764" s="20"/>
    </row>
    <row r="17765" spans="2:8" x14ac:dyDescent="0.2">
      <c r="B17765" s="20"/>
      <c r="F17765" s="20"/>
      <c r="H17765" s="20"/>
    </row>
    <row r="17766" spans="2:8" x14ac:dyDescent="0.2">
      <c r="B17766" s="20"/>
      <c r="F17766" s="20"/>
      <c r="H17766" s="20"/>
    </row>
    <row r="17767" spans="2:8" x14ac:dyDescent="0.2">
      <c r="B17767" s="20"/>
      <c r="F17767" s="20"/>
      <c r="H17767" s="20"/>
    </row>
    <row r="17768" spans="2:8" x14ac:dyDescent="0.2">
      <c r="B17768" s="20"/>
      <c r="F17768" s="20"/>
      <c r="H17768" s="20"/>
    </row>
    <row r="17769" spans="2:8" x14ac:dyDescent="0.2">
      <c r="B17769" s="20"/>
      <c r="F17769" s="20"/>
      <c r="H17769" s="20"/>
    </row>
    <row r="17770" spans="2:8" x14ac:dyDescent="0.2">
      <c r="B17770" s="20"/>
      <c r="F17770" s="20"/>
      <c r="H17770" s="20"/>
    </row>
    <row r="17771" spans="2:8" x14ac:dyDescent="0.2">
      <c r="B17771" s="20"/>
      <c r="F17771" s="20"/>
      <c r="H17771" s="20"/>
    </row>
    <row r="17772" spans="2:8" x14ac:dyDescent="0.2">
      <c r="B17772" s="20"/>
      <c r="F17772" s="20"/>
      <c r="H17772" s="20"/>
    </row>
    <row r="17773" spans="2:8" x14ac:dyDescent="0.2">
      <c r="B17773" s="20"/>
      <c r="F17773" s="20"/>
      <c r="H17773" s="20"/>
    </row>
    <row r="17774" spans="2:8" x14ac:dyDescent="0.2">
      <c r="B17774" s="20"/>
      <c r="F17774" s="20"/>
      <c r="H17774" s="20"/>
    </row>
    <row r="17775" spans="2:8" x14ac:dyDescent="0.2">
      <c r="B17775" s="20"/>
      <c r="F17775" s="20"/>
      <c r="H17775" s="20"/>
    </row>
    <row r="17776" spans="2:8" x14ac:dyDescent="0.2">
      <c r="B17776" s="20"/>
      <c r="F17776" s="20"/>
      <c r="H17776" s="20"/>
    </row>
    <row r="17777" spans="2:8" x14ac:dyDescent="0.2">
      <c r="B17777" s="20"/>
      <c r="F17777" s="20"/>
      <c r="H17777" s="20"/>
    </row>
    <row r="17778" spans="2:8" x14ac:dyDescent="0.2">
      <c r="B17778" s="20"/>
      <c r="F17778" s="20"/>
      <c r="H17778" s="20"/>
    </row>
    <row r="17779" spans="2:8" x14ac:dyDescent="0.2">
      <c r="B17779" s="20"/>
      <c r="F17779" s="20"/>
      <c r="H17779" s="20"/>
    </row>
    <row r="17780" spans="2:8" x14ac:dyDescent="0.2">
      <c r="B17780" s="20"/>
      <c r="F17780" s="20"/>
      <c r="H17780" s="20"/>
    </row>
    <row r="17781" spans="2:8" x14ac:dyDescent="0.2">
      <c r="B17781" s="20"/>
      <c r="F17781" s="20"/>
      <c r="H17781" s="20"/>
    </row>
    <row r="17782" spans="2:8" x14ac:dyDescent="0.2">
      <c r="B17782" s="20"/>
      <c r="F17782" s="20"/>
      <c r="H17782" s="20"/>
    </row>
    <row r="17783" spans="2:8" x14ac:dyDescent="0.2">
      <c r="B17783" s="20"/>
      <c r="F17783" s="20"/>
      <c r="H17783" s="20"/>
    </row>
    <row r="17784" spans="2:8" x14ac:dyDescent="0.2">
      <c r="B17784" s="20"/>
      <c r="F17784" s="20"/>
      <c r="H17784" s="20"/>
    </row>
    <row r="17785" spans="2:8" x14ac:dyDescent="0.2">
      <c r="B17785" s="20"/>
      <c r="F17785" s="20"/>
      <c r="H17785" s="20"/>
    </row>
    <row r="17786" spans="2:8" x14ac:dyDescent="0.2">
      <c r="B17786" s="20"/>
      <c r="F17786" s="20"/>
      <c r="H17786" s="20"/>
    </row>
    <row r="17787" spans="2:8" x14ac:dyDescent="0.2">
      <c r="B17787" s="20"/>
      <c r="F17787" s="20"/>
      <c r="H17787" s="20"/>
    </row>
    <row r="17788" spans="2:8" x14ac:dyDescent="0.2">
      <c r="B17788" s="20"/>
      <c r="F17788" s="20"/>
      <c r="H17788" s="20"/>
    </row>
    <row r="17789" spans="2:8" x14ac:dyDescent="0.2">
      <c r="B17789" s="20"/>
      <c r="F17789" s="20"/>
      <c r="H17789" s="20"/>
    </row>
    <row r="17790" spans="2:8" x14ac:dyDescent="0.2">
      <c r="B17790" s="20"/>
      <c r="F17790" s="20"/>
      <c r="H17790" s="20"/>
    </row>
    <row r="17791" spans="2:8" x14ac:dyDescent="0.2">
      <c r="B17791" s="20"/>
      <c r="F17791" s="20"/>
      <c r="H17791" s="20"/>
    </row>
    <row r="17792" spans="2:8" x14ac:dyDescent="0.2">
      <c r="B17792" s="20"/>
      <c r="F17792" s="20"/>
      <c r="H17792" s="20"/>
    </row>
    <row r="17793" spans="2:8" x14ac:dyDescent="0.2">
      <c r="B17793" s="20"/>
      <c r="F17793" s="20"/>
      <c r="H17793" s="20"/>
    </row>
    <row r="17794" spans="2:8" x14ac:dyDescent="0.2">
      <c r="B17794" s="20"/>
      <c r="F17794" s="20"/>
      <c r="H17794" s="20"/>
    </row>
    <row r="17795" spans="2:8" x14ac:dyDescent="0.2">
      <c r="B17795" s="20"/>
      <c r="F17795" s="20"/>
      <c r="H17795" s="20"/>
    </row>
    <row r="17796" spans="2:8" x14ac:dyDescent="0.2">
      <c r="B17796" s="20"/>
      <c r="F17796" s="20"/>
      <c r="H17796" s="20"/>
    </row>
    <row r="17797" spans="2:8" x14ac:dyDescent="0.2">
      <c r="B17797" s="20"/>
      <c r="F17797" s="20"/>
      <c r="H17797" s="20"/>
    </row>
    <row r="17798" spans="2:8" x14ac:dyDescent="0.2">
      <c r="B17798" s="20"/>
      <c r="F17798" s="20"/>
      <c r="H17798" s="20"/>
    </row>
    <row r="17799" spans="2:8" x14ac:dyDescent="0.2">
      <c r="B17799" s="20"/>
      <c r="F17799" s="20"/>
      <c r="H17799" s="20"/>
    </row>
    <row r="17800" spans="2:8" x14ac:dyDescent="0.2">
      <c r="B17800" s="20"/>
      <c r="F17800" s="20"/>
      <c r="H17800" s="20"/>
    </row>
    <row r="17801" spans="2:8" x14ac:dyDescent="0.2">
      <c r="B17801" s="20"/>
      <c r="F17801" s="20"/>
      <c r="H17801" s="20"/>
    </row>
    <row r="17802" spans="2:8" x14ac:dyDescent="0.2">
      <c r="B17802" s="20"/>
      <c r="F17802" s="20"/>
      <c r="H17802" s="20"/>
    </row>
    <row r="17803" spans="2:8" x14ac:dyDescent="0.2">
      <c r="B17803" s="20"/>
      <c r="F17803" s="20"/>
      <c r="H17803" s="20"/>
    </row>
    <row r="17804" spans="2:8" x14ac:dyDescent="0.2">
      <c r="B17804" s="20"/>
      <c r="F17804" s="20"/>
      <c r="H17804" s="20"/>
    </row>
    <row r="17805" spans="2:8" x14ac:dyDescent="0.2">
      <c r="B17805" s="20"/>
      <c r="F17805" s="20"/>
      <c r="H17805" s="20"/>
    </row>
    <row r="17806" spans="2:8" x14ac:dyDescent="0.2">
      <c r="B17806" s="20"/>
      <c r="F17806" s="20"/>
      <c r="H17806" s="20"/>
    </row>
    <row r="17807" spans="2:8" x14ac:dyDescent="0.2">
      <c r="B17807" s="20"/>
      <c r="F17807" s="20"/>
      <c r="H17807" s="20"/>
    </row>
    <row r="17808" spans="2:8" x14ac:dyDescent="0.2">
      <c r="B17808" s="20"/>
      <c r="F17808" s="20"/>
      <c r="H17808" s="20"/>
    </row>
    <row r="17809" spans="2:8" x14ac:dyDescent="0.2">
      <c r="B17809" s="20"/>
      <c r="F17809" s="20"/>
      <c r="H17809" s="20"/>
    </row>
    <row r="17810" spans="2:8" x14ac:dyDescent="0.2">
      <c r="B17810" s="20"/>
      <c r="F17810" s="20"/>
      <c r="H17810" s="20"/>
    </row>
    <row r="17811" spans="2:8" x14ac:dyDescent="0.2">
      <c r="B17811" s="20"/>
      <c r="F17811" s="20"/>
      <c r="H17811" s="20"/>
    </row>
    <row r="17812" spans="2:8" x14ac:dyDescent="0.2">
      <c r="B17812" s="20"/>
      <c r="F17812" s="20"/>
      <c r="H17812" s="20"/>
    </row>
    <row r="17813" spans="2:8" x14ac:dyDescent="0.2">
      <c r="B17813" s="20"/>
      <c r="F17813" s="20"/>
      <c r="H17813" s="20"/>
    </row>
    <row r="17814" spans="2:8" x14ac:dyDescent="0.2">
      <c r="B17814" s="20"/>
      <c r="F17814" s="20"/>
      <c r="H17814" s="20"/>
    </row>
    <row r="17815" spans="2:8" x14ac:dyDescent="0.2">
      <c r="B17815" s="20"/>
      <c r="F17815" s="20"/>
      <c r="H17815" s="20"/>
    </row>
    <row r="17816" spans="2:8" x14ac:dyDescent="0.2">
      <c r="B17816" s="20"/>
      <c r="F17816" s="20"/>
      <c r="H17816" s="20"/>
    </row>
    <row r="17817" spans="2:8" x14ac:dyDescent="0.2">
      <c r="B17817" s="20"/>
      <c r="F17817" s="20"/>
      <c r="H17817" s="20"/>
    </row>
    <row r="17818" spans="2:8" x14ac:dyDescent="0.2">
      <c r="B17818" s="20"/>
      <c r="F17818" s="20"/>
      <c r="H17818" s="20"/>
    </row>
    <row r="17819" spans="2:8" x14ac:dyDescent="0.2">
      <c r="B17819" s="20"/>
      <c r="F17819" s="20"/>
      <c r="H17819" s="20"/>
    </row>
    <row r="17820" spans="2:8" x14ac:dyDescent="0.2">
      <c r="B17820" s="20"/>
      <c r="F17820" s="20"/>
      <c r="H17820" s="20"/>
    </row>
    <row r="17821" spans="2:8" x14ac:dyDescent="0.2">
      <c r="B17821" s="20"/>
      <c r="F17821" s="20"/>
      <c r="H17821" s="20"/>
    </row>
    <row r="17822" spans="2:8" x14ac:dyDescent="0.2">
      <c r="B17822" s="20"/>
      <c r="F17822" s="20"/>
      <c r="H17822" s="20"/>
    </row>
    <row r="17823" spans="2:8" x14ac:dyDescent="0.2">
      <c r="B17823" s="20"/>
      <c r="F17823" s="20"/>
      <c r="H17823" s="20"/>
    </row>
    <row r="17824" spans="2:8" x14ac:dyDescent="0.2">
      <c r="B17824" s="20"/>
      <c r="F17824" s="20"/>
      <c r="H17824" s="20"/>
    </row>
    <row r="17825" spans="2:8" x14ac:dyDescent="0.2">
      <c r="B17825" s="20"/>
      <c r="F17825" s="20"/>
      <c r="H17825" s="20"/>
    </row>
    <row r="17826" spans="2:8" x14ac:dyDescent="0.2">
      <c r="B17826" s="20"/>
      <c r="F17826" s="20"/>
      <c r="H17826" s="20"/>
    </row>
    <row r="17827" spans="2:8" x14ac:dyDescent="0.2">
      <c r="B17827" s="20"/>
      <c r="F17827" s="20"/>
      <c r="H17827" s="20"/>
    </row>
    <row r="17828" spans="2:8" x14ac:dyDescent="0.2">
      <c r="B17828" s="20"/>
      <c r="F17828" s="20"/>
      <c r="H17828" s="20"/>
    </row>
    <row r="17829" spans="2:8" x14ac:dyDescent="0.2">
      <c r="B17829" s="20"/>
      <c r="F17829" s="20"/>
      <c r="H17829" s="20"/>
    </row>
    <row r="17830" spans="2:8" x14ac:dyDescent="0.2">
      <c r="B17830" s="20"/>
      <c r="F17830" s="20"/>
      <c r="H17830" s="20"/>
    </row>
    <row r="17831" spans="2:8" x14ac:dyDescent="0.2">
      <c r="B17831" s="20"/>
      <c r="F17831" s="20"/>
      <c r="H17831" s="20"/>
    </row>
    <row r="17832" spans="2:8" x14ac:dyDescent="0.2">
      <c r="B17832" s="20"/>
      <c r="F17832" s="20"/>
      <c r="H17832" s="20"/>
    </row>
    <row r="17833" spans="2:8" x14ac:dyDescent="0.2">
      <c r="B17833" s="20"/>
      <c r="F17833" s="20"/>
      <c r="H17833" s="20"/>
    </row>
    <row r="17834" spans="2:8" x14ac:dyDescent="0.2">
      <c r="B17834" s="20"/>
      <c r="F17834" s="20"/>
      <c r="H17834" s="20"/>
    </row>
    <row r="17835" spans="2:8" x14ac:dyDescent="0.2">
      <c r="B17835" s="20"/>
      <c r="F17835" s="20"/>
      <c r="H17835" s="20"/>
    </row>
    <row r="17836" spans="2:8" x14ac:dyDescent="0.2">
      <c r="B17836" s="20"/>
      <c r="F17836" s="20"/>
      <c r="H17836" s="20"/>
    </row>
    <row r="17837" spans="2:8" x14ac:dyDescent="0.2">
      <c r="B17837" s="20"/>
      <c r="F17837" s="20"/>
      <c r="H17837" s="20"/>
    </row>
    <row r="17838" spans="2:8" x14ac:dyDescent="0.2">
      <c r="B17838" s="20"/>
      <c r="F17838" s="20"/>
      <c r="H17838" s="20"/>
    </row>
    <row r="17839" spans="2:8" x14ac:dyDescent="0.2">
      <c r="B17839" s="20"/>
      <c r="F17839" s="20"/>
      <c r="H17839" s="20"/>
    </row>
    <row r="17840" spans="2:8" x14ac:dyDescent="0.2">
      <c r="B17840" s="20"/>
      <c r="F17840" s="20"/>
      <c r="H17840" s="20"/>
    </row>
    <row r="17841" spans="2:8" x14ac:dyDescent="0.2">
      <c r="B17841" s="20"/>
      <c r="F17841" s="20"/>
      <c r="H17841" s="20"/>
    </row>
    <row r="17842" spans="2:8" x14ac:dyDescent="0.2">
      <c r="B17842" s="20"/>
      <c r="F17842" s="20"/>
      <c r="H17842" s="20"/>
    </row>
    <row r="17843" spans="2:8" x14ac:dyDescent="0.2">
      <c r="B17843" s="20"/>
      <c r="F17843" s="20"/>
      <c r="H17843" s="20"/>
    </row>
    <row r="17844" spans="2:8" x14ac:dyDescent="0.2">
      <c r="B17844" s="20"/>
      <c r="F17844" s="20"/>
      <c r="H17844" s="20"/>
    </row>
    <row r="17845" spans="2:8" x14ac:dyDescent="0.2">
      <c r="B17845" s="20"/>
      <c r="F17845" s="20"/>
      <c r="H17845" s="20"/>
    </row>
    <row r="17846" spans="2:8" x14ac:dyDescent="0.2">
      <c r="B17846" s="20"/>
      <c r="F17846" s="20"/>
      <c r="H17846" s="20"/>
    </row>
    <row r="17847" spans="2:8" x14ac:dyDescent="0.2">
      <c r="B17847" s="20"/>
      <c r="F17847" s="20"/>
      <c r="H17847" s="20"/>
    </row>
    <row r="17848" spans="2:8" x14ac:dyDescent="0.2">
      <c r="B17848" s="20"/>
      <c r="F17848" s="20"/>
      <c r="H17848" s="20"/>
    </row>
    <row r="17849" spans="2:8" x14ac:dyDescent="0.2">
      <c r="B17849" s="20"/>
      <c r="F17849" s="20"/>
      <c r="H17849" s="20"/>
    </row>
    <row r="17850" spans="2:8" x14ac:dyDescent="0.2">
      <c r="B17850" s="20"/>
      <c r="F17850" s="20"/>
      <c r="H17850" s="20"/>
    </row>
    <row r="17851" spans="2:8" x14ac:dyDescent="0.2">
      <c r="B17851" s="20"/>
      <c r="F17851" s="20"/>
      <c r="H17851" s="20"/>
    </row>
    <row r="17852" spans="2:8" x14ac:dyDescent="0.2">
      <c r="B17852" s="20"/>
      <c r="F17852" s="20"/>
      <c r="H17852" s="20"/>
    </row>
    <row r="17853" spans="2:8" x14ac:dyDescent="0.2">
      <c r="B17853" s="20"/>
      <c r="F17853" s="20"/>
      <c r="H17853" s="20"/>
    </row>
    <row r="17854" spans="2:8" x14ac:dyDescent="0.2">
      <c r="B17854" s="20"/>
      <c r="F17854" s="20"/>
      <c r="H17854" s="20"/>
    </row>
    <row r="17855" spans="2:8" x14ac:dyDescent="0.2">
      <c r="B17855" s="20"/>
      <c r="F17855" s="20"/>
      <c r="H17855" s="20"/>
    </row>
    <row r="17856" spans="2:8" x14ac:dyDescent="0.2">
      <c r="B17856" s="20"/>
      <c r="F17856" s="20"/>
      <c r="H17856" s="20"/>
    </row>
    <row r="17857" spans="2:8" x14ac:dyDescent="0.2">
      <c r="B17857" s="20"/>
      <c r="F17857" s="20"/>
      <c r="H17857" s="20"/>
    </row>
    <row r="17858" spans="2:8" x14ac:dyDescent="0.2">
      <c r="B17858" s="20"/>
      <c r="F17858" s="20"/>
      <c r="H17858" s="20"/>
    </row>
    <row r="17859" spans="2:8" x14ac:dyDescent="0.2">
      <c r="B17859" s="20"/>
      <c r="F17859" s="20"/>
      <c r="H17859" s="20"/>
    </row>
    <row r="17860" spans="2:8" x14ac:dyDescent="0.2">
      <c r="B17860" s="20"/>
      <c r="F17860" s="20"/>
      <c r="H17860" s="20"/>
    </row>
    <row r="17861" spans="2:8" x14ac:dyDescent="0.2">
      <c r="B17861" s="20"/>
      <c r="F17861" s="20"/>
      <c r="H17861" s="20"/>
    </row>
    <row r="17862" spans="2:8" x14ac:dyDescent="0.2">
      <c r="B17862" s="20"/>
      <c r="F17862" s="20"/>
      <c r="H17862" s="20"/>
    </row>
    <row r="17863" spans="2:8" x14ac:dyDescent="0.2">
      <c r="B17863" s="20"/>
      <c r="F17863" s="20"/>
      <c r="H17863" s="20"/>
    </row>
    <row r="17864" spans="2:8" x14ac:dyDescent="0.2">
      <c r="B17864" s="20"/>
      <c r="F17864" s="20"/>
      <c r="H17864" s="20"/>
    </row>
    <row r="17865" spans="2:8" x14ac:dyDescent="0.2">
      <c r="B17865" s="20"/>
      <c r="F17865" s="20"/>
      <c r="H17865" s="20"/>
    </row>
    <row r="17866" spans="2:8" x14ac:dyDescent="0.2">
      <c r="B17866" s="20"/>
      <c r="F17866" s="20"/>
      <c r="H17866" s="20"/>
    </row>
    <row r="17867" spans="2:8" x14ac:dyDescent="0.2">
      <c r="B17867" s="20"/>
      <c r="F17867" s="20"/>
      <c r="H17867" s="20"/>
    </row>
    <row r="17868" spans="2:8" x14ac:dyDescent="0.2">
      <c r="B17868" s="20"/>
      <c r="F17868" s="20"/>
      <c r="H17868" s="20"/>
    </row>
    <row r="17869" spans="2:8" x14ac:dyDescent="0.2">
      <c r="B17869" s="20"/>
      <c r="F17869" s="20"/>
      <c r="H17869" s="20"/>
    </row>
    <row r="17870" spans="2:8" x14ac:dyDescent="0.2">
      <c r="B17870" s="20"/>
      <c r="F17870" s="20"/>
      <c r="H17870" s="20"/>
    </row>
    <row r="17871" spans="2:8" x14ac:dyDescent="0.2">
      <c r="B17871" s="20"/>
      <c r="F17871" s="20"/>
      <c r="H17871" s="20"/>
    </row>
    <row r="17872" spans="2:8" x14ac:dyDescent="0.2">
      <c r="B17872" s="20"/>
      <c r="F17872" s="20"/>
      <c r="H17872" s="20"/>
    </row>
    <row r="17873" spans="2:8" x14ac:dyDescent="0.2">
      <c r="B17873" s="20"/>
      <c r="F17873" s="20"/>
      <c r="H17873" s="20"/>
    </row>
    <row r="17874" spans="2:8" x14ac:dyDescent="0.2">
      <c r="B17874" s="20"/>
      <c r="F17874" s="20"/>
      <c r="H17874" s="20"/>
    </row>
    <row r="17875" spans="2:8" x14ac:dyDescent="0.2">
      <c r="B17875" s="20"/>
      <c r="F17875" s="20"/>
      <c r="H17875" s="20"/>
    </row>
    <row r="17876" spans="2:8" x14ac:dyDescent="0.2">
      <c r="B17876" s="20"/>
      <c r="F17876" s="20"/>
      <c r="H17876" s="20"/>
    </row>
    <row r="17877" spans="2:8" x14ac:dyDescent="0.2">
      <c r="B17877" s="20"/>
      <c r="F17877" s="20"/>
      <c r="H17877" s="20"/>
    </row>
    <row r="17878" spans="2:8" x14ac:dyDescent="0.2">
      <c r="B17878" s="20"/>
      <c r="F17878" s="20"/>
      <c r="H17878" s="20"/>
    </row>
    <row r="17879" spans="2:8" x14ac:dyDescent="0.2">
      <c r="B17879" s="20"/>
      <c r="F17879" s="20"/>
      <c r="H17879" s="20"/>
    </row>
    <row r="17880" spans="2:8" x14ac:dyDescent="0.2">
      <c r="B17880" s="20"/>
      <c r="F17880" s="20"/>
      <c r="H17880" s="20"/>
    </row>
    <row r="17881" spans="2:8" x14ac:dyDescent="0.2">
      <c r="B17881" s="20"/>
      <c r="F17881" s="20"/>
      <c r="H17881" s="20"/>
    </row>
    <row r="17882" spans="2:8" x14ac:dyDescent="0.2">
      <c r="B17882" s="20"/>
      <c r="F17882" s="20"/>
      <c r="H17882" s="20"/>
    </row>
    <row r="17883" spans="2:8" x14ac:dyDescent="0.2">
      <c r="B17883" s="20"/>
      <c r="F17883" s="20"/>
      <c r="H17883" s="20"/>
    </row>
    <row r="17884" spans="2:8" x14ac:dyDescent="0.2">
      <c r="B17884" s="20"/>
      <c r="F17884" s="20"/>
      <c r="H17884" s="20"/>
    </row>
    <row r="17885" spans="2:8" x14ac:dyDescent="0.2">
      <c r="B17885" s="20"/>
      <c r="F17885" s="20"/>
      <c r="H17885" s="20"/>
    </row>
    <row r="17886" spans="2:8" x14ac:dyDescent="0.2">
      <c r="B17886" s="20"/>
      <c r="F17886" s="20"/>
      <c r="H17886" s="20"/>
    </row>
    <row r="17887" spans="2:8" x14ac:dyDescent="0.2">
      <c r="B17887" s="20"/>
      <c r="F17887" s="20"/>
      <c r="H17887" s="20"/>
    </row>
    <row r="17888" spans="2:8" x14ac:dyDescent="0.2">
      <c r="B17888" s="20"/>
      <c r="F17888" s="20"/>
      <c r="H17888" s="20"/>
    </row>
    <row r="17889" spans="2:8" x14ac:dyDescent="0.2">
      <c r="B17889" s="20"/>
      <c r="F17889" s="20"/>
      <c r="H17889" s="20"/>
    </row>
    <row r="17890" spans="2:8" x14ac:dyDescent="0.2">
      <c r="B17890" s="20"/>
      <c r="F17890" s="20"/>
      <c r="H17890" s="20"/>
    </row>
    <row r="17891" spans="2:8" x14ac:dyDescent="0.2">
      <c r="B17891" s="20"/>
      <c r="F17891" s="20"/>
      <c r="H17891" s="20"/>
    </row>
    <row r="17892" spans="2:8" x14ac:dyDescent="0.2">
      <c r="B17892" s="20"/>
      <c r="F17892" s="20"/>
      <c r="H17892" s="20"/>
    </row>
    <row r="17893" spans="2:8" x14ac:dyDescent="0.2">
      <c r="B17893" s="20"/>
      <c r="F17893" s="20"/>
      <c r="H17893" s="20"/>
    </row>
    <row r="17894" spans="2:8" x14ac:dyDescent="0.2">
      <c r="B17894" s="20"/>
      <c r="F17894" s="20"/>
      <c r="H17894" s="20"/>
    </row>
    <row r="17895" spans="2:8" x14ac:dyDescent="0.2">
      <c r="B17895" s="20"/>
      <c r="F17895" s="20"/>
      <c r="H17895" s="20"/>
    </row>
    <row r="17896" spans="2:8" x14ac:dyDescent="0.2">
      <c r="B17896" s="20"/>
      <c r="F17896" s="20"/>
      <c r="H17896" s="20"/>
    </row>
    <row r="17897" spans="2:8" x14ac:dyDescent="0.2">
      <c r="B17897" s="20"/>
      <c r="F17897" s="20"/>
      <c r="H17897" s="20"/>
    </row>
    <row r="17898" spans="2:8" x14ac:dyDescent="0.2">
      <c r="B17898" s="20"/>
      <c r="F17898" s="20"/>
      <c r="H17898" s="20"/>
    </row>
    <row r="17899" spans="2:8" x14ac:dyDescent="0.2">
      <c r="B17899" s="20"/>
      <c r="F17899" s="20"/>
      <c r="H17899" s="20"/>
    </row>
    <row r="17900" spans="2:8" x14ac:dyDescent="0.2">
      <c r="B17900" s="20"/>
      <c r="F17900" s="20"/>
      <c r="H17900" s="20"/>
    </row>
    <row r="17901" spans="2:8" x14ac:dyDescent="0.2">
      <c r="B17901" s="20"/>
      <c r="F17901" s="20"/>
      <c r="H17901" s="20"/>
    </row>
    <row r="17902" spans="2:8" x14ac:dyDescent="0.2">
      <c r="B17902" s="20"/>
      <c r="F17902" s="20"/>
      <c r="H17902" s="20"/>
    </row>
    <row r="17903" spans="2:8" x14ac:dyDescent="0.2">
      <c r="B17903" s="20"/>
      <c r="F17903" s="20"/>
      <c r="H17903" s="20"/>
    </row>
    <row r="17904" spans="2:8" x14ac:dyDescent="0.2">
      <c r="B17904" s="20"/>
      <c r="F17904" s="20"/>
      <c r="H17904" s="20"/>
    </row>
    <row r="17905" spans="2:8" x14ac:dyDescent="0.2">
      <c r="B17905" s="20"/>
      <c r="F17905" s="20"/>
      <c r="H17905" s="20"/>
    </row>
    <row r="17906" spans="2:8" x14ac:dyDescent="0.2">
      <c r="B17906" s="20"/>
      <c r="F17906" s="20"/>
      <c r="H17906" s="20"/>
    </row>
    <row r="17907" spans="2:8" x14ac:dyDescent="0.2">
      <c r="B17907" s="20"/>
      <c r="F17907" s="20"/>
      <c r="H17907" s="20"/>
    </row>
    <row r="17908" spans="2:8" x14ac:dyDescent="0.2">
      <c r="B17908" s="20"/>
      <c r="F17908" s="20"/>
      <c r="H17908" s="20"/>
    </row>
    <row r="17909" spans="2:8" x14ac:dyDescent="0.2">
      <c r="B17909" s="20"/>
      <c r="F17909" s="20"/>
      <c r="H17909" s="20"/>
    </row>
    <row r="17910" spans="2:8" x14ac:dyDescent="0.2">
      <c r="B17910" s="20"/>
      <c r="F17910" s="20"/>
      <c r="H17910" s="20"/>
    </row>
    <row r="17911" spans="2:8" x14ac:dyDescent="0.2">
      <c r="B17911" s="20"/>
      <c r="F17911" s="20"/>
      <c r="H17911" s="20"/>
    </row>
    <row r="17912" spans="2:8" x14ac:dyDescent="0.2">
      <c r="B17912" s="20"/>
      <c r="F17912" s="20"/>
      <c r="H17912" s="20"/>
    </row>
    <row r="17913" spans="2:8" x14ac:dyDescent="0.2">
      <c r="B17913" s="20"/>
      <c r="F17913" s="20"/>
      <c r="H17913" s="20"/>
    </row>
    <row r="17914" spans="2:8" x14ac:dyDescent="0.2">
      <c r="B17914" s="20"/>
      <c r="F17914" s="20"/>
      <c r="H17914" s="20"/>
    </row>
    <row r="17915" spans="2:8" x14ac:dyDescent="0.2">
      <c r="B17915" s="20"/>
      <c r="F17915" s="20"/>
      <c r="H17915" s="20"/>
    </row>
    <row r="17916" spans="2:8" x14ac:dyDescent="0.2">
      <c r="B17916" s="20"/>
      <c r="F17916" s="20"/>
      <c r="H17916" s="20"/>
    </row>
    <row r="17917" spans="2:8" x14ac:dyDescent="0.2">
      <c r="B17917" s="20"/>
      <c r="F17917" s="20"/>
      <c r="H17917" s="20"/>
    </row>
    <row r="17918" spans="2:8" x14ac:dyDescent="0.2">
      <c r="B17918" s="20"/>
      <c r="F17918" s="20"/>
      <c r="H17918" s="20"/>
    </row>
    <row r="17919" spans="2:8" x14ac:dyDescent="0.2">
      <c r="B17919" s="20"/>
      <c r="F17919" s="20"/>
      <c r="H17919" s="20"/>
    </row>
    <row r="17920" spans="2:8" x14ac:dyDescent="0.2">
      <c r="B17920" s="20"/>
      <c r="F17920" s="20"/>
      <c r="H17920" s="20"/>
    </row>
    <row r="17921" spans="2:8" x14ac:dyDescent="0.2">
      <c r="B17921" s="20"/>
      <c r="F17921" s="20"/>
      <c r="H17921" s="20"/>
    </row>
    <row r="17922" spans="2:8" x14ac:dyDescent="0.2">
      <c r="B17922" s="20"/>
      <c r="F17922" s="20"/>
      <c r="H17922" s="20"/>
    </row>
    <row r="17923" spans="2:8" x14ac:dyDescent="0.2">
      <c r="B17923" s="20"/>
      <c r="F17923" s="20"/>
      <c r="H17923" s="20"/>
    </row>
    <row r="17924" spans="2:8" x14ac:dyDescent="0.2">
      <c r="B17924" s="20"/>
      <c r="F17924" s="20"/>
      <c r="H17924" s="20"/>
    </row>
    <row r="17925" spans="2:8" x14ac:dyDescent="0.2">
      <c r="B17925" s="20"/>
      <c r="F17925" s="20"/>
      <c r="H17925" s="20"/>
    </row>
    <row r="17926" spans="2:8" x14ac:dyDescent="0.2">
      <c r="B17926" s="20"/>
      <c r="F17926" s="20"/>
      <c r="H17926" s="20"/>
    </row>
    <row r="17927" spans="2:8" x14ac:dyDescent="0.2">
      <c r="B17927" s="20"/>
      <c r="F17927" s="20"/>
      <c r="H17927" s="20"/>
    </row>
    <row r="17928" spans="2:8" x14ac:dyDescent="0.2">
      <c r="B17928" s="20"/>
      <c r="F17928" s="20"/>
      <c r="H17928" s="20"/>
    </row>
    <row r="17929" spans="2:8" x14ac:dyDescent="0.2">
      <c r="B17929" s="20"/>
      <c r="F17929" s="20"/>
      <c r="H17929" s="20"/>
    </row>
    <row r="17930" spans="2:8" x14ac:dyDescent="0.2">
      <c r="B17930" s="20"/>
      <c r="F17930" s="20"/>
      <c r="H17930" s="20"/>
    </row>
    <row r="17931" spans="2:8" x14ac:dyDescent="0.2">
      <c r="B17931" s="20"/>
      <c r="F17931" s="20"/>
      <c r="H17931" s="20"/>
    </row>
    <row r="17932" spans="2:8" x14ac:dyDescent="0.2">
      <c r="B17932" s="20"/>
      <c r="F17932" s="20"/>
      <c r="H17932" s="20"/>
    </row>
    <row r="17933" spans="2:8" x14ac:dyDescent="0.2">
      <c r="B17933" s="20"/>
      <c r="F17933" s="20"/>
      <c r="H17933" s="20"/>
    </row>
    <row r="17934" spans="2:8" x14ac:dyDescent="0.2">
      <c r="B17934" s="20"/>
      <c r="F17934" s="20"/>
      <c r="H17934" s="20"/>
    </row>
    <row r="17935" spans="2:8" x14ac:dyDescent="0.2">
      <c r="B17935" s="20"/>
      <c r="F17935" s="20"/>
      <c r="H17935" s="20"/>
    </row>
    <row r="17936" spans="2:8" x14ac:dyDescent="0.2">
      <c r="B17936" s="20"/>
      <c r="F17936" s="20"/>
      <c r="H17936" s="20"/>
    </row>
    <row r="17937" spans="2:8" x14ac:dyDescent="0.2">
      <c r="B17937" s="20"/>
      <c r="F17937" s="20"/>
      <c r="H17937" s="20"/>
    </row>
    <row r="17938" spans="2:8" x14ac:dyDescent="0.2">
      <c r="B17938" s="20"/>
      <c r="F17938" s="20"/>
      <c r="H17938" s="20"/>
    </row>
    <row r="17939" spans="2:8" x14ac:dyDescent="0.2">
      <c r="B17939" s="20"/>
      <c r="F17939" s="20"/>
      <c r="H17939" s="20"/>
    </row>
    <row r="17940" spans="2:8" x14ac:dyDescent="0.2">
      <c r="B17940" s="20"/>
      <c r="F17940" s="20"/>
      <c r="H17940" s="20"/>
    </row>
    <row r="17941" spans="2:8" x14ac:dyDescent="0.2">
      <c r="B17941" s="20"/>
      <c r="F17941" s="20"/>
      <c r="H17941" s="20"/>
    </row>
    <row r="17942" spans="2:8" x14ac:dyDescent="0.2">
      <c r="B17942" s="20"/>
      <c r="F17942" s="20"/>
      <c r="H17942" s="20"/>
    </row>
    <row r="17943" spans="2:8" x14ac:dyDescent="0.2">
      <c r="B17943" s="20"/>
      <c r="F17943" s="20"/>
      <c r="H17943" s="20"/>
    </row>
    <row r="17944" spans="2:8" x14ac:dyDescent="0.2">
      <c r="B17944" s="20"/>
      <c r="F17944" s="20"/>
      <c r="H17944" s="20"/>
    </row>
    <row r="17945" spans="2:8" x14ac:dyDescent="0.2">
      <c r="B17945" s="20"/>
      <c r="F17945" s="20"/>
      <c r="H17945" s="20"/>
    </row>
    <row r="17946" spans="2:8" x14ac:dyDescent="0.2">
      <c r="B17946" s="20"/>
      <c r="F17946" s="20"/>
      <c r="H17946" s="20"/>
    </row>
    <row r="17947" spans="2:8" x14ac:dyDescent="0.2">
      <c r="B17947" s="20"/>
      <c r="F17947" s="20"/>
      <c r="H17947" s="20"/>
    </row>
    <row r="17948" spans="2:8" x14ac:dyDescent="0.2">
      <c r="B17948" s="20"/>
      <c r="F17948" s="20"/>
      <c r="H17948" s="20"/>
    </row>
    <row r="17949" spans="2:8" x14ac:dyDescent="0.2">
      <c r="B17949" s="20"/>
      <c r="F17949" s="20"/>
      <c r="H17949" s="20"/>
    </row>
    <row r="17950" spans="2:8" x14ac:dyDescent="0.2">
      <c r="B17950" s="20"/>
      <c r="F17950" s="20"/>
      <c r="H17950" s="20"/>
    </row>
    <row r="17951" spans="2:8" x14ac:dyDescent="0.2">
      <c r="B17951" s="20"/>
      <c r="F17951" s="20"/>
      <c r="H17951" s="20"/>
    </row>
    <row r="17952" spans="2:8" x14ac:dyDescent="0.2">
      <c r="B17952" s="20"/>
      <c r="F17952" s="20"/>
      <c r="H17952" s="20"/>
    </row>
    <row r="17953" spans="2:8" x14ac:dyDescent="0.2">
      <c r="B17953" s="20"/>
      <c r="F17953" s="20"/>
      <c r="H17953" s="20"/>
    </row>
    <row r="17954" spans="2:8" x14ac:dyDescent="0.2">
      <c r="B17954" s="20"/>
      <c r="F17954" s="20"/>
      <c r="H17954" s="20"/>
    </row>
    <row r="17955" spans="2:8" x14ac:dyDescent="0.2">
      <c r="B17955" s="20"/>
      <c r="F17955" s="20"/>
      <c r="H17955" s="20"/>
    </row>
    <row r="17956" spans="2:8" x14ac:dyDescent="0.2">
      <c r="B17956" s="20"/>
      <c r="F17956" s="20"/>
      <c r="H17956" s="20"/>
    </row>
    <row r="17957" spans="2:8" x14ac:dyDescent="0.2">
      <c r="B17957" s="20"/>
      <c r="F17957" s="20"/>
      <c r="H17957" s="20"/>
    </row>
    <row r="17958" spans="2:8" x14ac:dyDescent="0.2">
      <c r="B17958" s="20"/>
      <c r="F17958" s="20"/>
      <c r="H17958" s="20"/>
    </row>
    <row r="17959" spans="2:8" x14ac:dyDescent="0.2">
      <c r="B17959" s="20"/>
      <c r="F17959" s="20"/>
      <c r="H17959" s="20"/>
    </row>
    <row r="17960" spans="2:8" x14ac:dyDescent="0.2">
      <c r="B17960" s="20"/>
      <c r="F17960" s="20"/>
      <c r="H17960" s="20"/>
    </row>
    <row r="17961" spans="2:8" x14ac:dyDescent="0.2">
      <c r="B17961" s="20"/>
      <c r="F17961" s="20"/>
      <c r="H17961" s="20"/>
    </row>
    <row r="17962" spans="2:8" x14ac:dyDescent="0.2">
      <c r="B17962" s="20"/>
      <c r="F17962" s="20"/>
      <c r="H17962" s="20"/>
    </row>
    <row r="17963" spans="2:8" x14ac:dyDescent="0.2">
      <c r="B17963" s="20"/>
      <c r="F17963" s="20"/>
      <c r="H17963" s="20"/>
    </row>
    <row r="17964" spans="2:8" x14ac:dyDescent="0.2">
      <c r="B17964" s="20"/>
      <c r="F17964" s="20"/>
      <c r="H17964" s="20"/>
    </row>
    <row r="17965" spans="2:8" x14ac:dyDescent="0.2">
      <c r="B17965" s="20"/>
      <c r="F17965" s="20"/>
      <c r="H17965" s="20"/>
    </row>
    <row r="17966" spans="2:8" x14ac:dyDescent="0.2">
      <c r="B17966" s="20"/>
      <c r="F17966" s="20"/>
      <c r="H17966" s="20"/>
    </row>
    <row r="17967" spans="2:8" x14ac:dyDescent="0.2">
      <c r="B17967" s="20"/>
      <c r="F17967" s="20"/>
      <c r="H17967" s="20"/>
    </row>
    <row r="17968" spans="2:8" x14ac:dyDescent="0.2">
      <c r="B17968" s="20"/>
      <c r="F17968" s="20"/>
      <c r="H17968" s="20"/>
    </row>
    <row r="17969" spans="2:8" x14ac:dyDescent="0.2">
      <c r="B17969" s="20"/>
      <c r="F17969" s="20"/>
      <c r="H17969" s="20"/>
    </row>
    <row r="17970" spans="2:8" x14ac:dyDescent="0.2">
      <c r="B17970" s="20"/>
      <c r="F17970" s="20"/>
      <c r="H17970" s="20"/>
    </row>
    <row r="17971" spans="2:8" x14ac:dyDescent="0.2">
      <c r="B17971" s="20"/>
      <c r="F17971" s="20"/>
      <c r="H17971" s="20"/>
    </row>
    <row r="17972" spans="2:8" x14ac:dyDescent="0.2">
      <c r="B17972" s="20"/>
      <c r="F17972" s="20"/>
      <c r="H17972" s="20"/>
    </row>
    <row r="17973" spans="2:8" x14ac:dyDescent="0.2">
      <c r="B17973" s="20"/>
      <c r="F17973" s="20"/>
      <c r="H17973" s="20"/>
    </row>
    <row r="17974" spans="2:8" x14ac:dyDescent="0.2">
      <c r="B17974" s="20"/>
      <c r="F17974" s="20"/>
      <c r="H17974" s="20"/>
    </row>
    <row r="17975" spans="2:8" x14ac:dyDescent="0.2">
      <c r="B17975" s="20"/>
      <c r="F17975" s="20"/>
      <c r="H17975" s="20"/>
    </row>
    <row r="17976" spans="2:8" x14ac:dyDescent="0.2">
      <c r="B17976" s="20"/>
      <c r="F17976" s="20"/>
      <c r="H17976" s="20"/>
    </row>
    <row r="17977" spans="2:8" x14ac:dyDescent="0.2">
      <c r="B17977" s="20"/>
      <c r="F17977" s="20"/>
      <c r="H17977" s="20"/>
    </row>
    <row r="17978" spans="2:8" x14ac:dyDescent="0.2">
      <c r="B17978" s="20"/>
      <c r="F17978" s="20"/>
      <c r="H17978" s="20"/>
    </row>
    <row r="17979" spans="2:8" x14ac:dyDescent="0.2">
      <c r="B17979" s="20"/>
      <c r="F17979" s="20"/>
      <c r="H17979" s="20"/>
    </row>
    <row r="17980" spans="2:8" x14ac:dyDescent="0.2">
      <c r="B17980" s="20"/>
      <c r="F17980" s="20"/>
      <c r="H17980" s="20"/>
    </row>
    <row r="17981" spans="2:8" x14ac:dyDescent="0.2">
      <c r="B17981" s="20"/>
      <c r="F17981" s="20"/>
      <c r="H17981" s="20"/>
    </row>
    <row r="17982" spans="2:8" x14ac:dyDescent="0.2">
      <c r="B17982" s="20"/>
      <c r="F17982" s="20"/>
      <c r="H17982" s="20"/>
    </row>
    <row r="17983" spans="2:8" x14ac:dyDescent="0.2">
      <c r="B17983" s="20"/>
      <c r="F17983" s="20"/>
      <c r="H17983" s="20"/>
    </row>
    <row r="17984" spans="2:8" x14ac:dyDescent="0.2">
      <c r="B17984" s="20"/>
      <c r="F17984" s="20"/>
      <c r="H17984" s="20"/>
    </row>
    <row r="17985" spans="2:8" x14ac:dyDescent="0.2">
      <c r="B17985" s="20"/>
      <c r="F17985" s="20"/>
      <c r="H17985" s="20"/>
    </row>
    <row r="17986" spans="2:8" x14ac:dyDescent="0.2">
      <c r="B17986" s="20"/>
      <c r="F17986" s="20"/>
      <c r="H17986" s="20"/>
    </row>
    <row r="17987" spans="2:8" x14ac:dyDescent="0.2">
      <c r="B17987" s="20"/>
      <c r="F17987" s="20"/>
      <c r="H17987" s="20"/>
    </row>
    <row r="17988" spans="2:8" x14ac:dyDescent="0.2">
      <c r="B17988" s="20"/>
      <c r="F17988" s="20"/>
      <c r="H17988" s="20"/>
    </row>
    <row r="17989" spans="2:8" x14ac:dyDescent="0.2">
      <c r="B17989" s="20"/>
      <c r="F17989" s="20"/>
      <c r="H17989" s="20"/>
    </row>
    <row r="17990" spans="2:8" x14ac:dyDescent="0.2">
      <c r="B17990" s="20"/>
      <c r="F17990" s="20"/>
      <c r="H17990" s="20"/>
    </row>
    <row r="17991" spans="2:8" x14ac:dyDescent="0.2">
      <c r="B17991" s="20"/>
      <c r="F17991" s="20"/>
      <c r="H17991" s="20"/>
    </row>
    <row r="17992" spans="2:8" x14ac:dyDescent="0.2">
      <c r="B17992" s="20"/>
      <c r="F17992" s="20"/>
      <c r="H17992" s="20"/>
    </row>
    <row r="17993" spans="2:8" x14ac:dyDescent="0.2">
      <c r="B17993" s="20"/>
      <c r="F17993" s="20"/>
      <c r="H17993" s="20"/>
    </row>
    <row r="17994" spans="2:8" x14ac:dyDescent="0.2">
      <c r="B17994" s="20"/>
      <c r="F17994" s="20"/>
      <c r="H17994" s="20"/>
    </row>
    <row r="17995" spans="2:8" x14ac:dyDescent="0.2">
      <c r="B17995" s="20"/>
      <c r="F17995" s="20"/>
      <c r="H17995" s="20"/>
    </row>
    <row r="17996" spans="2:8" x14ac:dyDescent="0.2">
      <c r="B17996" s="20"/>
      <c r="F17996" s="20"/>
      <c r="H17996" s="20"/>
    </row>
    <row r="17997" spans="2:8" x14ac:dyDescent="0.2">
      <c r="B17997" s="20"/>
      <c r="F17997" s="20"/>
      <c r="H17997" s="20"/>
    </row>
    <row r="17998" spans="2:8" x14ac:dyDescent="0.2">
      <c r="B17998" s="20"/>
      <c r="F17998" s="20"/>
      <c r="H17998" s="20"/>
    </row>
    <row r="17999" spans="2:8" x14ac:dyDescent="0.2">
      <c r="B17999" s="20"/>
      <c r="F17999" s="20"/>
      <c r="H17999" s="20"/>
    </row>
    <row r="18000" spans="2:8" x14ac:dyDescent="0.2">
      <c r="B18000" s="20"/>
      <c r="F18000" s="20"/>
      <c r="H18000" s="20"/>
    </row>
    <row r="18001" spans="2:8" x14ac:dyDescent="0.2">
      <c r="B18001" s="20"/>
      <c r="F18001" s="20"/>
      <c r="H18001" s="20"/>
    </row>
    <row r="18002" spans="2:8" x14ac:dyDescent="0.2">
      <c r="B18002" s="20"/>
      <c r="F18002" s="20"/>
      <c r="H18002" s="20"/>
    </row>
    <row r="18003" spans="2:8" x14ac:dyDescent="0.2">
      <c r="B18003" s="20"/>
      <c r="F18003" s="20"/>
      <c r="H18003" s="20"/>
    </row>
    <row r="18004" spans="2:8" x14ac:dyDescent="0.2">
      <c r="B18004" s="20"/>
      <c r="F18004" s="20"/>
      <c r="H18004" s="20"/>
    </row>
    <row r="18005" spans="2:8" x14ac:dyDescent="0.2">
      <c r="B18005" s="20"/>
      <c r="F18005" s="20"/>
      <c r="H18005" s="20"/>
    </row>
    <row r="18006" spans="2:8" x14ac:dyDescent="0.2">
      <c r="B18006" s="20"/>
      <c r="F18006" s="20"/>
      <c r="H18006" s="20"/>
    </row>
    <row r="18007" spans="2:8" x14ac:dyDescent="0.2">
      <c r="B18007" s="20"/>
      <c r="F18007" s="20"/>
      <c r="H18007" s="20"/>
    </row>
    <row r="18008" spans="2:8" x14ac:dyDescent="0.2">
      <c r="B18008" s="20"/>
      <c r="F18008" s="20"/>
      <c r="H18008" s="20"/>
    </row>
    <row r="18009" spans="2:8" x14ac:dyDescent="0.2">
      <c r="B18009" s="20"/>
      <c r="F18009" s="20"/>
      <c r="H18009" s="20"/>
    </row>
    <row r="18010" spans="2:8" x14ac:dyDescent="0.2">
      <c r="B18010" s="20"/>
      <c r="F18010" s="20"/>
      <c r="H18010" s="20"/>
    </row>
    <row r="18011" spans="2:8" x14ac:dyDescent="0.2">
      <c r="B18011" s="20"/>
      <c r="F18011" s="20"/>
      <c r="H18011" s="20"/>
    </row>
    <row r="18012" spans="2:8" x14ac:dyDescent="0.2">
      <c r="B18012" s="20"/>
      <c r="F18012" s="20"/>
      <c r="H18012" s="20"/>
    </row>
    <row r="18013" spans="2:8" x14ac:dyDescent="0.2">
      <c r="B18013" s="20"/>
      <c r="F18013" s="20"/>
      <c r="H18013" s="20"/>
    </row>
    <row r="18014" spans="2:8" x14ac:dyDescent="0.2">
      <c r="B18014" s="20"/>
      <c r="F18014" s="20"/>
      <c r="H18014" s="20"/>
    </row>
    <row r="18015" spans="2:8" x14ac:dyDescent="0.2">
      <c r="B18015" s="20"/>
      <c r="F18015" s="20"/>
      <c r="H18015" s="20"/>
    </row>
    <row r="18016" spans="2:8" x14ac:dyDescent="0.2">
      <c r="B18016" s="20"/>
      <c r="F18016" s="20"/>
      <c r="H18016" s="20"/>
    </row>
    <row r="18017" spans="2:8" x14ac:dyDescent="0.2">
      <c r="B18017" s="20"/>
      <c r="F18017" s="20"/>
      <c r="H18017" s="20"/>
    </row>
    <row r="18018" spans="2:8" x14ac:dyDescent="0.2">
      <c r="B18018" s="20"/>
      <c r="F18018" s="20"/>
      <c r="H18018" s="20"/>
    </row>
    <row r="18019" spans="2:8" x14ac:dyDescent="0.2">
      <c r="B18019" s="20"/>
      <c r="F18019" s="20"/>
      <c r="H18019" s="20"/>
    </row>
    <row r="18020" spans="2:8" x14ac:dyDescent="0.2">
      <c r="B18020" s="20"/>
      <c r="F18020" s="20"/>
      <c r="H18020" s="20"/>
    </row>
    <row r="18021" spans="2:8" x14ac:dyDescent="0.2">
      <c r="B18021" s="20"/>
      <c r="F18021" s="20"/>
      <c r="H18021" s="20"/>
    </row>
    <row r="18022" spans="2:8" x14ac:dyDescent="0.2">
      <c r="B18022" s="20"/>
      <c r="F18022" s="20"/>
      <c r="H18022" s="20"/>
    </row>
    <row r="18023" spans="2:8" x14ac:dyDescent="0.2">
      <c r="B18023" s="20"/>
      <c r="F18023" s="20"/>
      <c r="H18023" s="20"/>
    </row>
    <row r="18024" spans="2:8" x14ac:dyDescent="0.2">
      <c r="B18024" s="20"/>
      <c r="F18024" s="20"/>
      <c r="H18024" s="20"/>
    </row>
    <row r="18025" spans="2:8" x14ac:dyDescent="0.2">
      <c r="B18025" s="20"/>
      <c r="F18025" s="20"/>
      <c r="H18025" s="20"/>
    </row>
    <row r="18026" spans="2:8" x14ac:dyDescent="0.2">
      <c r="B18026" s="20"/>
      <c r="F18026" s="20"/>
      <c r="H18026" s="20"/>
    </row>
    <row r="18027" spans="2:8" x14ac:dyDescent="0.2">
      <c r="B18027" s="20"/>
      <c r="F18027" s="20"/>
      <c r="H18027" s="20"/>
    </row>
    <row r="18028" spans="2:8" x14ac:dyDescent="0.2">
      <c r="B18028" s="20"/>
      <c r="F18028" s="20"/>
      <c r="H18028" s="20"/>
    </row>
    <row r="18029" spans="2:8" x14ac:dyDescent="0.2">
      <c r="B18029" s="20"/>
      <c r="F18029" s="20"/>
      <c r="H18029" s="20"/>
    </row>
    <row r="18030" spans="2:8" x14ac:dyDescent="0.2">
      <c r="B18030" s="20"/>
      <c r="F18030" s="20"/>
      <c r="H18030" s="20"/>
    </row>
    <row r="18031" spans="2:8" x14ac:dyDescent="0.2">
      <c r="B18031" s="20"/>
      <c r="F18031" s="20"/>
      <c r="H18031" s="20"/>
    </row>
    <row r="18032" spans="2:8" x14ac:dyDescent="0.2">
      <c r="B18032" s="20"/>
      <c r="F18032" s="20"/>
      <c r="H18032" s="20"/>
    </row>
    <row r="18033" spans="2:8" x14ac:dyDescent="0.2">
      <c r="B18033" s="20"/>
      <c r="F18033" s="20"/>
      <c r="H18033" s="20"/>
    </row>
    <row r="18034" spans="2:8" x14ac:dyDescent="0.2">
      <c r="B18034" s="20"/>
      <c r="F18034" s="20"/>
      <c r="H18034" s="20"/>
    </row>
    <row r="18035" spans="2:8" x14ac:dyDescent="0.2">
      <c r="B18035" s="20"/>
      <c r="F18035" s="20"/>
      <c r="H18035" s="20"/>
    </row>
    <row r="18036" spans="2:8" x14ac:dyDescent="0.2">
      <c r="B18036" s="20"/>
      <c r="F18036" s="20"/>
      <c r="H18036" s="20"/>
    </row>
    <row r="18037" spans="2:8" x14ac:dyDescent="0.2">
      <c r="B18037" s="20"/>
      <c r="F18037" s="20"/>
      <c r="H18037" s="20"/>
    </row>
    <row r="18038" spans="2:8" x14ac:dyDescent="0.2">
      <c r="B18038" s="20"/>
      <c r="F18038" s="20"/>
      <c r="H18038" s="20"/>
    </row>
    <row r="18039" spans="2:8" x14ac:dyDescent="0.2">
      <c r="B18039" s="20"/>
      <c r="F18039" s="20"/>
      <c r="H18039" s="20"/>
    </row>
    <row r="18040" spans="2:8" x14ac:dyDescent="0.2">
      <c r="B18040" s="20"/>
      <c r="F18040" s="20"/>
      <c r="H18040" s="20"/>
    </row>
    <row r="18041" spans="2:8" x14ac:dyDescent="0.2">
      <c r="B18041" s="20"/>
      <c r="F18041" s="20"/>
      <c r="H18041" s="20"/>
    </row>
    <row r="18042" spans="2:8" x14ac:dyDescent="0.2">
      <c r="B18042" s="20"/>
      <c r="F18042" s="20"/>
      <c r="H18042" s="20"/>
    </row>
    <row r="18043" spans="2:8" x14ac:dyDescent="0.2">
      <c r="B18043" s="20"/>
      <c r="F18043" s="20"/>
      <c r="H18043" s="20"/>
    </row>
    <row r="18044" spans="2:8" x14ac:dyDescent="0.2">
      <c r="B18044" s="20"/>
      <c r="F18044" s="20"/>
      <c r="H18044" s="20"/>
    </row>
    <row r="18045" spans="2:8" x14ac:dyDescent="0.2">
      <c r="B18045" s="20"/>
      <c r="F18045" s="20"/>
      <c r="H18045" s="20"/>
    </row>
    <row r="18046" spans="2:8" x14ac:dyDescent="0.2">
      <c r="B18046" s="20"/>
      <c r="F18046" s="20"/>
      <c r="H18046" s="20"/>
    </row>
    <row r="18047" spans="2:8" x14ac:dyDescent="0.2">
      <c r="B18047" s="20"/>
      <c r="F18047" s="20"/>
      <c r="H18047" s="20"/>
    </row>
    <row r="18048" spans="2:8" x14ac:dyDescent="0.2">
      <c r="B18048" s="20"/>
      <c r="F18048" s="20"/>
      <c r="H18048" s="20"/>
    </row>
    <row r="18049" spans="2:8" x14ac:dyDescent="0.2">
      <c r="B18049" s="20"/>
      <c r="F18049" s="20"/>
      <c r="H18049" s="20"/>
    </row>
    <row r="18050" spans="2:8" x14ac:dyDescent="0.2">
      <c r="B18050" s="20"/>
      <c r="F18050" s="20"/>
      <c r="H18050" s="20"/>
    </row>
    <row r="18051" spans="2:8" x14ac:dyDescent="0.2">
      <c r="B18051" s="20"/>
      <c r="F18051" s="20"/>
      <c r="H18051" s="20"/>
    </row>
    <row r="18052" spans="2:8" x14ac:dyDescent="0.2">
      <c r="B18052" s="20"/>
      <c r="F18052" s="20"/>
      <c r="H18052" s="20"/>
    </row>
    <row r="18053" spans="2:8" x14ac:dyDescent="0.2">
      <c r="B18053" s="20"/>
      <c r="F18053" s="20"/>
      <c r="H18053" s="20"/>
    </row>
    <row r="18054" spans="2:8" x14ac:dyDescent="0.2">
      <c r="B18054" s="20"/>
      <c r="F18054" s="20"/>
      <c r="H18054" s="20"/>
    </row>
    <row r="18055" spans="2:8" x14ac:dyDescent="0.2">
      <c r="B18055" s="20"/>
      <c r="F18055" s="20"/>
      <c r="H18055" s="20"/>
    </row>
    <row r="18056" spans="2:8" x14ac:dyDescent="0.2">
      <c r="B18056" s="20"/>
      <c r="F18056" s="20"/>
      <c r="H18056" s="20"/>
    </row>
    <row r="18057" spans="2:8" x14ac:dyDescent="0.2">
      <c r="B18057" s="20"/>
      <c r="F18057" s="20"/>
      <c r="H18057" s="20"/>
    </row>
    <row r="18058" spans="2:8" x14ac:dyDescent="0.2">
      <c r="B18058" s="20"/>
      <c r="F18058" s="20"/>
      <c r="H18058" s="20"/>
    </row>
    <row r="18059" spans="2:8" x14ac:dyDescent="0.2">
      <c r="B18059" s="20"/>
      <c r="F18059" s="20"/>
      <c r="H18059" s="20"/>
    </row>
    <row r="18060" spans="2:8" x14ac:dyDescent="0.2">
      <c r="B18060" s="20"/>
      <c r="F18060" s="20"/>
      <c r="H18060" s="20"/>
    </row>
    <row r="18061" spans="2:8" x14ac:dyDescent="0.2">
      <c r="B18061" s="20"/>
      <c r="F18061" s="20"/>
      <c r="H18061" s="20"/>
    </row>
    <row r="18062" spans="2:8" x14ac:dyDescent="0.2">
      <c r="B18062" s="20"/>
      <c r="F18062" s="20"/>
      <c r="H18062" s="20"/>
    </row>
    <row r="18063" spans="2:8" x14ac:dyDescent="0.2">
      <c r="B18063" s="20"/>
      <c r="F18063" s="20"/>
      <c r="H18063" s="20"/>
    </row>
    <row r="18064" spans="2:8" x14ac:dyDescent="0.2">
      <c r="B18064" s="20"/>
      <c r="F18064" s="20"/>
      <c r="H18064" s="20"/>
    </row>
    <row r="18065" spans="2:8" x14ac:dyDescent="0.2">
      <c r="B18065" s="20"/>
      <c r="F18065" s="20"/>
      <c r="H18065" s="20"/>
    </row>
    <row r="18066" spans="2:8" x14ac:dyDescent="0.2">
      <c r="B18066" s="20"/>
      <c r="F18066" s="20"/>
      <c r="H18066" s="20"/>
    </row>
    <row r="18067" spans="2:8" x14ac:dyDescent="0.2">
      <c r="B18067" s="20"/>
      <c r="F18067" s="20"/>
      <c r="H18067" s="20"/>
    </row>
    <row r="18068" spans="2:8" x14ac:dyDescent="0.2">
      <c r="B18068" s="20"/>
      <c r="F18068" s="20"/>
      <c r="H18068" s="20"/>
    </row>
    <row r="18069" spans="2:8" x14ac:dyDescent="0.2">
      <c r="B18069" s="20"/>
      <c r="F18069" s="20"/>
      <c r="H18069" s="20"/>
    </row>
    <row r="18070" spans="2:8" x14ac:dyDescent="0.2">
      <c r="B18070" s="20"/>
      <c r="F18070" s="20"/>
      <c r="H18070" s="20"/>
    </row>
    <row r="18071" spans="2:8" x14ac:dyDescent="0.2">
      <c r="B18071" s="20"/>
      <c r="F18071" s="20"/>
      <c r="H18071" s="20"/>
    </row>
    <row r="18072" spans="2:8" x14ac:dyDescent="0.2">
      <c r="B18072" s="20"/>
      <c r="F18072" s="20"/>
      <c r="H18072" s="20"/>
    </row>
    <row r="18073" spans="2:8" x14ac:dyDescent="0.2">
      <c r="B18073" s="20"/>
      <c r="F18073" s="20"/>
      <c r="H18073" s="20"/>
    </row>
    <row r="18074" spans="2:8" x14ac:dyDescent="0.2">
      <c r="B18074" s="20"/>
      <c r="F18074" s="20"/>
      <c r="H18074" s="20"/>
    </row>
    <row r="18075" spans="2:8" x14ac:dyDescent="0.2">
      <c r="B18075" s="20"/>
      <c r="F18075" s="20"/>
      <c r="H18075" s="20"/>
    </row>
    <row r="18076" spans="2:8" x14ac:dyDescent="0.2">
      <c r="B18076" s="20"/>
      <c r="F18076" s="20"/>
      <c r="H18076" s="20"/>
    </row>
    <row r="18077" spans="2:8" x14ac:dyDescent="0.2">
      <c r="B18077" s="20"/>
      <c r="F18077" s="20"/>
      <c r="H18077" s="20"/>
    </row>
    <row r="18078" spans="2:8" x14ac:dyDescent="0.2">
      <c r="B18078" s="20"/>
      <c r="F18078" s="20"/>
      <c r="H18078" s="20"/>
    </row>
    <row r="18079" spans="2:8" x14ac:dyDescent="0.2">
      <c r="B18079" s="20"/>
      <c r="F18079" s="20"/>
      <c r="H18079" s="20"/>
    </row>
    <row r="18080" spans="2:8" x14ac:dyDescent="0.2">
      <c r="B18080" s="20"/>
      <c r="F18080" s="20"/>
      <c r="H18080" s="20"/>
    </row>
    <row r="18081" spans="2:8" x14ac:dyDescent="0.2">
      <c r="B18081" s="20"/>
      <c r="F18081" s="20"/>
      <c r="H18081" s="20"/>
    </row>
    <row r="18082" spans="2:8" x14ac:dyDescent="0.2">
      <c r="B18082" s="20"/>
      <c r="F18082" s="20"/>
      <c r="H18082" s="20"/>
    </row>
    <row r="18083" spans="2:8" x14ac:dyDescent="0.2">
      <c r="B18083" s="20"/>
      <c r="F18083" s="20"/>
      <c r="H18083" s="20"/>
    </row>
    <row r="18084" spans="2:8" x14ac:dyDescent="0.2">
      <c r="B18084" s="20"/>
      <c r="F18084" s="20"/>
      <c r="H18084" s="20"/>
    </row>
    <row r="18085" spans="2:8" x14ac:dyDescent="0.2">
      <c r="B18085" s="20"/>
      <c r="F18085" s="20"/>
      <c r="H18085" s="20"/>
    </row>
    <row r="18086" spans="2:8" x14ac:dyDescent="0.2">
      <c r="B18086" s="20"/>
      <c r="F18086" s="20"/>
      <c r="H18086" s="20"/>
    </row>
    <row r="18087" spans="2:8" x14ac:dyDescent="0.2">
      <c r="B18087" s="20"/>
      <c r="F18087" s="20"/>
      <c r="H18087" s="20"/>
    </row>
    <row r="18088" spans="2:8" x14ac:dyDescent="0.2">
      <c r="B18088" s="20"/>
      <c r="F18088" s="20"/>
      <c r="H18088" s="20"/>
    </row>
    <row r="18089" spans="2:8" x14ac:dyDescent="0.2">
      <c r="B18089" s="20"/>
      <c r="F18089" s="20"/>
      <c r="H18089" s="20"/>
    </row>
    <row r="18090" spans="2:8" x14ac:dyDescent="0.2">
      <c r="B18090" s="20"/>
      <c r="F18090" s="20"/>
      <c r="H18090" s="20"/>
    </row>
    <row r="18091" spans="2:8" x14ac:dyDescent="0.2">
      <c r="B18091" s="20"/>
      <c r="F18091" s="20"/>
      <c r="H18091" s="20"/>
    </row>
    <row r="18092" spans="2:8" x14ac:dyDescent="0.2">
      <c r="B18092" s="20"/>
      <c r="F18092" s="20"/>
      <c r="H18092" s="20"/>
    </row>
    <row r="18093" spans="2:8" x14ac:dyDescent="0.2">
      <c r="B18093" s="20"/>
      <c r="F18093" s="20"/>
      <c r="H18093" s="20"/>
    </row>
    <row r="18094" spans="2:8" x14ac:dyDescent="0.2">
      <c r="B18094" s="20"/>
      <c r="F18094" s="20"/>
      <c r="H18094" s="20"/>
    </row>
    <row r="18095" spans="2:8" x14ac:dyDescent="0.2">
      <c r="B18095" s="20"/>
      <c r="F18095" s="20"/>
      <c r="H18095" s="20"/>
    </row>
    <row r="18096" spans="2:8" x14ac:dyDescent="0.2">
      <c r="B18096" s="20"/>
      <c r="F18096" s="20"/>
      <c r="H18096" s="20"/>
    </row>
    <row r="18097" spans="2:8" x14ac:dyDescent="0.2">
      <c r="B18097" s="20"/>
      <c r="F18097" s="20"/>
      <c r="H18097" s="20"/>
    </row>
    <row r="18098" spans="2:8" x14ac:dyDescent="0.2">
      <c r="B18098" s="20"/>
      <c r="F18098" s="20"/>
      <c r="H18098" s="20"/>
    </row>
    <row r="18099" spans="2:8" x14ac:dyDescent="0.2">
      <c r="B18099" s="20"/>
      <c r="F18099" s="20"/>
      <c r="H18099" s="20"/>
    </row>
    <row r="18100" spans="2:8" x14ac:dyDescent="0.2">
      <c r="B18100" s="20"/>
      <c r="F18100" s="20"/>
      <c r="H18100" s="20"/>
    </row>
    <row r="18101" spans="2:8" x14ac:dyDescent="0.2">
      <c r="B18101" s="20"/>
      <c r="F18101" s="20"/>
      <c r="H18101" s="20"/>
    </row>
    <row r="18102" spans="2:8" x14ac:dyDescent="0.2">
      <c r="B18102" s="20"/>
      <c r="F18102" s="20"/>
      <c r="H18102" s="20"/>
    </row>
    <row r="18103" spans="2:8" x14ac:dyDescent="0.2">
      <c r="B18103" s="20"/>
      <c r="F18103" s="20"/>
      <c r="H18103" s="20"/>
    </row>
    <row r="18104" spans="2:8" x14ac:dyDescent="0.2">
      <c r="B18104" s="20"/>
      <c r="F18104" s="20"/>
      <c r="H18104" s="20"/>
    </row>
    <row r="18105" spans="2:8" x14ac:dyDescent="0.2">
      <c r="B18105" s="20"/>
      <c r="F18105" s="20"/>
      <c r="H18105" s="20"/>
    </row>
    <row r="18106" spans="2:8" x14ac:dyDescent="0.2">
      <c r="B18106" s="20"/>
      <c r="F18106" s="20"/>
      <c r="H18106" s="20"/>
    </row>
    <row r="18107" spans="2:8" x14ac:dyDescent="0.2">
      <c r="B18107" s="20"/>
      <c r="F18107" s="20"/>
      <c r="H18107" s="20"/>
    </row>
    <row r="18108" spans="2:8" x14ac:dyDescent="0.2">
      <c r="B18108" s="20"/>
      <c r="F18108" s="20"/>
      <c r="H18108" s="20"/>
    </row>
    <row r="18109" spans="2:8" x14ac:dyDescent="0.2">
      <c r="B18109" s="20"/>
      <c r="F18109" s="20"/>
      <c r="H18109" s="20"/>
    </row>
    <row r="18110" spans="2:8" x14ac:dyDescent="0.2">
      <c r="B18110" s="20"/>
      <c r="F18110" s="20"/>
      <c r="H18110" s="20"/>
    </row>
    <row r="18111" spans="2:8" x14ac:dyDescent="0.2">
      <c r="B18111" s="20"/>
      <c r="F18111" s="20"/>
      <c r="H18111" s="20"/>
    </row>
    <row r="18112" spans="2:8" x14ac:dyDescent="0.2">
      <c r="B18112" s="20"/>
      <c r="F18112" s="20"/>
      <c r="H18112" s="20"/>
    </row>
    <row r="18113" spans="2:8" x14ac:dyDescent="0.2">
      <c r="B18113" s="20"/>
      <c r="F18113" s="20"/>
      <c r="H18113" s="20"/>
    </row>
    <row r="18114" spans="2:8" x14ac:dyDescent="0.2">
      <c r="B18114" s="20"/>
      <c r="F18114" s="20"/>
      <c r="H18114" s="20"/>
    </row>
    <row r="18115" spans="2:8" x14ac:dyDescent="0.2">
      <c r="B18115" s="20"/>
      <c r="F18115" s="20"/>
      <c r="H18115" s="20"/>
    </row>
    <row r="18116" spans="2:8" x14ac:dyDescent="0.2">
      <c r="B18116" s="20"/>
      <c r="F18116" s="20"/>
      <c r="H18116" s="20"/>
    </row>
    <row r="18117" spans="2:8" x14ac:dyDescent="0.2">
      <c r="B18117" s="20"/>
      <c r="F18117" s="20"/>
      <c r="H18117" s="20"/>
    </row>
    <row r="18118" spans="2:8" x14ac:dyDescent="0.2">
      <c r="B18118" s="20"/>
      <c r="F18118" s="20"/>
      <c r="H18118" s="20"/>
    </row>
    <row r="18119" spans="2:8" x14ac:dyDescent="0.2">
      <c r="B18119" s="20"/>
      <c r="F18119" s="20"/>
      <c r="H18119" s="20"/>
    </row>
    <row r="18120" spans="2:8" x14ac:dyDescent="0.2">
      <c r="B18120" s="20"/>
      <c r="F18120" s="20"/>
      <c r="H18120" s="20"/>
    </row>
    <row r="18121" spans="2:8" x14ac:dyDescent="0.2">
      <c r="B18121" s="20"/>
      <c r="F18121" s="20"/>
      <c r="H18121" s="20"/>
    </row>
    <row r="18122" spans="2:8" x14ac:dyDescent="0.2">
      <c r="B18122" s="20"/>
      <c r="F18122" s="20"/>
      <c r="H18122" s="20"/>
    </row>
    <row r="18123" spans="2:8" x14ac:dyDescent="0.2">
      <c r="B18123" s="20"/>
      <c r="F18123" s="20"/>
      <c r="H18123" s="20"/>
    </row>
    <row r="18124" spans="2:8" x14ac:dyDescent="0.2">
      <c r="B18124" s="20"/>
      <c r="F18124" s="20"/>
      <c r="H18124" s="20"/>
    </row>
    <row r="18125" spans="2:8" x14ac:dyDescent="0.2">
      <c r="B18125" s="20"/>
      <c r="F18125" s="20"/>
      <c r="H18125" s="20"/>
    </row>
    <row r="18126" spans="2:8" x14ac:dyDescent="0.2">
      <c r="B18126" s="20"/>
      <c r="F18126" s="20"/>
      <c r="H18126" s="20"/>
    </row>
    <row r="18127" spans="2:8" x14ac:dyDescent="0.2">
      <c r="B18127" s="20"/>
      <c r="F18127" s="20"/>
      <c r="H18127" s="20"/>
    </row>
    <row r="18128" spans="2:8" x14ac:dyDescent="0.2">
      <c r="B18128" s="20"/>
      <c r="F18128" s="20"/>
      <c r="H18128" s="20"/>
    </row>
    <row r="18129" spans="2:8" x14ac:dyDescent="0.2">
      <c r="B18129" s="20"/>
      <c r="F18129" s="20"/>
      <c r="H18129" s="20"/>
    </row>
    <row r="18130" spans="2:8" x14ac:dyDescent="0.2">
      <c r="B18130" s="20"/>
      <c r="F18130" s="20"/>
      <c r="H18130" s="20"/>
    </row>
    <row r="18131" spans="2:8" x14ac:dyDescent="0.2">
      <c r="B18131" s="20"/>
      <c r="F18131" s="20"/>
      <c r="H18131" s="20"/>
    </row>
    <row r="18132" spans="2:8" x14ac:dyDescent="0.2">
      <c r="B18132" s="20"/>
      <c r="F18132" s="20"/>
      <c r="H18132" s="20"/>
    </row>
    <row r="18133" spans="2:8" x14ac:dyDescent="0.2">
      <c r="B18133" s="20"/>
      <c r="F18133" s="20"/>
      <c r="H18133" s="20"/>
    </row>
    <row r="18134" spans="2:8" x14ac:dyDescent="0.2">
      <c r="B18134" s="20"/>
      <c r="F18134" s="20"/>
      <c r="H18134" s="20"/>
    </row>
    <row r="18135" spans="2:8" x14ac:dyDescent="0.2">
      <c r="B18135" s="20"/>
      <c r="F18135" s="20"/>
      <c r="H18135" s="20"/>
    </row>
    <row r="18136" spans="2:8" x14ac:dyDescent="0.2">
      <c r="B18136" s="20"/>
      <c r="F18136" s="20"/>
      <c r="H18136" s="20"/>
    </row>
    <row r="18137" spans="2:8" x14ac:dyDescent="0.2">
      <c r="B18137" s="20"/>
      <c r="F18137" s="20"/>
      <c r="H18137" s="20"/>
    </row>
    <row r="18138" spans="2:8" x14ac:dyDescent="0.2">
      <c r="B18138" s="20"/>
      <c r="F18138" s="20"/>
      <c r="H18138" s="20"/>
    </row>
    <row r="18139" spans="2:8" x14ac:dyDescent="0.2">
      <c r="B18139" s="20"/>
      <c r="F18139" s="20"/>
      <c r="H18139" s="20"/>
    </row>
    <row r="18140" spans="2:8" x14ac:dyDescent="0.2">
      <c r="B18140" s="20"/>
      <c r="F18140" s="20"/>
      <c r="H18140" s="20"/>
    </row>
    <row r="18141" spans="2:8" x14ac:dyDescent="0.2">
      <c r="B18141" s="20"/>
      <c r="F18141" s="20"/>
      <c r="H18141" s="20"/>
    </row>
    <row r="18142" spans="2:8" x14ac:dyDescent="0.2">
      <c r="B18142" s="20"/>
      <c r="F18142" s="20"/>
      <c r="H18142" s="20"/>
    </row>
    <row r="18143" spans="2:8" x14ac:dyDescent="0.2">
      <c r="B18143" s="20"/>
      <c r="F18143" s="20"/>
      <c r="H18143" s="20"/>
    </row>
    <row r="18144" spans="2:8" x14ac:dyDescent="0.2">
      <c r="B18144" s="20"/>
      <c r="F18144" s="20"/>
      <c r="H18144" s="20"/>
    </row>
    <row r="18145" spans="2:8" x14ac:dyDescent="0.2">
      <c r="B18145" s="20"/>
      <c r="F18145" s="20"/>
      <c r="H18145" s="20"/>
    </row>
    <row r="18146" spans="2:8" x14ac:dyDescent="0.2">
      <c r="B18146" s="20"/>
      <c r="F18146" s="20"/>
      <c r="H18146" s="20"/>
    </row>
    <row r="18147" spans="2:8" x14ac:dyDescent="0.2">
      <c r="B18147" s="20"/>
      <c r="F18147" s="20"/>
      <c r="H18147" s="20"/>
    </row>
    <row r="18148" spans="2:8" x14ac:dyDescent="0.2">
      <c r="B18148" s="20"/>
      <c r="F18148" s="20"/>
      <c r="H18148" s="20"/>
    </row>
    <row r="18149" spans="2:8" x14ac:dyDescent="0.2">
      <c r="B18149" s="20"/>
      <c r="F18149" s="20"/>
      <c r="H18149" s="20"/>
    </row>
    <row r="18150" spans="2:8" x14ac:dyDescent="0.2">
      <c r="B18150" s="20"/>
      <c r="F18150" s="20"/>
      <c r="H18150" s="20"/>
    </row>
    <row r="18151" spans="2:8" x14ac:dyDescent="0.2">
      <c r="B18151" s="20"/>
      <c r="F18151" s="20"/>
      <c r="H18151" s="20"/>
    </row>
    <row r="18152" spans="2:8" x14ac:dyDescent="0.2">
      <c r="B18152" s="20"/>
      <c r="F18152" s="20"/>
      <c r="H18152" s="20"/>
    </row>
    <row r="18153" spans="2:8" x14ac:dyDescent="0.2">
      <c r="B18153" s="20"/>
      <c r="F18153" s="20"/>
      <c r="H18153" s="20"/>
    </row>
    <row r="18154" spans="2:8" x14ac:dyDescent="0.2">
      <c r="B18154" s="20"/>
      <c r="F18154" s="20"/>
      <c r="H18154" s="20"/>
    </row>
    <row r="18155" spans="2:8" x14ac:dyDescent="0.2">
      <c r="B18155" s="20"/>
      <c r="F18155" s="20"/>
      <c r="H18155" s="20"/>
    </row>
    <row r="18156" spans="2:8" x14ac:dyDescent="0.2">
      <c r="B18156" s="20"/>
      <c r="F18156" s="20"/>
      <c r="H18156" s="20"/>
    </row>
    <row r="18157" spans="2:8" x14ac:dyDescent="0.2">
      <c r="B18157" s="20"/>
      <c r="F18157" s="20"/>
      <c r="H18157" s="20"/>
    </row>
    <row r="18158" spans="2:8" x14ac:dyDescent="0.2">
      <c r="B18158" s="20"/>
      <c r="F18158" s="20"/>
      <c r="H18158" s="20"/>
    </row>
    <row r="18159" spans="2:8" x14ac:dyDescent="0.2">
      <c r="B18159" s="20"/>
      <c r="F18159" s="20"/>
      <c r="H18159" s="20"/>
    </row>
    <row r="18160" spans="2:8" x14ac:dyDescent="0.2">
      <c r="B18160" s="20"/>
      <c r="F18160" s="20"/>
      <c r="H18160" s="20"/>
    </row>
    <row r="18161" spans="2:8" x14ac:dyDescent="0.2">
      <c r="B18161" s="20"/>
      <c r="F18161" s="20"/>
      <c r="H18161" s="20"/>
    </row>
    <row r="18162" spans="2:8" x14ac:dyDescent="0.2">
      <c r="B18162" s="20"/>
      <c r="F18162" s="20"/>
      <c r="H18162" s="20"/>
    </row>
    <row r="18163" spans="2:8" x14ac:dyDescent="0.2">
      <c r="B18163" s="20"/>
      <c r="F18163" s="20"/>
      <c r="H18163" s="20"/>
    </row>
    <row r="18164" spans="2:8" x14ac:dyDescent="0.2">
      <c r="B18164" s="20"/>
      <c r="F18164" s="20"/>
      <c r="H18164" s="20"/>
    </row>
    <row r="18165" spans="2:8" x14ac:dyDescent="0.2">
      <c r="B18165" s="20"/>
      <c r="F18165" s="20"/>
      <c r="H18165" s="20"/>
    </row>
    <row r="18166" spans="2:8" x14ac:dyDescent="0.2">
      <c r="B18166" s="20"/>
      <c r="F18166" s="20"/>
      <c r="H18166" s="20"/>
    </row>
    <row r="18167" spans="2:8" x14ac:dyDescent="0.2">
      <c r="B18167" s="20"/>
      <c r="F18167" s="20"/>
      <c r="H18167" s="20"/>
    </row>
    <row r="18168" spans="2:8" x14ac:dyDescent="0.2">
      <c r="B18168" s="20"/>
      <c r="F18168" s="20"/>
      <c r="H18168" s="20"/>
    </row>
    <row r="18169" spans="2:8" x14ac:dyDescent="0.2">
      <c r="B18169" s="20"/>
      <c r="F18169" s="20"/>
      <c r="H18169" s="20"/>
    </row>
    <row r="18170" spans="2:8" x14ac:dyDescent="0.2">
      <c r="B18170" s="20"/>
      <c r="F18170" s="20"/>
      <c r="H18170" s="20"/>
    </row>
    <row r="18171" spans="2:8" x14ac:dyDescent="0.2">
      <c r="B18171" s="20"/>
      <c r="F18171" s="20"/>
      <c r="H18171" s="20"/>
    </row>
    <row r="18172" spans="2:8" x14ac:dyDescent="0.2">
      <c r="B18172" s="20"/>
      <c r="F18172" s="20"/>
      <c r="H18172" s="20"/>
    </row>
    <row r="18173" spans="2:8" x14ac:dyDescent="0.2">
      <c r="B18173" s="20"/>
      <c r="F18173" s="20"/>
      <c r="H18173" s="20"/>
    </row>
    <row r="18174" spans="2:8" x14ac:dyDescent="0.2">
      <c r="B18174" s="20"/>
      <c r="F18174" s="20"/>
      <c r="H18174" s="20"/>
    </row>
    <row r="18175" spans="2:8" x14ac:dyDescent="0.2">
      <c r="B18175" s="20"/>
      <c r="F18175" s="20"/>
      <c r="H18175" s="20"/>
    </row>
    <row r="18176" spans="2:8" x14ac:dyDescent="0.2">
      <c r="B18176" s="20"/>
      <c r="F18176" s="20"/>
      <c r="H18176" s="20"/>
    </row>
    <row r="18177" spans="2:8" x14ac:dyDescent="0.2">
      <c r="B18177" s="20"/>
      <c r="F18177" s="20"/>
      <c r="H18177" s="20"/>
    </row>
    <row r="18178" spans="2:8" x14ac:dyDescent="0.2">
      <c r="B18178" s="20"/>
      <c r="F18178" s="20"/>
      <c r="H18178" s="20"/>
    </row>
    <row r="18179" spans="2:8" x14ac:dyDescent="0.2">
      <c r="B18179" s="20"/>
      <c r="F18179" s="20"/>
      <c r="H18179" s="20"/>
    </row>
    <row r="18180" spans="2:8" x14ac:dyDescent="0.2">
      <c r="B18180" s="20"/>
      <c r="F18180" s="20"/>
      <c r="H18180" s="20"/>
    </row>
    <row r="18181" spans="2:8" x14ac:dyDescent="0.2">
      <c r="B18181" s="20"/>
      <c r="F18181" s="20"/>
      <c r="H18181" s="20"/>
    </row>
    <row r="18182" spans="2:8" x14ac:dyDescent="0.2">
      <c r="B18182" s="20"/>
      <c r="F18182" s="20"/>
      <c r="H18182" s="20"/>
    </row>
    <row r="18183" spans="2:8" x14ac:dyDescent="0.2">
      <c r="B18183" s="20"/>
      <c r="F18183" s="20"/>
      <c r="H18183" s="20"/>
    </row>
    <row r="18184" spans="2:8" x14ac:dyDescent="0.2">
      <c r="B18184" s="20"/>
      <c r="F18184" s="20"/>
      <c r="H18184" s="20"/>
    </row>
    <row r="18185" spans="2:8" x14ac:dyDescent="0.2">
      <c r="B18185" s="20"/>
      <c r="F18185" s="20"/>
      <c r="H18185" s="20"/>
    </row>
    <row r="18186" spans="2:8" x14ac:dyDescent="0.2">
      <c r="B18186" s="20"/>
      <c r="F18186" s="20"/>
      <c r="H18186" s="20"/>
    </row>
    <row r="18187" spans="2:8" x14ac:dyDescent="0.2">
      <c r="B18187" s="20"/>
      <c r="F18187" s="20"/>
      <c r="H18187" s="20"/>
    </row>
    <row r="18188" spans="2:8" x14ac:dyDescent="0.2">
      <c r="B18188" s="20"/>
      <c r="F18188" s="20"/>
      <c r="H18188" s="20"/>
    </row>
    <row r="18189" spans="2:8" x14ac:dyDescent="0.2">
      <c r="B18189" s="20"/>
      <c r="F18189" s="20"/>
      <c r="H18189" s="20"/>
    </row>
    <row r="18190" spans="2:8" x14ac:dyDescent="0.2">
      <c r="B18190" s="20"/>
      <c r="F18190" s="20"/>
      <c r="H18190" s="20"/>
    </row>
    <row r="18191" spans="2:8" x14ac:dyDescent="0.2">
      <c r="B18191" s="20"/>
      <c r="F18191" s="20"/>
      <c r="H18191" s="20"/>
    </row>
    <row r="18192" spans="2:8" x14ac:dyDescent="0.2">
      <c r="B18192" s="20"/>
      <c r="F18192" s="20"/>
      <c r="H18192" s="20"/>
    </row>
    <row r="18193" spans="2:8" x14ac:dyDescent="0.2">
      <c r="B18193" s="20"/>
      <c r="F18193" s="20"/>
      <c r="H18193" s="20"/>
    </row>
    <row r="18194" spans="2:8" x14ac:dyDescent="0.2">
      <c r="B18194" s="20"/>
      <c r="F18194" s="20"/>
      <c r="H18194" s="20"/>
    </row>
    <row r="18195" spans="2:8" x14ac:dyDescent="0.2">
      <c r="B18195" s="20"/>
      <c r="F18195" s="20"/>
      <c r="H18195" s="20"/>
    </row>
    <row r="18196" spans="2:8" x14ac:dyDescent="0.2">
      <c r="B18196" s="20"/>
      <c r="F18196" s="20"/>
      <c r="H18196" s="20"/>
    </row>
    <row r="18197" spans="2:8" x14ac:dyDescent="0.2">
      <c r="B18197" s="20"/>
      <c r="F18197" s="20"/>
      <c r="H18197" s="20"/>
    </row>
    <row r="18198" spans="2:8" x14ac:dyDescent="0.2">
      <c r="B18198" s="20"/>
      <c r="F18198" s="20"/>
      <c r="H18198" s="20"/>
    </row>
    <row r="18199" spans="2:8" x14ac:dyDescent="0.2">
      <c r="B18199" s="20"/>
      <c r="F18199" s="20"/>
      <c r="H18199" s="20"/>
    </row>
    <row r="18200" spans="2:8" x14ac:dyDescent="0.2">
      <c r="B18200" s="20"/>
      <c r="F18200" s="20"/>
      <c r="H18200" s="20"/>
    </row>
    <row r="18201" spans="2:8" x14ac:dyDescent="0.2">
      <c r="B18201" s="20"/>
      <c r="F18201" s="20"/>
      <c r="H18201" s="20"/>
    </row>
    <row r="18202" spans="2:8" x14ac:dyDescent="0.2">
      <c r="B18202" s="20"/>
      <c r="F18202" s="20"/>
      <c r="H18202" s="20"/>
    </row>
    <row r="18203" spans="2:8" x14ac:dyDescent="0.2">
      <c r="B18203" s="20"/>
      <c r="F18203" s="20"/>
      <c r="H18203" s="20"/>
    </row>
    <row r="18204" spans="2:8" x14ac:dyDescent="0.2">
      <c r="B18204" s="20"/>
      <c r="F18204" s="20"/>
      <c r="H18204" s="20"/>
    </row>
    <row r="18205" spans="2:8" x14ac:dyDescent="0.2">
      <c r="B18205" s="20"/>
      <c r="F18205" s="20"/>
      <c r="H18205" s="20"/>
    </row>
    <row r="18206" spans="2:8" x14ac:dyDescent="0.2">
      <c r="B18206" s="20"/>
      <c r="F18206" s="20"/>
      <c r="H18206" s="20"/>
    </row>
    <row r="18207" spans="2:8" x14ac:dyDescent="0.2">
      <c r="B18207" s="20"/>
      <c r="F18207" s="20"/>
      <c r="H18207" s="20"/>
    </row>
    <row r="18208" spans="2:8" x14ac:dyDescent="0.2">
      <c r="B18208" s="20"/>
      <c r="F18208" s="20"/>
      <c r="H18208" s="20"/>
    </row>
    <row r="18209" spans="2:8" x14ac:dyDescent="0.2">
      <c r="B18209" s="20"/>
      <c r="F18209" s="20"/>
      <c r="H18209" s="20"/>
    </row>
    <row r="18210" spans="2:8" x14ac:dyDescent="0.2">
      <c r="B18210" s="20"/>
      <c r="F18210" s="20"/>
      <c r="H18210" s="20"/>
    </row>
    <row r="18211" spans="2:8" x14ac:dyDescent="0.2">
      <c r="B18211" s="20"/>
      <c r="F18211" s="20"/>
      <c r="H18211" s="20"/>
    </row>
    <row r="18212" spans="2:8" x14ac:dyDescent="0.2">
      <c r="B18212" s="20"/>
      <c r="F18212" s="20"/>
      <c r="H18212" s="20"/>
    </row>
    <row r="18213" spans="2:8" x14ac:dyDescent="0.2">
      <c r="B18213" s="20"/>
      <c r="F18213" s="20"/>
      <c r="H18213" s="20"/>
    </row>
    <row r="18214" spans="2:8" x14ac:dyDescent="0.2">
      <c r="B18214" s="20"/>
      <c r="F18214" s="20"/>
      <c r="H18214" s="20"/>
    </row>
    <row r="18215" spans="2:8" x14ac:dyDescent="0.2">
      <c r="B18215" s="20"/>
      <c r="F18215" s="20"/>
      <c r="H18215" s="20"/>
    </row>
    <row r="18216" spans="2:8" x14ac:dyDescent="0.2">
      <c r="B18216" s="20"/>
      <c r="F18216" s="20"/>
      <c r="H18216" s="20"/>
    </row>
    <row r="18217" spans="2:8" x14ac:dyDescent="0.2">
      <c r="B18217" s="20"/>
      <c r="F18217" s="20"/>
      <c r="H18217" s="20"/>
    </row>
    <row r="18218" spans="2:8" x14ac:dyDescent="0.2">
      <c r="B18218" s="20"/>
      <c r="F18218" s="20"/>
      <c r="H18218" s="20"/>
    </row>
    <row r="18219" spans="2:8" x14ac:dyDescent="0.2">
      <c r="B18219" s="20"/>
      <c r="F18219" s="20"/>
      <c r="H18219" s="20"/>
    </row>
    <row r="18220" spans="2:8" x14ac:dyDescent="0.2">
      <c r="B18220" s="20"/>
      <c r="F18220" s="20"/>
      <c r="H18220" s="20"/>
    </row>
    <row r="18221" spans="2:8" x14ac:dyDescent="0.2">
      <c r="B18221" s="20"/>
      <c r="F18221" s="20"/>
      <c r="H18221" s="20"/>
    </row>
    <row r="18222" spans="2:8" x14ac:dyDescent="0.2">
      <c r="B18222" s="20"/>
      <c r="F18222" s="20"/>
      <c r="H18222" s="20"/>
    </row>
    <row r="18223" spans="2:8" x14ac:dyDescent="0.2">
      <c r="B18223" s="20"/>
      <c r="F18223" s="20"/>
      <c r="H18223" s="20"/>
    </row>
    <row r="18224" spans="2:8" x14ac:dyDescent="0.2">
      <c r="B18224" s="20"/>
      <c r="F18224" s="20"/>
      <c r="H18224" s="20"/>
    </row>
    <row r="18225" spans="2:8" x14ac:dyDescent="0.2">
      <c r="B18225" s="20"/>
      <c r="F18225" s="20"/>
      <c r="H18225" s="20"/>
    </row>
    <row r="18226" spans="2:8" x14ac:dyDescent="0.2">
      <c r="B18226" s="20"/>
      <c r="F18226" s="20"/>
      <c r="H18226" s="20"/>
    </row>
    <row r="18227" spans="2:8" x14ac:dyDescent="0.2">
      <c r="B18227" s="20"/>
      <c r="F18227" s="20"/>
      <c r="H18227" s="20"/>
    </row>
    <row r="18228" spans="2:8" x14ac:dyDescent="0.2">
      <c r="B18228" s="20"/>
      <c r="F18228" s="20"/>
      <c r="H18228" s="20"/>
    </row>
    <row r="18229" spans="2:8" x14ac:dyDescent="0.2">
      <c r="B18229" s="20"/>
      <c r="F18229" s="20"/>
      <c r="H18229" s="20"/>
    </row>
    <row r="18230" spans="2:8" x14ac:dyDescent="0.2">
      <c r="B18230" s="20"/>
      <c r="F18230" s="20"/>
      <c r="H18230" s="20"/>
    </row>
    <row r="18231" spans="2:8" x14ac:dyDescent="0.2">
      <c r="B18231" s="20"/>
      <c r="F18231" s="20"/>
      <c r="H18231" s="20"/>
    </row>
    <row r="18232" spans="2:8" x14ac:dyDescent="0.2">
      <c r="B18232" s="20"/>
      <c r="F18232" s="20"/>
      <c r="H18232" s="20"/>
    </row>
    <row r="18233" spans="2:8" x14ac:dyDescent="0.2">
      <c r="B18233" s="20"/>
      <c r="F18233" s="20"/>
      <c r="H18233" s="20"/>
    </row>
    <row r="18234" spans="2:8" x14ac:dyDescent="0.2">
      <c r="B18234" s="20"/>
      <c r="F18234" s="20"/>
      <c r="H18234" s="20"/>
    </row>
    <row r="18235" spans="2:8" x14ac:dyDescent="0.2">
      <c r="B18235" s="20"/>
      <c r="F18235" s="20"/>
      <c r="H18235" s="20"/>
    </row>
    <row r="18236" spans="2:8" x14ac:dyDescent="0.2">
      <c r="B18236" s="20"/>
      <c r="F18236" s="20"/>
      <c r="H18236" s="20"/>
    </row>
    <row r="18237" spans="2:8" x14ac:dyDescent="0.2">
      <c r="B18237" s="20"/>
      <c r="F18237" s="20"/>
      <c r="H18237" s="20"/>
    </row>
    <row r="18238" spans="2:8" x14ac:dyDescent="0.2">
      <c r="B18238" s="20"/>
      <c r="F18238" s="20"/>
      <c r="H18238" s="20"/>
    </row>
    <row r="18239" spans="2:8" x14ac:dyDescent="0.2">
      <c r="B18239" s="20"/>
      <c r="F18239" s="20"/>
      <c r="H18239" s="20"/>
    </row>
    <row r="18240" spans="2:8" x14ac:dyDescent="0.2">
      <c r="B18240" s="20"/>
      <c r="F18240" s="20"/>
      <c r="H18240" s="20"/>
    </row>
    <row r="18241" spans="2:8" x14ac:dyDescent="0.2">
      <c r="B18241" s="20"/>
      <c r="F18241" s="20"/>
      <c r="H18241" s="20"/>
    </row>
    <row r="18242" spans="2:8" x14ac:dyDescent="0.2">
      <c r="B18242" s="20"/>
      <c r="F18242" s="20"/>
      <c r="H18242" s="20"/>
    </row>
    <row r="18243" spans="2:8" x14ac:dyDescent="0.2">
      <c r="B18243" s="20"/>
      <c r="F18243" s="20"/>
      <c r="H18243" s="20"/>
    </row>
    <row r="18244" spans="2:8" x14ac:dyDescent="0.2">
      <c r="B18244" s="20"/>
      <c r="F18244" s="20"/>
      <c r="H18244" s="20"/>
    </row>
    <row r="18245" spans="2:8" x14ac:dyDescent="0.2">
      <c r="B18245" s="20"/>
      <c r="F18245" s="20"/>
      <c r="H18245" s="20"/>
    </row>
    <row r="18246" spans="2:8" x14ac:dyDescent="0.2">
      <c r="B18246" s="20"/>
      <c r="F18246" s="20"/>
      <c r="H18246" s="20"/>
    </row>
    <row r="18247" spans="2:8" x14ac:dyDescent="0.2">
      <c r="B18247" s="20"/>
      <c r="F18247" s="20"/>
      <c r="H18247" s="20"/>
    </row>
    <row r="18248" spans="2:8" x14ac:dyDescent="0.2">
      <c r="B18248" s="20"/>
      <c r="F18248" s="20"/>
      <c r="H18248" s="20"/>
    </row>
    <row r="18249" spans="2:8" x14ac:dyDescent="0.2">
      <c r="B18249" s="20"/>
      <c r="F18249" s="20"/>
      <c r="H18249" s="20"/>
    </row>
    <row r="18250" spans="2:8" x14ac:dyDescent="0.2">
      <c r="B18250" s="20"/>
      <c r="F18250" s="20"/>
      <c r="H18250" s="20"/>
    </row>
    <row r="18251" spans="2:8" x14ac:dyDescent="0.2">
      <c r="B18251" s="20"/>
      <c r="F18251" s="20"/>
      <c r="H18251" s="20"/>
    </row>
    <row r="18252" spans="2:8" x14ac:dyDescent="0.2">
      <c r="B18252" s="20"/>
      <c r="F18252" s="20"/>
      <c r="H18252" s="20"/>
    </row>
    <row r="18253" spans="2:8" x14ac:dyDescent="0.2">
      <c r="B18253" s="20"/>
      <c r="F18253" s="20"/>
      <c r="H18253" s="20"/>
    </row>
    <row r="18254" spans="2:8" x14ac:dyDescent="0.2">
      <c r="B18254" s="20"/>
      <c r="F18254" s="20"/>
      <c r="H18254" s="20"/>
    </row>
    <row r="18255" spans="2:8" x14ac:dyDescent="0.2">
      <c r="B18255" s="20"/>
      <c r="F18255" s="20"/>
      <c r="H18255" s="20"/>
    </row>
    <row r="18256" spans="2:8" x14ac:dyDescent="0.2">
      <c r="B18256" s="20"/>
      <c r="F18256" s="20"/>
      <c r="H18256" s="20"/>
    </row>
    <row r="18257" spans="2:8" x14ac:dyDescent="0.2">
      <c r="B18257" s="20"/>
      <c r="F18257" s="20"/>
      <c r="H18257" s="20"/>
    </row>
    <row r="18258" spans="2:8" x14ac:dyDescent="0.2">
      <c r="B18258" s="20"/>
      <c r="F18258" s="20"/>
      <c r="H18258" s="20"/>
    </row>
    <row r="18259" spans="2:8" x14ac:dyDescent="0.2">
      <c r="B18259" s="20"/>
      <c r="F18259" s="20"/>
      <c r="H18259" s="20"/>
    </row>
    <row r="18260" spans="2:8" x14ac:dyDescent="0.2">
      <c r="B18260" s="20"/>
      <c r="F18260" s="20"/>
      <c r="H18260" s="20"/>
    </row>
    <row r="18261" spans="2:8" x14ac:dyDescent="0.2">
      <c r="B18261" s="20"/>
      <c r="F18261" s="20"/>
      <c r="H18261" s="20"/>
    </row>
    <row r="18262" spans="2:8" x14ac:dyDescent="0.2">
      <c r="B18262" s="20"/>
      <c r="F18262" s="20"/>
      <c r="H18262" s="20"/>
    </row>
    <row r="18263" spans="2:8" x14ac:dyDescent="0.2">
      <c r="B18263" s="20"/>
      <c r="F18263" s="20"/>
      <c r="H18263" s="20"/>
    </row>
    <row r="18264" spans="2:8" x14ac:dyDescent="0.2">
      <c r="B18264" s="20"/>
      <c r="F18264" s="20"/>
      <c r="H18264" s="20"/>
    </row>
    <row r="18265" spans="2:8" x14ac:dyDescent="0.2">
      <c r="B18265" s="20"/>
      <c r="F18265" s="20"/>
      <c r="H18265" s="20"/>
    </row>
    <row r="18266" spans="2:8" x14ac:dyDescent="0.2">
      <c r="B18266" s="20"/>
      <c r="F18266" s="20"/>
      <c r="H18266" s="20"/>
    </row>
    <row r="18267" spans="2:8" x14ac:dyDescent="0.2">
      <c r="B18267" s="20"/>
      <c r="F18267" s="20"/>
      <c r="H18267" s="20"/>
    </row>
    <row r="18268" spans="2:8" x14ac:dyDescent="0.2">
      <c r="B18268" s="20"/>
      <c r="F18268" s="20"/>
      <c r="H18268" s="20"/>
    </row>
    <row r="18269" spans="2:8" x14ac:dyDescent="0.2">
      <c r="B18269" s="20"/>
      <c r="F18269" s="20"/>
      <c r="H18269" s="20"/>
    </row>
    <row r="18270" spans="2:8" x14ac:dyDescent="0.2">
      <c r="B18270" s="20"/>
      <c r="F18270" s="20"/>
      <c r="H18270" s="20"/>
    </row>
    <row r="18271" spans="2:8" x14ac:dyDescent="0.2">
      <c r="B18271" s="20"/>
      <c r="F18271" s="20"/>
      <c r="H18271" s="20"/>
    </row>
    <row r="18272" spans="2:8" x14ac:dyDescent="0.2">
      <c r="B18272" s="20"/>
      <c r="F18272" s="20"/>
      <c r="H18272" s="20"/>
    </row>
    <row r="18273" spans="2:8" x14ac:dyDescent="0.2">
      <c r="B18273" s="20"/>
      <c r="F18273" s="20"/>
      <c r="H18273" s="20"/>
    </row>
    <row r="18274" spans="2:8" x14ac:dyDescent="0.2">
      <c r="B18274" s="20"/>
      <c r="F18274" s="20"/>
      <c r="H18274" s="20"/>
    </row>
    <row r="18275" spans="2:8" x14ac:dyDescent="0.2">
      <c r="B18275" s="20"/>
      <c r="F18275" s="20"/>
      <c r="H18275" s="20"/>
    </row>
    <row r="18276" spans="2:8" x14ac:dyDescent="0.2">
      <c r="B18276" s="20"/>
      <c r="F18276" s="20"/>
      <c r="H18276" s="20"/>
    </row>
    <row r="18277" spans="2:8" x14ac:dyDescent="0.2">
      <c r="B18277" s="20"/>
      <c r="F18277" s="20"/>
      <c r="H18277" s="20"/>
    </row>
    <row r="18278" spans="2:8" x14ac:dyDescent="0.2">
      <c r="B18278" s="20"/>
      <c r="F18278" s="20"/>
      <c r="H18278" s="20"/>
    </row>
    <row r="18279" spans="2:8" x14ac:dyDescent="0.2">
      <c r="B18279" s="20"/>
      <c r="F18279" s="20"/>
      <c r="H18279" s="20"/>
    </row>
    <row r="18280" spans="2:8" x14ac:dyDescent="0.2">
      <c r="B18280" s="20"/>
      <c r="F18280" s="20"/>
      <c r="H18280" s="20"/>
    </row>
    <row r="18281" spans="2:8" x14ac:dyDescent="0.2">
      <c r="B18281" s="20"/>
      <c r="F18281" s="20"/>
      <c r="H18281" s="20"/>
    </row>
    <row r="18282" spans="2:8" x14ac:dyDescent="0.2">
      <c r="B18282" s="20"/>
      <c r="F18282" s="20"/>
      <c r="H18282" s="20"/>
    </row>
    <row r="18283" spans="2:8" x14ac:dyDescent="0.2">
      <c r="B18283" s="20"/>
      <c r="F18283" s="20"/>
      <c r="H18283" s="20"/>
    </row>
    <row r="18284" spans="2:8" x14ac:dyDescent="0.2">
      <c r="B18284" s="20"/>
      <c r="F18284" s="20"/>
      <c r="H18284" s="20"/>
    </row>
    <row r="18285" spans="2:8" x14ac:dyDescent="0.2">
      <c r="B18285" s="20"/>
      <c r="F18285" s="20"/>
      <c r="H18285" s="20"/>
    </row>
    <row r="18286" spans="2:8" x14ac:dyDescent="0.2">
      <c r="B18286" s="20"/>
      <c r="F18286" s="20"/>
      <c r="H18286" s="20"/>
    </row>
    <row r="18287" spans="2:8" x14ac:dyDescent="0.2">
      <c r="B18287" s="20"/>
      <c r="F18287" s="20"/>
      <c r="H18287" s="20"/>
    </row>
    <row r="18288" spans="2:8" x14ac:dyDescent="0.2">
      <c r="B18288" s="20"/>
      <c r="F18288" s="20"/>
      <c r="H18288" s="20"/>
    </row>
    <row r="18289" spans="2:8" x14ac:dyDescent="0.2">
      <c r="B18289" s="20"/>
      <c r="F18289" s="20"/>
      <c r="H18289" s="20"/>
    </row>
    <row r="18290" spans="2:8" x14ac:dyDescent="0.2">
      <c r="B18290" s="20"/>
      <c r="F18290" s="20"/>
      <c r="H18290" s="20"/>
    </row>
    <row r="18291" spans="2:8" x14ac:dyDescent="0.2">
      <c r="B18291" s="20"/>
      <c r="F18291" s="20"/>
      <c r="H18291" s="20"/>
    </row>
    <row r="18292" spans="2:8" x14ac:dyDescent="0.2">
      <c r="B18292" s="20"/>
      <c r="F18292" s="20"/>
      <c r="H18292" s="20"/>
    </row>
    <row r="18293" spans="2:8" x14ac:dyDescent="0.2">
      <c r="B18293" s="20"/>
      <c r="F18293" s="20"/>
      <c r="H18293" s="20"/>
    </row>
    <row r="18294" spans="2:8" x14ac:dyDescent="0.2">
      <c r="B18294" s="20"/>
      <c r="F18294" s="20"/>
      <c r="H18294" s="20"/>
    </row>
    <row r="18295" spans="2:8" x14ac:dyDescent="0.2">
      <c r="B18295" s="20"/>
      <c r="F18295" s="20"/>
      <c r="H18295" s="20"/>
    </row>
    <row r="18296" spans="2:8" x14ac:dyDescent="0.2">
      <c r="B18296" s="20"/>
      <c r="F18296" s="20"/>
      <c r="H18296" s="20"/>
    </row>
    <row r="18297" spans="2:8" x14ac:dyDescent="0.2">
      <c r="B18297" s="20"/>
      <c r="F18297" s="20"/>
      <c r="H18297" s="20"/>
    </row>
    <row r="18298" spans="2:8" x14ac:dyDescent="0.2">
      <c r="B18298" s="20"/>
      <c r="F18298" s="20"/>
      <c r="H18298" s="20"/>
    </row>
    <row r="18299" spans="2:8" x14ac:dyDescent="0.2">
      <c r="B18299" s="20"/>
      <c r="F18299" s="20"/>
      <c r="H18299" s="20"/>
    </row>
    <row r="18300" spans="2:8" x14ac:dyDescent="0.2">
      <c r="B18300" s="20"/>
      <c r="F18300" s="20"/>
      <c r="H18300" s="20"/>
    </row>
    <row r="18301" spans="2:8" x14ac:dyDescent="0.2">
      <c r="B18301" s="20"/>
      <c r="F18301" s="20"/>
      <c r="H18301" s="20"/>
    </row>
    <row r="18302" spans="2:8" x14ac:dyDescent="0.2">
      <c r="B18302" s="20"/>
      <c r="F18302" s="20"/>
      <c r="H18302" s="20"/>
    </row>
    <row r="18303" spans="2:8" x14ac:dyDescent="0.2">
      <c r="B18303" s="20"/>
      <c r="F18303" s="20"/>
      <c r="H18303" s="20"/>
    </row>
    <row r="18304" spans="2:8" x14ac:dyDescent="0.2">
      <c r="B18304" s="20"/>
      <c r="F18304" s="20"/>
      <c r="H18304" s="20"/>
    </row>
    <row r="18305" spans="2:8" x14ac:dyDescent="0.2">
      <c r="B18305" s="20"/>
      <c r="F18305" s="20"/>
      <c r="H18305" s="20"/>
    </row>
    <row r="18306" spans="2:8" x14ac:dyDescent="0.2">
      <c r="B18306" s="20"/>
      <c r="F18306" s="20"/>
      <c r="H18306" s="20"/>
    </row>
    <row r="18307" spans="2:8" x14ac:dyDescent="0.2">
      <c r="B18307" s="20"/>
      <c r="F18307" s="20"/>
      <c r="H18307" s="20"/>
    </row>
    <row r="18308" spans="2:8" x14ac:dyDescent="0.2">
      <c r="B18308" s="20"/>
      <c r="F18308" s="20"/>
      <c r="H18308" s="20"/>
    </row>
    <row r="18309" spans="2:8" x14ac:dyDescent="0.2">
      <c r="B18309" s="20"/>
      <c r="F18309" s="20"/>
      <c r="H18309" s="20"/>
    </row>
    <row r="18310" spans="2:8" x14ac:dyDescent="0.2">
      <c r="B18310" s="20"/>
      <c r="F18310" s="20"/>
      <c r="H18310" s="20"/>
    </row>
    <row r="18311" spans="2:8" x14ac:dyDescent="0.2">
      <c r="B18311" s="20"/>
      <c r="F18311" s="20"/>
      <c r="H18311" s="20"/>
    </row>
    <row r="18312" spans="2:8" x14ac:dyDescent="0.2">
      <c r="B18312" s="20"/>
      <c r="F18312" s="20"/>
      <c r="H18312" s="20"/>
    </row>
    <row r="18313" spans="2:8" x14ac:dyDescent="0.2">
      <c r="B18313" s="20"/>
      <c r="F18313" s="20"/>
      <c r="H18313" s="20"/>
    </row>
    <row r="18314" spans="2:8" x14ac:dyDescent="0.2">
      <c r="B18314" s="20"/>
      <c r="F18314" s="20"/>
      <c r="H18314" s="20"/>
    </row>
    <row r="18315" spans="2:8" x14ac:dyDescent="0.2">
      <c r="B18315" s="20"/>
      <c r="F18315" s="20"/>
      <c r="H18315" s="20"/>
    </row>
    <row r="18316" spans="2:8" x14ac:dyDescent="0.2">
      <c r="B18316" s="20"/>
      <c r="F18316" s="20"/>
      <c r="H18316" s="20"/>
    </row>
    <row r="18317" spans="2:8" x14ac:dyDescent="0.2">
      <c r="B18317" s="20"/>
      <c r="F18317" s="20"/>
      <c r="H18317" s="20"/>
    </row>
    <row r="18318" spans="2:8" x14ac:dyDescent="0.2">
      <c r="B18318" s="20"/>
      <c r="F18318" s="20"/>
      <c r="H18318" s="20"/>
    </row>
    <row r="18319" spans="2:8" x14ac:dyDescent="0.2">
      <c r="B18319" s="20"/>
      <c r="F18319" s="20"/>
      <c r="H18319" s="20"/>
    </row>
    <row r="18320" spans="2:8" x14ac:dyDescent="0.2">
      <c r="B18320" s="20"/>
      <c r="F18320" s="20"/>
      <c r="H18320" s="20"/>
    </row>
    <row r="18321" spans="2:8" x14ac:dyDescent="0.2">
      <c r="B18321" s="20"/>
      <c r="F18321" s="20"/>
      <c r="H18321" s="20"/>
    </row>
    <row r="18322" spans="2:8" x14ac:dyDescent="0.2">
      <c r="B18322" s="20"/>
      <c r="F18322" s="20"/>
      <c r="H18322" s="20"/>
    </row>
    <row r="18323" spans="2:8" x14ac:dyDescent="0.2">
      <c r="B18323" s="20"/>
      <c r="F18323" s="20"/>
      <c r="H18323" s="20"/>
    </row>
    <row r="18324" spans="2:8" x14ac:dyDescent="0.2">
      <c r="B18324" s="20"/>
      <c r="F18324" s="20"/>
      <c r="H18324" s="20"/>
    </row>
    <row r="18325" spans="2:8" x14ac:dyDescent="0.2">
      <c r="B18325" s="20"/>
      <c r="F18325" s="20"/>
      <c r="H18325" s="20"/>
    </row>
    <row r="18326" spans="2:8" x14ac:dyDescent="0.2">
      <c r="B18326" s="20"/>
      <c r="F18326" s="20"/>
      <c r="H18326" s="20"/>
    </row>
    <row r="18327" spans="2:8" x14ac:dyDescent="0.2">
      <c r="B18327" s="20"/>
      <c r="F18327" s="20"/>
      <c r="H18327" s="20"/>
    </row>
    <row r="18328" spans="2:8" x14ac:dyDescent="0.2">
      <c r="B18328" s="20"/>
      <c r="F18328" s="20"/>
      <c r="H18328" s="20"/>
    </row>
    <row r="18329" spans="2:8" x14ac:dyDescent="0.2">
      <c r="B18329" s="20"/>
      <c r="F18329" s="20"/>
      <c r="H18329" s="20"/>
    </row>
    <row r="18330" spans="2:8" x14ac:dyDescent="0.2">
      <c r="B18330" s="20"/>
      <c r="F18330" s="20"/>
      <c r="H18330" s="20"/>
    </row>
    <row r="18331" spans="2:8" x14ac:dyDescent="0.2">
      <c r="B18331" s="20"/>
      <c r="F18331" s="20"/>
      <c r="H18331" s="20"/>
    </row>
    <row r="18332" spans="2:8" x14ac:dyDescent="0.2">
      <c r="B18332" s="20"/>
      <c r="F18332" s="20"/>
      <c r="H18332" s="20"/>
    </row>
    <row r="18333" spans="2:8" x14ac:dyDescent="0.2">
      <c r="B18333" s="20"/>
      <c r="F18333" s="20"/>
      <c r="H18333" s="20"/>
    </row>
    <row r="18334" spans="2:8" x14ac:dyDescent="0.2">
      <c r="B18334" s="20"/>
      <c r="F18334" s="20"/>
      <c r="H18334" s="20"/>
    </row>
    <row r="18335" spans="2:8" x14ac:dyDescent="0.2">
      <c r="B18335" s="20"/>
      <c r="F18335" s="20"/>
      <c r="H18335" s="20"/>
    </row>
    <row r="18336" spans="2:8" x14ac:dyDescent="0.2">
      <c r="B18336" s="20"/>
      <c r="F18336" s="20"/>
      <c r="H18336" s="20"/>
    </row>
    <row r="18337" spans="2:8" x14ac:dyDescent="0.2">
      <c r="B18337" s="20"/>
      <c r="F18337" s="20"/>
      <c r="H18337" s="20"/>
    </row>
    <row r="18338" spans="2:8" x14ac:dyDescent="0.2">
      <c r="B18338" s="20"/>
      <c r="F18338" s="20"/>
      <c r="H18338" s="20"/>
    </row>
    <row r="18339" spans="2:8" x14ac:dyDescent="0.2">
      <c r="B18339" s="20"/>
      <c r="F18339" s="20"/>
      <c r="H18339" s="20"/>
    </row>
    <row r="18340" spans="2:8" x14ac:dyDescent="0.2">
      <c r="B18340" s="20"/>
      <c r="F18340" s="20"/>
      <c r="H18340" s="20"/>
    </row>
    <row r="18341" spans="2:8" x14ac:dyDescent="0.2">
      <c r="B18341" s="20"/>
      <c r="F18341" s="20"/>
      <c r="H18341" s="20"/>
    </row>
    <row r="18342" spans="2:8" x14ac:dyDescent="0.2">
      <c r="B18342" s="20"/>
      <c r="F18342" s="20"/>
      <c r="H18342" s="20"/>
    </row>
    <row r="18343" spans="2:8" x14ac:dyDescent="0.2">
      <c r="B18343" s="20"/>
      <c r="F18343" s="20"/>
      <c r="H18343" s="20"/>
    </row>
    <row r="18344" spans="2:8" x14ac:dyDescent="0.2">
      <c r="B18344" s="20"/>
      <c r="F18344" s="20"/>
      <c r="H18344" s="20"/>
    </row>
    <row r="18345" spans="2:8" x14ac:dyDescent="0.2">
      <c r="B18345" s="20"/>
      <c r="F18345" s="20"/>
      <c r="H18345" s="20"/>
    </row>
    <row r="18346" spans="2:8" x14ac:dyDescent="0.2">
      <c r="B18346" s="20"/>
      <c r="F18346" s="20"/>
      <c r="H18346" s="20"/>
    </row>
    <row r="18347" spans="2:8" x14ac:dyDescent="0.2">
      <c r="B18347" s="20"/>
      <c r="F18347" s="20"/>
      <c r="H18347" s="20"/>
    </row>
    <row r="18348" spans="2:8" x14ac:dyDescent="0.2">
      <c r="B18348" s="20"/>
      <c r="F18348" s="20"/>
      <c r="H18348" s="20"/>
    </row>
    <row r="18349" spans="2:8" x14ac:dyDescent="0.2">
      <c r="B18349" s="20"/>
      <c r="F18349" s="20"/>
      <c r="H18349" s="20"/>
    </row>
    <row r="18350" spans="2:8" x14ac:dyDescent="0.2">
      <c r="B18350" s="20"/>
      <c r="F18350" s="20"/>
      <c r="H18350" s="20"/>
    </row>
    <row r="18351" spans="2:8" x14ac:dyDescent="0.2">
      <c r="B18351" s="20"/>
      <c r="F18351" s="20"/>
      <c r="H18351" s="20"/>
    </row>
    <row r="18352" spans="2:8" x14ac:dyDescent="0.2">
      <c r="B18352" s="20"/>
      <c r="F18352" s="20"/>
      <c r="H18352" s="20"/>
    </row>
    <row r="18353" spans="2:8" x14ac:dyDescent="0.2">
      <c r="B18353" s="20"/>
      <c r="F18353" s="20"/>
      <c r="H18353" s="20"/>
    </row>
    <row r="18354" spans="2:8" x14ac:dyDescent="0.2">
      <c r="B18354" s="20"/>
      <c r="F18354" s="20"/>
      <c r="H18354" s="20"/>
    </row>
    <row r="18355" spans="2:8" x14ac:dyDescent="0.2">
      <c r="B18355" s="20"/>
      <c r="F18355" s="20"/>
      <c r="H18355" s="20"/>
    </row>
    <row r="18356" spans="2:8" x14ac:dyDescent="0.2">
      <c r="B18356" s="20"/>
      <c r="F18356" s="20"/>
      <c r="H18356" s="20"/>
    </row>
    <row r="18357" spans="2:8" x14ac:dyDescent="0.2">
      <c r="B18357" s="20"/>
      <c r="F18357" s="20"/>
      <c r="H18357" s="20"/>
    </row>
    <row r="18358" spans="2:8" x14ac:dyDescent="0.2">
      <c r="B18358" s="20"/>
      <c r="F18358" s="20"/>
      <c r="H18358" s="20"/>
    </row>
    <row r="18359" spans="2:8" x14ac:dyDescent="0.2">
      <c r="B18359" s="20"/>
      <c r="F18359" s="20"/>
      <c r="H18359" s="20"/>
    </row>
    <row r="18360" spans="2:8" x14ac:dyDescent="0.2">
      <c r="B18360" s="20"/>
      <c r="F18360" s="20"/>
      <c r="H18360" s="20"/>
    </row>
    <row r="18361" spans="2:8" x14ac:dyDescent="0.2">
      <c r="B18361" s="20"/>
      <c r="F18361" s="20"/>
      <c r="H18361" s="20"/>
    </row>
    <row r="18362" spans="2:8" x14ac:dyDescent="0.2">
      <c r="B18362" s="20"/>
      <c r="F18362" s="20"/>
      <c r="H18362" s="20"/>
    </row>
    <row r="18363" spans="2:8" x14ac:dyDescent="0.2">
      <c r="B18363" s="20"/>
      <c r="F18363" s="20"/>
      <c r="H18363" s="20"/>
    </row>
    <row r="18364" spans="2:8" x14ac:dyDescent="0.2">
      <c r="B18364" s="20"/>
      <c r="F18364" s="20"/>
      <c r="H18364" s="20"/>
    </row>
    <row r="18365" spans="2:8" x14ac:dyDescent="0.2">
      <c r="B18365" s="20"/>
      <c r="F18365" s="20"/>
      <c r="H18365" s="20"/>
    </row>
    <row r="18366" spans="2:8" x14ac:dyDescent="0.2">
      <c r="B18366" s="20"/>
      <c r="F18366" s="20"/>
      <c r="H18366" s="20"/>
    </row>
    <row r="18367" spans="2:8" x14ac:dyDescent="0.2">
      <c r="B18367" s="20"/>
      <c r="F18367" s="20"/>
      <c r="H18367" s="20"/>
    </row>
    <row r="18368" spans="2:8" x14ac:dyDescent="0.2">
      <c r="B18368" s="20"/>
      <c r="F18368" s="20"/>
      <c r="H18368" s="20"/>
    </row>
    <row r="18369" spans="2:8" x14ac:dyDescent="0.2">
      <c r="B18369" s="20"/>
      <c r="F18369" s="20"/>
      <c r="H18369" s="20"/>
    </row>
    <row r="18370" spans="2:8" x14ac:dyDescent="0.2">
      <c r="B18370" s="20"/>
      <c r="F18370" s="20"/>
      <c r="H18370" s="20"/>
    </row>
    <row r="18371" spans="2:8" x14ac:dyDescent="0.2">
      <c r="B18371" s="20"/>
      <c r="F18371" s="20"/>
      <c r="H18371" s="20"/>
    </row>
    <row r="18372" spans="2:8" x14ac:dyDescent="0.2">
      <c r="B18372" s="20"/>
      <c r="F18372" s="20"/>
      <c r="H18372" s="20"/>
    </row>
    <row r="18373" spans="2:8" x14ac:dyDescent="0.2">
      <c r="B18373" s="20"/>
      <c r="F18373" s="20"/>
      <c r="H18373" s="20"/>
    </row>
    <row r="18374" spans="2:8" x14ac:dyDescent="0.2">
      <c r="B18374" s="20"/>
      <c r="F18374" s="20"/>
      <c r="H18374" s="20"/>
    </row>
    <row r="18375" spans="2:8" x14ac:dyDescent="0.2">
      <c r="B18375" s="20"/>
      <c r="F18375" s="20"/>
      <c r="H18375" s="20"/>
    </row>
    <row r="18376" spans="2:8" x14ac:dyDescent="0.2">
      <c r="B18376" s="20"/>
      <c r="F18376" s="20"/>
      <c r="H18376" s="20"/>
    </row>
    <row r="18377" spans="2:8" x14ac:dyDescent="0.2">
      <c r="B18377" s="20"/>
      <c r="F18377" s="20"/>
      <c r="H18377" s="20"/>
    </row>
    <row r="18378" spans="2:8" x14ac:dyDescent="0.2">
      <c r="B18378" s="20"/>
      <c r="F18378" s="20"/>
      <c r="H18378" s="20"/>
    </row>
    <row r="18379" spans="2:8" x14ac:dyDescent="0.2">
      <c r="B18379" s="20"/>
      <c r="F18379" s="20"/>
      <c r="H18379" s="20"/>
    </row>
    <row r="18380" spans="2:8" x14ac:dyDescent="0.2">
      <c r="B18380" s="20"/>
      <c r="F18380" s="20"/>
      <c r="H18380" s="20"/>
    </row>
    <row r="18381" spans="2:8" x14ac:dyDescent="0.2">
      <c r="B18381" s="20"/>
      <c r="F18381" s="20"/>
      <c r="H18381" s="20"/>
    </row>
    <row r="18382" spans="2:8" x14ac:dyDescent="0.2">
      <c r="B18382" s="20"/>
      <c r="F18382" s="20"/>
      <c r="H18382" s="20"/>
    </row>
    <row r="18383" spans="2:8" x14ac:dyDescent="0.2">
      <c r="B18383" s="20"/>
      <c r="F18383" s="20"/>
      <c r="H18383" s="20"/>
    </row>
    <row r="18384" spans="2:8" x14ac:dyDescent="0.2">
      <c r="B18384" s="20"/>
      <c r="F18384" s="20"/>
      <c r="H18384" s="20"/>
    </row>
    <row r="18385" spans="2:8" x14ac:dyDescent="0.2">
      <c r="B18385" s="20"/>
      <c r="F18385" s="20"/>
      <c r="H18385" s="20"/>
    </row>
    <row r="18386" spans="2:8" x14ac:dyDescent="0.2">
      <c r="B18386" s="20"/>
      <c r="F18386" s="20"/>
      <c r="H18386" s="20"/>
    </row>
    <row r="18387" spans="2:8" x14ac:dyDescent="0.2">
      <c r="B18387" s="20"/>
      <c r="F18387" s="20"/>
      <c r="H18387" s="20"/>
    </row>
    <row r="18388" spans="2:8" x14ac:dyDescent="0.2">
      <c r="B18388" s="20"/>
      <c r="F18388" s="20"/>
      <c r="H18388" s="20"/>
    </row>
    <row r="18389" spans="2:8" x14ac:dyDescent="0.2">
      <c r="B18389" s="20"/>
      <c r="F18389" s="20"/>
      <c r="H18389" s="20"/>
    </row>
    <row r="18390" spans="2:8" x14ac:dyDescent="0.2">
      <c r="B18390" s="20"/>
      <c r="F18390" s="20"/>
      <c r="H18390" s="20"/>
    </row>
    <row r="18391" spans="2:8" x14ac:dyDescent="0.2">
      <c r="B18391" s="20"/>
      <c r="F18391" s="20"/>
      <c r="H18391" s="20"/>
    </row>
    <row r="18392" spans="2:8" x14ac:dyDescent="0.2">
      <c r="B18392" s="20"/>
      <c r="F18392" s="20"/>
      <c r="H18392" s="20"/>
    </row>
    <row r="18393" spans="2:8" x14ac:dyDescent="0.2">
      <c r="B18393" s="20"/>
      <c r="F18393" s="20"/>
      <c r="H18393" s="20"/>
    </row>
    <row r="18394" spans="2:8" x14ac:dyDescent="0.2">
      <c r="B18394" s="20"/>
      <c r="F18394" s="20"/>
      <c r="H18394" s="20"/>
    </row>
    <row r="18395" spans="2:8" x14ac:dyDescent="0.2">
      <c r="B18395" s="20"/>
      <c r="F18395" s="20"/>
      <c r="H18395" s="20"/>
    </row>
    <row r="18396" spans="2:8" x14ac:dyDescent="0.2">
      <c r="B18396" s="20"/>
      <c r="F18396" s="20"/>
      <c r="H18396" s="20"/>
    </row>
    <row r="18397" spans="2:8" x14ac:dyDescent="0.2">
      <c r="B18397" s="20"/>
      <c r="F18397" s="20"/>
      <c r="H18397" s="20"/>
    </row>
    <row r="18398" spans="2:8" x14ac:dyDescent="0.2">
      <c r="B18398" s="20"/>
      <c r="F18398" s="20"/>
      <c r="H18398" s="20"/>
    </row>
    <row r="18399" spans="2:8" x14ac:dyDescent="0.2">
      <c r="B18399" s="20"/>
      <c r="F18399" s="20"/>
      <c r="H18399" s="20"/>
    </row>
    <row r="18400" spans="2:8" x14ac:dyDescent="0.2">
      <c r="B18400" s="20"/>
      <c r="F18400" s="20"/>
      <c r="H18400" s="20"/>
    </row>
    <row r="18401" spans="2:8" x14ac:dyDescent="0.2">
      <c r="B18401" s="20"/>
      <c r="F18401" s="20"/>
      <c r="H18401" s="20"/>
    </row>
    <row r="18402" spans="2:8" x14ac:dyDescent="0.2">
      <c r="B18402" s="20"/>
      <c r="F18402" s="20"/>
      <c r="H18402" s="20"/>
    </row>
    <row r="18403" spans="2:8" x14ac:dyDescent="0.2">
      <c r="B18403" s="20"/>
      <c r="F18403" s="20"/>
      <c r="H18403" s="20"/>
    </row>
    <row r="18404" spans="2:8" x14ac:dyDescent="0.2">
      <c r="B18404" s="20"/>
      <c r="F18404" s="20"/>
      <c r="H18404" s="20"/>
    </row>
    <row r="18405" spans="2:8" x14ac:dyDescent="0.2">
      <c r="B18405" s="20"/>
      <c r="F18405" s="20"/>
      <c r="H18405" s="20"/>
    </row>
    <row r="18406" spans="2:8" x14ac:dyDescent="0.2">
      <c r="B18406" s="20"/>
      <c r="F18406" s="20"/>
      <c r="H18406" s="20"/>
    </row>
    <row r="18407" spans="2:8" x14ac:dyDescent="0.2">
      <c r="B18407" s="20"/>
      <c r="F18407" s="20"/>
      <c r="H18407" s="20"/>
    </row>
    <row r="18408" spans="2:8" x14ac:dyDescent="0.2">
      <c r="B18408" s="20"/>
      <c r="F18408" s="20"/>
      <c r="H18408" s="20"/>
    </row>
    <row r="18409" spans="2:8" x14ac:dyDescent="0.2">
      <c r="B18409" s="20"/>
      <c r="F18409" s="20"/>
      <c r="H18409" s="20"/>
    </row>
    <row r="18410" spans="2:8" x14ac:dyDescent="0.2">
      <c r="B18410" s="20"/>
      <c r="F18410" s="20"/>
      <c r="H18410" s="20"/>
    </row>
    <row r="18411" spans="2:8" x14ac:dyDescent="0.2">
      <c r="B18411" s="20"/>
      <c r="F18411" s="20"/>
      <c r="H18411" s="20"/>
    </row>
    <row r="18412" spans="2:8" x14ac:dyDescent="0.2">
      <c r="B18412" s="20"/>
      <c r="F18412" s="20"/>
      <c r="H18412" s="20"/>
    </row>
    <row r="18413" spans="2:8" x14ac:dyDescent="0.2">
      <c r="B18413" s="20"/>
      <c r="F18413" s="20"/>
      <c r="H18413" s="20"/>
    </row>
    <row r="18414" spans="2:8" x14ac:dyDescent="0.2">
      <c r="B18414" s="20"/>
      <c r="F18414" s="20"/>
      <c r="H18414" s="20"/>
    </row>
    <row r="18415" spans="2:8" x14ac:dyDescent="0.2">
      <c r="B18415" s="20"/>
      <c r="F18415" s="20"/>
      <c r="H18415" s="20"/>
    </row>
    <row r="18416" spans="2:8" x14ac:dyDescent="0.2">
      <c r="B18416" s="20"/>
      <c r="F18416" s="20"/>
      <c r="H18416" s="20"/>
    </row>
    <row r="18417" spans="2:8" x14ac:dyDescent="0.2">
      <c r="B18417" s="20"/>
      <c r="F18417" s="20"/>
      <c r="H18417" s="20"/>
    </row>
    <row r="18418" spans="2:8" x14ac:dyDescent="0.2">
      <c r="B18418" s="20"/>
      <c r="F18418" s="20"/>
      <c r="H18418" s="20"/>
    </row>
    <row r="18419" spans="2:8" x14ac:dyDescent="0.2">
      <c r="B18419" s="20"/>
      <c r="F18419" s="20"/>
      <c r="H18419" s="20"/>
    </row>
    <row r="18420" spans="2:8" x14ac:dyDescent="0.2">
      <c r="B18420" s="20"/>
      <c r="F18420" s="20"/>
      <c r="H18420" s="20"/>
    </row>
    <row r="18421" spans="2:8" x14ac:dyDescent="0.2">
      <c r="B18421" s="20"/>
      <c r="F18421" s="20"/>
      <c r="H18421" s="20"/>
    </row>
    <row r="18422" spans="2:8" x14ac:dyDescent="0.2">
      <c r="B18422" s="20"/>
      <c r="F18422" s="20"/>
      <c r="H18422" s="20"/>
    </row>
    <row r="18423" spans="2:8" x14ac:dyDescent="0.2">
      <c r="B18423" s="20"/>
      <c r="F18423" s="20"/>
      <c r="H18423" s="20"/>
    </row>
    <row r="18424" spans="2:8" x14ac:dyDescent="0.2">
      <c r="B18424" s="20"/>
      <c r="F18424" s="20"/>
      <c r="H18424" s="20"/>
    </row>
    <row r="18425" spans="2:8" x14ac:dyDescent="0.2">
      <c r="B18425" s="20"/>
      <c r="F18425" s="20"/>
      <c r="H18425" s="20"/>
    </row>
    <row r="18426" spans="2:8" x14ac:dyDescent="0.2">
      <c r="B18426" s="20"/>
      <c r="F18426" s="20"/>
      <c r="H18426" s="20"/>
    </row>
    <row r="18427" spans="2:8" x14ac:dyDescent="0.2">
      <c r="B18427" s="20"/>
      <c r="F18427" s="20"/>
      <c r="H18427" s="20"/>
    </row>
    <row r="18428" spans="2:8" x14ac:dyDescent="0.2">
      <c r="B18428" s="20"/>
      <c r="F18428" s="20"/>
      <c r="H18428" s="20"/>
    </row>
    <row r="18429" spans="2:8" x14ac:dyDescent="0.2">
      <c r="B18429" s="20"/>
      <c r="F18429" s="20"/>
      <c r="H18429" s="20"/>
    </row>
    <row r="18430" spans="2:8" x14ac:dyDescent="0.2">
      <c r="B18430" s="20"/>
      <c r="F18430" s="20"/>
      <c r="H18430" s="20"/>
    </row>
    <row r="18431" spans="2:8" x14ac:dyDescent="0.2">
      <c r="B18431" s="20"/>
      <c r="F18431" s="20"/>
      <c r="H18431" s="20"/>
    </row>
    <row r="18432" spans="2:8" x14ac:dyDescent="0.2">
      <c r="B18432" s="20"/>
      <c r="F18432" s="20"/>
      <c r="H18432" s="20"/>
    </row>
    <row r="18433" spans="2:8" x14ac:dyDescent="0.2">
      <c r="B18433" s="20"/>
      <c r="F18433" s="20"/>
      <c r="H18433" s="20"/>
    </row>
    <row r="18434" spans="2:8" x14ac:dyDescent="0.2">
      <c r="B18434" s="20"/>
      <c r="F18434" s="20"/>
      <c r="H18434" s="20"/>
    </row>
    <row r="18435" spans="2:8" x14ac:dyDescent="0.2">
      <c r="B18435" s="20"/>
      <c r="F18435" s="20"/>
      <c r="H18435" s="20"/>
    </row>
    <row r="18436" spans="2:8" x14ac:dyDescent="0.2">
      <c r="B18436" s="20"/>
      <c r="F18436" s="20"/>
      <c r="H18436" s="20"/>
    </row>
    <row r="18437" spans="2:8" x14ac:dyDescent="0.2">
      <c r="B18437" s="20"/>
      <c r="F18437" s="20"/>
      <c r="H18437" s="20"/>
    </row>
    <row r="18438" spans="2:8" x14ac:dyDescent="0.2">
      <c r="B18438" s="20"/>
      <c r="F18438" s="20"/>
      <c r="H18438" s="20"/>
    </row>
    <row r="18439" spans="2:8" x14ac:dyDescent="0.2">
      <c r="B18439" s="20"/>
      <c r="F18439" s="20"/>
      <c r="H18439" s="20"/>
    </row>
    <row r="18440" spans="2:8" x14ac:dyDescent="0.2">
      <c r="B18440" s="20"/>
      <c r="F18440" s="20"/>
      <c r="H18440" s="20"/>
    </row>
    <row r="18441" spans="2:8" x14ac:dyDescent="0.2">
      <c r="B18441" s="20"/>
      <c r="F18441" s="20"/>
      <c r="H18441" s="20"/>
    </row>
    <row r="18442" spans="2:8" x14ac:dyDescent="0.2">
      <c r="B18442" s="20"/>
      <c r="F18442" s="20"/>
      <c r="H18442" s="20"/>
    </row>
    <row r="18443" spans="2:8" x14ac:dyDescent="0.2">
      <c r="B18443" s="20"/>
      <c r="F18443" s="20"/>
      <c r="H18443" s="20"/>
    </row>
    <row r="18444" spans="2:8" x14ac:dyDescent="0.2">
      <c r="B18444" s="20"/>
      <c r="F18444" s="20"/>
      <c r="H18444" s="20"/>
    </row>
    <row r="18445" spans="2:8" x14ac:dyDescent="0.2">
      <c r="B18445" s="20"/>
      <c r="F18445" s="20"/>
      <c r="H18445" s="20"/>
    </row>
    <row r="18446" spans="2:8" x14ac:dyDescent="0.2">
      <c r="B18446" s="20"/>
      <c r="F18446" s="20"/>
      <c r="H18446" s="20"/>
    </row>
    <row r="18447" spans="2:8" x14ac:dyDescent="0.2">
      <c r="B18447" s="20"/>
      <c r="F18447" s="20"/>
      <c r="H18447" s="20"/>
    </row>
    <row r="18448" spans="2:8" x14ac:dyDescent="0.2">
      <c r="B18448" s="20"/>
      <c r="F18448" s="20"/>
      <c r="H18448" s="20"/>
    </row>
    <row r="18449" spans="2:8" x14ac:dyDescent="0.2">
      <c r="B18449" s="20"/>
      <c r="F18449" s="20"/>
      <c r="H18449" s="20"/>
    </row>
    <row r="18450" spans="2:8" x14ac:dyDescent="0.2">
      <c r="B18450" s="20"/>
      <c r="F18450" s="20"/>
      <c r="H18450" s="20"/>
    </row>
    <row r="18451" spans="2:8" x14ac:dyDescent="0.2">
      <c r="B18451" s="20"/>
      <c r="F18451" s="20"/>
      <c r="H18451" s="20"/>
    </row>
    <row r="18452" spans="2:8" x14ac:dyDescent="0.2">
      <c r="B18452" s="20"/>
      <c r="F18452" s="20"/>
      <c r="H18452" s="20"/>
    </row>
    <row r="18453" spans="2:8" x14ac:dyDescent="0.2">
      <c r="B18453" s="20"/>
      <c r="F18453" s="20"/>
      <c r="H18453" s="20"/>
    </row>
    <row r="18454" spans="2:8" x14ac:dyDescent="0.2">
      <c r="B18454" s="20"/>
      <c r="F18454" s="20"/>
      <c r="H18454" s="20"/>
    </row>
    <row r="18455" spans="2:8" x14ac:dyDescent="0.2">
      <c r="B18455" s="20"/>
      <c r="F18455" s="20"/>
      <c r="H18455" s="20"/>
    </row>
    <row r="18456" spans="2:8" x14ac:dyDescent="0.2">
      <c r="B18456" s="20"/>
      <c r="F18456" s="20"/>
      <c r="H18456" s="20"/>
    </row>
    <row r="18457" spans="2:8" x14ac:dyDescent="0.2">
      <c r="B18457" s="20"/>
      <c r="F18457" s="20"/>
      <c r="H18457" s="20"/>
    </row>
    <row r="18458" spans="2:8" x14ac:dyDescent="0.2">
      <c r="B18458" s="20"/>
      <c r="F18458" s="20"/>
      <c r="H18458" s="20"/>
    </row>
    <row r="18459" spans="2:8" x14ac:dyDescent="0.2">
      <c r="B18459" s="20"/>
      <c r="F18459" s="20"/>
      <c r="H18459" s="20"/>
    </row>
    <row r="18460" spans="2:8" x14ac:dyDescent="0.2">
      <c r="B18460" s="20"/>
      <c r="F18460" s="20"/>
      <c r="H18460" s="20"/>
    </row>
    <row r="18461" spans="2:8" x14ac:dyDescent="0.2">
      <c r="B18461" s="20"/>
      <c r="F18461" s="20"/>
      <c r="H18461" s="20"/>
    </row>
    <row r="18462" spans="2:8" x14ac:dyDescent="0.2">
      <c r="B18462" s="20"/>
      <c r="F18462" s="20"/>
      <c r="H18462" s="20"/>
    </row>
    <row r="18463" spans="2:8" x14ac:dyDescent="0.2">
      <c r="B18463" s="20"/>
      <c r="F18463" s="20"/>
      <c r="H18463" s="20"/>
    </row>
    <row r="18464" spans="2:8" x14ac:dyDescent="0.2">
      <c r="B18464" s="20"/>
      <c r="F18464" s="20"/>
      <c r="H18464" s="20"/>
    </row>
    <row r="18465" spans="2:8" x14ac:dyDescent="0.2">
      <c r="B18465" s="20"/>
      <c r="F18465" s="20"/>
      <c r="H18465" s="20"/>
    </row>
    <row r="18466" spans="2:8" x14ac:dyDescent="0.2">
      <c r="B18466" s="20"/>
      <c r="F18466" s="20"/>
      <c r="H18466" s="20"/>
    </row>
    <row r="18467" spans="2:8" x14ac:dyDescent="0.2">
      <c r="B18467" s="20"/>
      <c r="F18467" s="20"/>
      <c r="H18467" s="20"/>
    </row>
    <row r="18468" spans="2:8" x14ac:dyDescent="0.2">
      <c r="B18468" s="20"/>
      <c r="F18468" s="20"/>
      <c r="H18468" s="20"/>
    </row>
    <row r="18469" spans="2:8" x14ac:dyDescent="0.2">
      <c r="B18469" s="20"/>
      <c r="F18469" s="20"/>
      <c r="H18469" s="20"/>
    </row>
    <row r="18470" spans="2:8" x14ac:dyDescent="0.2">
      <c r="B18470" s="20"/>
      <c r="F18470" s="20"/>
      <c r="H18470" s="20"/>
    </row>
    <row r="18471" spans="2:8" x14ac:dyDescent="0.2">
      <c r="B18471" s="20"/>
      <c r="F18471" s="20"/>
      <c r="H18471" s="20"/>
    </row>
    <row r="18472" spans="2:8" x14ac:dyDescent="0.2">
      <c r="B18472" s="20"/>
      <c r="F18472" s="20"/>
      <c r="H18472" s="20"/>
    </row>
    <row r="18473" spans="2:8" x14ac:dyDescent="0.2">
      <c r="B18473" s="20"/>
      <c r="F18473" s="20"/>
      <c r="H18473" s="20"/>
    </row>
    <row r="18474" spans="2:8" x14ac:dyDescent="0.2">
      <c r="B18474" s="20"/>
      <c r="F18474" s="20"/>
      <c r="H18474" s="20"/>
    </row>
    <row r="18475" spans="2:8" x14ac:dyDescent="0.2">
      <c r="B18475" s="20"/>
      <c r="F18475" s="20"/>
      <c r="H18475" s="20"/>
    </row>
    <row r="18476" spans="2:8" x14ac:dyDescent="0.2">
      <c r="B18476" s="20"/>
      <c r="F18476" s="20"/>
      <c r="H18476" s="20"/>
    </row>
    <row r="18477" spans="2:8" x14ac:dyDescent="0.2">
      <c r="B18477" s="20"/>
      <c r="F18477" s="20"/>
      <c r="H18477" s="20"/>
    </row>
    <row r="18478" spans="2:8" x14ac:dyDescent="0.2">
      <c r="B18478" s="20"/>
      <c r="F18478" s="20"/>
      <c r="H18478" s="20"/>
    </row>
    <row r="18479" spans="2:8" x14ac:dyDescent="0.2">
      <c r="B18479" s="20"/>
      <c r="F18479" s="20"/>
      <c r="H18479" s="20"/>
    </row>
    <row r="18480" spans="2:8" x14ac:dyDescent="0.2">
      <c r="B18480" s="20"/>
      <c r="F18480" s="20"/>
      <c r="H18480" s="20"/>
    </row>
    <row r="18481" spans="2:8" x14ac:dyDescent="0.2">
      <c r="B18481" s="20"/>
      <c r="F18481" s="20"/>
      <c r="H18481" s="20"/>
    </row>
    <row r="18482" spans="2:8" x14ac:dyDescent="0.2">
      <c r="B18482" s="20"/>
      <c r="F18482" s="20"/>
      <c r="H18482" s="20"/>
    </row>
    <row r="18483" spans="2:8" x14ac:dyDescent="0.2">
      <c r="B18483" s="20"/>
      <c r="F18483" s="20"/>
      <c r="H18483" s="20"/>
    </row>
    <row r="18484" spans="2:8" x14ac:dyDescent="0.2">
      <c r="B18484" s="20"/>
      <c r="F18484" s="20"/>
      <c r="H18484" s="20"/>
    </row>
    <row r="18485" spans="2:8" x14ac:dyDescent="0.2">
      <c r="B18485" s="20"/>
      <c r="F18485" s="20"/>
      <c r="H18485" s="20"/>
    </row>
    <row r="18486" spans="2:8" x14ac:dyDescent="0.2">
      <c r="B18486" s="20"/>
      <c r="F18486" s="20"/>
      <c r="H18486" s="20"/>
    </row>
    <row r="18487" spans="2:8" x14ac:dyDescent="0.2">
      <c r="B18487" s="20"/>
      <c r="F18487" s="20"/>
      <c r="H18487" s="20"/>
    </row>
    <row r="18488" spans="2:8" x14ac:dyDescent="0.2">
      <c r="B18488" s="20"/>
      <c r="F18488" s="20"/>
      <c r="H18488" s="20"/>
    </row>
    <row r="18489" spans="2:8" x14ac:dyDescent="0.2">
      <c r="B18489" s="20"/>
      <c r="F18489" s="20"/>
      <c r="H18489" s="20"/>
    </row>
    <row r="18490" spans="2:8" x14ac:dyDescent="0.2">
      <c r="B18490" s="20"/>
      <c r="F18490" s="20"/>
      <c r="H18490" s="20"/>
    </row>
    <row r="18491" spans="2:8" x14ac:dyDescent="0.2">
      <c r="B18491" s="20"/>
      <c r="F18491" s="20"/>
      <c r="H18491" s="20"/>
    </row>
    <row r="18492" spans="2:8" x14ac:dyDescent="0.2">
      <c r="B18492" s="20"/>
      <c r="F18492" s="20"/>
      <c r="H18492" s="20"/>
    </row>
    <row r="18493" spans="2:8" x14ac:dyDescent="0.2">
      <c r="B18493" s="20"/>
      <c r="F18493" s="20"/>
      <c r="H18493" s="20"/>
    </row>
    <row r="18494" spans="2:8" x14ac:dyDescent="0.2">
      <c r="B18494" s="20"/>
      <c r="F18494" s="20"/>
      <c r="H18494" s="20"/>
    </row>
    <row r="18495" spans="2:8" x14ac:dyDescent="0.2">
      <c r="B18495" s="20"/>
      <c r="F18495" s="20"/>
      <c r="H18495" s="20"/>
    </row>
    <row r="18496" spans="2:8" x14ac:dyDescent="0.2">
      <c r="B18496" s="20"/>
      <c r="F18496" s="20"/>
      <c r="H18496" s="20"/>
    </row>
    <row r="18497" spans="2:8" x14ac:dyDescent="0.2">
      <c r="B18497" s="20"/>
      <c r="F18497" s="20"/>
      <c r="H18497" s="20"/>
    </row>
    <row r="18498" spans="2:8" x14ac:dyDescent="0.2">
      <c r="B18498" s="20"/>
      <c r="F18498" s="20"/>
      <c r="H18498" s="20"/>
    </row>
    <row r="18499" spans="2:8" x14ac:dyDescent="0.2">
      <c r="B18499" s="20"/>
      <c r="F18499" s="20"/>
      <c r="H18499" s="20"/>
    </row>
    <row r="18500" spans="2:8" x14ac:dyDescent="0.2">
      <c r="B18500" s="20"/>
      <c r="F18500" s="20"/>
      <c r="H18500" s="20"/>
    </row>
    <row r="18501" spans="2:8" x14ac:dyDescent="0.2">
      <c r="B18501" s="20"/>
      <c r="F18501" s="20"/>
      <c r="H18501" s="20"/>
    </row>
    <row r="18502" spans="2:8" x14ac:dyDescent="0.2">
      <c r="B18502" s="20"/>
      <c r="F18502" s="20"/>
      <c r="H18502" s="20"/>
    </row>
    <row r="18503" spans="2:8" x14ac:dyDescent="0.2">
      <c r="B18503" s="20"/>
      <c r="F18503" s="20"/>
      <c r="H18503" s="20"/>
    </row>
    <row r="18504" spans="2:8" x14ac:dyDescent="0.2">
      <c r="B18504" s="20"/>
      <c r="F18504" s="20"/>
      <c r="H18504" s="20"/>
    </row>
    <row r="18505" spans="2:8" x14ac:dyDescent="0.2">
      <c r="B18505" s="20"/>
      <c r="F18505" s="20"/>
      <c r="H18505" s="20"/>
    </row>
    <row r="18506" spans="2:8" x14ac:dyDescent="0.2">
      <c r="B18506" s="20"/>
      <c r="F18506" s="20"/>
      <c r="H18506" s="20"/>
    </row>
    <row r="18507" spans="2:8" x14ac:dyDescent="0.2">
      <c r="B18507" s="20"/>
      <c r="F18507" s="20"/>
      <c r="H18507" s="20"/>
    </row>
    <row r="18508" spans="2:8" x14ac:dyDescent="0.2">
      <c r="B18508" s="20"/>
      <c r="F18508" s="20"/>
      <c r="H18508" s="20"/>
    </row>
    <row r="18509" spans="2:8" x14ac:dyDescent="0.2">
      <c r="B18509" s="20"/>
      <c r="F18509" s="20"/>
      <c r="H18509" s="20"/>
    </row>
    <row r="18510" spans="2:8" x14ac:dyDescent="0.2">
      <c r="B18510" s="20"/>
      <c r="F18510" s="20"/>
      <c r="H18510" s="20"/>
    </row>
    <row r="18511" spans="2:8" x14ac:dyDescent="0.2">
      <c r="B18511" s="20"/>
      <c r="F18511" s="20"/>
      <c r="H18511" s="20"/>
    </row>
    <row r="18512" spans="2:8" x14ac:dyDescent="0.2">
      <c r="B18512" s="20"/>
      <c r="F18512" s="20"/>
      <c r="H18512" s="20"/>
    </row>
    <row r="18513" spans="2:8" x14ac:dyDescent="0.2">
      <c r="B18513" s="20"/>
      <c r="F18513" s="20"/>
      <c r="H18513" s="20"/>
    </row>
    <row r="18514" spans="2:8" x14ac:dyDescent="0.2">
      <c r="B18514" s="20"/>
      <c r="F18514" s="20"/>
      <c r="H18514" s="20"/>
    </row>
    <row r="18515" spans="2:8" x14ac:dyDescent="0.2">
      <c r="B18515" s="20"/>
      <c r="F18515" s="20"/>
      <c r="H18515" s="20"/>
    </row>
    <row r="18516" spans="2:8" x14ac:dyDescent="0.2">
      <c r="B18516" s="20"/>
      <c r="F18516" s="20"/>
      <c r="H18516" s="20"/>
    </row>
    <row r="18517" spans="2:8" x14ac:dyDescent="0.2">
      <c r="B18517" s="20"/>
      <c r="F18517" s="20"/>
      <c r="H18517" s="20"/>
    </row>
    <row r="18518" spans="2:8" x14ac:dyDescent="0.2">
      <c r="B18518" s="20"/>
      <c r="F18518" s="20"/>
      <c r="H18518" s="20"/>
    </row>
    <row r="18519" spans="2:8" x14ac:dyDescent="0.2">
      <c r="B18519" s="20"/>
      <c r="F18519" s="20"/>
      <c r="H18519" s="20"/>
    </row>
    <row r="18520" spans="2:8" x14ac:dyDescent="0.2">
      <c r="B18520" s="20"/>
      <c r="F18520" s="20"/>
      <c r="H18520" s="20"/>
    </row>
    <row r="18521" spans="2:8" x14ac:dyDescent="0.2">
      <c r="B18521" s="20"/>
      <c r="F18521" s="20"/>
      <c r="H18521" s="20"/>
    </row>
    <row r="18522" spans="2:8" x14ac:dyDescent="0.2">
      <c r="B18522" s="20"/>
      <c r="F18522" s="20"/>
      <c r="H18522" s="20"/>
    </row>
    <row r="18523" spans="2:8" x14ac:dyDescent="0.2">
      <c r="B18523" s="20"/>
      <c r="F18523" s="20"/>
      <c r="H18523" s="20"/>
    </row>
    <row r="18524" spans="2:8" x14ac:dyDescent="0.2">
      <c r="B18524" s="20"/>
      <c r="F18524" s="20"/>
      <c r="H18524" s="20"/>
    </row>
    <row r="18525" spans="2:8" x14ac:dyDescent="0.2">
      <c r="B18525" s="20"/>
      <c r="F18525" s="20"/>
      <c r="H18525" s="20"/>
    </row>
    <row r="18526" spans="2:8" x14ac:dyDescent="0.2">
      <c r="B18526" s="20"/>
      <c r="F18526" s="20"/>
      <c r="H18526" s="20"/>
    </row>
    <row r="18527" spans="2:8" x14ac:dyDescent="0.2">
      <c r="B18527" s="20"/>
      <c r="F18527" s="20"/>
      <c r="H18527" s="20"/>
    </row>
    <row r="18528" spans="2:8" x14ac:dyDescent="0.2">
      <c r="B18528" s="20"/>
      <c r="F18528" s="20"/>
      <c r="H18528" s="20"/>
    </row>
    <row r="18529" spans="2:8" x14ac:dyDescent="0.2">
      <c r="B18529" s="20"/>
      <c r="F18529" s="20"/>
      <c r="H18529" s="20"/>
    </row>
    <row r="18530" spans="2:8" x14ac:dyDescent="0.2">
      <c r="B18530" s="20"/>
      <c r="F18530" s="20"/>
      <c r="H18530" s="20"/>
    </row>
    <row r="18531" spans="2:8" x14ac:dyDescent="0.2">
      <c r="B18531" s="20"/>
      <c r="F18531" s="20"/>
      <c r="H18531" s="20"/>
    </row>
    <row r="18532" spans="2:8" x14ac:dyDescent="0.2">
      <c r="B18532" s="20"/>
      <c r="F18532" s="20"/>
      <c r="H18532" s="20"/>
    </row>
    <row r="18533" spans="2:8" x14ac:dyDescent="0.2">
      <c r="B18533" s="20"/>
      <c r="F18533" s="20"/>
      <c r="H18533" s="20"/>
    </row>
    <row r="18534" spans="2:8" x14ac:dyDescent="0.2">
      <c r="B18534" s="20"/>
      <c r="F18534" s="20"/>
      <c r="H18534" s="20"/>
    </row>
    <row r="18535" spans="2:8" x14ac:dyDescent="0.2">
      <c r="B18535" s="20"/>
      <c r="F18535" s="20"/>
      <c r="H18535" s="20"/>
    </row>
    <row r="18536" spans="2:8" x14ac:dyDescent="0.2">
      <c r="B18536" s="20"/>
      <c r="F18536" s="20"/>
      <c r="H18536" s="20"/>
    </row>
    <row r="18537" spans="2:8" x14ac:dyDescent="0.2">
      <c r="B18537" s="20"/>
      <c r="F18537" s="20"/>
      <c r="H18537" s="20"/>
    </row>
    <row r="18538" spans="2:8" x14ac:dyDescent="0.2">
      <c r="B18538" s="20"/>
      <c r="F18538" s="20"/>
      <c r="H18538" s="20"/>
    </row>
    <row r="18539" spans="2:8" x14ac:dyDescent="0.2">
      <c r="B18539" s="20"/>
      <c r="F18539" s="20"/>
      <c r="H18539" s="20"/>
    </row>
    <row r="18540" spans="2:8" x14ac:dyDescent="0.2">
      <c r="B18540" s="20"/>
      <c r="F18540" s="20"/>
      <c r="H18540" s="20"/>
    </row>
    <row r="18541" spans="2:8" x14ac:dyDescent="0.2">
      <c r="B18541" s="20"/>
      <c r="F18541" s="20"/>
      <c r="H18541" s="20"/>
    </row>
    <row r="18542" spans="2:8" x14ac:dyDescent="0.2">
      <c r="B18542" s="20"/>
      <c r="F18542" s="20"/>
      <c r="H18542" s="20"/>
    </row>
    <row r="18543" spans="2:8" x14ac:dyDescent="0.2">
      <c r="B18543" s="20"/>
      <c r="F18543" s="20"/>
      <c r="H18543" s="20"/>
    </row>
    <row r="18544" spans="2:8" x14ac:dyDescent="0.2">
      <c r="B18544" s="20"/>
      <c r="F18544" s="20"/>
      <c r="H18544" s="20"/>
    </row>
    <row r="18545" spans="2:8" x14ac:dyDescent="0.2">
      <c r="B18545" s="20"/>
      <c r="F18545" s="20"/>
      <c r="H18545" s="20"/>
    </row>
    <row r="18546" spans="2:8" x14ac:dyDescent="0.2">
      <c r="B18546" s="20"/>
      <c r="F18546" s="20"/>
      <c r="H18546" s="20"/>
    </row>
    <row r="18547" spans="2:8" x14ac:dyDescent="0.2">
      <c r="B18547" s="20"/>
      <c r="F18547" s="20"/>
      <c r="H18547" s="20"/>
    </row>
    <row r="18548" spans="2:8" x14ac:dyDescent="0.2">
      <c r="B18548" s="20"/>
      <c r="F18548" s="20"/>
      <c r="H18548" s="20"/>
    </row>
    <row r="18549" spans="2:8" x14ac:dyDescent="0.2">
      <c r="B18549" s="20"/>
      <c r="F18549" s="20"/>
      <c r="H18549" s="20"/>
    </row>
    <row r="18550" spans="2:8" x14ac:dyDescent="0.2">
      <c r="B18550" s="20"/>
      <c r="F18550" s="20"/>
      <c r="H18550" s="20"/>
    </row>
    <row r="18551" spans="2:8" x14ac:dyDescent="0.2">
      <c r="B18551" s="20"/>
      <c r="F18551" s="20"/>
      <c r="H18551" s="20"/>
    </row>
    <row r="18552" spans="2:8" x14ac:dyDescent="0.2">
      <c r="B18552" s="20"/>
      <c r="F18552" s="20"/>
      <c r="H18552" s="20"/>
    </row>
    <row r="18553" spans="2:8" x14ac:dyDescent="0.2">
      <c r="B18553" s="20"/>
      <c r="F18553" s="20"/>
      <c r="H18553" s="20"/>
    </row>
    <row r="18554" spans="2:8" x14ac:dyDescent="0.2">
      <c r="B18554" s="20"/>
      <c r="F18554" s="20"/>
      <c r="H18554" s="20"/>
    </row>
    <row r="18555" spans="2:8" x14ac:dyDescent="0.2">
      <c r="B18555" s="20"/>
      <c r="F18555" s="20"/>
      <c r="H18555" s="20"/>
    </row>
    <row r="18556" spans="2:8" x14ac:dyDescent="0.2">
      <c r="B18556" s="20"/>
      <c r="F18556" s="20"/>
      <c r="H18556" s="20"/>
    </row>
    <row r="18557" spans="2:8" x14ac:dyDescent="0.2">
      <c r="B18557" s="20"/>
      <c r="F18557" s="20"/>
      <c r="H18557" s="20"/>
    </row>
    <row r="18558" spans="2:8" x14ac:dyDescent="0.2">
      <c r="B18558" s="20"/>
      <c r="F18558" s="20"/>
      <c r="H18558" s="20"/>
    </row>
    <row r="18559" spans="2:8" x14ac:dyDescent="0.2">
      <c r="B18559" s="20"/>
      <c r="F18559" s="20"/>
      <c r="H18559" s="20"/>
    </row>
    <row r="18560" spans="2:8" x14ac:dyDescent="0.2">
      <c r="B18560" s="20"/>
      <c r="F18560" s="20"/>
      <c r="H18560" s="20"/>
    </row>
    <row r="18561" spans="2:8" x14ac:dyDescent="0.2">
      <c r="B18561" s="20"/>
      <c r="F18561" s="20"/>
      <c r="H18561" s="20"/>
    </row>
    <row r="18562" spans="2:8" x14ac:dyDescent="0.2">
      <c r="B18562" s="20"/>
      <c r="F18562" s="20"/>
      <c r="H18562" s="20"/>
    </row>
    <row r="18563" spans="2:8" x14ac:dyDescent="0.2">
      <c r="B18563" s="20"/>
      <c r="F18563" s="20"/>
      <c r="H18563" s="20"/>
    </row>
    <row r="18564" spans="2:8" x14ac:dyDescent="0.2">
      <c r="B18564" s="20"/>
      <c r="F18564" s="20"/>
      <c r="H18564" s="20"/>
    </row>
    <row r="18565" spans="2:8" x14ac:dyDescent="0.2">
      <c r="B18565" s="20"/>
      <c r="F18565" s="20"/>
      <c r="H18565" s="20"/>
    </row>
    <row r="18566" spans="2:8" x14ac:dyDescent="0.2">
      <c r="B18566" s="20"/>
      <c r="F18566" s="20"/>
      <c r="H18566" s="20"/>
    </row>
    <row r="18567" spans="2:8" x14ac:dyDescent="0.2">
      <c r="B18567" s="20"/>
      <c r="F18567" s="20"/>
      <c r="H18567" s="20"/>
    </row>
    <row r="18568" spans="2:8" x14ac:dyDescent="0.2">
      <c r="B18568" s="20"/>
      <c r="F18568" s="20"/>
      <c r="H18568" s="20"/>
    </row>
    <row r="18569" spans="2:8" x14ac:dyDescent="0.2">
      <c r="B18569" s="20"/>
      <c r="F18569" s="20"/>
      <c r="H18569" s="20"/>
    </row>
    <row r="18570" spans="2:8" x14ac:dyDescent="0.2">
      <c r="B18570" s="20"/>
      <c r="F18570" s="20"/>
      <c r="H18570" s="20"/>
    </row>
    <row r="18571" spans="2:8" x14ac:dyDescent="0.2">
      <c r="B18571" s="20"/>
      <c r="F18571" s="20"/>
      <c r="H18571" s="20"/>
    </row>
    <row r="18572" spans="2:8" x14ac:dyDescent="0.2">
      <c r="B18572" s="20"/>
      <c r="F18572" s="20"/>
      <c r="H18572" s="20"/>
    </row>
    <row r="18573" spans="2:8" x14ac:dyDescent="0.2">
      <c r="B18573" s="20"/>
      <c r="F18573" s="20"/>
      <c r="H18573" s="20"/>
    </row>
    <row r="18574" spans="2:8" x14ac:dyDescent="0.2">
      <c r="B18574" s="20"/>
      <c r="F18574" s="20"/>
      <c r="H18574" s="20"/>
    </row>
    <row r="18575" spans="2:8" x14ac:dyDescent="0.2">
      <c r="B18575" s="20"/>
      <c r="F18575" s="20"/>
      <c r="H18575" s="20"/>
    </row>
    <row r="18576" spans="2:8" x14ac:dyDescent="0.2">
      <c r="B18576" s="20"/>
      <c r="F18576" s="20"/>
      <c r="H18576" s="20"/>
    </row>
    <row r="18577" spans="2:8" x14ac:dyDescent="0.2">
      <c r="B18577" s="20"/>
      <c r="F18577" s="20"/>
      <c r="H18577" s="20"/>
    </row>
    <row r="18578" spans="2:8" x14ac:dyDescent="0.2">
      <c r="B18578" s="20"/>
      <c r="F18578" s="20"/>
      <c r="H18578" s="20"/>
    </row>
    <row r="18579" spans="2:8" x14ac:dyDescent="0.2">
      <c r="B18579" s="20"/>
      <c r="F18579" s="20"/>
      <c r="H18579" s="20"/>
    </row>
    <row r="18580" spans="2:8" x14ac:dyDescent="0.2">
      <c r="B18580" s="20"/>
      <c r="F18580" s="20"/>
      <c r="H18580" s="20"/>
    </row>
    <row r="18581" spans="2:8" x14ac:dyDescent="0.2">
      <c r="B18581" s="20"/>
      <c r="F18581" s="20"/>
      <c r="H18581" s="20"/>
    </row>
    <row r="18582" spans="2:8" x14ac:dyDescent="0.2">
      <c r="B18582" s="20"/>
      <c r="F18582" s="20"/>
      <c r="H18582" s="20"/>
    </row>
    <row r="18583" spans="2:8" x14ac:dyDescent="0.2">
      <c r="B18583" s="20"/>
      <c r="F18583" s="20"/>
      <c r="H18583" s="20"/>
    </row>
    <row r="18584" spans="2:8" x14ac:dyDescent="0.2">
      <c r="B18584" s="20"/>
      <c r="F18584" s="20"/>
      <c r="H18584" s="20"/>
    </row>
    <row r="18585" spans="2:8" x14ac:dyDescent="0.2">
      <c r="B18585" s="20"/>
      <c r="F18585" s="20"/>
      <c r="H18585" s="20"/>
    </row>
    <row r="18586" spans="2:8" x14ac:dyDescent="0.2">
      <c r="B18586" s="20"/>
      <c r="F18586" s="20"/>
      <c r="H18586" s="20"/>
    </row>
    <row r="18587" spans="2:8" x14ac:dyDescent="0.2">
      <c r="B18587" s="20"/>
      <c r="F18587" s="20"/>
      <c r="H18587" s="20"/>
    </row>
    <row r="18588" spans="2:8" x14ac:dyDescent="0.2">
      <c r="B18588" s="20"/>
      <c r="F18588" s="20"/>
      <c r="H18588" s="20"/>
    </row>
    <row r="18589" spans="2:8" x14ac:dyDescent="0.2">
      <c r="B18589" s="20"/>
      <c r="F18589" s="20"/>
      <c r="H18589" s="20"/>
    </row>
    <row r="18590" spans="2:8" x14ac:dyDescent="0.2">
      <c r="B18590" s="20"/>
      <c r="F18590" s="20"/>
      <c r="H18590" s="20"/>
    </row>
    <row r="18591" spans="2:8" x14ac:dyDescent="0.2">
      <c r="B18591" s="20"/>
      <c r="F18591" s="20"/>
      <c r="H18591" s="20"/>
    </row>
    <row r="18592" spans="2:8" x14ac:dyDescent="0.2">
      <c r="B18592" s="20"/>
      <c r="F18592" s="20"/>
      <c r="H18592" s="20"/>
    </row>
    <row r="18593" spans="2:8" x14ac:dyDescent="0.2">
      <c r="B18593" s="20"/>
      <c r="F18593" s="20"/>
      <c r="H18593" s="20"/>
    </row>
    <row r="18594" spans="2:8" x14ac:dyDescent="0.2">
      <c r="B18594" s="20"/>
      <c r="F18594" s="20"/>
      <c r="H18594" s="20"/>
    </row>
    <row r="18595" spans="2:8" x14ac:dyDescent="0.2">
      <c r="B18595" s="20"/>
      <c r="F18595" s="20"/>
      <c r="H18595" s="20"/>
    </row>
    <row r="18596" spans="2:8" x14ac:dyDescent="0.2">
      <c r="B18596" s="20"/>
      <c r="F18596" s="20"/>
      <c r="H18596" s="20"/>
    </row>
    <row r="18597" spans="2:8" x14ac:dyDescent="0.2">
      <c r="B18597" s="20"/>
      <c r="F18597" s="20"/>
      <c r="H18597" s="20"/>
    </row>
    <row r="18598" spans="2:8" x14ac:dyDescent="0.2">
      <c r="B18598" s="20"/>
      <c r="F18598" s="20"/>
      <c r="H18598" s="20"/>
    </row>
    <row r="18599" spans="2:8" x14ac:dyDescent="0.2">
      <c r="B18599" s="20"/>
      <c r="F18599" s="20"/>
      <c r="H18599" s="20"/>
    </row>
    <row r="18600" spans="2:8" x14ac:dyDescent="0.2">
      <c r="B18600" s="20"/>
      <c r="F18600" s="20"/>
      <c r="H18600" s="20"/>
    </row>
    <row r="18601" spans="2:8" x14ac:dyDescent="0.2">
      <c r="B18601" s="20"/>
      <c r="F18601" s="20"/>
      <c r="H18601" s="20"/>
    </row>
    <row r="18602" spans="2:8" x14ac:dyDescent="0.2">
      <c r="B18602" s="20"/>
      <c r="F18602" s="20"/>
      <c r="H18602" s="20"/>
    </row>
    <row r="18603" spans="2:8" x14ac:dyDescent="0.2">
      <c r="B18603" s="20"/>
      <c r="F18603" s="20"/>
      <c r="H18603" s="20"/>
    </row>
    <row r="18604" spans="2:8" x14ac:dyDescent="0.2">
      <c r="B18604" s="20"/>
      <c r="F18604" s="20"/>
      <c r="H18604" s="20"/>
    </row>
    <row r="18605" spans="2:8" x14ac:dyDescent="0.2">
      <c r="B18605" s="20"/>
      <c r="F18605" s="20"/>
      <c r="H18605" s="20"/>
    </row>
    <row r="18606" spans="2:8" x14ac:dyDescent="0.2">
      <c r="B18606" s="20"/>
      <c r="F18606" s="20"/>
      <c r="H18606" s="20"/>
    </row>
    <row r="18607" spans="2:8" x14ac:dyDescent="0.2">
      <c r="B18607" s="20"/>
      <c r="F18607" s="20"/>
      <c r="H18607" s="20"/>
    </row>
    <row r="18608" spans="2:8" x14ac:dyDescent="0.2">
      <c r="B18608" s="20"/>
      <c r="F18608" s="20"/>
      <c r="H18608" s="20"/>
    </row>
    <row r="18609" spans="2:8" x14ac:dyDescent="0.2">
      <c r="B18609" s="20"/>
      <c r="F18609" s="20"/>
      <c r="H18609" s="20"/>
    </row>
    <row r="18610" spans="2:8" x14ac:dyDescent="0.2">
      <c r="B18610" s="20"/>
      <c r="F18610" s="20"/>
      <c r="H18610" s="20"/>
    </row>
    <row r="18611" spans="2:8" x14ac:dyDescent="0.2">
      <c r="B18611" s="20"/>
      <c r="F18611" s="20"/>
      <c r="H18611" s="20"/>
    </row>
    <row r="18612" spans="2:8" x14ac:dyDescent="0.2">
      <c r="B18612" s="20"/>
      <c r="F18612" s="20"/>
      <c r="H18612" s="20"/>
    </row>
    <row r="18613" spans="2:8" x14ac:dyDescent="0.2">
      <c r="B18613" s="20"/>
      <c r="F18613" s="20"/>
      <c r="H18613" s="20"/>
    </row>
    <row r="18614" spans="2:8" x14ac:dyDescent="0.2">
      <c r="B18614" s="20"/>
      <c r="F18614" s="20"/>
      <c r="H18614" s="20"/>
    </row>
    <row r="18615" spans="2:8" x14ac:dyDescent="0.2">
      <c r="B18615" s="20"/>
      <c r="F18615" s="20"/>
      <c r="H18615" s="20"/>
    </row>
    <row r="18616" spans="2:8" x14ac:dyDescent="0.2">
      <c r="B18616" s="20"/>
      <c r="F18616" s="20"/>
      <c r="H18616" s="20"/>
    </row>
    <row r="18617" spans="2:8" x14ac:dyDescent="0.2">
      <c r="B18617" s="20"/>
      <c r="F18617" s="20"/>
      <c r="H18617" s="20"/>
    </row>
    <row r="18618" spans="2:8" x14ac:dyDescent="0.2">
      <c r="B18618" s="20"/>
      <c r="F18618" s="20"/>
      <c r="H18618" s="20"/>
    </row>
    <row r="18619" spans="2:8" x14ac:dyDescent="0.2">
      <c r="B18619" s="20"/>
      <c r="F18619" s="20"/>
      <c r="H18619" s="20"/>
    </row>
    <row r="18620" spans="2:8" x14ac:dyDescent="0.2">
      <c r="B18620" s="20"/>
      <c r="F18620" s="20"/>
      <c r="H18620" s="20"/>
    </row>
    <row r="18621" spans="2:8" x14ac:dyDescent="0.2">
      <c r="B18621" s="20"/>
      <c r="F18621" s="20"/>
      <c r="H18621" s="20"/>
    </row>
    <row r="18622" spans="2:8" x14ac:dyDescent="0.2">
      <c r="B18622" s="20"/>
      <c r="F18622" s="20"/>
      <c r="H18622" s="20"/>
    </row>
    <row r="18623" spans="2:8" x14ac:dyDescent="0.2">
      <c r="B18623" s="20"/>
      <c r="F18623" s="20"/>
      <c r="H18623" s="20"/>
    </row>
    <row r="18624" spans="2:8" x14ac:dyDescent="0.2">
      <c r="B18624" s="20"/>
      <c r="F18624" s="20"/>
      <c r="H18624" s="20"/>
    </row>
    <row r="18625" spans="2:8" x14ac:dyDescent="0.2">
      <c r="B18625" s="20"/>
      <c r="F18625" s="20"/>
      <c r="H18625" s="20"/>
    </row>
    <row r="18626" spans="2:8" x14ac:dyDescent="0.2">
      <c r="B18626" s="20"/>
      <c r="F18626" s="20"/>
      <c r="H18626" s="20"/>
    </row>
    <row r="18627" spans="2:8" x14ac:dyDescent="0.2">
      <c r="B18627" s="20"/>
      <c r="F18627" s="20"/>
      <c r="H18627" s="20"/>
    </row>
    <row r="18628" spans="2:8" x14ac:dyDescent="0.2">
      <c r="B18628" s="20"/>
      <c r="F18628" s="20"/>
      <c r="H18628" s="20"/>
    </row>
    <row r="18629" spans="2:8" x14ac:dyDescent="0.2">
      <c r="B18629" s="20"/>
      <c r="F18629" s="20"/>
      <c r="H18629" s="20"/>
    </row>
    <row r="18630" spans="2:8" x14ac:dyDescent="0.2">
      <c r="B18630" s="20"/>
      <c r="F18630" s="20"/>
      <c r="H18630" s="20"/>
    </row>
    <row r="18631" spans="2:8" x14ac:dyDescent="0.2">
      <c r="B18631" s="20"/>
      <c r="F18631" s="20"/>
      <c r="H18631" s="20"/>
    </row>
    <row r="18632" spans="2:8" x14ac:dyDescent="0.2">
      <c r="B18632" s="20"/>
      <c r="F18632" s="20"/>
      <c r="H18632" s="20"/>
    </row>
    <row r="18633" spans="2:8" x14ac:dyDescent="0.2">
      <c r="B18633" s="20"/>
      <c r="F18633" s="20"/>
      <c r="H18633" s="20"/>
    </row>
    <row r="18634" spans="2:8" x14ac:dyDescent="0.2">
      <c r="B18634" s="20"/>
      <c r="F18634" s="20"/>
      <c r="H18634" s="20"/>
    </row>
    <row r="18635" spans="2:8" x14ac:dyDescent="0.2">
      <c r="B18635" s="20"/>
      <c r="F18635" s="20"/>
      <c r="H18635" s="20"/>
    </row>
    <row r="18636" spans="2:8" x14ac:dyDescent="0.2">
      <c r="B18636" s="20"/>
      <c r="F18636" s="20"/>
      <c r="H18636" s="20"/>
    </row>
    <row r="18637" spans="2:8" x14ac:dyDescent="0.2">
      <c r="B18637" s="20"/>
      <c r="F18637" s="20"/>
      <c r="H18637" s="20"/>
    </row>
    <row r="18638" spans="2:8" x14ac:dyDescent="0.2">
      <c r="B18638" s="20"/>
      <c r="F18638" s="20"/>
      <c r="H18638" s="20"/>
    </row>
    <row r="18639" spans="2:8" x14ac:dyDescent="0.2">
      <c r="B18639" s="20"/>
      <c r="F18639" s="20"/>
      <c r="H18639" s="20"/>
    </row>
    <row r="18640" spans="2:8" x14ac:dyDescent="0.2">
      <c r="B18640" s="20"/>
      <c r="F18640" s="20"/>
      <c r="H18640" s="20"/>
    </row>
    <row r="18641" spans="2:8" x14ac:dyDescent="0.2">
      <c r="B18641" s="20"/>
      <c r="F18641" s="20"/>
      <c r="H18641" s="20"/>
    </row>
    <row r="18642" spans="2:8" x14ac:dyDescent="0.2">
      <c r="B18642" s="20"/>
      <c r="F18642" s="20"/>
      <c r="H18642" s="20"/>
    </row>
    <row r="18643" spans="2:8" x14ac:dyDescent="0.2">
      <c r="B18643" s="20"/>
      <c r="F18643" s="20"/>
      <c r="H18643" s="20"/>
    </row>
    <row r="18644" spans="2:8" x14ac:dyDescent="0.2">
      <c r="B18644" s="20"/>
      <c r="F18644" s="20"/>
      <c r="H18644" s="20"/>
    </row>
    <row r="18645" spans="2:8" x14ac:dyDescent="0.2">
      <c r="B18645" s="20"/>
      <c r="F18645" s="20"/>
      <c r="H18645" s="20"/>
    </row>
    <row r="18646" spans="2:8" x14ac:dyDescent="0.2">
      <c r="B18646" s="20"/>
      <c r="F18646" s="20"/>
      <c r="H18646" s="20"/>
    </row>
    <row r="18647" spans="2:8" x14ac:dyDescent="0.2">
      <c r="B18647" s="20"/>
      <c r="F18647" s="20"/>
      <c r="H18647" s="20"/>
    </row>
    <row r="18648" spans="2:8" x14ac:dyDescent="0.2">
      <c r="B18648" s="20"/>
      <c r="F18648" s="20"/>
      <c r="H18648" s="20"/>
    </row>
    <row r="18649" spans="2:8" x14ac:dyDescent="0.2">
      <c r="B18649" s="20"/>
      <c r="F18649" s="20"/>
      <c r="H18649" s="20"/>
    </row>
    <row r="18650" spans="2:8" x14ac:dyDescent="0.2">
      <c r="B18650" s="20"/>
      <c r="F18650" s="20"/>
      <c r="H18650" s="20"/>
    </row>
    <row r="18651" spans="2:8" x14ac:dyDescent="0.2">
      <c r="B18651" s="20"/>
      <c r="F18651" s="20"/>
      <c r="H18651" s="20"/>
    </row>
    <row r="18652" spans="2:8" x14ac:dyDescent="0.2">
      <c r="B18652" s="20"/>
      <c r="F18652" s="20"/>
      <c r="H18652" s="20"/>
    </row>
    <row r="18653" spans="2:8" x14ac:dyDescent="0.2">
      <c r="B18653" s="20"/>
      <c r="F18653" s="20"/>
      <c r="H18653" s="20"/>
    </row>
    <row r="18654" spans="2:8" x14ac:dyDescent="0.2">
      <c r="B18654" s="20"/>
      <c r="F18654" s="20"/>
      <c r="H18654" s="20"/>
    </row>
    <row r="18655" spans="2:8" x14ac:dyDescent="0.2">
      <c r="B18655" s="20"/>
      <c r="F18655" s="20"/>
      <c r="H18655" s="20"/>
    </row>
    <row r="18656" spans="2:8" x14ac:dyDescent="0.2">
      <c r="B18656" s="20"/>
      <c r="F18656" s="20"/>
      <c r="H18656" s="20"/>
    </row>
    <row r="18657" spans="2:8" x14ac:dyDescent="0.2">
      <c r="B18657" s="20"/>
      <c r="F18657" s="20"/>
      <c r="H18657" s="20"/>
    </row>
    <row r="18658" spans="2:8" x14ac:dyDescent="0.2">
      <c r="B18658" s="20"/>
      <c r="F18658" s="20"/>
      <c r="H18658" s="20"/>
    </row>
    <row r="18659" spans="2:8" x14ac:dyDescent="0.2">
      <c r="B18659" s="20"/>
      <c r="F18659" s="20"/>
      <c r="H18659" s="20"/>
    </row>
    <row r="18660" spans="2:8" x14ac:dyDescent="0.2">
      <c r="B18660" s="20"/>
      <c r="F18660" s="20"/>
      <c r="H18660" s="20"/>
    </row>
    <row r="18661" spans="2:8" x14ac:dyDescent="0.2">
      <c r="B18661" s="20"/>
      <c r="F18661" s="20"/>
      <c r="H18661" s="20"/>
    </row>
    <row r="18662" spans="2:8" x14ac:dyDescent="0.2">
      <c r="B18662" s="20"/>
      <c r="F18662" s="20"/>
      <c r="H18662" s="20"/>
    </row>
    <row r="18663" spans="2:8" x14ac:dyDescent="0.2">
      <c r="B18663" s="20"/>
      <c r="F18663" s="20"/>
      <c r="H18663" s="20"/>
    </row>
    <row r="18664" spans="2:8" x14ac:dyDescent="0.2">
      <c r="B18664" s="20"/>
      <c r="F18664" s="20"/>
      <c r="H18664" s="20"/>
    </row>
    <row r="18665" spans="2:8" x14ac:dyDescent="0.2">
      <c r="B18665" s="20"/>
      <c r="F18665" s="20"/>
      <c r="H18665" s="20"/>
    </row>
    <row r="18666" spans="2:8" x14ac:dyDescent="0.2">
      <c r="B18666" s="20"/>
      <c r="F18666" s="20"/>
      <c r="H18666" s="20"/>
    </row>
    <row r="18667" spans="2:8" x14ac:dyDescent="0.2">
      <c r="B18667" s="20"/>
      <c r="F18667" s="20"/>
      <c r="H18667" s="20"/>
    </row>
    <row r="18668" spans="2:8" x14ac:dyDescent="0.2">
      <c r="B18668" s="20"/>
      <c r="F18668" s="20"/>
      <c r="H18668" s="20"/>
    </row>
    <row r="18669" spans="2:8" x14ac:dyDescent="0.2">
      <c r="B18669" s="20"/>
      <c r="F18669" s="20"/>
      <c r="H18669" s="20"/>
    </row>
    <row r="18670" spans="2:8" x14ac:dyDescent="0.2">
      <c r="B18670" s="20"/>
      <c r="F18670" s="20"/>
      <c r="H18670" s="20"/>
    </row>
    <row r="18671" spans="2:8" x14ac:dyDescent="0.2">
      <c r="B18671" s="20"/>
      <c r="F18671" s="20"/>
      <c r="H18671" s="20"/>
    </row>
    <row r="18672" spans="2:8" x14ac:dyDescent="0.2">
      <c r="B18672" s="20"/>
      <c r="F18672" s="20"/>
      <c r="H18672" s="20"/>
    </row>
    <row r="18673" spans="2:8" x14ac:dyDescent="0.2">
      <c r="B18673" s="20"/>
      <c r="F18673" s="20"/>
      <c r="H18673" s="20"/>
    </row>
    <row r="18674" spans="2:8" x14ac:dyDescent="0.2">
      <c r="B18674" s="20"/>
      <c r="F18674" s="20"/>
      <c r="H18674" s="20"/>
    </row>
    <row r="18675" spans="2:8" x14ac:dyDescent="0.2">
      <c r="B18675" s="20"/>
      <c r="F18675" s="20"/>
      <c r="H18675" s="20"/>
    </row>
    <row r="18676" spans="2:8" x14ac:dyDescent="0.2">
      <c r="B18676" s="20"/>
      <c r="F18676" s="20"/>
      <c r="H18676" s="20"/>
    </row>
    <row r="18677" spans="2:8" x14ac:dyDescent="0.2">
      <c r="B18677" s="20"/>
      <c r="F18677" s="20"/>
      <c r="H18677" s="20"/>
    </row>
    <row r="18678" spans="2:8" x14ac:dyDescent="0.2">
      <c r="B18678" s="20"/>
      <c r="F18678" s="20"/>
      <c r="H18678" s="20"/>
    </row>
    <row r="18679" spans="2:8" x14ac:dyDescent="0.2">
      <c r="B18679" s="20"/>
      <c r="F18679" s="20"/>
      <c r="H18679" s="20"/>
    </row>
    <row r="18680" spans="2:8" x14ac:dyDescent="0.2">
      <c r="B18680" s="20"/>
      <c r="F18680" s="20"/>
      <c r="H18680" s="20"/>
    </row>
    <row r="18681" spans="2:8" x14ac:dyDescent="0.2">
      <c r="B18681" s="20"/>
      <c r="F18681" s="20"/>
      <c r="H18681" s="20"/>
    </row>
    <row r="18682" spans="2:8" x14ac:dyDescent="0.2">
      <c r="B18682" s="20"/>
      <c r="F18682" s="20"/>
      <c r="H18682" s="20"/>
    </row>
    <row r="18683" spans="2:8" x14ac:dyDescent="0.2">
      <c r="B18683" s="20"/>
      <c r="F18683" s="20"/>
      <c r="H18683" s="20"/>
    </row>
    <row r="18684" spans="2:8" x14ac:dyDescent="0.2">
      <c r="B18684" s="20"/>
      <c r="F18684" s="20"/>
      <c r="H18684" s="20"/>
    </row>
    <row r="18685" spans="2:8" x14ac:dyDescent="0.2">
      <c r="B18685" s="20"/>
      <c r="F18685" s="20"/>
      <c r="H18685" s="20"/>
    </row>
    <row r="18686" spans="2:8" x14ac:dyDescent="0.2">
      <c r="B18686" s="20"/>
      <c r="F18686" s="20"/>
      <c r="H18686" s="20"/>
    </row>
    <row r="18687" spans="2:8" x14ac:dyDescent="0.2">
      <c r="B18687" s="20"/>
      <c r="F18687" s="20"/>
      <c r="H18687" s="20"/>
    </row>
    <row r="18688" spans="2:8" x14ac:dyDescent="0.2">
      <c r="B18688" s="20"/>
      <c r="F18688" s="20"/>
      <c r="H18688" s="20"/>
    </row>
    <row r="18689" spans="2:8" x14ac:dyDescent="0.2">
      <c r="B18689" s="20"/>
      <c r="F18689" s="20"/>
      <c r="H18689" s="20"/>
    </row>
    <row r="18690" spans="2:8" x14ac:dyDescent="0.2">
      <c r="B18690" s="20"/>
      <c r="F18690" s="20"/>
      <c r="H18690" s="20"/>
    </row>
    <row r="18691" spans="2:8" x14ac:dyDescent="0.2">
      <c r="B18691" s="20"/>
      <c r="F18691" s="20"/>
      <c r="H18691" s="20"/>
    </row>
    <row r="18692" spans="2:8" x14ac:dyDescent="0.2">
      <c r="B18692" s="20"/>
      <c r="F18692" s="20"/>
      <c r="H18692" s="20"/>
    </row>
    <row r="18693" spans="2:8" x14ac:dyDescent="0.2">
      <c r="B18693" s="20"/>
      <c r="F18693" s="20"/>
      <c r="H18693" s="20"/>
    </row>
    <row r="18694" spans="2:8" x14ac:dyDescent="0.2">
      <c r="B18694" s="20"/>
      <c r="F18694" s="20"/>
      <c r="H18694" s="20"/>
    </row>
    <row r="18695" spans="2:8" x14ac:dyDescent="0.2">
      <c r="B18695" s="20"/>
      <c r="F18695" s="20"/>
      <c r="H18695" s="20"/>
    </row>
    <row r="18696" spans="2:8" x14ac:dyDescent="0.2">
      <c r="B18696" s="20"/>
      <c r="F18696" s="20"/>
      <c r="H18696" s="20"/>
    </row>
    <row r="18697" spans="2:8" x14ac:dyDescent="0.2">
      <c r="B18697" s="20"/>
      <c r="F18697" s="20"/>
      <c r="H18697" s="20"/>
    </row>
    <row r="18698" spans="2:8" x14ac:dyDescent="0.2">
      <c r="B18698" s="20"/>
      <c r="F18698" s="20"/>
      <c r="H18698" s="20"/>
    </row>
    <row r="18699" spans="2:8" x14ac:dyDescent="0.2">
      <c r="B18699" s="20"/>
      <c r="F18699" s="20"/>
      <c r="H18699" s="20"/>
    </row>
    <row r="18700" spans="2:8" x14ac:dyDescent="0.2">
      <c r="B18700" s="20"/>
      <c r="F18700" s="20"/>
      <c r="H18700" s="20"/>
    </row>
    <row r="18701" spans="2:8" x14ac:dyDescent="0.2">
      <c r="B18701" s="20"/>
      <c r="F18701" s="20"/>
      <c r="H18701" s="20"/>
    </row>
    <row r="18702" spans="2:8" x14ac:dyDescent="0.2">
      <c r="B18702" s="20"/>
      <c r="F18702" s="20"/>
      <c r="H18702" s="20"/>
    </row>
    <row r="18703" spans="2:8" x14ac:dyDescent="0.2">
      <c r="B18703" s="20"/>
      <c r="F18703" s="20"/>
      <c r="H18703" s="20"/>
    </row>
    <row r="18704" spans="2:8" x14ac:dyDescent="0.2">
      <c r="B18704" s="20"/>
      <c r="F18704" s="20"/>
      <c r="H18704" s="20"/>
    </row>
    <row r="18705" spans="2:8" x14ac:dyDescent="0.2">
      <c r="B18705" s="20"/>
      <c r="F18705" s="20"/>
      <c r="H18705" s="20"/>
    </row>
    <row r="18706" spans="2:8" x14ac:dyDescent="0.2">
      <c r="B18706" s="20"/>
      <c r="F18706" s="20"/>
      <c r="H18706" s="20"/>
    </row>
    <row r="18707" spans="2:8" x14ac:dyDescent="0.2">
      <c r="B18707" s="20"/>
      <c r="F18707" s="20"/>
      <c r="H18707" s="20"/>
    </row>
    <row r="18708" spans="2:8" x14ac:dyDescent="0.2">
      <c r="B18708" s="20"/>
      <c r="F18708" s="20"/>
      <c r="H18708" s="20"/>
    </row>
    <row r="18709" spans="2:8" x14ac:dyDescent="0.2">
      <c r="B18709" s="20"/>
      <c r="F18709" s="20"/>
      <c r="H18709" s="20"/>
    </row>
    <row r="18710" spans="2:8" x14ac:dyDescent="0.2">
      <c r="B18710" s="20"/>
      <c r="F18710" s="20"/>
      <c r="H18710" s="20"/>
    </row>
    <row r="18711" spans="2:8" x14ac:dyDescent="0.2">
      <c r="B18711" s="20"/>
      <c r="F18711" s="20"/>
      <c r="H18711" s="20"/>
    </row>
    <row r="18712" spans="2:8" x14ac:dyDescent="0.2">
      <c r="B18712" s="20"/>
      <c r="F18712" s="20"/>
      <c r="H18712" s="20"/>
    </row>
    <row r="18713" spans="2:8" x14ac:dyDescent="0.2">
      <c r="B18713" s="20"/>
      <c r="F18713" s="20"/>
      <c r="H18713" s="20"/>
    </row>
    <row r="18714" spans="2:8" x14ac:dyDescent="0.2">
      <c r="B18714" s="20"/>
      <c r="F18714" s="20"/>
      <c r="H18714" s="20"/>
    </row>
    <row r="18715" spans="2:8" x14ac:dyDescent="0.2">
      <c r="B18715" s="20"/>
      <c r="F18715" s="20"/>
      <c r="H18715" s="20"/>
    </row>
    <row r="18716" spans="2:8" x14ac:dyDescent="0.2">
      <c r="B18716" s="20"/>
      <c r="F18716" s="20"/>
      <c r="H18716" s="20"/>
    </row>
    <row r="18717" spans="2:8" x14ac:dyDescent="0.2">
      <c r="B18717" s="20"/>
      <c r="F18717" s="20"/>
      <c r="H18717" s="20"/>
    </row>
    <row r="18718" spans="2:8" x14ac:dyDescent="0.2">
      <c r="B18718" s="20"/>
      <c r="F18718" s="20"/>
      <c r="H18718" s="20"/>
    </row>
    <row r="18719" spans="2:8" x14ac:dyDescent="0.2">
      <c r="B18719" s="20"/>
      <c r="F18719" s="20"/>
      <c r="H18719" s="20"/>
    </row>
    <row r="18720" spans="2:8" x14ac:dyDescent="0.2">
      <c r="B18720" s="20"/>
      <c r="F18720" s="20"/>
      <c r="H18720" s="20"/>
    </row>
    <row r="18721" spans="2:8" x14ac:dyDescent="0.2">
      <c r="B18721" s="20"/>
      <c r="F18721" s="20"/>
      <c r="H18721" s="20"/>
    </row>
    <row r="18722" spans="2:8" x14ac:dyDescent="0.2">
      <c r="B18722" s="20"/>
      <c r="F18722" s="20"/>
      <c r="H18722" s="20"/>
    </row>
    <row r="18723" spans="2:8" x14ac:dyDescent="0.2">
      <c r="B18723" s="20"/>
      <c r="F18723" s="20"/>
      <c r="H18723" s="20"/>
    </row>
    <row r="18724" spans="2:8" x14ac:dyDescent="0.2">
      <c r="B18724" s="20"/>
      <c r="F18724" s="20"/>
      <c r="H18724" s="20"/>
    </row>
    <row r="18725" spans="2:8" x14ac:dyDescent="0.2">
      <c r="B18725" s="20"/>
      <c r="F18725" s="20"/>
      <c r="H18725" s="20"/>
    </row>
    <row r="18726" spans="2:8" x14ac:dyDescent="0.2">
      <c r="B18726" s="20"/>
      <c r="F18726" s="20"/>
      <c r="H18726" s="20"/>
    </row>
    <row r="18727" spans="2:8" x14ac:dyDescent="0.2">
      <c r="B18727" s="20"/>
      <c r="F18727" s="20"/>
      <c r="H18727" s="20"/>
    </row>
    <row r="18728" spans="2:8" x14ac:dyDescent="0.2">
      <c r="B18728" s="20"/>
      <c r="F18728" s="20"/>
      <c r="H18728" s="20"/>
    </row>
    <row r="18729" spans="2:8" x14ac:dyDescent="0.2">
      <c r="B18729" s="20"/>
      <c r="F18729" s="20"/>
      <c r="H18729" s="20"/>
    </row>
    <row r="18730" spans="2:8" x14ac:dyDescent="0.2">
      <c r="B18730" s="20"/>
      <c r="F18730" s="20"/>
      <c r="H18730" s="20"/>
    </row>
    <row r="18731" spans="2:8" x14ac:dyDescent="0.2">
      <c r="B18731" s="20"/>
      <c r="F18731" s="20"/>
      <c r="H18731" s="20"/>
    </row>
    <row r="18732" spans="2:8" x14ac:dyDescent="0.2">
      <c r="B18732" s="20"/>
      <c r="F18732" s="20"/>
      <c r="H18732" s="20"/>
    </row>
    <row r="18733" spans="2:8" x14ac:dyDescent="0.2">
      <c r="B18733" s="20"/>
      <c r="F18733" s="20"/>
      <c r="H18733" s="20"/>
    </row>
    <row r="18734" spans="2:8" x14ac:dyDescent="0.2">
      <c r="B18734" s="20"/>
      <c r="F18734" s="20"/>
      <c r="H18734" s="20"/>
    </row>
    <row r="18735" spans="2:8" x14ac:dyDescent="0.2">
      <c r="B18735" s="20"/>
      <c r="F18735" s="20"/>
      <c r="H18735" s="20"/>
    </row>
    <row r="18736" spans="2:8" x14ac:dyDescent="0.2">
      <c r="B18736" s="20"/>
      <c r="F18736" s="20"/>
      <c r="H18736" s="20"/>
    </row>
    <row r="18737" spans="2:8" x14ac:dyDescent="0.2">
      <c r="B18737" s="20"/>
      <c r="F18737" s="20"/>
      <c r="H18737" s="20"/>
    </row>
    <row r="18738" spans="2:8" x14ac:dyDescent="0.2">
      <c r="B18738" s="20"/>
      <c r="F18738" s="20"/>
      <c r="H18738" s="20"/>
    </row>
    <row r="18739" spans="2:8" x14ac:dyDescent="0.2">
      <c r="B18739" s="20"/>
      <c r="F18739" s="20"/>
      <c r="H18739" s="20"/>
    </row>
    <row r="18740" spans="2:8" x14ac:dyDescent="0.2">
      <c r="B18740" s="20"/>
      <c r="F18740" s="20"/>
      <c r="H18740" s="20"/>
    </row>
    <row r="18741" spans="2:8" x14ac:dyDescent="0.2">
      <c r="B18741" s="20"/>
      <c r="F18741" s="20"/>
      <c r="H18741" s="20"/>
    </row>
    <row r="18742" spans="2:8" x14ac:dyDescent="0.2">
      <c r="B18742" s="20"/>
      <c r="F18742" s="20"/>
      <c r="H18742" s="20"/>
    </row>
    <row r="18743" spans="2:8" x14ac:dyDescent="0.2">
      <c r="B18743" s="20"/>
      <c r="F18743" s="20"/>
      <c r="H18743" s="20"/>
    </row>
    <row r="18744" spans="2:8" x14ac:dyDescent="0.2">
      <c r="B18744" s="20"/>
      <c r="F18744" s="20"/>
      <c r="H18744" s="20"/>
    </row>
    <row r="18745" spans="2:8" x14ac:dyDescent="0.2">
      <c r="B18745" s="20"/>
      <c r="F18745" s="20"/>
      <c r="H18745" s="20"/>
    </row>
    <row r="18746" spans="2:8" x14ac:dyDescent="0.2">
      <c r="B18746" s="20"/>
      <c r="F18746" s="20"/>
      <c r="H18746" s="20"/>
    </row>
    <row r="18747" spans="2:8" x14ac:dyDescent="0.2">
      <c r="B18747" s="20"/>
      <c r="F18747" s="20"/>
      <c r="H18747" s="20"/>
    </row>
    <row r="18748" spans="2:8" x14ac:dyDescent="0.2">
      <c r="B18748" s="20"/>
      <c r="F18748" s="20"/>
      <c r="H18748" s="20"/>
    </row>
    <row r="18749" spans="2:8" x14ac:dyDescent="0.2">
      <c r="B18749" s="20"/>
      <c r="F18749" s="20"/>
      <c r="H18749" s="20"/>
    </row>
    <row r="18750" spans="2:8" x14ac:dyDescent="0.2">
      <c r="B18750" s="20"/>
      <c r="F18750" s="20"/>
      <c r="H18750" s="20"/>
    </row>
    <row r="18751" spans="2:8" x14ac:dyDescent="0.2">
      <c r="B18751" s="20"/>
      <c r="F18751" s="20"/>
      <c r="H18751" s="20"/>
    </row>
    <row r="18752" spans="2:8" x14ac:dyDescent="0.2">
      <c r="B18752" s="20"/>
      <c r="F18752" s="20"/>
      <c r="H18752" s="20"/>
    </row>
    <row r="18753" spans="2:8" x14ac:dyDescent="0.2">
      <c r="B18753" s="20"/>
      <c r="F18753" s="20"/>
      <c r="H18753" s="20"/>
    </row>
    <row r="18754" spans="2:8" x14ac:dyDescent="0.2">
      <c r="B18754" s="20"/>
      <c r="F18754" s="20"/>
      <c r="H18754" s="20"/>
    </row>
    <row r="18755" spans="2:8" x14ac:dyDescent="0.2">
      <c r="B18755" s="20"/>
      <c r="F18755" s="20"/>
      <c r="H18755" s="20"/>
    </row>
    <row r="18756" spans="2:8" x14ac:dyDescent="0.2">
      <c r="B18756" s="20"/>
      <c r="F18756" s="20"/>
      <c r="H18756" s="20"/>
    </row>
    <row r="18757" spans="2:8" x14ac:dyDescent="0.2">
      <c r="B18757" s="20"/>
      <c r="F18757" s="20"/>
      <c r="H18757" s="20"/>
    </row>
    <row r="18758" spans="2:8" x14ac:dyDescent="0.2">
      <c r="B18758" s="20"/>
      <c r="F18758" s="20"/>
      <c r="H18758" s="20"/>
    </row>
    <row r="18759" spans="2:8" x14ac:dyDescent="0.2">
      <c r="B18759" s="20"/>
      <c r="F18759" s="20"/>
      <c r="H18759" s="20"/>
    </row>
    <row r="18760" spans="2:8" x14ac:dyDescent="0.2">
      <c r="B18760" s="20"/>
      <c r="F18760" s="20"/>
      <c r="H18760" s="20"/>
    </row>
    <row r="18761" spans="2:8" x14ac:dyDescent="0.2">
      <c r="B18761" s="20"/>
      <c r="F18761" s="20"/>
      <c r="H18761" s="20"/>
    </row>
    <row r="18762" spans="2:8" x14ac:dyDescent="0.2">
      <c r="B18762" s="20"/>
      <c r="F18762" s="20"/>
      <c r="H18762" s="20"/>
    </row>
    <row r="18763" spans="2:8" x14ac:dyDescent="0.2">
      <c r="B18763" s="20"/>
      <c r="F18763" s="20"/>
      <c r="H18763" s="20"/>
    </row>
    <row r="18764" spans="2:8" x14ac:dyDescent="0.2">
      <c r="B18764" s="20"/>
      <c r="F18764" s="20"/>
      <c r="H18764" s="20"/>
    </row>
    <row r="18765" spans="2:8" x14ac:dyDescent="0.2">
      <c r="B18765" s="20"/>
      <c r="F18765" s="20"/>
      <c r="H18765" s="20"/>
    </row>
    <row r="18766" spans="2:8" x14ac:dyDescent="0.2">
      <c r="B18766" s="20"/>
      <c r="F18766" s="20"/>
      <c r="H18766" s="20"/>
    </row>
    <row r="18767" spans="2:8" x14ac:dyDescent="0.2">
      <c r="B18767" s="20"/>
      <c r="F18767" s="20"/>
      <c r="H18767" s="20"/>
    </row>
    <row r="18768" spans="2:8" x14ac:dyDescent="0.2">
      <c r="B18768" s="20"/>
      <c r="F18768" s="20"/>
      <c r="H18768" s="20"/>
    </row>
    <row r="18769" spans="2:8" x14ac:dyDescent="0.2">
      <c r="B18769" s="20"/>
      <c r="F18769" s="20"/>
      <c r="H18769" s="20"/>
    </row>
    <row r="18770" spans="2:8" x14ac:dyDescent="0.2">
      <c r="B18770" s="20"/>
      <c r="F18770" s="20"/>
      <c r="H18770" s="20"/>
    </row>
    <row r="18771" spans="2:8" x14ac:dyDescent="0.2">
      <c r="B18771" s="20"/>
      <c r="F18771" s="20"/>
      <c r="H18771" s="20"/>
    </row>
    <row r="18772" spans="2:8" x14ac:dyDescent="0.2">
      <c r="B18772" s="20"/>
      <c r="F18772" s="20"/>
      <c r="H18772" s="20"/>
    </row>
    <row r="18773" spans="2:8" x14ac:dyDescent="0.2">
      <c r="B18773" s="20"/>
      <c r="F18773" s="20"/>
      <c r="H18773" s="20"/>
    </row>
    <row r="18774" spans="2:8" x14ac:dyDescent="0.2">
      <c r="B18774" s="20"/>
      <c r="F18774" s="20"/>
      <c r="H18774" s="20"/>
    </row>
    <row r="18775" spans="2:8" x14ac:dyDescent="0.2">
      <c r="B18775" s="20"/>
      <c r="F18775" s="20"/>
      <c r="H18775" s="20"/>
    </row>
    <row r="18776" spans="2:8" x14ac:dyDescent="0.2">
      <c r="B18776" s="20"/>
      <c r="F18776" s="20"/>
      <c r="H18776" s="20"/>
    </row>
    <row r="18777" spans="2:8" x14ac:dyDescent="0.2">
      <c r="B18777" s="20"/>
      <c r="F18777" s="20"/>
      <c r="H18777" s="20"/>
    </row>
    <row r="18778" spans="2:8" x14ac:dyDescent="0.2">
      <c r="B18778" s="20"/>
      <c r="F18778" s="20"/>
      <c r="H18778" s="20"/>
    </row>
    <row r="18779" spans="2:8" x14ac:dyDescent="0.2">
      <c r="B18779" s="20"/>
      <c r="F18779" s="20"/>
      <c r="H18779" s="20"/>
    </row>
    <row r="18780" spans="2:8" x14ac:dyDescent="0.2">
      <c r="B18780" s="20"/>
      <c r="F18780" s="20"/>
      <c r="H18780" s="20"/>
    </row>
    <row r="18781" spans="2:8" x14ac:dyDescent="0.2">
      <c r="B18781" s="20"/>
      <c r="F18781" s="20"/>
      <c r="H18781" s="20"/>
    </row>
    <row r="18782" spans="2:8" x14ac:dyDescent="0.2">
      <c r="B18782" s="20"/>
      <c r="F18782" s="20"/>
      <c r="H18782" s="20"/>
    </row>
    <row r="18783" spans="2:8" x14ac:dyDescent="0.2">
      <c r="B18783" s="20"/>
      <c r="F18783" s="20"/>
      <c r="H18783" s="20"/>
    </row>
    <row r="18784" spans="2:8" x14ac:dyDescent="0.2">
      <c r="B18784" s="20"/>
      <c r="F18784" s="20"/>
      <c r="H18784" s="20"/>
    </row>
    <row r="18785" spans="2:8" x14ac:dyDescent="0.2">
      <c r="B18785" s="20"/>
      <c r="F18785" s="20"/>
      <c r="H18785" s="20"/>
    </row>
    <row r="18786" spans="2:8" x14ac:dyDescent="0.2">
      <c r="B18786" s="20"/>
      <c r="F18786" s="20"/>
      <c r="H18786" s="20"/>
    </row>
    <row r="18787" spans="2:8" x14ac:dyDescent="0.2">
      <c r="B18787" s="20"/>
      <c r="F18787" s="20"/>
      <c r="H18787" s="20"/>
    </row>
    <row r="18788" spans="2:8" x14ac:dyDescent="0.2">
      <c r="B18788" s="20"/>
      <c r="F18788" s="20"/>
      <c r="H18788" s="20"/>
    </row>
    <row r="18789" spans="2:8" x14ac:dyDescent="0.2">
      <c r="B18789" s="20"/>
      <c r="F18789" s="20"/>
      <c r="H18789" s="20"/>
    </row>
    <row r="18790" spans="2:8" x14ac:dyDescent="0.2">
      <c r="B18790" s="20"/>
      <c r="F18790" s="20"/>
      <c r="H18790" s="20"/>
    </row>
    <row r="18791" spans="2:8" x14ac:dyDescent="0.2">
      <c r="B18791" s="20"/>
      <c r="F18791" s="20"/>
      <c r="H18791" s="20"/>
    </row>
    <row r="18792" spans="2:8" x14ac:dyDescent="0.2">
      <c r="B18792" s="20"/>
      <c r="F18792" s="20"/>
      <c r="H18792" s="20"/>
    </row>
    <row r="18793" spans="2:8" x14ac:dyDescent="0.2">
      <c r="B18793" s="20"/>
      <c r="F18793" s="20"/>
      <c r="H18793" s="20"/>
    </row>
    <row r="18794" spans="2:8" x14ac:dyDescent="0.2">
      <c r="B18794" s="20"/>
      <c r="F18794" s="20"/>
      <c r="H18794" s="20"/>
    </row>
    <row r="18795" spans="2:8" x14ac:dyDescent="0.2">
      <c r="B18795" s="20"/>
      <c r="F18795" s="20"/>
      <c r="H18795" s="20"/>
    </row>
    <row r="18796" spans="2:8" x14ac:dyDescent="0.2">
      <c r="B18796" s="20"/>
      <c r="F18796" s="20"/>
      <c r="H18796" s="20"/>
    </row>
    <row r="18797" spans="2:8" x14ac:dyDescent="0.2">
      <c r="B18797" s="20"/>
      <c r="F18797" s="20"/>
      <c r="H18797" s="20"/>
    </row>
    <row r="18798" spans="2:8" x14ac:dyDescent="0.2">
      <c r="B18798" s="20"/>
      <c r="F18798" s="20"/>
      <c r="H18798" s="20"/>
    </row>
    <row r="18799" spans="2:8" x14ac:dyDescent="0.2">
      <c r="B18799" s="20"/>
      <c r="F18799" s="20"/>
      <c r="H18799" s="20"/>
    </row>
    <row r="18800" spans="2:8" x14ac:dyDescent="0.2">
      <c r="B18800" s="20"/>
      <c r="F18800" s="20"/>
      <c r="H18800" s="20"/>
    </row>
    <row r="18801" spans="2:8" x14ac:dyDescent="0.2">
      <c r="B18801" s="20"/>
      <c r="F18801" s="20"/>
      <c r="H18801" s="20"/>
    </row>
    <row r="18802" spans="2:8" x14ac:dyDescent="0.2">
      <c r="B18802" s="20"/>
      <c r="F18802" s="20"/>
      <c r="H18802" s="20"/>
    </row>
    <row r="18803" spans="2:8" x14ac:dyDescent="0.2">
      <c r="B18803" s="20"/>
      <c r="F18803" s="20"/>
      <c r="H18803" s="20"/>
    </row>
    <row r="18804" spans="2:8" x14ac:dyDescent="0.2">
      <c r="B18804" s="20"/>
      <c r="F18804" s="20"/>
      <c r="H18804" s="20"/>
    </row>
    <row r="18805" spans="2:8" x14ac:dyDescent="0.2">
      <c r="B18805" s="20"/>
      <c r="F18805" s="20"/>
      <c r="H18805" s="20"/>
    </row>
    <row r="18806" spans="2:8" x14ac:dyDescent="0.2">
      <c r="B18806" s="20"/>
      <c r="F18806" s="20"/>
      <c r="H18806" s="20"/>
    </row>
    <row r="18807" spans="2:8" x14ac:dyDescent="0.2">
      <c r="B18807" s="20"/>
      <c r="F18807" s="20"/>
      <c r="H18807" s="20"/>
    </row>
    <row r="18808" spans="2:8" x14ac:dyDescent="0.2">
      <c r="B18808" s="20"/>
      <c r="F18808" s="20"/>
      <c r="H18808" s="20"/>
    </row>
    <row r="18809" spans="2:8" x14ac:dyDescent="0.2">
      <c r="B18809" s="20"/>
      <c r="F18809" s="20"/>
      <c r="H18809" s="20"/>
    </row>
    <row r="18810" spans="2:8" x14ac:dyDescent="0.2">
      <c r="B18810" s="20"/>
      <c r="F18810" s="20"/>
      <c r="H18810" s="20"/>
    </row>
    <row r="18811" spans="2:8" x14ac:dyDescent="0.2">
      <c r="B18811" s="20"/>
      <c r="F18811" s="20"/>
      <c r="H18811" s="20"/>
    </row>
    <row r="18812" spans="2:8" x14ac:dyDescent="0.2">
      <c r="B18812" s="20"/>
      <c r="F18812" s="20"/>
      <c r="H18812" s="20"/>
    </row>
    <row r="18813" spans="2:8" x14ac:dyDescent="0.2">
      <c r="B18813" s="20"/>
      <c r="F18813" s="20"/>
      <c r="H18813" s="20"/>
    </row>
    <row r="18814" spans="2:8" x14ac:dyDescent="0.2">
      <c r="B18814" s="20"/>
      <c r="F18814" s="20"/>
      <c r="H18814" s="20"/>
    </row>
    <row r="18815" spans="2:8" x14ac:dyDescent="0.2">
      <c r="B18815" s="20"/>
      <c r="F18815" s="20"/>
      <c r="H18815" s="20"/>
    </row>
    <row r="18816" spans="2:8" x14ac:dyDescent="0.2">
      <c r="B18816" s="20"/>
      <c r="F18816" s="20"/>
      <c r="H18816" s="20"/>
    </row>
    <row r="18817" spans="2:8" x14ac:dyDescent="0.2">
      <c r="B18817" s="20"/>
      <c r="F18817" s="20"/>
      <c r="H18817" s="20"/>
    </row>
    <row r="18818" spans="2:8" x14ac:dyDescent="0.2">
      <c r="B18818" s="20"/>
      <c r="F18818" s="20"/>
      <c r="H18818" s="20"/>
    </row>
    <row r="18819" spans="2:8" x14ac:dyDescent="0.2">
      <c r="B18819" s="20"/>
      <c r="F18819" s="20"/>
      <c r="H18819" s="20"/>
    </row>
    <row r="18820" spans="2:8" x14ac:dyDescent="0.2">
      <c r="B18820" s="20"/>
      <c r="F18820" s="20"/>
      <c r="H18820" s="20"/>
    </row>
    <row r="18821" spans="2:8" x14ac:dyDescent="0.2">
      <c r="B18821" s="20"/>
      <c r="F18821" s="20"/>
      <c r="H18821" s="20"/>
    </row>
    <row r="18822" spans="2:8" x14ac:dyDescent="0.2">
      <c r="B18822" s="20"/>
      <c r="F18822" s="20"/>
      <c r="H18822" s="20"/>
    </row>
    <row r="18823" spans="2:8" x14ac:dyDescent="0.2">
      <c r="B18823" s="20"/>
      <c r="F18823" s="20"/>
      <c r="H18823" s="20"/>
    </row>
    <row r="18824" spans="2:8" x14ac:dyDescent="0.2">
      <c r="B18824" s="20"/>
      <c r="F18824" s="20"/>
      <c r="H18824" s="20"/>
    </row>
    <row r="18825" spans="2:8" x14ac:dyDescent="0.2">
      <c r="B18825" s="20"/>
      <c r="F18825" s="20"/>
      <c r="H18825" s="20"/>
    </row>
    <row r="18826" spans="2:8" x14ac:dyDescent="0.2">
      <c r="B18826" s="20"/>
      <c r="F18826" s="20"/>
      <c r="H18826" s="20"/>
    </row>
    <row r="18827" spans="2:8" x14ac:dyDescent="0.2">
      <c r="B18827" s="20"/>
      <c r="F18827" s="20"/>
      <c r="H18827" s="20"/>
    </row>
    <row r="18828" spans="2:8" x14ac:dyDescent="0.2">
      <c r="B18828" s="20"/>
      <c r="F18828" s="20"/>
      <c r="H18828" s="20"/>
    </row>
    <row r="18829" spans="2:8" x14ac:dyDescent="0.2">
      <c r="B18829" s="20"/>
      <c r="F18829" s="20"/>
      <c r="H18829" s="20"/>
    </row>
    <row r="18830" spans="2:8" x14ac:dyDescent="0.2">
      <c r="B18830" s="20"/>
      <c r="F18830" s="20"/>
      <c r="H18830" s="20"/>
    </row>
    <row r="18831" spans="2:8" x14ac:dyDescent="0.2">
      <c r="B18831" s="20"/>
      <c r="F18831" s="20"/>
      <c r="H18831" s="20"/>
    </row>
    <row r="18832" spans="2:8" x14ac:dyDescent="0.2">
      <c r="B18832" s="20"/>
      <c r="F18832" s="20"/>
      <c r="H18832" s="20"/>
    </row>
    <row r="18833" spans="2:8" x14ac:dyDescent="0.2">
      <c r="B18833" s="20"/>
      <c r="F18833" s="20"/>
      <c r="H18833" s="20"/>
    </row>
    <row r="18834" spans="2:8" x14ac:dyDescent="0.2">
      <c r="B18834" s="20"/>
      <c r="F18834" s="20"/>
      <c r="H18834" s="20"/>
    </row>
    <row r="18835" spans="2:8" x14ac:dyDescent="0.2">
      <c r="B18835" s="20"/>
      <c r="F18835" s="20"/>
      <c r="H18835" s="20"/>
    </row>
    <row r="18836" spans="2:8" x14ac:dyDescent="0.2">
      <c r="B18836" s="20"/>
      <c r="F18836" s="20"/>
      <c r="H18836" s="20"/>
    </row>
    <row r="18837" spans="2:8" x14ac:dyDescent="0.2">
      <c r="B18837" s="20"/>
      <c r="F18837" s="20"/>
      <c r="H18837" s="20"/>
    </row>
    <row r="18838" spans="2:8" x14ac:dyDescent="0.2">
      <c r="B18838" s="20"/>
      <c r="F18838" s="20"/>
      <c r="H18838" s="20"/>
    </row>
    <row r="18839" spans="2:8" x14ac:dyDescent="0.2">
      <c r="B18839" s="20"/>
      <c r="F18839" s="20"/>
      <c r="H18839" s="20"/>
    </row>
    <row r="18840" spans="2:8" x14ac:dyDescent="0.2">
      <c r="B18840" s="20"/>
      <c r="F18840" s="20"/>
      <c r="H18840" s="20"/>
    </row>
    <row r="18841" spans="2:8" x14ac:dyDescent="0.2">
      <c r="B18841" s="20"/>
      <c r="F18841" s="20"/>
      <c r="H18841" s="20"/>
    </row>
    <row r="18842" spans="2:8" x14ac:dyDescent="0.2">
      <c r="B18842" s="20"/>
      <c r="F18842" s="20"/>
      <c r="H18842" s="20"/>
    </row>
    <row r="18843" spans="2:8" x14ac:dyDescent="0.2">
      <c r="B18843" s="20"/>
      <c r="F18843" s="20"/>
      <c r="H18843" s="20"/>
    </row>
    <row r="18844" spans="2:8" x14ac:dyDescent="0.2">
      <c r="B18844" s="20"/>
      <c r="F18844" s="20"/>
      <c r="H18844" s="20"/>
    </row>
    <row r="18845" spans="2:8" x14ac:dyDescent="0.2">
      <c r="B18845" s="20"/>
      <c r="F18845" s="20"/>
      <c r="H18845" s="20"/>
    </row>
    <row r="18846" spans="2:8" x14ac:dyDescent="0.2">
      <c r="B18846" s="20"/>
      <c r="F18846" s="20"/>
      <c r="H18846" s="20"/>
    </row>
    <row r="18847" spans="2:8" x14ac:dyDescent="0.2">
      <c r="B18847" s="20"/>
      <c r="F18847" s="20"/>
      <c r="H18847" s="20"/>
    </row>
    <row r="18848" spans="2:8" x14ac:dyDescent="0.2">
      <c r="B18848" s="20"/>
      <c r="F18848" s="20"/>
      <c r="H18848" s="20"/>
    </row>
    <row r="18849" spans="2:8" x14ac:dyDescent="0.2">
      <c r="B18849" s="20"/>
      <c r="F18849" s="20"/>
      <c r="H18849" s="20"/>
    </row>
    <row r="18850" spans="2:8" x14ac:dyDescent="0.2">
      <c r="B18850" s="20"/>
      <c r="F18850" s="20"/>
      <c r="H18850" s="20"/>
    </row>
    <row r="18851" spans="2:8" x14ac:dyDescent="0.2">
      <c r="B18851" s="20"/>
      <c r="F18851" s="20"/>
      <c r="H18851" s="20"/>
    </row>
    <row r="18852" spans="2:8" x14ac:dyDescent="0.2">
      <c r="B18852" s="20"/>
      <c r="F18852" s="20"/>
      <c r="H18852" s="20"/>
    </row>
    <row r="18853" spans="2:8" x14ac:dyDescent="0.2">
      <c r="B18853" s="20"/>
      <c r="F18853" s="20"/>
      <c r="H18853" s="20"/>
    </row>
    <row r="18854" spans="2:8" x14ac:dyDescent="0.2">
      <c r="B18854" s="20"/>
      <c r="F18854" s="20"/>
      <c r="H18854" s="20"/>
    </row>
    <row r="18855" spans="2:8" x14ac:dyDescent="0.2">
      <c r="B18855" s="20"/>
      <c r="F18855" s="20"/>
      <c r="H18855" s="20"/>
    </row>
    <row r="18856" spans="2:8" x14ac:dyDescent="0.2">
      <c r="B18856" s="20"/>
      <c r="F18856" s="20"/>
      <c r="H18856" s="20"/>
    </row>
    <row r="18857" spans="2:8" x14ac:dyDescent="0.2">
      <c r="B18857" s="20"/>
      <c r="F18857" s="20"/>
      <c r="H18857" s="20"/>
    </row>
    <row r="18858" spans="2:8" x14ac:dyDescent="0.2">
      <c r="B18858" s="20"/>
      <c r="F18858" s="20"/>
      <c r="H18858" s="20"/>
    </row>
    <row r="18859" spans="2:8" x14ac:dyDescent="0.2">
      <c r="B18859" s="20"/>
      <c r="F18859" s="20"/>
      <c r="H18859" s="20"/>
    </row>
    <row r="18860" spans="2:8" x14ac:dyDescent="0.2">
      <c r="B18860" s="20"/>
      <c r="F18860" s="20"/>
      <c r="H18860" s="20"/>
    </row>
    <row r="18861" spans="2:8" x14ac:dyDescent="0.2">
      <c r="B18861" s="20"/>
      <c r="F18861" s="20"/>
      <c r="H18861" s="20"/>
    </row>
    <row r="18862" spans="2:8" x14ac:dyDescent="0.2">
      <c r="B18862" s="20"/>
      <c r="F18862" s="20"/>
      <c r="H18862" s="20"/>
    </row>
    <row r="18863" spans="2:8" x14ac:dyDescent="0.2">
      <c r="B18863" s="20"/>
      <c r="F18863" s="20"/>
      <c r="H18863" s="20"/>
    </row>
    <row r="18864" spans="2:8" x14ac:dyDescent="0.2">
      <c r="B18864" s="20"/>
      <c r="F18864" s="20"/>
      <c r="H18864" s="20"/>
    </row>
    <row r="18865" spans="2:8" x14ac:dyDescent="0.2">
      <c r="B18865" s="20"/>
      <c r="F18865" s="20"/>
      <c r="H18865" s="20"/>
    </row>
    <row r="18866" spans="2:8" x14ac:dyDescent="0.2">
      <c r="B18866" s="20"/>
      <c r="F18866" s="20"/>
      <c r="H18866" s="20"/>
    </row>
    <row r="18867" spans="2:8" x14ac:dyDescent="0.2">
      <c r="B18867" s="20"/>
      <c r="F18867" s="20"/>
      <c r="H18867" s="20"/>
    </row>
    <row r="18868" spans="2:8" x14ac:dyDescent="0.2">
      <c r="B18868" s="20"/>
      <c r="F18868" s="20"/>
      <c r="H18868" s="20"/>
    </row>
    <row r="18869" spans="2:8" x14ac:dyDescent="0.2">
      <c r="B18869" s="20"/>
      <c r="F18869" s="20"/>
      <c r="H18869" s="20"/>
    </row>
    <row r="18870" spans="2:8" x14ac:dyDescent="0.2">
      <c r="B18870" s="20"/>
      <c r="F18870" s="20"/>
      <c r="H18870" s="20"/>
    </row>
    <row r="18871" spans="2:8" x14ac:dyDescent="0.2">
      <c r="B18871" s="20"/>
      <c r="F18871" s="20"/>
      <c r="H18871" s="20"/>
    </row>
    <row r="18872" spans="2:8" x14ac:dyDescent="0.2">
      <c r="B18872" s="20"/>
      <c r="F18872" s="20"/>
      <c r="H18872" s="20"/>
    </row>
    <row r="18873" spans="2:8" x14ac:dyDescent="0.2">
      <c r="B18873" s="20"/>
      <c r="F18873" s="20"/>
      <c r="H18873" s="20"/>
    </row>
    <row r="18874" spans="2:8" x14ac:dyDescent="0.2">
      <c r="B18874" s="20"/>
      <c r="F18874" s="20"/>
      <c r="H18874" s="20"/>
    </row>
    <row r="18875" spans="2:8" x14ac:dyDescent="0.2">
      <c r="B18875" s="20"/>
      <c r="F18875" s="20"/>
      <c r="H18875" s="20"/>
    </row>
    <row r="18876" spans="2:8" x14ac:dyDescent="0.2">
      <c r="B18876" s="20"/>
      <c r="F18876" s="20"/>
      <c r="H18876" s="20"/>
    </row>
    <row r="18877" spans="2:8" x14ac:dyDescent="0.2">
      <c r="B18877" s="20"/>
      <c r="F18877" s="20"/>
      <c r="H18877" s="20"/>
    </row>
    <row r="18878" spans="2:8" x14ac:dyDescent="0.2">
      <c r="B18878" s="20"/>
      <c r="F18878" s="20"/>
      <c r="H18878" s="20"/>
    </row>
    <row r="18879" spans="2:8" x14ac:dyDescent="0.2">
      <c r="B18879" s="20"/>
      <c r="F18879" s="20"/>
      <c r="H18879" s="20"/>
    </row>
    <row r="18880" spans="2:8" x14ac:dyDescent="0.2">
      <c r="B18880" s="20"/>
      <c r="F18880" s="20"/>
      <c r="H18880" s="20"/>
    </row>
    <row r="18881" spans="2:8" x14ac:dyDescent="0.2">
      <c r="B18881" s="20"/>
      <c r="F18881" s="20"/>
      <c r="H18881" s="20"/>
    </row>
    <row r="18882" spans="2:8" x14ac:dyDescent="0.2">
      <c r="B18882" s="20"/>
      <c r="F18882" s="20"/>
      <c r="H18882" s="20"/>
    </row>
    <row r="18883" spans="2:8" x14ac:dyDescent="0.2">
      <c r="B18883" s="20"/>
      <c r="F18883" s="20"/>
      <c r="H18883" s="20"/>
    </row>
    <row r="18884" spans="2:8" x14ac:dyDescent="0.2">
      <c r="B18884" s="20"/>
      <c r="F18884" s="20"/>
      <c r="H18884" s="20"/>
    </row>
    <row r="18885" spans="2:8" x14ac:dyDescent="0.2">
      <c r="B18885" s="20"/>
      <c r="F18885" s="20"/>
      <c r="H18885" s="20"/>
    </row>
    <row r="18886" spans="2:8" x14ac:dyDescent="0.2">
      <c r="B18886" s="20"/>
      <c r="F18886" s="20"/>
      <c r="H18886" s="20"/>
    </row>
    <row r="18887" spans="2:8" x14ac:dyDescent="0.2">
      <c r="B18887" s="20"/>
      <c r="F18887" s="20"/>
      <c r="H18887" s="20"/>
    </row>
    <row r="18888" spans="2:8" x14ac:dyDescent="0.2">
      <c r="B18888" s="20"/>
      <c r="F18888" s="20"/>
      <c r="H18888" s="20"/>
    </row>
    <row r="18889" spans="2:8" x14ac:dyDescent="0.2">
      <c r="B18889" s="20"/>
      <c r="F18889" s="20"/>
      <c r="H18889" s="20"/>
    </row>
    <row r="18890" spans="2:8" x14ac:dyDescent="0.2">
      <c r="B18890" s="20"/>
      <c r="F18890" s="20"/>
      <c r="H18890" s="20"/>
    </row>
    <row r="18891" spans="2:8" x14ac:dyDescent="0.2">
      <c r="B18891" s="20"/>
      <c r="F18891" s="20"/>
      <c r="H18891" s="20"/>
    </row>
    <row r="18892" spans="2:8" x14ac:dyDescent="0.2">
      <c r="B18892" s="20"/>
      <c r="F18892" s="20"/>
      <c r="H18892" s="20"/>
    </row>
    <row r="18893" spans="2:8" x14ac:dyDescent="0.2">
      <c r="B18893" s="20"/>
      <c r="F18893" s="20"/>
      <c r="H18893" s="20"/>
    </row>
    <row r="18894" spans="2:8" x14ac:dyDescent="0.2">
      <c r="B18894" s="20"/>
      <c r="F18894" s="20"/>
      <c r="H18894" s="20"/>
    </row>
    <row r="18895" spans="2:8" x14ac:dyDescent="0.2">
      <c r="B18895" s="20"/>
      <c r="F18895" s="20"/>
      <c r="H18895" s="20"/>
    </row>
    <row r="18896" spans="2:8" x14ac:dyDescent="0.2">
      <c r="B18896" s="20"/>
      <c r="F18896" s="20"/>
      <c r="H18896" s="20"/>
    </row>
    <row r="18897" spans="2:8" x14ac:dyDescent="0.2">
      <c r="B18897" s="20"/>
      <c r="F18897" s="20"/>
      <c r="H18897" s="20"/>
    </row>
    <row r="18898" spans="2:8" x14ac:dyDescent="0.2">
      <c r="B18898" s="20"/>
      <c r="F18898" s="20"/>
      <c r="H18898" s="20"/>
    </row>
    <row r="18899" spans="2:8" x14ac:dyDescent="0.2">
      <c r="B18899" s="20"/>
      <c r="F18899" s="20"/>
      <c r="H18899" s="20"/>
    </row>
    <row r="18900" spans="2:8" x14ac:dyDescent="0.2">
      <c r="B18900" s="20"/>
      <c r="F18900" s="20"/>
      <c r="H18900" s="20"/>
    </row>
    <row r="18901" spans="2:8" x14ac:dyDescent="0.2">
      <c r="B18901" s="20"/>
      <c r="F18901" s="20"/>
      <c r="H18901" s="20"/>
    </row>
    <row r="18902" spans="2:8" x14ac:dyDescent="0.2">
      <c r="B18902" s="20"/>
      <c r="F18902" s="20"/>
      <c r="H18902" s="20"/>
    </row>
    <row r="18903" spans="2:8" x14ac:dyDescent="0.2">
      <c r="B18903" s="20"/>
      <c r="F18903" s="20"/>
      <c r="H18903" s="20"/>
    </row>
    <row r="18904" spans="2:8" x14ac:dyDescent="0.2">
      <c r="B18904" s="20"/>
      <c r="F18904" s="20"/>
      <c r="H18904" s="20"/>
    </row>
    <row r="18905" spans="2:8" x14ac:dyDescent="0.2">
      <c r="B18905" s="20"/>
      <c r="F18905" s="20"/>
      <c r="H18905" s="20"/>
    </row>
    <row r="18906" spans="2:8" x14ac:dyDescent="0.2">
      <c r="B18906" s="20"/>
      <c r="F18906" s="20"/>
      <c r="H18906" s="20"/>
    </row>
    <row r="18907" spans="2:8" x14ac:dyDescent="0.2">
      <c r="B18907" s="20"/>
      <c r="F18907" s="20"/>
      <c r="H18907" s="20"/>
    </row>
    <row r="18908" spans="2:8" x14ac:dyDescent="0.2">
      <c r="B18908" s="20"/>
      <c r="F18908" s="20"/>
      <c r="H18908" s="20"/>
    </row>
    <row r="18909" spans="2:8" x14ac:dyDescent="0.2">
      <c r="B18909" s="20"/>
      <c r="F18909" s="20"/>
      <c r="H18909" s="20"/>
    </row>
    <row r="18910" spans="2:8" x14ac:dyDescent="0.2">
      <c r="B18910" s="20"/>
      <c r="F18910" s="20"/>
      <c r="H18910" s="20"/>
    </row>
    <row r="18911" spans="2:8" x14ac:dyDescent="0.2">
      <c r="B18911" s="20"/>
      <c r="F18911" s="20"/>
      <c r="H18911" s="20"/>
    </row>
    <row r="18912" spans="2:8" x14ac:dyDescent="0.2">
      <c r="B18912" s="20"/>
      <c r="F18912" s="20"/>
      <c r="H18912" s="20"/>
    </row>
    <row r="18913" spans="2:8" x14ac:dyDescent="0.2">
      <c r="B18913" s="20"/>
      <c r="F18913" s="20"/>
      <c r="H18913" s="20"/>
    </row>
    <row r="18914" spans="2:8" x14ac:dyDescent="0.2">
      <c r="B18914" s="20"/>
      <c r="F18914" s="20"/>
      <c r="H18914" s="20"/>
    </row>
    <row r="18915" spans="2:8" x14ac:dyDescent="0.2">
      <c r="B18915" s="20"/>
      <c r="F18915" s="20"/>
      <c r="H18915" s="20"/>
    </row>
    <row r="18916" spans="2:8" x14ac:dyDescent="0.2">
      <c r="B18916" s="20"/>
      <c r="F18916" s="20"/>
      <c r="H18916" s="20"/>
    </row>
    <row r="18917" spans="2:8" x14ac:dyDescent="0.2">
      <c r="B18917" s="20"/>
      <c r="F18917" s="20"/>
      <c r="H18917" s="20"/>
    </row>
    <row r="18918" spans="2:8" x14ac:dyDescent="0.2">
      <c r="B18918" s="20"/>
      <c r="F18918" s="20"/>
      <c r="H18918" s="20"/>
    </row>
    <row r="18919" spans="2:8" x14ac:dyDescent="0.2">
      <c r="B18919" s="20"/>
      <c r="F18919" s="20"/>
      <c r="H18919" s="20"/>
    </row>
    <row r="18920" spans="2:8" x14ac:dyDescent="0.2">
      <c r="B18920" s="20"/>
      <c r="F18920" s="20"/>
      <c r="H18920" s="20"/>
    </row>
    <row r="18921" spans="2:8" x14ac:dyDescent="0.2">
      <c r="B18921" s="20"/>
      <c r="F18921" s="20"/>
      <c r="H18921" s="20"/>
    </row>
    <row r="18922" spans="2:8" x14ac:dyDescent="0.2">
      <c r="B18922" s="20"/>
      <c r="F18922" s="20"/>
      <c r="H18922" s="20"/>
    </row>
    <row r="18923" spans="2:8" x14ac:dyDescent="0.2">
      <c r="B18923" s="20"/>
      <c r="F18923" s="20"/>
      <c r="H18923" s="20"/>
    </row>
    <row r="18924" spans="2:8" x14ac:dyDescent="0.2">
      <c r="B18924" s="20"/>
      <c r="F18924" s="20"/>
      <c r="H18924" s="20"/>
    </row>
    <row r="18925" spans="2:8" x14ac:dyDescent="0.2">
      <c r="B18925" s="20"/>
      <c r="F18925" s="20"/>
      <c r="H18925" s="20"/>
    </row>
    <row r="18926" spans="2:8" x14ac:dyDescent="0.2">
      <c r="B18926" s="20"/>
      <c r="F18926" s="20"/>
      <c r="H18926" s="20"/>
    </row>
    <row r="18927" spans="2:8" x14ac:dyDescent="0.2">
      <c r="B18927" s="20"/>
      <c r="F18927" s="20"/>
      <c r="H18927" s="20"/>
    </row>
    <row r="18928" spans="2:8" x14ac:dyDescent="0.2">
      <c r="B18928" s="20"/>
      <c r="F18928" s="20"/>
      <c r="H18928" s="20"/>
    </row>
    <row r="18929" spans="2:8" x14ac:dyDescent="0.2">
      <c r="B18929" s="20"/>
      <c r="F18929" s="20"/>
      <c r="H18929" s="20"/>
    </row>
    <row r="18930" spans="2:8" x14ac:dyDescent="0.2">
      <c r="B18930" s="20"/>
      <c r="F18930" s="20"/>
      <c r="H18930" s="20"/>
    </row>
    <row r="18931" spans="2:8" x14ac:dyDescent="0.2">
      <c r="B18931" s="20"/>
      <c r="F18931" s="20"/>
      <c r="H18931" s="20"/>
    </row>
    <row r="18932" spans="2:8" x14ac:dyDescent="0.2">
      <c r="B18932" s="20"/>
      <c r="F18932" s="20"/>
      <c r="H18932" s="20"/>
    </row>
    <row r="18933" spans="2:8" x14ac:dyDescent="0.2">
      <c r="B18933" s="20"/>
      <c r="F18933" s="20"/>
      <c r="H18933" s="20"/>
    </row>
    <row r="18934" spans="2:8" x14ac:dyDescent="0.2">
      <c r="B18934" s="20"/>
      <c r="F18934" s="20"/>
      <c r="H18934" s="20"/>
    </row>
    <row r="18935" spans="2:8" x14ac:dyDescent="0.2">
      <c r="B18935" s="20"/>
      <c r="F18935" s="20"/>
      <c r="H18935" s="20"/>
    </row>
    <row r="18936" spans="2:8" x14ac:dyDescent="0.2">
      <c r="B18936" s="20"/>
      <c r="F18936" s="20"/>
      <c r="H18936" s="20"/>
    </row>
    <row r="18937" spans="2:8" x14ac:dyDescent="0.2">
      <c r="B18937" s="20"/>
      <c r="F18937" s="20"/>
      <c r="H18937" s="20"/>
    </row>
    <row r="18938" spans="2:8" x14ac:dyDescent="0.2">
      <c r="B18938" s="20"/>
      <c r="F18938" s="20"/>
      <c r="H18938" s="20"/>
    </row>
    <row r="18939" spans="2:8" x14ac:dyDescent="0.2">
      <c r="B18939" s="20"/>
      <c r="F18939" s="20"/>
      <c r="H18939" s="20"/>
    </row>
    <row r="18940" spans="2:8" x14ac:dyDescent="0.2">
      <c r="B18940" s="20"/>
      <c r="F18940" s="20"/>
      <c r="H18940" s="20"/>
    </row>
    <row r="18941" spans="2:8" x14ac:dyDescent="0.2">
      <c r="B18941" s="20"/>
      <c r="F18941" s="20"/>
      <c r="H18941" s="20"/>
    </row>
    <row r="18942" spans="2:8" x14ac:dyDescent="0.2">
      <c r="B18942" s="20"/>
      <c r="F18942" s="20"/>
      <c r="H18942" s="20"/>
    </row>
    <row r="18943" spans="2:8" x14ac:dyDescent="0.2">
      <c r="B18943" s="20"/>
      <c r="F18943" s="20"/>
      <c r="H18943" s="20"/>
    </row>
    <row r="18944" spans="2:8" x14ac:dyDescent="0.2">
      <c r="B18944" s="20"/>
      <c r="F18944" s="20"/>
      <c r="H18944" s="20"/>
    </row>
    <row r="18945" spans="2:8" x14ac:dyDescent="0.2">
      <c r="B18945" s="20"/>
      <c r="F18945" s="20"/>
      <c r="H18945" s="20"/>
    </row>
    <row r="18946" spans="2:8" x14ac:dyDescent="0.2">
      <c r="B18946" s="20"/>
      <c r="F18946" s="20"/>
      <c r="H18946" s="20"/>
    </row>
    <row r="18947" spans="2:8" x14ac:dyDescent="0.2">
      <c r="B18947" s="20"/>
      <c r="F18947" s="20"/>
      <c r="H18947" s="20"/>
    </row>
    <row r="18948" spans="2:8" x14ac:dyDescent="0.2">
      <c r="B18948" s="20"/>
      <c r="F18948" s="20"/>
      <c r="H18948" s="20"/>
    </row>
    <row r="18949" spans="2:8" x14ac:dyDescent="0.2">
      <c r="B18949" s="20"/>
      <c r="F18949" s="20"/>
      <c r="H18949" s="20"/>
    </row>
    <row r="18950" spans="2:8" x14ac:dyDescent="0.2">
      <c r="B18950" s="20"/>
      <c r="F18950" s="20"/>
      <c r="H18950" s="20"/>
    </row>
    <row r="18951" spans="2:8" x14ac:dyDescent="0.2">
      <c r="B18951" s="20"/>
      <c r="F18951" s="20"/>
      <c r="H18951" s="20"/>
    </row>
    <row r="18952" spans="2:8" x14ac:dyDescent="0.2">
      <c r="B18952" s="20"/>
      <c r="F18952" s="20"/>
      <c r="H18952" s="20"/>
    </row>
    <row r="18953" spans="2:8" x14ac:dyDescent="0.2">
      <c r="B18953" s="20"/>
      <c r="F18953" s="20"/>
      <c r="H18953" s="20"/>
    </row>
    <row r="18954" spans="2:8" x14ac:dyDescent="0.2">
      <c r="B18954" s="20"/>
      <c r="F18954" s="20"/>
      <c r="H18954" s="20"/>
    </row>
    <row r="18955" spans="2:8" x14ac:dyDescent="0.2">
      <c r="B18955" s="20"/>
      <c r="F18955" s="20"/>
      <c r="H18955" s="20"/>
    </row>
    <row r="18956" spans="2:8" x14ac:dyDescent="0.2">
      <c r="B18956" s="20"/>
      <c r="F18956" s="20"/>
      <c r="H18956" s="20"/>
    </row>
    <row r="18957" spans="2:8" x14ac:dyDescent="0.2">
      <c r="B18957" s="20"/>
      <c r="F18957" s="20"/>
      <c r="H18957" s="20"/>
    </row>
    <row r="18958" spans="2:8" x14ac:dyDescent="0.2">
      <c r="B18958" s="20"/>
      <c r="F18958" s="20"/>
      <c r="H18958" s="20"/>
    </row>
    <row r="18959" spans="2:8" x14ac:dyDescent="0.2">
      <c r="B18959" s="20"/>
      <c r="F18959" s="20"/>
      <c r="H18959" s="20"/>
    </row>
    <row r="18960" spans="2:8" x14ac:dyDescent="0.2">
      <c r="B18960" s="20"/>
      <c r="F18960" s="20"/>
      <c r="H18960" s="20"/>
    </row>
    <row r="18961" spans="2:8" x14ac:dyDescent="0.2">
      <c r="B18961" s="20"/>
      <c r="F18961" s="20"/>
      <c r="H18961" s="20"/>
    </row>
    <row r="18962" spans="2:8" x14ac:dyDescent="0.2">
      <c r="B18962" s="20"/>
      <c r="F18962" s="20"/>
      <c r="H18962" s="20"/>
    </row>
    <row r="18963" spans="2:8" x14ac:dyDescent="0.2">
      <c r="B18963" s="20"/>
      <c r="F18963" s="20"/>
      <c r="H18963" s="20"/>
    </row>
    <row r="18964" spans="2:8" x14ac:dyDescent="0.2">
      <c r="B18964" s="20"/>
      <c r="F18964" s="20"/>
      <c r="H18964" s="20"/>
    </row>
    <row r="18965" spans="2:8" x14ac:dyDescent="0.2">
      <c r="B18965" s="20"/>
      <c r="F18965" s="20"/>
      <c r="H18965" s="20"/>
    </row>
    <row r="18966" spans="2:8" x14ac:dyDescent="0.2">
      <c r="B18966" s="20"/>
      <c r="F18966" s="20"/>
      <c r="H18966" s="20"/>
    </row>
    <row r="18967" spans="2:8" x14ac:dyDescent="0.2">
      <c r="B18967" s="20"/>
      <c r="F18967" s="20"/>
      <c r="H18967" s="20"/>
    </row>
    <row r="18968" spans="2:8" x14ac:dyDescent="0.2">
      <c r="B18968" s="20"/>
      <c r="F18968" s="20"/>
      <c r="H18968" s="20"/>
    </row>
    <row r="18969" spans="2:8" x14ac:dyDescent="0.2">
      <c r="B18969" s="20"/>
      <c r="F18969" s="20"/>
      <c r="H18969" s="20"/>
    </row>
    <row r="18970" spans="2:8" x14ac:dyDescent="0.2">
      <c r="B18970" s="20"/>
      <c r="F18970" s="20"/>
      <c r="H18970" s="20"/>
    </row>
    <row r="18971" spans="2:8" x14ac:dyDescent="0.2">
      <c r="B18971" s="20"/>
      <c r="F18971" s="20"/>
      <c r="H18971" s="20"/>
    </row>
    <row r="18972" spans="2:8" x14ac:dyDescent="0.2">
      <c r="B18972" s="20"/>
      <c r="F18972" s="20"/>
      <c r="H18972" s="20"/>
    </row>
    <row r="18973" spans="2:8" x14ac:dyDescent="0.2">
      <c r="B18973" s="20"/>
      <c r="F18973" s="20"/>
      <c r="H18973" s="20"/>
    </row>
    <row r="18974" spans="2:8" x14ac:dyDescent="0.2">
      <c r="B18974" s="20"/>
      <c r="F18974" s="20"/>
      <c r="H18974" s="20"/>
    </row>
    <row r="18975" spans="2:8" x14ac:dyDescent="0.2">
      <c r="B18975" s="20"/>
      <c r="F18975" s="20"/>
      <c r="H18975" s="20"/>
    </row>
    <row r="18976" spans="2:8" x14ac:dyDescent="0.2">
      <c r="B18976" s="20"/>
      <c r="F18976" s="20"/>
      <c r="H18976" s="20"/>
    </row>
    <row r="18977" spans="2:8" x14ac:dyDescent="0.2">
      <c r="B18977" s="20"/>
      <c r="F18977" s="20"/>
      <c r="H18977" s="20"/>
    </row>
    <row r="18978" spans="2:8" x14ac:dyDescent="0.2">
      <c r="B18978" s="20"/>
      <c r="F18978" s="20"/>
      <c r="H18978" s="20"/>
    </row>
    <row r="18979" spans="2:8" x14ac:dyDescent="0.2">
      <c r="B18979" s="20"/>
      <c r="F18979" s="20"/>
      <c r="H18979" s="20"/>
    </row>
    <row r="18980" spans="2:8" x14ac:dyDescent="0.2">
      <c r="B18980" s="20"/>
      <c r="F18980" s="20"/>
      <c r="H18980" s="20"/>
    </row>
    <row r="18981" spans="2:8" x14ac:dyDescent="0.2">
      <c r="B18981" s="20"/>
      <c r="F18981" s="20"/>
      <c r="H18981" s="20"/>
    </row>
    <row r="18982" spans="2:8" x14ac:dyDescent="0.2">
      <c r="B18982" s="20"/>
      <c r="F18982" s="20"/>
      <c r="H18982" s="20"/>
    </row>
    <row r="18983" spans="2:8" x14ac:dyDescent="0.2">
      <c r="B18983" s="20"/>
      <c r="F18983" s="20"/>
      <c r="H18983" s="20"/>
    </row>
    <row r="18984" spans="2:8" x14ac:dyDescent="0.2">
      <c r="B18984" s="20"/>
      <c r="F18984" s="20"/>
      <c r="H18984" s="20"/>
    </row>
    <row r="18985" spans="2:8" x14ac:dyDescent="0.2">
      <c r="B18985" s="20"/>
      <c r="F18985" s="20"/>
      <c r="H18985" s="20"/>
    </row>
    <row r="18986" spans="2:8" x14ac:dyDescent="0.2">
      <c r="B18986" s="20"/>
      <c r="F18986" s="20"/>
      <c r="H18986" s="20"/>
    </row>
    <row r="18987" spans="2:8" x14ac:dyDescent="0.2">
      <c r="B18987" s="20"/>
      <c r="F18987" s="20"/>
      <c r="H18987" s="20"/>
    </row>
    <row r="18988" spans="2:8" x14ac:dyDescent="0.2">
      <c r="B18988" s="20"/>
      <c r="F18988" s="20"/>
      <c r="H18988" s="20"/>
    </row>
    <row r="18989" spans="2:8" x14ac:dyDescent="0.2">
      <c r="B18989" s="20"/>
      <c r="F18989" s="20"/>
      <c r="H18989" s="20"/>
    </row>
    <row r="18990" spans="2:8" x14ac:dyDescent="0.2">
      <c r="B18990" s="20"/>
      <c r="F18990" s="20"/>
      <c r="H18990" s="20"/>
    </row>
    <row r="18991" spans="2:8" x14ac:dyDescent="0.2">
      <c r="B18991" s="20"/>
      <c r="F18991" s="20"/>
      <c r="H18991" s="20"/>
    </row>
    <row r="18992" spans="2:8" x14ac:dyDescent="0.2">
      <c r="B18992" s="20"/>
      <c r="F18992" s="20"/>
      <c r="H18992" s="20"/>
    </row>
    <row r="18993" spans="2:8" x14ac:dyDescent="0.2">
      <c r="B18993" s="20"/>
      <c r="F18993" s="20"/>
      <c r="H18993" s="20"/>
    </row>
    <row r="18994" spans="2:8" x14ac:dyDescent="0.2">
      <c r="B18994" s="20"/>
      <c r="F18994" s="20"/>
      <c r="H18994" s="20"/>
    </row>
    <row r="18995" spans="2:8" x14ac:dyDescent="0.2">
      <c r="B18995" s="20"/>
      <c r="F18995" s="20"/>
      <c r="H18995" s="20"/>
    </row>
    <row r="18996" spans="2:8" x14ac:dyDescent="0.2">
      <c r="B18996" s="20"/>
      <c r="F18996" s="20"/>
      <c r="H18996" s="20"/>
    </row>
    <row r="18997" spans="2:8" x14ac:dyDescent="0.2">
      <c r="B18997" s="20"/>
      <c r="F18997" s="20"/>
      <c r="H18997" s="20"/>
    </row>
    <row r="18998" spans="2:8" x14ac:dyDescent="0.2">
      <c r="B18998" s="20"/>
      <c r="F18998" s="20"/>
      <c r="H18998" s="20"/>
    </row>
    <row r="18999" spans="2:8" x14ac:dyDescent="0.2">
      <c r="B18999" s="20"/>
      <c r="F18999" s="20"/>
      <c r="H18999" s="20"/>
    </row>
    <row r="19000" spans="2:8" x14ac:dyDescent="0.2">
      <c r="B19000" s="20"/>
      <c r="F19000" s="20"/>
      <c r="H19000" s="20"/>
    </row>
    <row r="19001" spans="2:8" x14ac:dyDescent="0.2">
      <c r="B19001" s="20"/>
      <c r="F19001" s="20"/>
      <c r="H19001" s="20"/>
    </row>
    <row r="19002" spans="2:8" x14ac:dyDescent="0.2">
      <c r="B19002" s="20"/>
      <c r="F19002" s="20"/>
      <c r="H19002" s="20"/>
    </row>
    <row r="19003" spans="2:8" x14ac:dyDescent="0.2">
      <c r="B19003" s="20"/>
      <c r="F19003" s="20"/>
      <c r="H19003" s="20"/>
    </row>
    <row r="19004" spans="2:8" x14ac:dyDescent="0.2">
      <c r="B19004" s="20"/>
      <c r="F19004" s="20"/>
      <c r="H19004" s="20"/>
    </row>
    <row r="19005" spans="2:8" x14ac:dyDescent="0.2">
      <c r="B19005" s="20"/>
      <c r="F19005" s="20"/>
      <c r="H19005" s="20"/>
    </row>
    <row r="19006" spans="2:8" x14ac:dyDescent="0.2">
      <c r="B19006" s="20"/>
      <c r="F19006" s="20"/>
      <c r="H19006" s="20"/>
    </row>
    <row r="19007" spans="2:8" x14ac:dyDescent="0.2">
      <c r="B19007" s="20"/>
      <c r="F19007" s="20"/>
      <c r="H19007" s="20"/>
    </row>
    <row r="19008" spans="2:8" x14ac:dyDescent="0.2">
      <c r="B19008" s="20"/>
      <c r="F19008" s="20"/>
      <c r="H19008" s="20"/>
    </row>
    <row r="19009" spans="2:8" x14ac:dyDescent="0.2">
      <c r="B19009" s="20"/>
      <c r="F19009" s="20"/>
      <c r="H19009" s="20"/>
    </row>
    <row r="19010" spans="2:8" x14ac:dyDescent="0.2">
      <c r="B19010" s="20"/>
      <c r="F19010" s="20"/>
      <c r="H19010" s="20"/>
    </row>
    <row r="19011" spans="2:8" x14ac:dyDescent="0.2">
      <c r="B19011" s="20"/>
      <c r="F19011" s="20"/>
      <c r="H19011" s="20"/>
    </row>
    <row r="19012" spans="2:8" x14ac:dyDescent="0.2">
      <c r="B19012" s="20"/>
      <c r="F19012" s="20"/>
      <c r="H19012" s="20"/>
    </row>
    <row r="19013" spans="2:8" x14ac:dyDescent="0.2">
      <c r="B19013" s="20"/>
      <c r="F19013" s="20"/>
      <c r="H19013" s="20"/>
    </row>
    <row r="19014" spans="2:8" x14ac:dyDescent="0.2">
      <c r="B19014" s="20"/>
      <c r="F19014" s="20"/>
      <c r="H19014" s="20"/>
    </row>
    <row r="19015" spans="2:8" x14ac:dyDescent="0.2">
      <c r="B19015" s="20"/>
      <c r="F19015" s="20"/>
      <c r="H19015" s="20"/>
    </row>
    <row r="19016" spans="2:8" x14ac:dyDescent="0.2">
      <c r="B19016" s="20"/>
      <c r="F19016" s="20"/>
      <c r="H19016" s="20"/>
    </row>
    <row r="19017" spans="2:8" x14ac:dyDescent="0.2">
      <c r="B19017" s="20"/>
      <c r="F19017" s="20"/>
      <c r="H19017" s="20"/>
    </row>
    <row r="19018" spans="2:8" x14ac:dyDescent="0.2">
      <c r="B19018" s="20"/>
      <c r="F19018" s="20"/>
      <c r="H19018" s="20"/>
    </row>
    <row r="19019" spans="2:8" x14ac:dyDescent="0.2">
      <c r="B19019" s="20"/>
      <c r="F19019" s="20"/>
      <c r="H19019" s="20"/>
    </row>
    <row r="19020" spans="2:8" x14ac:dyDescent="0.2">
      <c r="B19020" s="20"/>
      <c r="F19020" s="20"/>
      <c r="H19020" s="20"/>
    </row>
    <row r="19021" spans="2:8" x14ac:dyDescent="0.2">
      <c r="B19021" s="20"/>
      <c r="F19021" s="20"/>
      <c r="H19021" s="20"/>
    </row>
    <row r="19022" spans="2:8" x14ac:dyDescent="0.2">
      <c r="B19022" s="20"/>
      <c r="F19022" s="20"/>
      <c r="H19022" s="20"/>
    </row>
    <row r="19023" spans="2:8" x14ac:dyDescent="0.2">
      <c r="B19023" s="20"/>
      <c r="F19023" s="20"/>
      <c r="H19023" s="20"/>
    </row>
    <row r="19024" spans="2:8" x14ac:dyDescent="0.2">
      <c r="B19024" s="20"/>
      <c r="F19024" s="20"/>
      <c r="H19024" s="20"/>
    </row>
    <row r="19025" spans="2:8" x14ac:dyDescent="0.2">
      <c r="B19025" s="20"/>
      <c r="F19025" s="20"/>
      <c r="H19025" s="20"/>
    </row>
    <row r="19026" spans="2:8" x14ac:dyDescent="0.2">
      <c r="B19026" s="20"/>
      <c r="F19026" s="20"/>
      <c r="H19026" s="20"/>
    </row>
    <row r="19027" spans="2:8" x14ac:dyDescent="0.2">
      <c r="B19027" s="20"/>
      <c r="F19027" s="20"/>
      <c r="H19027" s="20"/>
    </row>
    <row r="19028" spans="2:8" x14ac:dyDescent="0.2">
      <c r="B19028" s="20"/>
      <c r="F19028" s="20"/>
      <c r="H19028" s="20"/>
    </row>
    <row r="19029" spans="2:8" x14ac:dyDescent="0.2">
      <c r="B19029" s="20"/>
      <c r="F19029" s="20"/>
      <c r="H19029" s="20"/>
    </row>
    <row r="19030" spans="2:8" x14ac:dyDescent="0.2">
      <c r="B19030" s="20"/>
      <c r="F19030" s="20"/>
      <c r="H19030" s="20"/>
    </row>
    <row r="19031" spans="2:8" x14ac:dyDescent="0.2">
      <c r="B19031" s="20"/>
      <c r="F19031" s="20"/>
      <c r="H19031" s="20"/>
    </row>
    <row r="19032" spans="2:8" x14ac:dyDescent="0.2">
      <c r="B19032" s="20"/>
      <c r="F19032" s="20"/>
      <c r="H19032" s="20"/>
    </row>
    <row r="19033" spans="2:8" x14ac:dyDescent="0.2">
      <c r="B19033" s="20"/>
      <c r="F19033" s="20"/>
      <c r="H19033" s="20"/>
    </row>
    <row r="19034" spans="2:8" x14ac:dyDescent="0.2">
      <c r="B19034" s="20"/>
      <c r="F19034" s="20"/>
      <c r="H19034" s="20"/>
    </row>
    <row r="19035" spans="2:8" x14ac:dyDescent="0.2">
      <c r="B19035" s="20"/>
      <c r="F19035" s="20"/>
      <c r="H19035" s="20"/>
    </row>
    <row r="19036" spans="2:8" x14ac:dyDescent="0.2">
      <c r="B19036" s="20"/>
      <c r="F19036" s="20"/>
      <c r="H19036" s="20"/>
    </row>
    <row r="19037" spans="2:8" x14ac:dyDescent="0.2">
      <c r="B19037" s="20"/>
      <c r="F19037" s="20"/>
      <c r="H19037" s="20"/>
    </row>
    <row r="19038" spans="2:8" x14ac:dyDescent="0.2">
      <c r="B19038" s="20"/>
      <c r="F19038" s="20"/>
      <c r="H19038" s="20"/>
    </row>
    <row r="19039" spans="2:8" x14ac:dyDescent="0.2">
      <c r="B19039" s="20"/>
      <c r="F19039" s="20"/>
      <c r="H19039" s="20"/>
    </row>
    <row r="19040" spans="2:8" x14ac:dyDescent="0.2">
      <c r="B19040" s="20"/>
      <c r="F19040" s="20"/>
      <c r="H19040" s="20"/>
    </row>
    <row r="19041" spans="2:8" x14ac:dyDescent="0.2">
      <c r="B19041" s="20"/>
      <c r="F19041" s="20"/>
      <c r="H19041" s="20"/>
    </row>
    <row r="19042" spans="2:8" x14ac:dyDescent="0.2">
      <c r="B19042" s="20"/>
      <c r="F19042" s="20"/>
      <c r="H19042" s="20"/>
    </row>
    <row r="19043" spans="2:8" x14ac:dyDescent="0.2">
      <c r="B19043" s="20"/>
      <c r="F19043" s="20"/>
      <c r="H19043" s="20"/>
    </row>
    <row r="19044" spans="2:8" x14ac:dyDescent="0.2">
      <c r="B19044" s="20"/>
      <c r="F19044" s="20"/>
      <c r="H19044" s="20"/>
    </row>
    <row r="19045" spans="2:8" x14ac:dyDescent="0.2">
      <c r="B19045" s="20"/>
      <c r="F19045" s="20"/>
      <c r="H19045" s="20"/>
    </row>
    <row r="19046" spans="2:8" x14ac:dyDescent="0.2">
      <c r="B19046" s="20"/>
      <c r="F19046" s="20"/>
      <c r="H19046" s="20"/>
    </row>
    <row r="19047" spans="2:8" x14ac:dyDescent="0.2">
      <c r="B19047" s="20"/>
      <c r="F19047" s="20"/>
      <c r="H19047" s="20"/>
    </row>
    <row r="19048" spans="2:8" x14ac:dyDescent="0.2">
      <c r="B19048" s="20"/>
      <c r="F19048" s="20"/>
      <c r="H19048" s="20"/>
    </row>
    <row r="19049" spans="2:8" x14ac:dyDescent="0.2">
      <c r="B19049" s="20"/>
      <c r="F19049" s="20"/>
      <c r="H19049" s="20"/>
    </row>
    <row r="19050" spans="2:8" x14ac:dyDescent="0.2">
      <c r="B19050" s="20"/>
      <c r="F19050" s="20"/>
      <c r="H19050" s="20"/>
    </row>
    <row r="19051" spans="2:8" x14ac:dyDescent="0.2">
      <c r="B19051" s="20"/>
      <c r="F19051" s="20"/>
      <c r="H19051" s="20"/>
    </row>
    <row r="19052" spans="2:8" x14ac:dyDescent="0.2">
      <c r="B19052" s="20"/>
      <c r="F19052" s="20"/>
      <c r="H19052" s="20"/>
    </row>
    <row r="19053" spans="2:8" x14ac:dyDescent="0.2">
      <c r="B19053" s="20"/>
      <c r="F19053" s="20"/>
      <c r="H19053" s="20"/>
    </row>
    <row r="19054" spans="2:8" x14ac:dyDescent="0.2">
      <c r="B19054" s="20"/>
      <c r="F19054" s="20"/>
      <c r="H19054" s="20"/>
    </row>
    <row r="19055" spans="2:8" x14ac:dyDescent="0.2">
      <c r="B19055" s="20"/>
      <c r="F19055" s="20"/>
      <c r="H19055" s="20"/>
    </row>
    <row r="19056" spans="2:8" x14ac:dyDescent="0.2">
      <c r="B19056" s="20"/>
      <c r="F19056" s="20"/>
      <c r="H19056" s="20"/>
    </row>
    <row r="19057" spans="2:8" x14ac:dyDescent="0.2">
      <c r="B19057" s="20"/>
      <c r="F19057" s="20"/>
      <c r="H19057" s="20"/>
    </row>
    <row r="19058" spans="2:8" x14ac:dyDescent="0.2">
      <c r="B19058" s="20"/>
      <c r="F19058" s="20"/>
      <c r="H19058" s="20"/>
    </row>
    <row r="19059" spans="2:8" x14ac:dyDescent="0.2">
      <c r="B19059" s="20"/>
      <c r="F19059" s="20"/>
      <c r="H19059" s="20"/>
    </row>
    <row r="19060" spans="2:8" x14ac:dyDescent="0.2">
      <c r="B19060" s="20"/>
      <c r="F19060" s="20"/>
      <c r="H19060" s="20"/>
    </row>
    <row r="19061" spans="2:8" x14ac:dyDescent="0.2">
      <c r="B19061" s="20"/>
      <c r="F19061" s="20"/>
      <c r="H19061" s="20"/>
    </row>
    <row r="19062" spans="2:8" x14ac:dyDescent="0.2">
      <c r="B19062" s="20"/>
      <c r="F19062" s="20"/>
      <c r="H19062" s="20"/>
    </row>
    <row r="19063" spans="2:8" x14ac:dyDescent="0.2">
      <c r="B19063" s="20"/>
      <c r="F19063" s="20"/>
      <c r="H19063" s="20"/>
    </row>
    <row r="19064" spans="2:8" x14ac:dyDescent="0.2">
      <c r="B19064" s="20"/>
      <c r="F19064" s="20"/>
      <c r="H19064" s="20"/>
    </row>
    <row r="19065" spans="2:8" x14ac:dyDescent="0.2">
      <c r="B19065" s="20"/>
      <c r="F19065" s="20"/>
      <c r="H19065" s="20"/>
    </row>
    <row r="19066" spans="2:8" x14ac:dyDescent="0.2">
      <c r="B19066" s="20"/>
      <c r="F19066" s="20"/>
      <c r="H19066" s="20"/>
    </row>
    <row r="19067" spans="2:8" x14ac:dyDescent="0.2">
      <c r="B19067" s="20"/>
      <c r="F19067" s="20"/>
      <c r="H19067" s="20"/>
    </row>
    <row r="19068" spans="2:8" x14ac:dyDescent="0.2">
      <c r="B19068" s="20"/>
      <c r="F19068" s="20"/>
      <c r="H19068" s="20"/>
    </row>
    <row r="19069" spans="2:8" x14ac:dyDescent="0.2">
      <c r="B19069" s="20"/>
      <c r="F19069" s="20"/>
      <c r="H19069" s="20"/>
    </row>
    <row r="19070" spans="2:8" x14ac:dyDescent="0.2">
      <c r="B19070" s="20"/>
      <c r="F19070" s="20"/>
      <c r="H19070" s="20"/>
    </row>
    <row r="19071" spans="2:8" x14ac:dyDescent="0.2">
      <c r="B19071" s="20"/>
      <c r="F19071" s="20"/>
      <c r="H19071" s="20"/>
    </row>
    <row r="19072" spans="2:8" x14ac:dyDescent="0.2">
      <c r="B19072" s="20"/>
      <c r="F19072" s="20"/>
      <c r="H19072" s="20"/>
    </row>
    <row r="19073" spans="2:8" x14ac:dyDescent="0.2">
      <c r="B19073" s="20"/>
      <c r="F19073" s="20"/>
      <c r="H19073" s="20"/>
    </row>
    <row r="19074" spans="2:8" x14ac:dyDescent="0.2">
      <c r="B19074" s="20"/>
      <c r="F19074" s="20"/>
      <c r="H19074" s="20"/>
    </row>
    <row r="19075" spans="2:8" x14ac:dyDescent="0.2">
      <c r="B19075" s="20"/>
      <c r="F19075" s="20"/>
      <c r="H19075" s="20"/>
    </row>
    <row r="19076" spans="2:8" x14ac:dyDescent="0.2">
      <c r="B19076" s="20"/>
      <c r="F19076" s="20"/>
      <c r="H19076" s="20"/>
    </row>
    <row r="19077" spans="2:8" x14ac:dyDescent="0.2">
      <c r="B19077" s="20"/>
      <c r="F19077" s="20"/>
      <c r="H19077" s="20"/>
    </row>
    <row r="19078" spans="2:8" x14ac:dyDescent="0.2">
      <c r="B19078" s="20"/>
      <c r="F19078" s="20"/>
      <c r="H19078" s="20"/>
    </row>
    <row r="19079" spans="2:8" x14ac:dyDescent="0.2">
      <c r="B19079" s="20"/>
      <c r="F19079" s="20"/>
      <c r="H19079" s="20"/>
    </row>
    <row r="19080" spans="2:8" x14ac:dyDescent="0.2">
      <c r="B19080" s="20"/>
      <c r="F19080" s="20"/>
      <c r="H19080" s="20"/>
    </row>
    <row r="19081" spans="2:8" x14ac:dyDescent="0.2">
      <c r="B19081" s="20"/>
      <c r="F19081" s="20"/>
      <c r="H19081" s="20"/>
    </row>
    <row r="19082" spans="2:8" x14ac:dyDescent="0.2">
      <c r="B19082" s="20"/>
      <c r="F19082" s="20"/>
      <c r="H19082" s="20"/>
    </row>
    <row r="19083" spans="2:8" x14ac:dyDescent="0.2">
      <c r="B19083" s="20"/>
      <c r="F19083" s="20"/>
      <c r="H19083" s="20"/>
    </row>
    <row r="19084" spans="2:8" x14ac:dyDescent="0.2">
      <c r="B19084" s="20"/>
      <c r="F19084" s="20"/>
      <c r="H19084" s="20"/>
    </row>
    <row r="19085" spans="2:8" x14ac:dyDescent="0.2">
      <c r="B19085" s="20"/>
      <c r="F19085" s="20"/>
      <c r="H19085" s="20"/>
    </row>
    <row r="19086" spans="2:8" x14ac:dyDescent="0.2">
      <c r="B19086" s="20"/>
      <c r="F19086" s="20"/>
      <c r="H19086" s="20"/>
    </row>
    <row r="19087" spans="2:8" x14ac:dyDescent="0.2">
      <c r="B19087" s="20"/>
      <c r="F19087" s="20"/>
      <c r="H19087" s="20"/>
    </row>
    <row r="19088" spans="2:8" x14ac:dyDescent="0.2">
      <c r="B19088" s="20"/>
      <c r="F19088" s="20"/>
      <c r="H19088" s="20"/>
    </row>
    <row r="19089" spans="2:8" x14ac:dyDescent="0.2">
      <c r="B19089" s="20"/>
      <c r="F19089" s="20"/>
      <c r="H19089" s="20"/>
    </row>
    <row r="19090" spans="2:8" x14ac:dyDescent="0.2">
      <c r="B19090" s="20"/>
      <c r="F19090" s="20"/>
      <c r="H19090" s="20"/>
    </row>
    <row r="19091" spans="2:8" x14ac:dyDescent="0.2">
      <c r="B19091" s="20"/>
      <c r="F19091" s="20"/>
      <c r="H19091" s="20"/>
    </row>
    <row r="19092" spans="2:8" x14ac:dyDescent="0.2">
      <c r="B19092" s="20"/>
      <c r="F19092" s="20"/>
      <c r="H19092" s="20"/>
    </row>
    <row r="19093" spans="2:8" x14ac:dyDescent="0.2">
      <c r="B19093" s="20"/>
      <c r="F19093" s="20"/>
      <c r="H19093" s="20"/>
    </row>
    <row r="19094" spans="2:8" x14ac:dyDescent="0.2">
      <c r="B19094" s="20"/>
      <c r="F19094" s="20"/>
      <c r="H19094" s="20"/>
    </row>
    <row r="19095" spans="2:8" x14ac:dyDescent="0.2">
      <c r="B19095" s="20"/>
      <c r="F19095" s="20"/>
      <c r="H19095" s="20"/>
    </row>
    <row r="19096" spans="2:8" x14ac:dyDescent="0.2">
      <c r="B19096" s="20"/>
      <c r="F19096" s="20"/>
      <c r="H19096" s="20"/>
    </row>
    <row r="19097" spans="2:8" x14ac:dyDescent="0.2">
      <c r="B19097" s="20"/>
      <c r="F19097" s="20"/>
      <c r="H19097" s="20"/>
    </row>
    <row r="19098" spans="2:8" x14ac:dyDescent="0.2">
      <c r="B19098" s="20"/>
      <c r="F19098" s="20"/>
      <c r="H19098" s="20"/>
    </row>
    <row r="19099" spans="2:8" x14ac:dyDescent="0.2">
      <c r="B19099" s="20"/>
      <c r="F19099" s="20"/>
      <c r="H19099" s="20"/>
    </row>
    <row r="19100" spans="2:8" x14ac:dyDescent="0.2">
      <c r="B19100" s="20"/>
      <c r="F19100" s="20"/>
      <c r="H19100" s="20"/>
    </row>
    <row r="19101" spans="2:8" x14ac:dyDescent="0.2">
      <c r="B19101" s="20"/>
      <c r="F19101" s="20"/>
      <c r="H19101" s="20"/>
    </row>
    <row r="19102" spans="2:8" x14ac:dyDescent="0.2">
      <c r="B19102" s="20"/>
      <c r="F19102" s="20"/>
      <c r="H19102" s="20"/>
    </row>
    <row r="19103" spans="2:8" x14ac:dyDescent="0.2">
      <c r="B19103" s="20"/>
      <c r="F19103" s="20"/>
      <c r="H19103" s="20"/>
    </row>
    <row r="19104" spans="2:8" x14ac:dyDescent="0.2">
      <c r="B19104" s="20"/>
      <c r="F19104" s="20"/>
      <c r="H19104" s="20"/>
    </row>
    <row r="19105" spans="2:8" x14ac:dyDescent="0.2">
      <c r="B19105" s="20"/>
      <c r="F19105" s="20"/>
      <c r="H19105" s="20"/>
    </row>
    <row r="19106" spans="2:8" x14ac:dyDescent="0.2">
      <c r="B19106" s="20"/>
      <c r="F19106" s="20"/>
      <c r="H19106" s="20"/>
    </row>
    <row r="19107" spans="2:8" x14ac:dyDescent="0.2">
      <c r="B19107" s="20"/>
      <c r="F19107" s="20"/>
      <c r="H19107" s="20"/>
    </row>
    <row r="19108" spans="2:8" x14ac:dyDescent="0.2">
      <c r="B19108" s="20"/>
      <c r="F19108" s="20"/>
      <c r="H19108" s="20"/>
    </row>
    <row r="19109" spans="2:8" x14ac:dyDescent="0.2">
      <c r="B19109" s="20"/>
      <c r="F19109" s="20"/>
      <c r="H19109" s="20"/>
    </row>
    <row r="19110" spans="2:8" x14ac:dyDescent="0.2">
      <c r="B19110" s="20"/>
      <c r="F19110" s="20"/>
      <c r="H19110" s="20"/>
    </row>
    <row r="19111" spans="2:8" x14ac:dyDescent="0.2">
      <c r="B19111" s="20"/>
      <c r="F19111" s="20"/>
      <c r="H19111" s="20"/>
    </row>
    <row r="19112" spans="2:8" x14ac:dyDescent="0.2">
      <c r="B19112" s="20"/>
      <c r="F19112" s="20"/>
      <c r="H19112" s="20"/>
    </row>
    <row r="19113" spans="2:8" x14ac:dyDescent="0.2">
      <c r="B19113" s="20"/>
      <c r="F19113" s="20"/>
      <c r="H19113" s="20"/>
    </row>
    <row r="19114" spans="2:8" x14ac:dyDescent="0.2">
      <c r="B19114" s="20"/>
      <c r="F19114" s="20"/>
      <c r="H19114" s="20"/>
    </row>
    <row r="19115" spans="2:8" x14ac:dyDescent="0.2">
      <c r="B19115" s="20"/>
      <c r="F19115" s="20"/>
      <c r="H19115" s="20"/>
    </row>
    <row r="19116" spans="2:8" x14ac:dyDescent="0.2">
      <c r="B19116" s="20"/>
      <c r="F19116" s="20"/>
      <c r="H19116" s="20"/>
    </row>
    <row r="19117" spans="2:8" x14ac:dyDescent="0.2">
      <c r="B19117" s="20"/>
      <c r="F19117" s="20"/>
      <c r="H19117" s="20"/>
    </row>
    <row r="19118" spans="2:8" x14ac:dyDescent="0.2">
      <c r="B19118" s="20"/>
      <c r="F19118" s="20"/>
      <c r="H19118" s="20"/>
    </row>
    <row r="19119" spans="2:8" x14ac:dyDescent="0.2">
      <c r="B19119" s="20"/>
      <c r="F19119" s="20"/>
      <c r="H19119" s="20"/>
    </row>
    <row r="19120" spans="2:8" x14ac:dyDescent="0.2">
      <c r="B19120" s="20"/>
      <c r="F19120" s="20"/>
      <c r="H19120" s="20"/>
    </row>
    <row r="19121" spans="2:8" x14ac:dyDescent="0.2">
      <c r="B19121" s="20"/>
      <c r="F19121" s="20"/>
      <c r="H19121" s="20"/>
    </row>
    <row r="19122" spans="2:8" x14ac:dyDescent="0.2">
      <c r="B19122" s="20"/>
      <c r="F19122" s="20"/>
      <c r="H19122" s="20"/>
    </row>
    <row r="19123" spans="2:8" x14ac:dyDescent="0.2">
      <c r="B19123" s="20"/>
      <c r="F19123" s="20"/>
      <c r="H19123" s="20"/>
    </row>
    <row r="19124" spans="2:8" x14ac:dyDescent="0.2">
      <c r="B19124" s="20"/>
      <c r="F19124" s="20"/>
      <c r="H19124" s="20"/>
    </row>
    <row r="19125" spans="2:8" x14ac:dyDescent="0.2">
      <c r="B19125" s="20"/>
      <c r="F19125" s="20"/>
      <c r="H19125" s="20"/>
    </row>
    <row r="19126" spans="2:8" x14ac:dyDescent="0.2">
      <c r="B19126" s="20"/>
      <c r="F19126" s="20"/>
      <c r="H19126" s="20"/>
    </row>
    <row r="19127" spans="2:8" x14ac:dyDescent="0.2">
      <c r="B19127" s="20"/>
      <c r="F19127" s="20"/>
      <c r="H19127" s="20"/>
    </row>
    <row r="19128" spans="2:8" x14ac:dyDescent="0.2">
      <c r="B19128" s="20"/>
      <c r="F19128" s="20"/>
      <c r="H19128" s="20"/>
    </row>
    <row r="19129" spans="2:8" x14ac:dyDescent="0.2">
      <c r="B19129" s="20"/>
      <c r="F19129" s="20"/>
      <c r="H19129" s="20"/>
    </row>
    <row r="19130" spans="2:8" x14ac:dyDescent="0.2">
      <c r="B19130" s="20"/>
      <c r="F19130" s="20"/>
      <c r="H19130" s="20"/>
    </row>
    <row r="19131" spans="2:8" x14ac:dyDescent="0.2">
      <c r="B19131" s="20"/>
      <c r="F19131" s="20"/>
      <c r="H19131" s="20"/>
    </row>
    <row r="19132" spans="2:8" x14ac:dyDescent="0.2">
      <c r="B19132" s="20"/>
      <c r="F19132" s="20"/>
      <c r="H19132" s="20"/>
    </row>
    <row r="19133" spans="2:8" x14ac:dyDescent="0.2">
      <c r="B19133" s="20"/>
      <c r="F19133" s="20"/>
      <c r="H19133" s="20"/>
    </row>
    <row r="19134" spans="2:8" x14ac:dyDescent="0.2">
      <c r="B19134" s="20"/>
      <c r="F19134" s="20"/>
      <c r="H19134" s="20"/>
    </row>
    <row r="19135" spans="2:8" x14ac:dyDescent="0.2">
      <c r="B19135" s="20"/>
      <c r="F19135" s="20"/>
      <c r="H19135" s="20"/>
    </row>
    <row r="19136" spans="2:8" x14ac:dyDescent="0.2">
      <c r="B19136" s="20"/>
      <c r="F19136" s="20"/>
      <c r="H19136" s="20"/>
    </row>
    <row r="19137" spans="2:8" x14ac:dyDescent="0.2">
      <c r="B19137" s="20"/>
      <c r="F19137" s="20"/>
      <c r="H19137" s="20"/>
    </row>
    <row r="19138" spans="2:8" x14ac:dyDescent="0.2">
      <c r="B19138" s="20"/>
      <c r="F19138" s="20"/>
      <c r="H19138" s="20"/>
    </row>
    <row r="19139" spans="2:8" x14ac:dyDescent="0.2">
      <c r="B19139" s="20"/>
      <c r="F19139" s="20"/>
      <c r="H19139" s="20"/>
    </row>
    <row r="19140" spans="2:8" x14ac:dyDescent="0.2">
      <c r="B19140" s="20"/>
      <c r="F19140" s="20"/>
      <c r="H19140" s="20"/>
    </row>
    <row r="19141" spans="2:8" x14ac:dyDescent="0.2">
      <c r="B19141" s="20"/>
      <c r="F19141" s="20"/>
      <c r="H19141" s="20"/>
    </row>
    <row r="19142" spans="2:8" x14ac:dyDescent="0.2">
      <c r="B19142" s="20"/>
      <c r="F19142" s="20"/>
      <c r="H19142" s="20"/>
    </row>
    <row r="19143" spans="2:8" x14ac:dyDescent="0.2">
      <c r="B19143" s="20"/>
      <c r="F19143" s="20"/>
      <c r="H19143" s="20"/>
    </row>
    <row r="19144" spans="2:8" x14ac:dyDescent="0.2">
      <c r="B19144" s="20"/>
      <c r="F19144" s="20"/>
      <c r="H19144" s="20"/>
    </row>
    <row r="19145" spans="2:8" x14ac:dyDescent="0.2">
      <c r="B19145" s="20"/>
      <c r="F19145" s="20"/>
      <c r="H19145" s="20"/>
    </row>
    <row r="19146" spans="2:8" x14ac:dyDescent="0.2">
      <c r="B19146" s="20"/>
      <c r="F19146" s="20"/>
      <c r="H19146" s="20"/>
    </row>
    <row r="19147" spans="2:8" x14ac:dyDescent="0.2">
      <c r="B19147" s="20"/>
      <c r="F19147" s="20"/>
      <c r="H19147" s="20"/>
    </row>
    <row r="19148" spans="2:8" x14ac:dyDescent="0.2">
      <c r="B19148" s="20"/>
      <c r="F19148" s="20"/>
      <c r="H19148" s="20"/>
    </row>
    <row r="19149" spans="2:8" x14ac:dyDescent="0.2">
      <c r="B19149" s="20"/>
      <c r="F19149" s="20"/>
      <c r="H19149" s="20"/>
    </row>
    <row r="19150" spans="2:8" x14ac:dyDescent="0.2">
      <c r="B19150" s="20"/>
      <c r="F19150" s="20"/>
      <c r="H19150" s="20"/>
    </row>
    <row r="19151" spans="2:8" x14ac:dyDescent="0.2">
      <c r="B19151" s="20"/>
      <c r="F19151" s="20"/>
      <c r="H19151" s="20"/>
    </row>
    <row r="19152" spans="2:8" x14ac:dyDescent="0.2">
      <c r="B19152" s="20"/>
      <c r="F19152" s="20"/>
      <c r="H19152" s="20"/>
    </row>
    <row r="19153" spans="2:8" x14ac:dyDescent="0.2">
      <c r="B19153" s="20"/>
      <c r="F19153" s="20"/>
      <c r="H19153" s="20"/>
    </row>
    <row r="19154" spans="2:8" x14ac:dyDescent="0.2">
      <c r="B19154" s="20"/>
      <c r="F19154" s="20"/>
      <c r="H19154" s="20"/>
    </row>
    <row r="19155" spans="2:8" x14ac:dyDescent="0.2">
      <c r="B19155" s="20"/>
      <c r="F19155" s="20"/>
      <c r="H19155" s="20"/>
    </row>
    <row r="19156" spans="2:8" x14ac:dyDescent="0.2">
      <c r="B19156" s="20"/>
      <c r="F19156" s="20"/>
      <c r="H19156" s="20"/>
    </row>
    <row r="19157" spans="2:8" x14ac:dyDescent="0.2">
      <c r="B19157" s="20"/>
      <c r="F19157" s="20"/>
      <c r="H19157" s="20"/>
    </row>
    <row r="19158" spans="2:8" x14ac:dyDescent="0.2">
      <c r="B19158" s="20"/>
      <c r="F19158" s="20"/>
      <c r="H19158" s="20"/>
    </row>
    <row r="19159" spans="2:8" x14ac:dyDescent="0.2">
      <c r="B19159" s="20"/>
      <c r="F19159" s="20"/>
      <c r="H19159" s="20"/>
    </row>
    <row r="19160" spans="2:8" x14ac:dyDescent="0.2">
      <c r="B19160" s="20"/>
      <c r="F19160" s="20"/>
      <c r="H19160" s="20"/>
    </row>
    <row r="19161" spans="2:8" x14ac:dyDescent="0.2">
      <c r="B19161" s="20"/>
      <c r="F19161" s="20"/>
      <c r="H19161" s="20"/>
    </row>
    <row r="19162" spans="2:8" x14ac:dyDescent="0.2">
      <c r="B19162" s="20"/>
      <c r="F19162" s="20"/>
      <c r="H19162" s="20"/>
    </row>
    <row r="19163" spans="2:8" x14ac:dyDescent="0.2">
      <c r="B19163" s="20"/>
      <c r="F19163" s="20"/>
      <c r="H19163" s="20"/>
    </row>
    <row r="19164" spans="2:8" x14ac:dyDescent="0.2">
      <c r="B19164" s="20"/>
      <c r="F19164" s="20"/>
      <c r="H19164" s="20"/>
    </row>
    <row r="19165" spans="2:8" x14ac:dyDescent="0.2">
      <c r="B19165" s="20"/>
      <c r="F19165" s="20"/>
      <c r="H19165" s="20"/>
    </row>
    <row r="19166" spans="2:8" x14ac:dyDescent="0.2">
      <c r="B19166" s="20"/>
      <c r="F19166" s="20"/>
      <c r="H19166" s="20"/>
    </row>
    <row r="19167" spans="2:8" x14ac:dyDescent="0.2">
      <c r="B19167" s="20"/>
      <c r="F19167" s="20"/>
      <c r="H19167" s="20"/>
    </row>
    <row r="19168" spans="2:8" x14ac:dyDescent="0.2">
      <c r="B19168" s="20"/>
      <c r="F19168" s="20"/>
      <c r="H19168" s="20"/>
    </row>
    <row r="19169" spans="2:8" x14ac:dyDescent="0.2">
      <c r="B19169" s="20"/>
      <c r="F19169" s="20"/>
      <c r="H19169" s="20"/>
    </row>
    <row r="19170" spans="2:8" x14ac:dyDescent="0.2">
      <c r="B19170" s="20"/>
      <c r="F19170" s="20"/>
      <c r="H19170" s="20"/>
    </row>
    <row r="19171" spans="2:8" x14ac:dyDescent="0.2">
      <c r="B19171" s="20"/>
      <c r="F19171" s="20"/>
      <c r="H19171" s="20"/>
    </row>
    <row r="19172" spans="2:8" x14ac:dyDescent="0.2">
      <c r="B19172" s="20"/>
      <c r="F19172" s="20"/>
      <c r="H19172" s="20"/>
    </row>
    <row r="19173" spans="2:8" x14ac:dyDescent="0.2">
      <c r="B19173" s="20"/>
      <c r="F19173" s="20"/>
      <c r="H19173" s="20"/>
    </row>
    <row r="19174" spans="2:8" x14ac:dyDescent="0.2">
      <c r="B19174" s="20"/>
      <c r="F19174" s="20"/>
      <c r="H19174" s="20"/>
    </row>
    <row r="19175" spans="2:8" x14ac:dyDescent="0.2">
      <c r="B19175" s="20"/>
      <c r="F19175" s="20"/>
      <c r="H19175" s="20"/>
    </row>
    <row r="19176" spans="2:8" x14ac:dyDescent="0.2">
      <c r="B19176" s="20"/>
      <c r="F19176" s="20"/>
      <c r="H19176" s="20"/>
    </row>
    <row r="19177" spans="2:8" x14ac:dyDescent="0.2">
      <c r="B19177" s="20"/>
      <c r="F19177" s="20"/>
      <c r="H19177" s="20"/>
    </row>
    <row r="19178" spans="2:8" x14ac:dyDescent="0.2">
      <c r="B19178" s="20"/>
      <c r="F19178" s="20"/>
      <c r="H19178" s="20"/>
    </row>
    <row r="19179" spans="2:8" x14ac:dyDescent="0.2">
      <c r="B19179" s="20"/>
      <c r="F19179" s="20"/>
      <c r="H19179" s="20"/>
    </row>
    <row r="19180" spans="2:8" x14ac:dyDescent="0.2">
      <c r="B19180" s="20"/>
      <c r="F19180" s="20"/>
      <c r="H19180" s="20"/>
    </row>
    <row r="19181" spans="2:8" x14ac:dyDescent="0.2">
      <c r="B19181" s="20"/>
      <c r="F19181" s="20"/>
      <c r="H19181" s="20"/>
    </row>
    <row r="19182" spans="2:8" x14ac:dyDescent="0.2">
      <c r="B19182" s="20"/>
      <c r="F19182" s="20"/>
      <c r="H19182" s="20"/>
    </row>
    <row r="19183" spans="2:8" x14ac:dyDescent="0.2">
      <c r="B19183" s="20"/>
      <c r="F19183" s="20"/>
      <c r="H19183" s="20"/>
    </row>
    <row r="19184" spans="2:8" x14ac:dyDescent="0.2">
      <c r="B19184" s="20"/>
      <c r="F19184" s="20"/>
      <c r="H19184" s="20"/>
    </row>
    <row r="19185" spans="2:8" x14ac:dyDescent="0.2">
      <c r="B19185" s="20"/>
      <c r="F19185" s="20"/>
      <c r="H19185" s="20"/>
    </row>
    <row r="19186" spans="2:8" x14ac:dyDescent="0.2">
      <c r="B19186" s="20"/>
      <c r="F19186" s="20"/>
      <c r="H19186" s="20"/>
    </row>
    <row r="19187" spans="2:8" x14ac:dyDescent="0.2">
      <c r="B19187" s="20"/>
      <c r="F19187" s="20"/>
      <c r="H19187" s="20"/>
    </row>
    <row r="19188" spans="2:8" x14ac:dyDescent="0.2">
      <c r="B19188" s="20"/>
      <c r="F19188" s="20"/>
      <c r="H19188" s="20"/>
    </row>
    <row r="19189" spans="2:8" x14ac:dyDescent="0.2">
      <c r="B19189" s="20"/>
      <c r="F19189" s="20"/>
      <c r="H19189" s="20"/>
    </row>
    <row r="19190" spans="2:8" x14ac:dyDescent="0.2">
      <c r="B19190" s="20"/>
      <c r="F19190" s="20"/>
      <c r="H19190" s="20"/>
    </row>
    <row r="19191" spans="2:8" x14ac:dyDescent="0.2">
      <c r="B19191" s="20"/>
      <c r="F19191" s="20"/>
      <c r="H19191" s="20"/>
    </row>
    <row r="19192" spans="2:8" x14ac:dyDescent="0.2">
      <c r="B19192" s="20"/>
      <c r="F19192" s="20"/>
      <c r="H19192" s="20"/>
    </row>
    <row r="19193" spans="2:8" x14ac:dyDescent="0.2">
      <c r="B19193" s="20"/>
      <c r="F19193" s="20"/>
      <c r="H19193" s="20"/>
    </row>
    <row r="19194" spans="2:8" x14ac:dyDescent="0.2">
      <c r="B19194" s="20"/>
      <c r="F19194" s="20"/>
      <c r="H19194" s="20"/>
    </row>
    <row r="19195" spans="2:8" x14ac:dyDescent="0.2">
      <c r="B19195" s="20"/>
      <c r="F19195" s="20"/>
      <c r="H19195" s="20"/>
    </row>
    <row r="19196" spans="2:8" x14ac:dyDescent="0.2">
      <c r="B19196" s="20"/>
      <c r="F19196" s="20"/>
      <c r="H19196" s="20"/>
    </row>
    <row r="19197" spans="2:8" x14ac:dyDescent="0.2">
      <c r="B19197" s="20"/>
      <c r="F19197" s="20"/>
      <c r="H19197" s="20"/>
    </row>
    <row r="19198" spans="2:8" x14ac:dyDescent="0.2">
      <c r="B19198" s="20"/>
      <c r="F19198" s="20"/>
      <c r="H19198" s="20"/>
    </row>
    <row r="19199" spans="2:8" x14ac:dyDescent="0.2">
      <c r="B19199" s="20"/>
      <c r="F19199" s="20"/>
      <c r="H19199" s="20"/>
    </row>
    <row r="19200" spans="2:8" x14ac:dyDescent="0.2">
      <c r="B19200" s="20"/>
      <c r="F19200" s="20"/>
      <c r="H19200" s="20"/>
    </row>
    <row r="19201" spans="2:8" x14ac:dyDescent="0.2">
      <c r="B19201" s="20"/>
      <c r="F19201" s="20"/>
      <c r="H19201" s="20"/>
    </row>
    <row r="19202" spans="2:8" x14ac:dyDescent="0.2">
      <c r="B19202" s="20"/>
      <c r="F19202" s="20"/>
      <c r="H19202" s="20"/>
    </row>
    <row r="19203" spans="2:8" x14ac:dyDescent="0.2">
      <c r="B19203" s="20"/>
      <c r="F19203" s="20"/>
      <c r="H19203" s="20"/>
    </row>
    <row r="19204" spans="2:8" x14ac:dyDescent="0.2">
      <c r="B19204" s="20"/>
      <c r="F19204" s="20"/>
      <c r="H19204" s="20"/>
    </row>
    <row r="19205" spans="2:8" x14ac:dyDescent="0.2">
      <c r="B19205" s="20"/>
      <c r="F19205" s="20"/>
      <c r="H19205" s="20"/>
    </row>
    <row r="19206" spans="2:8" x14ac:dyDescent="0.2">
      <c r="B19206" s="20"/>
      <c r="F19206" s="20"/>
      <c r="H19206" s="20"/>
    </row>
    <row r="19207" spans="2:8" x14ac:dyDescent="0.2">
      <c r="B19207" s="20"/>
      <c r="F19207" s="20"/>
      <c r="H19207" s="20"/>
    </row>
    <row r="19208" spans="2:8" x14ac:dyDescent="0.2">
      <c r="B19208" s="20"/>
      <c r="F19208" s="20"/>
      <c r="H19208" s="20"/>
    </row>
    <row r="19209" spans="2:8" x14ac:dyDescent="0.2">
      <c r="B19209" s="20"/>
      <c r="F19209" s="20"/>
      <c r="H19209" s="20"/>
    </row>
    <row r="19210" spans="2:8" x14ac:dyDescent="0.2">
      <c r="B19210" s="20"/>
      <c r="F19210" s="20"/>
      <c r="H19210" s="20"/>
    </row>
    <row r="19211" spans="2:8" x14ac:dyDescent="0.2">
      <c r="B19211" s="20"/>
      <c r="F19211" s="20"/>
      <c r="H19211" s="20"/>
    </row>
    <row r="19212" spans="2:8" x14ac:dyDescent="0.2">
      <c r="B19212" s="20"/>
      <c r="F19212" s="20"/>
      <c r="H19212" s="20"/>
    </row>
    <row r="19213" spans="2:8" x14ac:dyDescent="0.2">
      <c r="B19213" s="20"/>
      <c r="F19213" s="20"/>
      <c r="H19213" s="20"/>
    </row>
    <row r="19214" spans="2:8" x14ac:dyDescent="0.2">
      <c r="B19214" s="20"/>
      <c r="F19214" s="20"/>
      <c r="H19214" s="20"/>
    </row>
    <row r="19215" spans="2:8" x14ac:dyDescent="0.2">
      <c r="B19215" s="20"/>
      <c r="F19215" s="20"/>
      <c r="H19215" s="20"/>
    </row>
    <row r="19216" spans="2:8" x14ac:dyDescent="0.2">
      <c r="B19216" s="20"/>
      <c r="F19216" s="20"/>
      <c r="H19216" s="20"/>
    </row>
    <row r="19217" spans="2:8" x14ac:dyDescent="0.2">
      <c r="B19217" s="20"/>
      <c r="F19217" s="20"/>
      <c r="H19217" s="20"/>
    </row>
    <row r="19218" spans="2:8" x14ac:dyDescent="0.2">
      <c r="B19218" s="20"/>
      <c r="F19218" s="20"/>
      <c r="H19218" s="20"/>
    </row>
    <row r="19219" spans="2:8" x14ac:dyDescent="0.2">
      <c r="B19219" s="20"/>
      <c r="F19219" s="20"/>
      <c r="H19219" s="20"/>
    </row>
    <row r="19220" spans="2:8" x14ac:dyDescent="0.2">
      <c r="B19220" s="20"/>
      <c r="F19220" s="20"/>
      <c r="H19220" s="20"/>
    </row>
    <row r="19221" spans="2:8" x14ac:dyDescent="0.2">
      <c r="B19221" s="20"/>
      <c r="F19221" s="20"/>
      <c r="H19221" s="20"/>
    </row>
    <row r="19222" spans="2:8" x14ac:dyDescent="0.2">
      <c r="B19222" s="20"/>
      <c r="F19222" s="20"/>
      <c r="H19222" s="20"/>
    </row>
    <row r="19223" spans="2:8" x14ac:dyDescent="0.2">
      <c r="B19223" s="20"/>
      <c r="F19223" s="20"/>
      <c r="H19223" s="20"/>
    </row>
    <row r="19224" spans="2:8" x14ac:dyDescent="0.2">
      <c r="B19224" s="20"/>
      <c r="F19224" s="20"/>
      <c r="H19224" s="20"/>
    </row>
    <row r="19225" spans="2:8" x14ac:dyDescent="0.2">
      <c r="B19225" s="20"/>
      <c r="F19225" s="20"/>
      <c r="H19225" s="20"/>
    </row>
    <row r="19226" spans="2:8" x14ac:dyDescent="0.2">
      <c r="B19226" s="20"/>
      <c r="F19226" s="20"/>
      <c r="H19226" s="20"/>
    </row>
    <row r="19227" spans="2:8" x14ac:dyDescent="0.2">
      <c r="B19227" s="20"/>
      <c r="F19227" s="20"/>
      <c r="H19227" s="20"/>
    </row>
    <row r="19228" spans="2:8" x14ac:dyDescent="0.2">
      <c r="B19228" s="20"/>
      <c r="F19228" s="20"/>
      <c r="H19228" s="20"/>
    </row>
    <row r="19229" spans="2:8" x14ac:dyDescent="0.2">
      <c r="B19229" s="20"/>
      <c r="F19229" s="20"/>
      <c r="H19229" s="20"/>
    </row>
    <row r="19230" spans="2:8" x14ac:dyDescent="0.2">
      <c r="B19230" s="20"/>
      <c r="F19230" s="20"/>
      <c r="H19230" s="20"/>
    </row>
    <row r="19231" spans="2:8" x14ac:dyDescent="0.2">
      <c r="B19231" s="20"/>
      <c r="F19231" s="20"/>
      <c r="H19231" s="20"/>
    </row>
    <row r="19232" spans="2:8" x14ac:dyDescent="0.2">
      <c r="B19232" s="20"/>
      <c r="F19232" s="20"/>
      <c r="H19232" s="20"/>
    </row>
    <row r="19233" spans="2:8" x14ac:dyDescent="0.2">
      <c r="B19233" s="20"/>
      <c r="F19233" s="20"/>
      <c r="H19233" s="20"/>
    </row>
    <row r="19234" spans="2:8" x14ac:dyDescent="0.2">
      <c r="B19234" s="20"/>
      <c r="F19234" s="20"/>
      <c r="H19234" s="20"/>
    </row>
    <row r="19235" spans="2:8" x14ac:dyDescent="0.2">
      <c r="B19235" s="20"/>
      <c r="F19235" s="20"/>
      <c r="H19235" s="20"/>
    </row>
    <row r="19236" spans="2:8" x14ac:dyDescent="0.2">
      <c r="B19236" s="20"/>
      <c r="F19236" s="20"/>
      <c r="H19236" s="20"/>
    </row>
    <row r="19237" spans="2:8" x14ac:dyDescent="0.2">
      <c r="B19237" s="20"/>
      <c r="F19237" s="20"/>
      <c r="H19237" s="20"/>
    </row>
    <row r="19238" spans="2:8" x14ac:dyDescent="0.2">
      <c r="B19238" s="20"/>
      <c r="F19238" s="20"/>
      <c r="H19238" s="20"/>
    </row>
    <row r="19239" spans="2:8" x14ac:dyDescent="0.2">
      <c r="B19239" s="20"/>
      <c r="F19239" s="20"/>
      <c r="H19239" s="20"/>
    </row>
    <row r="19240" spans="2:8" x14ac:dyDescent="0.2">
      <c r="B19240" s="20"/>
      <c r="F19240" s="20"/>
      <c r="H19240" s="20"/>
    </row>
    <row r="19241" spans="2:8" x14ac:dyDescent="0.2">
      <c r="B19241" s="20"/>
      <c r="F19241" s="20"/>
      <c r="H19241" s="20"/>
    </row>
    <row r="19242" spans="2:8" x14ac:dyDescent="0.2">
      <c r="B19242" s="20"/>
      <c r="F19242" s="20"/>
      <c r="H19242" s="20"/>
    </row>
    <row r="19243" spans="2:8" x14ac:dyDescent="0.2">
      <c r="B19243" s="20"/>
      <c r="F19243" s="20"/>
      <c r="H19243" s="20"/>
    </row>
    <row r="19244" spans="2:8" x14ac:dyDescent="0.2">
      <c r="B19244" s="20"/>
      <c r="F19244" s="20"/>
      <c r="H19244" s="20"/>
    </row>
    <row r="19245" spans="2:8" x14ac:dyDescent="0.2">
      <c r="B19245" s="20"/>
      <c r="F19245" s="20"/>
      <c r="H19245" s="20"/>
    </row>
    <row r="19246" spans="2:8" x14ac:dyDescent="0.2">
      <c r="B19246" s="20"/>
      <c r="F19246" s="20"/>
      <c r="H19246" s="20"/>
    </row>
    <row r="19247" spans="2:8" x14ac:dyDescent="0.2">
      <c r="B19247" s="20"/>
      <c r="F19247" s="20"/>
      <c r="H19247" s="20"/>
    </row>
    <row r="19248" spans="2:8" x14ac:dyDescent="0.2">
      <c r="B19248" s="20"/>
      <c r="F19248" s="20"/>
      <c r="H19248" s="20"/>
    </row>
    <row r="19249" spans="2:8" x14ac:dyDescent="0.2">
      <c r="B19249" s="20"/>
      <c r="F19249" s="20"/>
      <c r="H19249" s="20"/>
    </row>
    <row r="19250" spans="2:8" x14ac:dyDescent="0.2">
      <c r="B19250" s="20"/>
      <c r="F19250" s="20"/>
      <c r="H19250" s="20"/>
    </row>
    <row r="19251" spans="2:8" x14ac:dyDescent="0.2">
      <c r="B19251" s="20"/>
      <c r="F19251" s="20"/>
      <c r="H19251" s="20"/>
    </row>
    <row r="19252" spans="2:8" x14ac:dyDescent="0.2">
      <c r="B19252" s="20"/>
      <c r="F19252" s="20"/>
      <c r="H19252" s="20"/>
    </row>
    <row r="19253" spans="2:8" x14ac:dyDescent="0.2">
      <c r="B19253" s="20"/>
      <c r="F19253" s="20"/>
      <c r="H19253" s="20"/>
    </row>
    <row r="19254" spans="2:8" x14ac:dyDescent="0.2">
      <c r="B19254" s="20"/>
      <c r="F19254" s="20"/>
      <c r="H19254" s="20"/>
    </row>
    <row r="19255" spans="2:8" x14ac:dyDescent="0.2">
      <c r="B19255" s="20"/>
      <c r="F19255" s="20"/>
      <c r="H19255" s="20"/>
    </row>
    <row r="19256" spans="2:8" x14ac:dyDescent="0.2">
      <c r="B19256" s="20"/>
      <c r="F19256" s="20"/>
      <c r="H19256" s="20"/>
    </row>
    <row r="19257" spans="2:8" x14ac:dyDescent="0.2">
      <c r="B19257" s="20"/>
      <c r="F19257" s="20"/>
      <c r="H19257" s="20"/>
    </row>
    <row r="19258" spans="2:8" x14ac:dyDescent="0.2">
      <c r="B19258" s="20"/>
      <c r="F19258" s="20"/>
      <c r="H19258" s="20"/>
    </row>
    <row r="19259" spans="2:8" x14ac:dyDescent="0.2">
      <c r="B19259" s="20"/>
      <c r="F19259" s="20"/>
      <c r="H19259" s="20"/>
    </row>
    <row r="19260" spans="2:8" x14ac:dyDescent="0.2">
      <c r="B19260" s="20"/>
      <c r="F19260" s="20"/>
      <c r="H19260" s="20"/>
    </row>
    <row r="19261" spans="2:8" x14ac:dyDescent="0.2">
      <c r="B19261" s="20"/>
      <c r="F19261" s="20"/>
      <c r="H19261" s="20"/>
    </row>
    <row r="19262" spans="2:8" x14ac:dyDescent="0.2">
      <c r="B19262" s="20"/>
      <c r="F19262" s="20"/>
      <c r="H19262" s="20"/>
    </row>
    <row r="19263" spans="2:8" x14ac:dyDescent="0.2">
      <c r="B19263" s="20"/>
      <c r="F19263" s="20"/>
      <c r="H19263" s="20"/>
    </row>
    <row r="19264" spans="2:8" x14ac:dyDescent="0.2">
      <c r="B19264" s="20"/>
      <c r="F19264" s="20"/>
      <c r="H19264" s="20"/>
    </row>
    <row r="19265" spans="2:8" x14ac:dyDescent="0.2">
      <c r="B19265" s="20"/>
      <c r="F19265" s="20"/>
      <c r="H19265" s="20"/>
    </row>
    <row r="19266" spans="2:8" x14ac:dyDescent="0.2">
      <c r="B19266" s="20"/>
      <c r="F19266" s="20"/>
      <c r="H19266" s="20"/>
    </row>
    <row r="19267" spans="2:8" x14ac:dyDescent="0.2">
      <c r="B19267" s="20"/>
      <c r="F19267" s="20"/>
      <c r="H19267" s="20"/>
    </row>
    <row r="19268" spans="2:8" x14ac:dyDescent="0.2">
      <c r="B19268" s="20"/>
      <c r="F19268" s="20"/>
      <c r="H19268" s="20"/>
    </row>
    <row r="19269" spans="2:8" x14ac:dyDescent="0.2">
      <c r="B19269" s="20"/>
      <c r="F19269" s="20"/>
      <c r="H19269" s="20"/>
    </row>
    <row r="19270" spans="2:8" x14ac:dyDescent="0.2">
      <c r="B19270" s="20"/>
      <c r="F19270" s="20"/>
      <c r="H19270" s="20"/>
    </row>
    <row r="19271" spans="2:8" x14ac:dyDescent="0.2">
      <c r="B19271" s="20"/>
      <c r="F19271" s="20"/>
      <c r="H19271" s="20"/>
    </row>
    <row r="19272" spans="2:8" x14ac:dyDescent="0.2">
      <c r="B19272" s="20"/>
      <c r="F19272" s="20"/>
      <c r="H19272" s="20"/>
    </row>
    <row r="19273" spans="2:8" x14ac:dyDescent="0.2">
      <c r="B19273" s="20"/>
      <c r="F19273" s="20"/>
      <c r="H19273" s="20"/>
    </row>
    <row r="19274" spans="2:8" x14ac:dyDescent="0.2">
      <c r="B19274" s="20"/>
      <c r="F19274" s="20"/>
      <c r="H19274" s="20"/>
    </row>
    <row r="19275" spans="2:8" x14ac:dyDescent="0.2">
      <c r="B19275" s="20"/>
      <c r="F19275" s="20"/>
      <c r="H19275" s="20"/>
    </row>
    <row r="19276" spans="2:8" x14ac:dyDescent="0.2">
      <c r="B19276" s="20"/>
      <c r="F19276" s="20"/>
      <c r="H19276" s="20"/>
    </row>
    <row r="19277" spans="2:8" x14ac:dyDescent="0.2">
      <c r="B19277" s="20"/>
      <c r="F19277" s="20"/>
      <c r="H19277" s="20"/>
    </row>
    <row r="19278" spans="2:8" x14ac:dyDescent="0.2">
      <c r="B19278" s="20"/>
      <c r="F19278" s="20"/>
      <c r="H19278" s="20"/>
    </row>
    <row r="19279" spans="2:8" x14ac:dyDescent="0.2">
      <c r="B19279" s="20"/>
      <c r="F19279" s="20"/>
      <c r="H19279" s="20"/>
    </row>
    <row r="19280" spans="2:8" x14ac:dyDescent="0.2">
      <c r="B19280" s="20"/>
      <c r="F19280" s="20"/>
      <c r="H19280" s="20"/>
    </row>
    <row r="19281" spans="2:8" x14ac:dyDescent="0.2">
      <c r="B19281" s="20"/>
      <c r="F19281" s="20"/>
      <c r="H19281" s="20"/>
    </row>
    <row r="19282" spans="2:8" x14ac:dyDescent="0.2">
      <c r="B19282" s="20"/>
      <c r="F19282" s="20"/>
      <c r="H19282" s="20"/>
    </row>
    <row r="19283" spans="2:8" x14ac:dyDescent="0.2">
      <c r="B19283" s="20"/>
      <c r="F19283" s="20"/>
      <c r="H19283" s="20"/>
    </row>
    <row r="19284" spans="2:8" x14ac:dyDescent="0.2">
      <c r="B19284" s="20"/>
      <c r="F19284" s="20"/>
      <c r="H19284" s="20"/>
    </row>
    <row r="19285" spans="2:8" x14ac:dyDescent="0.2">
      <c r="B19285" s="20"/>
      <c r="F19285" s="20"/>
      <c r="H19285" s="20"/>
    </row>
    <row r="19286" spans="2:8" x14ac:dyDescent="0.2">
      <c r="B19286" s="20"/>
      <c r="F19286" s="20"/>
      <c r="H19286" s="20"/>
    </row>
    <row r="19287" spans="2:8" x14ac:dyDescent="0.2">
      <c r="B19287" s="20"/>
      <c r="F19287" s="20"/>
      <c r="H19287" s="20"/>
    </row>
    <row r="19288" spans="2:8" x14ac:dyDescent="0.2">
      <c r="B19288" s="20"/>
      <c r="F19288" s="20"/>
      <c r="H19288" s="20"/>
    </row>
    <row r="19289" spans="2:8" x14ac:dyDescent="0.2">
      <c r="B19289" s="20"/>
      <c r="F19289" s="20"/>
      <c r="H19289" s="20"/>
    </row>
    <row r="19290" spans="2:8" x14ac:dyDescent="0.2">
      <c r="B19290" s="20"/>
      <c r="F19290" s="20"/>
      <c r="H19290" s="20"/>
    </row>
    <row r="19291" spans="2:8" x14ac:dyDescent="0.2">
      <c r="B19291" s="20"/>
      <c r="F19291" s="20"/>
      <c r="H19291" s="20"/>
    </row>
    <row r="19292" spans="2:8" x14ac:dyDescent="0.2">
      <c r="B19292" s="20"/>
      <c r="F19292" s="20"/>
      <c r="H19292" s="20"/>
    </row>
    <row r="19293" spans="2:8" x14ac:dyDescent="0.2">
      <c r="B19293" s="20"/>
      <c r="F19293" s="20"/>
      <c r="H19293" s="20"/>
    </row>
    <row r="19294" spans="2:8" x14ac:dyDescent="0.2">
      <c r="B19294" s="20"/>
      <c r="F19294" s="20"/>
      <c r="H19294" s="20"/>
    </row>
    <row r="19295" spans="2:8" x14ac:dyDescent="0.2">
      <c r="B19295" s="20"/>
      <c r="F19295" s="20"/>
      <c r="H19295" s="20"/>
    </row>
    <row r="19296" spans="2:8" x14ac:dyDescent="0.2">
      <c r="B19296" s="20"/>
      <c r="F19296" s="20"/>
      <c r="H19296" s="20"/>
    </row>
    <row r="19297" spans="2:8" x14ac:dyDescent="0.2">
      <c r="B19297" s="20"/>
      <c r="F19297" s="20"/>
      <c r="H19297" s="20"/>
    </row>
    <row r="19298" spans="2:8" x14ac:dyDescent="0.2">
      <c r="B19298" s="20"/>
      <c r="F19298" s="20"/>
      <c r="H19298" s="20"/>
    </row>
    <row r="19299" spans="2:8" x14ac:dyDescent="0.2">
      <c r="B19299" s="20"/>
      <c r="F19299" s="20"/>
      <c r="H19299" s="20"/>
    </row>
    <row r="19300" spans="2:8" x14ac:dyDescent="0.2">
      <c r="B19300" s="20"/>
      <c r="F19300" s="20"/>
      <c r="H19300" s="20"/>
    </row>
    <row r="19301" spans="2:8" x14ac:dyDescent="0.2">
      <c r="B19301" s="20"/>
      <c r="F19301" s="20"/>
      <c r="H19301" s="20"/>
    </row>
    <row r="19302" spans="2:8" x14ac:dyDescent="0.2">
      <c r="B19302" s="20"/>
      <c r="F19302" s="20"/>
      <c r="H19302" s="20"/>
    </row>
    <row r="19303" spans="2:8" x14ac:dyDescent="0.2">
      <c r="B19303" s="20"/>
      <c r="F19303" s="20"/>
      <c r="H19303" s="20"/>
    </row>
    <row r="19304" spans="2:8" x14ac:dyDescent="0.2">
      <c r="B19304" s="20"/>
      <c r="F19304" s="20"/>
      <c r="H19304" s="20"/>
    </row>
    <row r="19305" spans="2:8" x14ac:dyDescent="0.2">
      <c r="B19305" s="20"/>
      <c r="F19305" s="20"/>
      <c r="H19305" s="20"/>
    </row>
    <row r="19306" spans="2:8" x14ac:dyDescent="0.2">
      <c r="B19306" s="20"/>
      <c r="F19306" s="20"/>
      <c r="H19306" s="20"/>
    </row>
    <row r="19307" spans="2:8" x14ac:dyDescent="0.2">
      <c r="B19307" s="20"/>
      <c r="F19307" s="20"/>
      <c r="H19307" s="20"/>
    </row>
    <row r="19308" spans="2:8" x14ac:dyDescent="0.2">
      <c r="B19308" s="20"/>
      <c r="F19308" s="20"/>
      <c r="H19308" s="20"/>
    </row>
    <row r="19309" spans="2:8" x14ac:dyDescent="0.2">
      <c r="B19309" s="20"/>
      <c r="F19309" s="20"/>
      <c r="H19309" s="20"/>
    </row>
    <row r="19310" spans="2:8" x14ac:dyDescent="0.2">
      <c r="B19310" s="20"/>
      <c r="F19310" s="20"/>
      <c r="H19310" s="20"/>
    </row>
    <row r="19311" spans="2:8" x14ac:dyDescent="0.2">
      <c r="B19311" s="20"/>
      <c r="F19311" s="20"/>
      <c r="H19311" s="20"/>
    </row>
    <row r="19312" spans="2:8" x14ac:dyDescent="0.2">
      <c r="B19312" s="20"/>
      <c r="F19312" s="20"/>
      <c r="H19312" s="20"/>
    </row>
    <row r="19313" spans="2:8" x14ac:dyDescent="0.2">
      <c r="B19313" s="20"/>
      <c r="F19313" s="20"/>
      <c r="H19313" s="20"/>
    </row>
    <row r="19314" spans="2:8" x14ac:dyDescent="0.2">
      <c r="B19314" s="20"/>
      <c r="F19314" s="20"/>
      <c r="H19314" s="20"/>
    </row>
    <row r="19315" spans="2:8" x14ac:dyDescent="0.2">
      <c r="B19315" s="20"/>
      <c r="F19315" s="20"/>
      <c r="H19315" s="20"/>
    </row>
    <row r="19316" spans="2:8" x14ac:dyDescent="0.2">
      <c r="B19316" s="20"/>
      <c r="F19316" s="20"/>
      <c r="H19316" s="20"/>
    </row>
    <row r="19317" spans="2:8" x14ac:dyDescent="0.2">
      <c r="B19317" s="20"/>
      <c r="F19317" s="20"/>
      <c r="H19317" s="20"/>
    </row>
    <row r="19318" spans="2:8" x14ac:dyDescent="0.2">
      <c r="B19318" s="20"/>
      <c r="F19318" s="20"/>
      <c r="H19318" s="20"/>
    </row>
    <row r="19319" spans="2:8" x14ac:dyDescent="0.2">
      <c r="B19319" s="20"/>
      <c r="F19319" s="20"/>
      <c r="H19319" s="20"/>
    </row>
    <row r="19320" spans="2:8" x14ac:dyDescent="0.2">
      <c r="B19320" s="20"/>
      <c r="F19320" s="20"/>
      <c r="H19320" s="20"/>
    </row>
    <row r="19321" spans="2:8" x14ac:dyDescent="0.2">
      <c r="B19321" s="20"/>
      <c r="F19321" s="20"/>
      <c r="H19321" s="20"/>
    </row>
    <row r="19322" spans="2:8" x14ac:dyDescent="0.2">
      <c r="B19322" s="20"/>
      <c r="F19322" s="20"/>
      <c r="H19322" s="20"/>
    </row>
    <row r="19323" spans="2:8" x14ac:dyDescent="0.2">
      <c r="B19323" s="20"/>
      <c r="F19323" s="20"/>
      <c r="H19323" s="20"/>
    </row>
    <row r="19324" spans="2:8" x14ac:dyDescent="0.2">
      <c r="B19324" s="20"/>
      <c r="F19324" s="20"/>
      <c r="H19324" s="20"/>
    </row>
    <row r="19325" spans="2:8" x14ac:dyDescent="0.2">
      <c r="B19325" s="20"/>
      <c r="F19325" s="20"/>
      <c r="H19325" s="20"/>
    </row>
    <row r="19326" spans="2:8" x14ac:dyDescent="0.2">
      <c r="B19326" s="20"/>
      <c r="F19326" s="20"/>
      <c r="H19326" s="20"/>
    </row>
    <row r="19327" spans="2:8" x14ac:dyDescent="0.2">
      <c r="B19327" s="20"/>
      <c r="F19327" s="20"/>
      <c r="H19327" s="20"/>
    </row>
    <row r="19328" spans="2:8" x14ac:dyDescent="0.2">
      <c r="B19328" s="20"/>
      <c r="F19328" s="20"/>
      <c r="H19328" s="20"/>
    </row>
    <row r="19329" spans="2:8" x14ac:dyDescent="0.2">
      <c r="B19329" s="20"/>
      <c r="F19329" s="20"/>
      <c r="H19329" s="20"/>
    </row>
    <row r="19330" spans="2:8" x14ac:dyDescent="0.2">
      <c r="B19330" s="20"/>
      <c r="F19330" s="20"/>
      <c r="H19330" s="20"/>
    </row>
    <row r="19331" spans="2:8" x14ac:dyDescent="0.2">
      <c r="B19331" s="20"/>
      <c r="F19331" s="20"/>
      <c r="H19331" s="20"/>
    </row>
    <row r="19332" spans="2:8" x14ac:dyDescent="0.2">
      <c r="B19332" s="20"/>
      <c r="F19332" s="20"/>
      <c r="H19332" s="20"/>
    </row>
    <row r="19333" spans="2:8" x14ac:dyDescent="0.2">
      <c r="B19333" s="20"/>
      <c r="F19333" s="20"/>
      <c r="H19333" s="20"/>
    </row>
    <row r="19334" spans="2:8" x14ac:dyDescent="0.2">
      <c r="B19334" s="20"/>
      <c r="F19334" s="20"/>
      <c r="H19334" s="20"/>
    </row>
    <row r="19335" spans="2:8" x14ac:dyDescent="0.2">
      <c r="B19335" s="20"/>
      <c r="F19335" s="20"/>
      <c r="H19335" s="20"/>
    </row>
    <row r="19336" spans="2:8" x14ac:dyDescent="0.2">
      <c r="B19336" s="20"/>
      <c r="F19336" s="20"/>
      <c r="H19336" s="20"/>
    </row>
    <row r="19337" spans="2:8" x14ac:dyDescent="0.2">
      <c r="B19337" s="20"/>
      <c r="F19337" s="20"/>
      <c r="H19337" s="20"/>
    </row>
    <row r="19338" spans="2:8" x14ac:dyDescent="0.2">
      <c r="B19338" s="20"/>
      <c r="F19338" s="20"/>
      <c r="H19338" s="20"/>
    </row>
    <row r="19339" spans="2:8" x14ac:dyDescent="0.2">
      <c r="B19339" s="20"/>
      <c r="F19339" s="20"/>
      <c r="H19339" s="20"/>
    </row>
    <row r="19340" spans="2:8" x14ac:dyDescent="0.2">
      <c r="B19340" s="20"/>
      <c r="F19340" s="20"/>
      <c r="H19340" s="20"/>
    </row>
    <row r="19341" spans="2:8" x14ac:dyDescent="0.2">
      <c r="B19341" s="20"/>
      <c r="F19341" s="20"/>
      <c r="H19341" s="20"/>
    </row>
    <row r="19342" spans="2:8" x14ac:dyDescent="0.2">
      <c r="B19342" s="20"/>
      <c r="F19342" s="20"/>
      <c r="H19342" s="20"/>
    </row>
    <row r="19343" spans="2:8" x14ac:dyDescent="0.2">
      <c r="B19343" s="20"/>
      <c r="F19343" s="20"/>
      <c r="H19343" s="20"/>
    </row>
    <row r="19344" spans="2:8" x14ac:dyDescent="0.2">
      <c r="B19344" s="20"/>
      <c r="F19344" s="20"/>
      <c r="H19344" s="20"/>
    </row>
    <row r="19345" spans="2:8" x14ac:dyDescent="0.2">
      <c r="B19345" s="20"/>
      <c r="F19345" s="20"/>
      <c r="H19345" s="20"/>
    </row>
    <row r="19346" spans="2:8" x14ac:dyDescent="0.2">
      <c r="B19346" s="20"/>
      <c r="F19346" s="20"/>
      <c r="H19346" s="20"/>
    </row>
    <row r="19347" spans="2:8" x14ac:dyDescent="0.2">
      <c r="B19347" s="20"/>
      <c r="F19347" s="20"/>
      <c r="H19347" s="20"/>
    </row>
    <row r="19348" spans="2:8" x14ac:dyDescent="0.2">
      <c r="B19348" s="20"/>
      <c r="F19348" s="20"/>
      <c r="H19348" s="20"/>
    </row>
    <row r="19349" spans="2:8" x14ac:dyDescent="0.2">
      <c r="B19349" s="20"/>
      <c r="F19349" s="20"/>
      <c r="H19349" s="20"/>
    </row>
    <row r="19350" spans="2:8" x14ac:dyDescent="0.2">
      <c r="B19350" s="20"/>
      <c r="F19350" s="20"/>
      <c r="H19350" s="20"/>
    </row>
    <row r="19351" spans="2:8" x14ac:dyDescent="0.2">
      <c r="B19351" s="20"/>
      <c r="F19351" s="20"/>
      <c r="H19351" s="20"/>
    </row>
    <row r="19352" spans="2:8" x14ac:dyDescent="0.2">
      <c r="B19352" s="20"/>
      <c r="F19352" s="20"/>
      <c r="H19352" s="20"/>
    </row>
    <row r="19353" spans="2:8" x14ac:dyDescent="0.2">
      <c r="B19353" s="20"/>
      <c r="F19353" s="20"/>
      <c r="H19353" s="20"/>
    </row>
    <row r="19354" spans="2:8" x14ac:dyDescent="0.2">
      <c r="B19354" s="20"/>
      <c r="F19354" s="20"/>
      <c r="H19354" s="20"/>
    </row>
    <row r="19355" spans="2:8" x14ac:dyDescent="0.2">
      <c r="B19355" s="20"/>
      <c r="F19355" s="20"/>
      <c r="H19355" s="20"/>
    </row>
    <row r="19356" spans="2:8" x14ac:dyDescent="0.2">
      <c r="B19356" s="20"/>
      <c r="F19356" s="20"/>
      <c r="H19356" s="20"/>
    </row>
    <row r="19357" spans="2:8" x14ac:dyDescent="0.2">
      <c r="B19357" s="20"/>
      <c r="F19357" s="20"/>
      <c r="H19357" s="20"/>
    </row>
    <row r="19358" spans="2:8" x14ac:dyDescent="0.2">
      <c r="B19358" s="20"/>
      <c r="F19358" s="20"/>
      <c r="H19358" s="20"/>
    </row>
    <row r="19359" spans="2:8" x14ac:dyDescent="0.2">
      <c r="B19359" s="20"/>
      <c r="F19359" s="20"/>
      <c r="H19359" s="20"/>
    </row>
    <row r="19360" spans="2:8" x14ac:dyDescent="0.2">
      <c r="B19360" s="20"/>
      <c r="F19360" s="20"/>
      <c r="H19360" s="20"/>
    </row>
    <row r="19361" spans="2:8" x14ac:dyDescent="0.2">
      <c r="B19361" s="20"/>
      <c r="F19361" s="20"/>
      <c r="H19361" s="20"/>
    </row>
    <row r="19362" spans="2:8" x14ac:dyDescent="0.2">
      <c r="B19362" s="20"/>
      <c r="F19362" s="20"/>
      <c r="H19362" s="20"/>
    </row>
    <row r="19363" spans="2:8" x14ac:dyDescent="0.2">
      <c r="B19363" s="20"/>
      <c r="F19363" s="20"/>
      <c r="H19363" s="20"/>
    </row>
    <row r="19364" spans="2:8" x14ac:dyDescent="0.2">
      <c r="B19364" s="20"/>
      <c r="F19364" s="20"/>
      <c r="H19364" s="20"/>
    </row>
    <row r="19365" spans="2:8" x14ac:dyDescent="0.2">
      <c r="B19365" s="20"/>
      <c r="F19365" s="20"/>
      <c r="H19365" s="20"/>
    </row>
    <row r="19366" spans="2:8" x14ac:dyDescent="0.2">
      <c r="B19366" s="20"/>
      <c r="F19366" s="20"/>
      <c r="H19366" s="20"/>
    </row>
    <row r="19367" spans="2:8" x14ac:dyDescent="0.2">
      <c r="B19367" s="20"/>
      <c r="F19367" s="20"/>
      <c r="H19367" s="20"/>
    </row>
    <row r="19368" spans="2:8" x14ac:dyDescent="0.2">
      <c r="B19368" s="20"/>
      <c r="F19368" s="20"/>
      <c r="H19368" s="20"/>
    </row>
    <row r="19369" spans="2:8" x14ac:dyDescent="0.2">
      <c r="B19369" s="20"/>
      <c r="F19369" s="20"/>
      <c r="H19369" s="20"/>
    </row>
    <row r="19370" spans="2:8" x14ac:dyDescent="0.2">
      <c r="B19370" s="20"/>
      <c r="F19370" s="20"/>
      <c r="H19370" s="20"/>
    </row>
    <row r="19371" spans="2:8" x14ac:dyDescent="0.2">
      <c r="B19371" s="20"/>
      <c r="F19371" s="20"/>
      <c r="H19371" s="20"/>
    </row>
    <row r="19372" spans="2:8" x14ac:dyDescent="0.2">
      <c r="B19372" s="20"/>
      <c r="F19372" s="20"/>
      <c r="H19372" s="20"/>
    </row>
    <row r="19373" spans="2:8" x14ac:dyDescent="0.2">
      <c r="B19373" s="20"/>
      <c r="F19373" s="20"/>
      <c r="H19373" s="20"/>
    </row>
    <row r="19374" spans="2:8" x14ac:dyDescent="0.2">
      <c r="B19374" s="20"/>
      <c r="F19374" s="20"/>
      <c r="H19374" s="20"/>
    </row>
    <row r="19375" spans="2:8" x14ac:dyDescent="0.2">
      <c r="B19375" s="20"/>
      <c r="F19375" s="20"/>
      <c r="H19375" s="20"/>
    </row>
    <row r="19376" spans="2:8" x14ac:dyDescent="0.2">
      <c r="B19376" s="20"/>
      <c r="F19376" s="20"/>
      <c r="H19376" s="20"/>
    </row>
    <row r="19377" spans="2:8" x14ac:dyDescent="0.2">
      <c r="B19377" s="20"/>
      <c r="F19377" s="20"/>
      <c r="H19377" s="20"/>
    </row>
    <row r="19378" spans="2:8" x14ac:dyDescent="0.2">
      <c r="B19378" s="20"/>
      <c r="F19378" s="20"/>
      <c r="H19378" s="20"/>
    </row>
    <row r="19379" spans="2:8" x14ac:dyDescent="0.2">
      <c r="B19379" s="20"/>
      <c r="F19379" s="20"/>
      <c r="H19379" s="20"/>
    </row>
    <row r="19380" spans="2:8" x14ac:dyDescent="0.2">
      <c r="B19380" s="20"/>
      <c r="F19380" s="20"/>
      <c r="H19380" s="20"/>
    </row>
    <row r="19381" spans="2:8" x14ac:dyDescent="0.2">
      <c r="B19381" s="20"/>
      <c r="F19381" s="20"/>
      <c r="H19381" s="20"/>
    </row>
    <row r="19382" spans="2:8" x14ac:dyDescent="0.2">
      <c r="B19382" s="20"/>
      <c r="F19382" s="20"/>
      <c r="H19382" s="20"/>
    </row>
    <row r="19383" spans="2:8" x14ac:dyDescent="0.2">
      <c r="B19383" s="20"/>
      <c r="F19383" s="20"/>
      <c r="H19383" s="20"/>
    </row>
    <row r="19384" spans="2:8" x14ac:dyDescent="0.2">
      <c r="B19384" s="20"/>
      <c r="F19384" s="20"/>
      <c r="H19384" s="20"/>
    </row>
    <row r="19385" spans="2:8" x14ac:dyDescent="0.2">
      <c r="B19385" s="20"/>
      <c r="F19385" s="20"/>
      <c r="H19385" s="20"/>
    </row>
    <row r="19386" spans="2:8" x14ac:dyDescent="0.2">
      <c r="B19386" s="20"/>
      <c r="F19386" s="20"/>
      <c r="H19386" s="20"/>
    </row>
    <row r="19387" spans="2:8" x14ac:dyDescent="0.2">
      <c r="B19387" s="20"/>
      <c r="F19387" s="20"/>
      <c r="H19387" s="20"/>
    </row>
    <row r="19388" spans="2:8" x14ac:dyDescent="0.2">
      <c r="B19388" s="20"/>
      <c r="F19388" s="20"/>
      <c r="H19388" s="20"/>
    </row>
    <row r="19389" spans="2:8" x14ac:dyDescent="0.2">
      <c r="B19389" s="20"/>
      <c r="F19389" s="20"/>
      <c r="H19389" s="20"/>
    </row>
    <row r="19390" spans="2:8" x14ac:dyDescent="0.2">
      <c r="B19390" s="20"/>
      <c r="F19390" s="20"/>
      <c r="H19390" s="20"/>
    </row>
    <row r="19391" spans="2:8" x14ac:dyDescent="0.2">
      <c r="B19391" s="20"/>
      <c r="F19391" s="20"/>
      <c r="H19391" s="20"/>
    </row>
    <row r="19392" spans="2:8" x14ac:dyDescent="0.2">
      <c r="B19392" s="20"/>
      <c r="F19392" s="20"/>
      <c r="H19392" s="20"/>
    </row>
    <row r="19393" spans="2:8" x14ac:dyDescent="0.2">
      <c r="B19393" s="20"/>
      <c r="F19393" s="20"/>
      <c r="H19393" s="20"/>
    </row>
    <row r="19394" spans="2:8" x14ac:dyDescent="0.2">
      <c r="B19394" s="20"/>
      <c r="F19394" s="20"/>
      <c r="H19394" s="20"/>
    </row>
    <row r="19395" spans="2:8" x14ac:dyDescent="0.2">
      <c r="B19395" s="20"/>
      <c r="F19395" s="20"/>
      <c r="H19395" s="20"/>
    </row>
    <row r="19396" spans="2:8" x14ac:dyDescent="0.2">
      <c r="B19396" s="20"/>
      <c r="F19396" s="20"/>
      <c r="H19396" s="20"/>
    </row>
    <row r="19397" spans="2:8" x14ac:dyDescent="0.2">
      <c r="B19397" s="20"/>
      <c r="F19397" s="20"/>
      <c r="H19397" s="20"/>
    </row>
    <row r="19398" spans="2:8" x14ac:dyDescent="0.2">
      <c r="B19398" s="20"/>
      <c r="F19398" s="20"/>
      <c r="H19398" s="20"/>
    </row>
    <row r="19399" spans="2:8" x14ac:dyDescent="0.2">
      <c r="B19399" s="20"/>
      <c r="F19399" s="20"/>
      <c r="H19399" s="20"/>
    </row>
    <row r="19400" spans="2:8" x14ac:dyDescent="0.2">
      <c r="B19400" s="20"/>
      <c r="F19400" s="20"/>
      <c r="H19400" s="20"/>
    </row>
    <row r="19401" spans="2:8" x14ac:dyDescent="0.2">
      <c r="B19401" s="20"/>
      <c r="F19401" s="20"/>
      <c r="H19401" s="20"/>
    </row>
    <row r="19402" spans="2:8" x14ac:dyDescent="0.2">
      <c r="B19402" s="20"/>
      <c r="F19402" s="20"/>
      <c r="H19402" s="20"/>
    </row>
    <row r="19403" spans="2:8" x14ac:dyDescent="0.2">
      <c r="B19403" s="20"/>
      <c r="F19403" s="20"/>
      <c r="H19403" s="20"/>
    </row>
    <row r="19404" spans="2:8" x14ac:dyDescent="0.2">
      <c r="B19404" s="20"/>
      <c r="F19404" s="20"/>
      <c r="H19404" s="20"/>
    </row>
    <row r="19405" spans="2:8" x14ac:dyDescent="0.2">
      <c r="B19405" s="20"/>
      <c r="F19405" s="20"/>
      <c r="H19405" s="20"/>
    </row>
    <row r="19406" spans="2:8" x14ac:dyDescent="0.2">
      <c r="B19406" s="20"/>
      <c r="F19406" s="20"/>
      <c r="H19406" s="20"/>
    </row>
    <row r="19407" spans="2:8" x14ac:dyDescent="0.2">
      <c r="B19407" s="20"/>
      <c r="F19407" s="20"/>
      <c r="H19407" s="20"/>
    </row>
    <row r="19408" spans="2:8" x14ac:dyDescent="0.2">
      <c r="B19408" s="20"/>
      <c r="F19408" s="20"/>
      <c r="H19408" s="20"/>
    </row>
    <row r="19409" spans="2:8" x14ac:dyDescent="0.2">
      <c r="B19409" s="20"/>
      <c r="F19409" s="20"/>
      <c r="H19409" s="20"/>
    </row>
    <row r="19410" spans="2:8" x14ac:dyDescent="0.2">
      <c r="B19410" s="20"/>
      <c r="F19410" s="20"/>
      <c r="H19410" s="20"/>
    </row>
    <row r="19411" spans="2:8" x14ac:dyDescent="0.2">
      <c r="B19411" s="20"/>
      <c r="F19411" s="20"/>
      <c r="H19411" s="20"/>
    </row>
    <row r="19412" spans="2:8" x14ac:dyDescent="0.2">
      <c r="B19412" s="20"/>
      <c r="F19412" s="20"/>
      <c r="H19412" s="20"/>
    </row>
    <row r="19413" spans="2:8" x14ac:dyDescent="0.2">
      <c r="B19413" s="20"/>
      <c r="F19413" s="20"/>
      <c r="H19413" s="20"/>
    </row>
    <row r="19414" spans="2:8" x14ac:dyDescent="0.2">
      <c r="B19414" s="20"/>
      <c r="F19414" s="20"/>
      <c r="H19414" s="20"/>
    </row>
    <row r="19415" spans="2:8" x14ac:dyDescent="0.2">
      <c r="B19415" s="20"/>
      <c r="F19415" s="20"/>
      <c r="H19415" s="20"/>
    </row>
    <row r="19416" spans="2:8" x14ac:dyDescent="0.2">
      <c r="B19416" s="20"/>
      <c r="F19416" s="20"/>
      <c r="H19416" s="20"/>
    </row>
    <row r="19417" spans="2:8" x14ac:dyDescent="0.2">
      <c r="B19417" s="20"/>
      <c r="F19417" s="20"/>
      <c r="H19417" s="20"/>
    </row>
    <row r="19418" spans="2:8" x14ac:dyDescent="0.2">
      <c r="B19418" s="20"/>
      <c r="F19418" s="20"/>
      <c r="H19418" s="20"/>
    </row>
    <row r="19419" spans="2:8" x14ac:dyDescent="0.2">
      <c r="B19419" s="20"/>
      <c r="F19419" s="20"/>
      <c r="H19419" s="20"/>
    </row>
    <row r="19420" spans="2:8" x14ac:dyDescent="0.2">
      <c r="B19420" s="20"/>
      <c r="F19420" s="20"/>
      <c r="H19420" s="20"/>
    </row>
    <row r="19421" spans="2:8" x14ac:dyDescent="0.2">
      <c r="B19421" s="20"/>
      <c r="F19421" s="20"/>
      <c r="H19421" s="20"/>
    </row>
    <row r="19422" spans="2:8" x14ac:dyDescent="0.2">
      <c r="B19422" s="20"/>
      <c r="F19422" s="20"/>
      <c r="H19422" s="20"/>
    </row>
    <row r="19423" spans="2:8" x14ac:dyDescent="0.2">
      <c r="B19423" s="20"/>
      <c r="F19423" s="20"/>
      <c r="H19423" s="20"/>
    </row>
    <row r="19424" spans="2:8" x14ac:dyDescent="0.2">
      <c r="B19424" s="20"/>
      <c r="F19424" s="20"/>
      <c r="H19424" s="20"/>
    </row>
    <row r="19425" spans="2:8" x14ac:dyDescent="0.2">
      <c r="B19425" s="20"/>
      <c r="F19425" s="20"/>
      <c r="H19425" s="20"/>
    </row>
    <row r="19426" spans="2:8" x14ac:dyDescent="0.2">
      <c r="B19426" s="20"/>
      <c r="F19426" s="20"/>
      <c r="H19426" s="20"/>
    </row>
    <row r="19427" spans="2:8" x14ac:dyDescent="0.2">
      <c r="B19427" s="20"/>
      <c r="F19427" s="20"/>
      <c r="H19427" s="20"/>
    </row>
    <row r="19428" spans="2:8" x14ac:dyDescent="0.2">
      <c r="B19428" s="20"/>
      <c r="F19428" s="20"/>
      <c r="H19428" s="20"/>
    </row>
    <row r="19429" spans="2:8" x14ac:dyDescent="0.2">
      <c r="B19429" s="20"/>
      <c r="F19429" s="20"/>
      <c r="H19429" s="20"/>
    </row>
    <row r="19430" spans="2:8" x14ac:dyDescent="0.2">
      <c r="B19430" s="20"/>
      <c r="F19430" s="20"/>
      <c r="H19430" s="20"/>
    </row>
    <row r="19431" spans="2:8" x14ac:dyDescent="0.2">
      <c r="B19431" s="20"/>
      <c r="F19431" s="20"/>
      <c r="H19431" s="20"/>
    </row>
    <row r="19432" spans="2:8" x14ac:dyDescent="0.2">
      <c r="B19432" s="20"/>
      <c r="F19432" s="20"/>
      <c r="H19432" s="20"/>
    </row>
    <row r="19433" spans="2:8" x14ac:dyDescent="0.2">
      <c r="B19433" s="20"/>
      <c r="F19433" s="20"/>
      <c r="H19433" s="20"/>
    </row>
    <row r="19434" spans="2:8" x14ac:dyDescent="0.2">
      <c r="B19434" s="20"/>
      <c r="F19434" s="20"/>
      <c r="H19434" s="20"/>
    </row>
    <row r="19435" spans="2:8" x14ac:dyDescent="0.2">
      <c r="B19435" s="20"/>
      <c r="F19435" s="20"/>
      <c r="H19435" s="20"/>
    </row>
    <row r="19436" spans="2:8" x14ac:dyDescent="0.2">
      <c r="B19436" s="20"/>
      <c r="F19436" s="20"/>
      <c r="H19436" s="20"/>
    </row>
    <row r="19437" spans="2:8" x14ac:dyDescent="0.2">
      <c r="B19437" s="20"/>
      <c r="F19437" s="20"/>
      <c r="H19437" s="20"/>
    </row>
    <row r="19438" spans="2:8" x14ac:dyDescent="0.2">
      <c r="B19438" s="20"/>
      <c r="F19438" s="20"/>
      <c r="H19438" s="20"/>
    </row>
    <row r="19439" spans="2:8" x14ac:dyDescent="0.2">
      <c r="B19439" s="20"/>
      <c r="F19439" s="20"/>
      <c r="H19439" s="20"/>
    </row>
    <row r="19440" spans="2:8" x14ac:dyDescent="0.2">
      <c r="B19440" s="20"/>
      <c r="F19440" s="20"/>
      <c r="H19440" s="20"/>
    </row>
    <row r="19441" spans="2:8" x14ac:dyDescent="0.2">
      <c r="B19441" s="20"/>
      <c r="F19441" s="20"/>
      <c r="H19441" s="20"/>
    </row>
    <row r="19442" spans="2:8" x14ac:dyDescent="0.2">
      <c r="B19442" s="20"/>
      <c r="F19442" s="20"/>
      <c r="H19442" s="20"/>
    </row>
    <row r="19443" spans="2:8" x14ac:dyDescent="0.2">
      <c r="B19443" s="20"/>
      <c r="F19443" s="20"/>
      <c r="H19443" s="20"/>
    </row>
    <row r="19444" spans="2:8" x14ac:dyDescent="0.2">
      <c r="B19444" s="20"/>
      <c r="F19444" s="20"/>
      <c r="H19444" s="20"/>
    </row>
    <row r="19445" spans="2:8" x14ac:dyDescent="0.2">
      <c r="B19445" s="20"/>
      <c r="F19445" s="20"/>
      <c r="H19445" s="20"/>
    </row>
    <row r="19446" spans="2:8" x14ac:dyDescent="0.2">
      <c r="B19446" s="20"/>
      <c r="F19446" s="20"/>
      <c r="H19446" s="20"/>
    </row>
    <row r="19447" spans="2:8" x14ac:dyDescent="0.2">
      <c r="B19447" s="20"/>
      <c r="F19447" s="20"/>
      <c r="H19447" s="20"/>
    </row>
    <row r="19448" spans="2:8" x14ac:dyDescent="0.2">
      <c r="B19448" s="20"/>
      <c r="F19448" s="20"/>
      <c r="H19448" s="20"/>
    </row>
    <row r="19449" spans="2:8" x14ac:dyDescent="0.2">
      <c r="B19449" s="20"/>
      <c r="F19449" s="20"/>
      <c r="H19449" s="20"/>
    </row>
    <row r="19450" spans="2:8" x14ac:dyDescent="0.2">
      <c r="B19450" s="20"/>
      <c r="F19450" s="20"/>
      <c r="H19450" s="20"/>
    </row>
    <row r="19451" spans="2:8" x14ac:dyDescent="0.2">
      <c r="B19451" s="20"/>
      <c r="F19451" s="20"/>
      <c r="H19451" s="20"/>
    </row>
    <row r="19452" spans="2:8" x14ac:dyDescent="0.2">
      <c r="B19452" s="20"/>
      <c r="F19452" s="20"/>
      <c r="H19452" s="20"/>
    </row>
    <row r="19453" spans="2:8" x14ac:dyDescent="0.2">
      <c r="B19453" s="20"/>
      <c r="F19453" s="20"/>
      <c r="H19453" s="20"/>
    </row>
    <row r="19454" spans="2:8" x14ac:dyDescent="0.2">
      <c r="B19454" s="20"/>
      <c r="F19454" s="20"/>
      <c r="H19454" s="20"/>
    </row>
    <row r="19455" spans="2:8" x14ac:dyDescent="0.2">
      <c r="B19455" s="20"/>
      <c r="F19455" s="20"/>
      <c r="H19455" s="20"/>
    </row>
    <row r="19456" spans="2:8" x14ac:dyDescent="0.2">
      <c r="B19456" s="20"/>
      <c r="F19456" s="20"/>
      <c r="H19456" s="20"/>
    </row>
    <row r="19457" spans="2:8" x14ac:dyDescent="0.2">
      <c r="B19457" s="20"/>
      <c r="F19457" s="20"/>
      <c r="H19457" s="20"/>
    </row>
    <row r="19458" spans="2:8" x14ac:dyDescent="0.2">
      <c r="B19458" s="20"/>
      <c r="F19458" s="20"/>
      <c r="H19458" s="20"/>
    </row>
    <row r="19459" spans="2:8" x14ac:dyDescent="0.2">
      <c r="B19459" s="20"/>
      <c r="F19459" s="20"/>
      <c r="H19459" s="20"/>
    </row>
    <row r="19460" spans="2:8" x14ac:dyDescent="0.2">
      <c r="B19460" s="20"/>
      <c r="F19460" s="20"/>
      <c r="H19460" s="20"/>
    </row>
    <row r="19461" spans="2:8" x14ac:dyDescent="0.2">
      <c r="B19461" s="20"/>
      <c r="F19461" s="20"/>
      <c r="H19461" s="20"/>
    </row>
    <row r="19462" spans="2:8" x14ac:dyDescent="0.2">
      <c r="B19462" s="20"/>
      <c r="F19462" s="20"/>
      <c r="H19462" s="20"/>
    </row>
    <row r="19463" spans="2:8" x14ac:dyDescent="0.2">
      <c r="B19463" s="20"/>
      <c r="F19463" s="20"/>
      <c r="H19463" s="20"/>
    </row>
    <row r="19464" spans="2:8" x14ac:dyDescent="0.2">
      <c r="B19464" s="20"/>
      <c r="F19464" s="20"/>
      <c r="H19464" s="20"/>
    </row>
    <row r="19465" spans="2:8" x14ac:dyDescent="0.2">
      <c r="B19465" s="20"/>
      <c r="F19465" s="20"/>
      <c r="H19465" s="20"/>
    </row>
    <row r="19466" spans="2:8" x14ac:dyDescent="0.2">
      <c r="B19466" s="20"/>
      <c r="F19466" s="20"/>
      <c r="H19466" s="20"/>
    </row>
    <row r="19467" spans="2:8" x14ac:dyDescent="0.2">
      <c r="B19467" s="20"/>
      <c r="F19467" s="20"/>
      <c r="H19467" s="20"/>
    </row>
    <row r="19468" spans="2:8" x14ac:dyDescent="0.2">
      <c r="B19468" s="20"/>
      <c r="F19468" s="20"/>
      <c r="H19468" s="20"/>
    </row>
    <row r="19469" spans="2:8" x14ac:dyDescent="0.2">
      <c r="B19469" s="20"/>
      <c r="F19469" s="20"/>
      <c r="H19469" s="20"/>
    </row>
    <row r="19470" spans="2:8" x14ac:dyDescent="0.2">
      <c r="B19470" s="20"/>
      <c r="F19470" s="20"/>
      <c r="H19470" s="20"/>
    </row>
    <row r="19471" spans="2:8" x14ac:dyDescent="0.2">
      <c r="B19471" s="20"/>
      <c r="F19471" s="20"/>
      <c r="H19471" s="20"/>
    </row>
    <row r="19472" spans="2:8" x14ac:dyDescent="0.2">
      <c r="B19472" s="20"/>
      <c r="F19472" s="20"/>
      <c r="H19472" s="20"/>
    </row>
    <row r="19473" spans="2:8" x14ac:dyDescent="0.2">
      <c r="B19473" s="20"/>
      <c r="F19473" s="20"/>
      <c r="H19473" s="20"/>
    </row>
    <row r="19474" spans="2:8" x14ac:dyDescent="0.2">
      <c r="B19474" s="20"/>
      <c r="F19474" s="20"/>
      <c r="H19474" s="20"/>
    </row>
    <row r="19475" spans="2:8" x14ac:dyDescent="0.2">
      <c r="B19475" s="20"/>
      <c r="F19475" s="20"/>
      <c r="H19475" s="20"/>
    </row>
    <row r="19476" spans="2:8" x14ac:dyDescent="0.2">
      <c r="B19476" s="20"/>
      <c r="F19476" s="20"/>
      <c r="H19476" s="20"/>
    </row>
    <row r="19477" spans="2:8" x14ac:dyDescent="0.2">
      <c r="B19477" s="20"/>
      <c r="F19477" s="20"/>
      <c r="H19477" s="20"/>
    </row>
    <row r="19478" spans="2:8" x14ac:dyDescent="0.2">
      <c r="B19478" s="20"/>
      <c r="F19478" s="20"/>
      <c r="H19478" s="20"/>
    </row>
    <row r="19479" spans="2:8" x14ac:dyDescent="0.2">
      <c r="B19479" s="20"/>
      <c r="F19479" s="20"/>
      <c r="H19479" s="20"/>
    </row>
    <row r="19480" spans="2:8" x14ac:dyDescent="0.2">
      <c r="B19480" s="20"/>
      <c r="F19480" s="20"/>
      <c r="H19480" s="20"/>
    </row>
    <row r="19481" spans="2:8" x14ac:dyDescent="0.2">
      <c r="B19481" s="20"/>
      <c r="F19481" s="20"/>
      <c r="H19481" s="20"/>
    </row>
    <row r="19482" spans="2:8" x14ac:dyDescent="0.2">
      <c r="B19482" s="20"/>
      <c r="F19482" s="20"/>
      <c r="H19482" s="20"/>
    </row>
    <row r="19483" spans="2:8" x14ac:dyDescent="0.2">
      <c r="B19483" s="20"/>
      <c r="F19483" s="20"/>
      <c r="H19483" s="20"/>
    </row>
    <row r="19484" spans="2:8" x14ac:dyDescent="0.2">
      <c r="B19484" s="20"/>
      <c r="F19484" s="20"/>
      <c r="H19484" s="20"/>
    </row>
    <row r="19485" spans="2:8" x14ac:dyDescent="0.2">
      <c r="B19485" s="20"/>
      <c r="F19485" s="20"/>
      <c r="H19485" s="20"/>
    </row>
    <row r="19486" spans="2:8" x14ac:dyDescent="0.2">
      <c r="B19486" s="20"/>
      <c r="F19486" s="20"/>
      <c r="H19486" s="20"/>
    </row>
    <row r="19487" spans="2:8" x14ac:dyDescent="0.2">
      <c r="B19487" s="20"/>
      <c r="F19487" s="20"/>
      <c r="H19487" s="20"/>
    </row>
    <row r="19488" spans="2:8" x14ac:dyDescent="0.2">
      <c r="B19488" s="20"/>
      <c r="F19488" s="20"/>
      <c r="H19488" s="20"/>
    </row>
    <row r="19489" spans="2:8" x14ac:dyDescent="0.2">
      <c r="B19489" s="20"/>
      <c r="F19489" s="20"/>
      <c r="H19489" s="20"/>
    </row>
    <row r="19490" spans="2:8" x14ac:dyDescent="0.2">
      <c r="B19490" s="20"/>
      <c r="F19490" s="20"/>
      <c r="H19490" s="20"/>
    </row>
    <row r="19491" spans="2:8" x14ac:dyDescent="0.2">
      <c r="B19491" s="20"/>
      <c r="F19491" s="20"/>
      <c r="H19491" s="20"/>
    </row>
    <row r="19492" spans="2:8" x14ac:dyDescent="0.2">
      <c r="B19492" s="20"/>
      <c r="F19492" s="20"/>
      <c r="H19492" s="20"/>
    </row>
    <row r="19493" spans="2:8" x14ac:dyDescent="0.2">
      <c r="B19493" s="20"/>
      <c r="F19493" s="20"/>
      <c r="H19493" s="20"/>
    </row>
    <row r="19494" spans="2:8" x14ac:dyDescent="0.2">
      <c r="B19494" s="20"/>
      <c r="F19494" s="20"/>
      <c r="H19494" s="20"/>
    </row>
    <row r="19495" spans="2:8" x14ac:dyDescent="0.2">
      <c r="B19495" s="20"/>
      <c r="F19495" s="20"/>
      <c r="H19495" s="20"/>
    </row>
    <row r="19496" spans="2:8" x14ac:dyDescent="0.2">
      <c r="B19496" s="20"/>
      <c r="F19496" s="20"/>
      <c r="H19496" s="20"/>
    </row>
    <row r="19497" spans="2:8" x14ac:dyDescent="0.2">
      <c r="B19497" s="20"/>
      <c r="F19497" s="20"/>
      <c r="H19497" s="20"/>
    </row>
    <row r="19498" spans="2:8" x14ac:dyDescent="0.2">
      <c r="B19498" s="20"/>
      <c r="F19498" s="20"/>
      <c r="H19498" s="20"/>
    </row>
    <row r="19499" spans="2:8" x14ac:dyDescent="0.2">
      <c r="B19499" s="20"/>
      <c r="F19499" s="20"/>
      <c r="H19499" s="20"/>
    </row>
    <row r="19500" spans="2:8" x14ac:dyDescent="0.2">
      <c r="B19500" s="20"/>
      <c r="F19500" s="20"/>
      <c r="H19500" s="20"/>
    </row>
    <row r="19501" spans="2:8" x14ac:dyDescent="0.2">
      <c r="B19501" s="20"/>
      <c r="F19501" s="20"/>
      <c r="H19501" s="20"/>
    </row>
    <row r="19502" spans="2:8" x14ac:dyDescent="0.2">
      <c r="B19502" s="20"/>
      <c r="F19502" s="20"/>
      <c r="H19502" s="20"/>
    </row>
    <row r="19503" spans="2:8" x14ac:dyDescent="0.2">
      <c r="B19503" s="20"/>
      <c r="F19503" s="20"/>
      <c r="H19503" s="20"/>
    </row>
    <row r="19504" spans="2:8" x14ac:dyDescent="0.2">
      <c r="B19504" s="20"/>
      <c r="F19504" s="20"/>
      <c r="H19504" s="20"/>
    </row>
    <row r="19505" spans="2:8" x14ac:dyDescent="0.2">
      <c r="B19505" s="20"/>
      <c r="F19505" s="20"/>
      <c r="H19505" s="20"/>
    </row>
    <row r="19506" spans="2:8" x14ac:dyDescent="0.2">
      <c r="B19506" s="20"/>
      <c r="F19506" s="20"/>
      <c r="H19506" s="20"/>
    </row>
    <row r="19507" spans="2:8" x14ac:dyDescent="0.2">
      <c r="B19507" s="20"/>
      <c r="F19507" s="20"/>
      <c r="H19507" s="20"/>
    </row>
    <row r="19508" spans="2:8" x14ac:dyDescent="0.2">
      <c r="B19508" s="20"/>
      <c r="F19508" s="20"/>
      <c r="H19508" s="20"/>
    </row>
    <row r="19509" spans="2:8" x14ac:dyDescent="0.2">
      <c r="B19509" s="20"/>
      <c r="F19509" s="20"/>
      <c r="H19509" s="20"/>
    </row>
    <row r="19510" spans="2:8" x14ac:dyDescent="0.2">
      <c r="B19510" s="20"/>
      <c r="F19510" s="20"/>
      <c r="H19510" s="20"/>
    </row>
    <row r="19511" spans="2:8" x14ac:dyDescent="0.2">
      <c r="B19511" s="20"/>
      <c r="F19511" s="20"/>
      <c r="H19511" s="20"/>
    </row>
    <row r="19512" spans="2:8" x14ac:dyDescent="0.2">
      <c r="B19512" s="20"/>
      <c r="F19512" s="20"/>
      <c r="H19512" s="20"/>
    </row>
    <row r="19513" spans="2:8" x14ac:dyDescent="0.2">
      <c r="B19513" s="20"/>
      <c r="F19513" s="20"/>
      <c r="H19513" s="20"/>
    </row>
    <row r="19514" spans="2:8" x14ac:dyDescent="0.2">
      <c r="B19514" s="20"/>
      <c r="F19514" s="20"/>
      <c r="H19514" s="20"/>
    </row>
    <row r="19515" spans="2:8" x14ac:dyDescent="0.2">
      <c r="B19515" s="20"/>
      <c r="F19515" s="20"/>
      <c r="H19515" s="20"/>
    </row>
    <row r="19516" spans="2:8" x14ac:dyDescent="0.2">
      <c r="B19516" s="20"/>
      <c r="F19516" s="20"/>
      <c r="H19516" s="20"/>
    </row>
    <row r="19517" spans="2:8" x14ac:dyDescent="0.2">
      <c r="B19517" s="20"/>
      <c r="F19517" s="20"/>
      <c r="H19517" s="20"/>
    </row>
    <row r="19518" spans="2:8" x14ac:dyDescent="0.2">
      <c r="B19518" s="20"/>
      <c r="F19518" s="20"/>
      <c r="H19518" s="20"/>
    </row>
    <row r="19519" spans="2:8" x14ac:dyDescent="0.2">
      <c r="B19519" s="20"/>
      <c r="F19519" s="20"/>
      <c r="H19519" s="20"/>
    </row>
    <row r="19520" spans="2:8" x14ac:dyDescent="0.2">
      <c r="B19520" s="20"/>
      <c r="F19520" s="20"/>
      <c r="H19520" s="20"/>
    </row>
    <row r="19521" spans="2:8" x14ac:dyDescent="0.2">
      <c r="B19521" s="20"/>
      <c r="F19521" s="20"/>
      <c r="H19521" s="20"/>
    </row>
    <row r="19522" spans="2:8" x14ac:dyDescent="0.2">
      <c r="B19522" s="20"/>
      <c r="F19522" s="20"/>
      <c r="H19522" s="20"/>
    </row>
    <row r="19523" spans="2:8" x14ac:dyDescent="0.2">
      <c r="B19523" s="20"/>
      <c r="F19523" s="20"/>
      <c r="H19523" s="20"/>
    </row>
    <row r="19524" spans="2:8" x14ac:dyDescent="0.2">
      <c r="B19524" s="20"/>
      <c r="F19524" s="20"/>
      <c r="H19524" s="20"/>
    </row>
    <row r="19525" spans="2:8" x14ac:dyDescent="0.2">
      <c r="B19525" s="20"/>
      <c r="F19525" s="20"/>
      <c r="H19525" s="20"/>
    </row>
    <row r="19526" spans="2:8" x14ac:dyDescent="0.2">
      <c r="B19526" s="20"/>
      <c r="F19526" s="20"/>
      <c r="H19526" s="20"/>
    </row>
    <row r="19527" spans="2:8" x14ac:dyDescent="0.2">
      <c r="B19527" s="20"/>
      <c r="F19527" s="20"/>
      <c r="H19527" s="20"/>
    </row>
    <row r="19528" spans="2:8" x14ac:dyDescent="0.2">
      <c r="B19528" s="20"/>
      <c r="F19528" s="20"/>
      <c r="H19528" s="20"/>
    </row>
    <row r="19529" spans="2:8" x14ac:dyDescent="0.2">
      <c r="B19529" s="20"/>
      <c r="F19529" s="20"/>
      <c r="H19529" s="20"/>
    </row>
    <row r="19530" spans="2:8" x14ac:dyDescent="0.2">
      <c r="B19530" s="20"/>
      <c r="F19530" s="20"/>
      <c r="H19530" s="20"/>
    </row>
    <row r="19531" spans="2:8" x14ac:dyDescent="0.2">
      <c r="B19531" s="20"/>
      <c r="F19531" s="20"/>
      <c r="H19531" s="20"/>
    </row>
    <row r="19532" spans="2:8" x14ac:dyDescent="0.2">
      <c r="B19532" s="20"/>
      <c r="F19532" s="20"/>
      <c r="H19532" s="20"/>
    </row>
    <row r="19533" spans="2:8" x14ac:dyDescent="0.2">
      <c r="B19533" s="20"/>
      <c r="F19533" s="20"/>
      <c r="H19533" s="20"/>
    </row>
    <row r="19534" spans="2:8" x14ac:dyDescent="0.2">
      <c r="B19534" s="20"/>
      <c r="F19534" s="20"/>
      <c r="H19534" s="20"/>
    </row>
    <row r="19535" spans="2:8" x14ac:dyDescent="0.2">
      <c r="B19535" s="20"/>
      <c r="F19535" s="20"/>
      <c r="H19535" s="20"/>
    </row>
    <row r="19536" spans="2:8" x14ac:dyDescent="0.2">
      <c r="B19536" s="20"/>
      <c r="F19536" s="20"/>
      <c r="H19536" s="20"/>
    </row>
    <row r="19537" spans="2:8" x14ac:dyDescent="0.2">
      <c r="B19537" s="20"/>
      <c r="F19537" s="20"/>
      <c r="H19537" s="20"/>
    </row>
    <row r="19538" spans="2:8" x14ac:dyDescent="0.2">
      <c r="B19538" s="20"/>
      <c r="F19538" s="20"/>
      <c r="H19538" s="20"/>
    </row>
    <row r="19539" spans="2:8" x14ac:dyDescent="0.2">
      <c r="B19539" s="20"/>
      <c r="F19539" s="20"/>
      <c r="H19539" s="20"/>
    </row>
    <row r="19540" spans="2:8" x14ac:dyDescent="0.2">
      <c r="B19540" s="20"/>
      <c r="F19540" s="20"/>
      <c r="H19540" s="20"/>
    </row>
    <row r="19541" spans="2:8" x14ac:dyDescent="0.2">
      <c r="B19541" s="20"/>
      <c r="F19541" s="20"/>
      <c r="H19541" s="20"/>
    </row>
    <row r="19542" spans="2:8" x14ac:dyDescent="0.2">
      <c r="B19542" s="20"/>
      <c r="F19542" s="20"/>
      <c r="H19542" s="20"/>
    </row>
    <row r="19543" spans="2:8" x14ac:dyDescent="0.2">
      <c r="B19543" s="20"/>
      <c r="F19543" s="20"/>
      <c r="H19543" s="20"/>
    </row>
    <row r="19544" spans="2:8" x14ac:dyDescent="0.2">
      <c r="B19544" s="20"/>
      <c r="F19544" s="20"/>
      <c r="H19544" s="20"/>
    </row>
    <row r="19545" spans="2:8" x14ac:dyDescent="0.2">
      <c r="B19545" s="20"/>
      <c r="F19545" s="20"/>
      <c r="H19545" s="20"/>
    </row>
    <row r="19546" spans="2:8" x14ac:dyDescent="0.2">
      <c r="B19546" s="20"/>
      <c r="F19546" s="20"/>
      <c r="H19546" s="20"/>
    </row>
    <row r="19547" spans="2:8" x14ac:dyDescent="0.2">
      <c r="B19547" s="20"/>
      <c r="F19547" s="20"/>
      <c r="H19547" s="20"/>
    </row>
    <row r="19548" spans="2:8" x14ac:dyDescent="0.2">
      <c r="B19548" s="20"/>
      <c r="F19548" s="20"/>
      <c r="H19548" s="20"/>
    </row>
    <row r="19549" spans="2:8" x14ac:dyDescent="0.2">
      <c r="B19549" s="20"/>
      <c r="F19549" s="20"/>
      <c r="H19549" s="20"/>
    </row>
    <row r="19550" spans="2:8" x14ac:dyDescent="0.2">
      <c r="B19550" s="20"/>
      <c r="F19550" s="20"/>
      <c r="H19550" s="20"/>
    </row>
    <row r="19551" spans="2:8" x14ac:dyDescent="0.2">
      <c r="B19551" s="20"/>
      <c r="F19551" s="20"/>
      <c r="H19551" s="20"/>
    </row>
    <row r="19552" spans="2:8" x14ac:dyDescent="0.2">
      <c r="B19552" s="20"/>
      <c r="F19552" s="20"/>
      <c r="H19552" s="20"/>
    </row>
    <row r="19553" spans="2:8" x14ac:dyDescent="0.2">
      <c r="B19553" s="20"/>
      <c r="F19553" s="20"/>
      <c r="H19553" s="20"/>
    </row>
    <row r="19554" spans="2:8" x14ac:dyDescent="0.2">
      <c r="B19554" s="20"/>
      <c r="F19554" s="20"/>
      <c r="H19554" s="20"/>
    </row>
    <row r="19555" spans="2:8" x14ac:dyDescent="0.2">
      <c r="B19555" s="20"/>
      <c r="F19555" s="20"/>
      <c r="H19555" s="20"/>
    </row>
    <row r="19556" spans="2:8" x14ac:dyDescent="0.2">
      <c r="B19556" s="20"/>
      <c r="F19556" s="20"/>
      <c r="H19556" s="20"/>
    </row>
    <row r="19557" spans="2:8" x14ac:dyDescent="0.2">
      <c r="B19557" s="20"/>
      <c r="F19557" s="20"/>
      <c r="H19557" s="20"/>
    </row>
    <row r="19558" spans="2:8" x14ac:dyDescent="0.2">
      <c r="B19558" s="20"/>
      <c r="F19558" s="20"/>
      <c r="H19558" s="20"/>
    </row>
    <row r="19559" spans="2:8" x14ac:dyDescent="0.2">
      <c r="B19559" s="20"/>
      <c r="F19559" s="20"/>
      <c r="H19559" s="20"/>
    </row>
    <row r="19560" spans="2:8" x14ac:dyDescent="0.2">
      <c r="B19560" s="20"/>
      <c r="F19560" s="20"/>
      <c r="H19560" s="20"/>
    </row>
    <row r="19561" spans="2:8" x14ac:dyDescent="0.2">
      <c r="B19561" s="20"/>
      <c r="F19561" s="20"/>
      <c r="H19561" s="20"/>
    </row>
    <row r="19562" spans="2:8" x14ac:dyDescent="0.2">
      <c r="B19562" s="20"/>
      <c r="F19562" s="20"/>
      <c r="H19562" s="20"/>
    </row>
    <row r="19563" spans="2:8" x14ac:dyDescent="0.2">
      <c r="B19563" s="20"/>
      <c r="F19563" s="20"/>
      <c r="H19563" s="20"/>
    </row>
    <row r="19564" spans="2:8" x14ac:dyDescent="0.2">
      <c r="B19564" s="20"/>
      <c r="F19564" s="20"/>
      <c r="H19564" s="20"/>
    </row>
    <row r="19565" spans="2:8" x14ac:dyDescent="0.2">
      <c r="B19565" s="20"/>
      <c r="F19565" s="20"/>
      <c r="H19565" s="20"/>
    </row>
    <row r="19566" spans="2:8" x14ac:dyDescent="0.2">
      <c r="B19566" s="20"/>
      <c r="F19566" s="20"/>
      <c r="H19566" s="20"/>
    </row>
    <row r="19567" spans="2:8" x14ac:dyDescent="0.2">
      <c r="B19567" s="20"/>
      <c r="F19567" s="20"/>
      <c r="H19567" s="20"/>
    </row>
    <row r="19568" spans="2:8" x14ac:dyDescent="0.2">
      <c r="B19568" s="20"/>
      <c r="F19568" s="20"/>
      <c r="H19568" s="20"/>
    </row>
    <row r="19569" spans="2:8" x14ac:dyDescent="0.2">
      <c r="B19569" s="20"/>
      <c r="F19569" s="20"/>
      <c r="H19569" s="20"/>
    </row>
    <row r="19570" spans="2:8" x14ac:dyDescent="0.2">
      <c r="B19570" s="20"/>
      <c r="F19570" s="20"/>
      <c r="H19570" s="20"/>
    </row>
    <row r="19571" spans="2:8" x14ac:dyDescent="0.2">
      <c r="B19571" s="20"/>
      <c r="F19571" s="20"/>
      <c r="H19571" s="20"/>
    </row>
    <row r="19572" spans="2:8" x14ac:dyDescent="0.2">
      <c r="B19572" s="20"/>
      <c r="F19572" s="20"/>
      <c r="H19572" s="20"/>
    </row>
    <row r="19573" spans="2:8" x14ac:dyDescent="0.2">
      <c r="B19573" s="20"/>
      <c r="F19573" s="20"/>
      <c r="H19573" s="20"/>
    </row>
    <row r="19574" spans="2:8" x14ac:dyDescent="0.2">
      <c r="B19574" s="20"/>
      <c r="F19574" s="20"/>
      <c r="H19574" s="20"/>
    </row>
    <row r="19575" spans="2:8" x14ac:dyDescent="0.2">
      <c r="B19575" s="20"/>
      <c r="F19575" s="20"/>
      <c r="H19575" s="20"/>
    </row>
    <row r="19576" spans="2:8" x14ac:dyDescent="0.2">
      <c r="B19576" s="20"/>
      <c r="F19576" s="20"/>
      <c r="H19576" s="20"/>
    </row>
    <row r="19577" spans="2:8" x14ac:dyDescent="0.2">
      <c r="B19577" s="20"/>
      <c r="F19577" s="20"/>
      <c r="H19577" s="20"/>
    </row>
    <row r="19578" spans="2:8" x14ac:dyDescent="0.2">
      <c r="B19578" s="20"/>
      <c r="F19578" s="20"/>
      <c r="H19578" s="20"/>
    </row>
    <row r="19579" spans="2:8" x14ac:dyDescent="0.2">
      <c r="B19579" s="20"/>
      <c r="F19579" s="20"/>
      <c r="H19579" s="20"/>
    </row>
    <row r="19580" spans="2:8" x14ac:dyDescent="0.2">
      <c r="B19580" s="20"/>
      <c r="F19580" s="20"/>
      <c r="H19580" s="20"/>
    </row>
    <row r="19581" spans="2:8" x14ac:dyDescent="0.2">
      <c r="B19581" s="20"/>
      <c r="F19581" s="20"/>
      <c r="H19581" s="20"/>
    </row>
    <row r="19582" spans="2:8" x14ac:dyDescent="0.2">
      <c r="B19582" s="20"/>
      <c r="F19582" s="20"/>
      <c r="H19582" s="20"/>
    </row>
    <row r="19583" spans="2:8" x14ac:dyDescent="0.2">
      <c r="B19583" s="20"/>
      <c r="F19583" s="20"/>
      <c r="H19583" s="20"/>
    </row>
    <row r="19584" spans="2:8" x14ac:dyDescent="0.2">
      <c r="B19584" s="20"/>
      <c r="F19584" s="20"/>
      <c r="H19584" s="20"/>
    </row>
    <row r="19585" spans="2:8" x14ac:dyDescent="0.2">
      <c r="B19585" s="20"/>
      <c r="F19585" s="20"/>
      <c r="H19585" s="20"/>
    </row>
    <row r="19586" spans="2:8" x14ac:dyDescent="0.2">
      <c r="B19586" s="20"/>
      <c r="F19586" s="20"/>
      <c r="H19586" s="20"/>
    </row>
    <row r="19587" spans="2:8" x14ac:dyDescent="0.2">
      <c r="B19587" s="20"/>
      <c r="F19587" s="20"/>
      <c r="H19587" s="20"/>
    </row>
    <row r="19588" spans="2:8" x14ac:dyDescent="0.2">
      <c r="B19588" s="20"/>
      <c r="F19588" s="20"/>
      <c r="H19588" s="20"/>
    </row>
    <row r="19589" spans="2:8" x14ac:dyDescent="0.2">
      <c r="B19589" s="20"/>
      <c r="F19589" s="20"/>
      <c r="H19589" s="20"/>
    </row>
    <row r="19590" spans="2:8" x14ac:dyDescent="0.2">
      <c r="B19590" s="20"/>
      <c r="F19590" s="20"/>
      <c r="H19590" s="20"/>
    </row>
    <row r="19591" spans="2:8" x14ac:dyDescent="0.2">
      <c r="B19591" s="20"/>
      <c r="F19591" s="20"/>
      <c r="H19591" s="20"/>
    </row>
    <row r="19592" spans="2:8" x14ac:dyDescent="0.2">
      <c r="B19592" s="20"/>
      <c r="F19592" s="20"/>
      <c r="H19592" s="20"/>
    </row>
    <row r="19593" spans="2:8" x14ac:dyDescent="0.2">
      <c r="B19593" s="20"/>
      <c r="F19593" s="20"/>
      <c r="H19593" s="20"/>
    </row>
    <row r="19594" spans="2:8" x14ac:dyDescent="0.2">
      <c r="B19594" s="20"/>
      <c r="F19594" s="20"/>
      <c r="H19594" s="20"/>
    </row>
    <row r="19595" spans="2:8" x14ac:dyDescent="0.2">
      <c r="B19595" s="20"/>
      <c r="F19595" s="20"/>
      <c r="H19595" s="20"/>
    </row>
    <row r="19596" spans="2:8" x14ac:dyDescent="0.2">
      <c r="B19596" s="20"/>
      <c r="F19596" s="20"/>
      <c r="H19596" s="20"/>
    </row>
    <row r="19597" spans="2:8" x14ac:dyDescent="0.2">
      <c r="B19597" s="20"/>
      <c r="F19597" s="20"/>
      <c r="H19597" s="20"/>
    </row>
    <row r="19598" spans="2:8" x14ac:dyDescent="0.2">
      <c r="B19598" s="20"/>
      <c r="F19598" s="20"/>
      <c r="H19598" s="20"/>
    </row>
    <row r="19599" spans="2:8" x14ac:dyDescent="0.2">
      <c r="B19599" s="20"/>
      <c r="F19599" s="20"/>
      <c r="H19599" s="20"/>
    </row>
    <row r="19600" spans="2:8" x14ac:dyDescent="0.2">
      <c r="B19600" s="20"/>
      <c r="F19600" s="20"/>
      <c r="H19600" s="20"/>
    </row>
    <row r="19601" spans="2:8" x14ac:dyDescent="0.2">
      <c r="B19601" s="20"/>
      <c r="F19601" s="20"/>
      <c r="H19601" s="20"/>
    </row>
    <row r="19602" spans="2:8" x14ac:dyDescent="0.2">
      <c r="B19602" s="20"/>
      <c r="F19602" s="20"/>
      <c r="H19602" s="20"/>
    </row>
    <row r="19603" spans="2:8" x14ac:dyDescent="0.2">
      <c r="B19603" s="20"/>
      <c r="F19603" s="20"/>
      <c r="H19603" s="20"/>
    </row>
    <row r="19604" spans="2:8" x14ac:dyDescent="0.2">
      <c r="B19604" s="20"/>
      <c r="F19604" s="20"/>
      <c r="H19604" s="20"/>
    </row>
    <row r="19605" spans="2:8" x14ac:dyDescent="0.2">
      <c r="B19605" s="20"/>
      <c r="F19605" s="20"/>
      <c r="H19605" s="20"/>
    </row>
    <row r="19606" spans="2:8" x14ac:dyDescent="0.2">
      <c r="B19606" s="20"/>
      <c r="F19606" s="20"/>
      <c r="H19606" s="20"/>
    </row>
    <row r="19607" spans="2:8" x14ac:dyDescent="0.2">
      <c r="B19607" s="20"/>
      <c r="F19607" s="20"/>
      <c r="H19607" s="20"/>
    </row>
    <row r="19608" spans="2:8" x14ac:dyDescent="0.2">
      <c r="B19608" s="20"/>
      <c r="F19608" s="20"/>
      <c r="H19608" s="20"/>
    </row>
    <row r="19609" spans="2:8" x14ac:dyDescent="0.2">
      <c r="B19609" s="20"/>
      <c r="F19609" s="20"/>
      <c r="H19609" s="20"/>
    </row>
    <row r="19610" spans="2:8" x14ac:dyDescent="0.2">
      <c r="B19610" s="20"/>
      <c r="F19610" s="20"/>
      <c r="H19610" s="20"/>
    </row>
    <row r="19611" spans="2:8" x14ac:dyDescent="0.2">
      <c r="B19611" s="20"/>
      <c r="F19611" s="20"/>
      <c r="H19611" s="20"/>
    </row>
    <row r="19612" spans="2:8" x14ac:dyDescent="0.2">
      <c r="B19612" s="20"/>
      <c r="F19612" s="20"/>
      <c r="H19612" s="20"/>
    </row>
    <row r="19613" spans="2:8" x14ac:dyDescent="0.2">
      <c r="B19613" s="20"/>
      <c r="F19613" s="20"/>
      <c r="H19613" s="20"/>
    </row>
    <row r="19614" spans="2:8" x14ac:dyDescent="0.2">
      <c r="B19614" s="20"/>
      <c r="F19614" s="20"/>
      <c r="H19614" s="20"/>
    </row>
    <row r="19615" spans="2:8" x14ac:dyDescent="0.2">
      <c r="B19615" s="20"/>
      <c r="F19615" s="20"/>
      <c r="H19615" s="20"/>
    </row>
    <row r="19616" spans="2:8" x14ac:dyDescent="0.2">
      <c r="B19616" s="20"/>
      <c r="F19616" s="20"/>
      <c r="H19616" s="20"/>
    </row>
    <row r="19617" spans="2:8" x14ac:dyDescent="0.2">
      <c r="B19617" s="20"/>
      <c r="F19617" s="20"/>
      <c r="H19617" s="20"/>
    </row>
    <row r="19618" spans="2:8" x14ac:dyDescent="0.2">
      <c r="B19618" s="20"/>
      <c r="F19618" s="20"/>
      <c r="H19618" s="20"/>
    </row>
    <row r="19619" spans="2:8" x14ac:dyDescent="0.2">
      <c r="B19619" s="20"/>
      <c r="F19619" s="20"/>
      <c r="H19619" s="20"/>
    </row>
    <row r="19620" spans="2:8" x14ac:dyDescent="0.2">
      <c r="B19620" s="20"/>
      <c r="F19620" s="20"/>
      <c r="H19620" s="20"/>
    </row>
    <row r="19621" spans="2:8" x14ac:dyDescent="0.2">
      <c r="B19621" s="20"/>
      <c r="F19621" s="20"/>
      <c r="H19621" s="20"/>
    </row>
    <row r="19622" spans="2:8" x14ac:dyDescent="0.2">
      <c r="B19622" s="20"/>
      <c r="F19622" s="20"/>
      <c r="H19622" s="20"/>
    </row>
    <row r="19623" spans="2:8" x14ac:dyDescent="0.2">
      <c r="B19623" s="20"/>
      <c r="F19623" s="20"/>
      <c r="H19623" s="20"/>
    </row>
    <row r="19624" spans="2:8" x14ac:dyDescent="0.2">
      <c r="B19624" s="20"/>
      <c r="F19624" s="20"/>
      <c r="H19624" s="20"/>
    </row>
    <row r="19625" spans="2:8" x14ac:dyDescent="0.2">
      <c r="B19625" s="20"/>
      <c r="F19625" s="20"/>
      <c r="H19625" s="20"/>
    </row>
    <row r="19626" spans="2:8" x14ac:dyDescent="0.2">
      <c r="B19626" s="20"/>
      <c r="F19626" s="20"/>
      <c r="H19626" s="20"/>
    </row>
    <row r="19627" spans="2:8" x14ac:dyDescent="0.2">
      <c r="B19627" s="20"/>
      <c r="F19627" s="20"/>
      <c r="H19627" s="20"/>
    </row>
    <row r="19628" spans="2:8" x14ac:dyDescent="0.2">
      <c r="B19628" s="20"/>
      <c r="F19628" s="20"/>
      <c r="H19628" s="20"/>
    </row>
    <row r="19629" spans="2:8" x14ac:dyDescent="0.2">
      <c r="B19629" s="20"/>
      <c r="F19629" s="20"/>
      <c r="H19629" s="20"/>
    </row>
    <row r="19630" spans="2:8" x14ac:dyDescent="0.2">
      <c r="B19630" s="20"/>
      <c r="F19630" s="20"/>
      <c r="H19630" s="20"/>
    </row>
    <row r="19631" spans="2:8" x14ac:dyDescent="0.2">
      <c r="B19631" s="20"/>
      <c r="F19631" s="20"/>
      <c r="H19631" s="20"/>
    </row>
    <row r="19632" spans="2:8" x14ac:dyDescent="0.2">
      <c r="B19632" s="20"/>
      <c r="F19632" s="20"/>
      <c r="H19632" s="20"/>
    </row>
    <row r="19633" spans="2:8" x14ac:dyDescent="0.2">
      <c r="B19633" s="20"/>
      <c r="F19633" s="20"/>
      <c r="H19633" s="20"/>
    </row>
    <row r="19634" spans="2:8" x14ac:dyDescent="0.2">
      <c r="B19634" s="20"/>
      <c r="F19634" s="20"/>
      <c r="H19634" s="20"/>
    </row>
    <row r="19635" spans="2:8" x14ac:dyDescent="0.2">
      <c r="B19635" s="20"/>
      <c r="F19635" s="20"/>
      <c r="H19635" s="20"/>
    </row>
    <row r="19636" spans="2:8" x14ac:dyDescent="0.2">
      <c r="B19636" s="20"/>
      <c r="F19636" s="20"/>
      <c r="H19636" s="20"/>
    </row>
    <row r="19637" spans="2:8" x14ac:dyDescent="0.2">
      <c r="B19637" s="20"/>
      <c r="F19637" s="20"/>
      <c r="H19637" s="20"/>
    </row>
    <row r="19638" spans="2:8" x14ac:dyDescent="0.2">
      <c r="B19638" s="20"/>
      <c r="F19638" s="20"/>
      <c r="H19638" s="20"/>
    </row>
    <row r="19639" spans="2:8" x14ac:dyDescent="0.2">
      <c r="B19639" s="20"/>
      <c r="F19639" s="20"/>
      <c r="H19639" s="20"/>
    </row>
    <row r="19640" spans="2:8" x14ac:dyDescent="0.2">
      <c r="B19640" s="20"/>
      <c r="F19640" s="20"/>
      <c r="H19640" s="20"/>
    </row>
    <row r="19641" spans="2:8" x14ac:dyDescent="0.2">
      <c r="B19641" s="20"/>
      <c r="F19641" s="20"/>
      <c r="H19641" s="20"/>
    </row>
    <row r="19642" spans="2:8" x14ac:dyDescent="0.2">
      <c r="B19642" s="20"/>
      <c r="F19642" s="20"/>
      <c r="H19642" s="20"/>
    </row>
    <row r="19643" spans="2:8" x14ac:dyDescent="0.2">
      <c r="B19643" s="20"/>
      <c r="F19643" s="20"/>
      <c r="H19643" s="20"/>
    </row>
    <row r="19644" spans="2:8" x14ac:dyDescent="0.2">
      <c r="B19644" s="20"/>
      <c r="F19644" s="20"/>
      <c r="H19644" s="20"/>
    </row>
    <row r="19645" spans="2:8" x14ac:dyDescent="0.2">
      <c r="B19645" s="20"/>
      <c r="F19645" s="20"/>
      <c r="H19645" s="20"/>
    </row>
    <row r="19646" spans="2:8" x14ac:dyDescent="0.2">
      <c r="B19646" s="20"/>
      <c r="F19646" s="20"/>
      <c r="H19646" s="20"/>
    </row>
    <row r="19647" spans="2:8" x14ac:dyDescent="0.2">
      <c r="B19647" s="20"/>
      <c r="F19647" s="20"/>
      <c r="H19647" s="20"/>
    </row>
    <row r="19648" spans="2:8" x14ac:dyDescent="0.2">
      <c r="B19648" s="20"/>
      <c r="F19648" s="20"/>
      <c r="H19648" s="20"/>
    </row>
    <row r="19649" spans="2:8" x14ac:dyDescent="0.2">
      <c r="B19649" s="20"/>
      <c r="F19649" s="20"/>
      <c r="H19649" s="20"/>
    </row>
    <row r="19650" spans="2:8" x14ac:dyDescent="0.2">
      <c r="B19650" s="20"/>
      <c r="F19650" s="20"/>
      <c r="H19650" s="20"/>
    </row>
    <row r="19651" spans="2:8" x14ac:dyDescent="0.2">
      <c r="B19651" s="20"/>
      <c r="F19651" s="20"/>
      <c r="H19651" s="20"/>
    </row>
    <row r="19652" spans="2:8" x14ac:dyDescent="0.2">
      <c r="B19652" s="20"/>
      <c r="F19652" s="20"/>
      <c r="H19652" s="20"/>
    </row>
    <row r="19653" spans="2:8" x14ac:dyDescent="0.2">
      <c r="B19653" s="20"/>
      <c r="F19653" s="20"/>
      <c r="H19653" s="20"/>
    </row>
    <row r="19654" spans="2:8" x14ac:dyDescent="0.2">
      <c r="B19654" s="20"/>
      <c r="F19654" s="20"/>
      <c r="H19654" s="20"/>
    </row>
    <row r="19655" spans="2:8" x14ac:dyDescent="0.2">
      <c r="B19655" s="20"/>
      <c r="F19655" s="20"/>
      <c r="H19655" s="20"/>
    </row>
    <row r="19656" spans="2:8" x14ac:dyDescent="0.2">
      <c r="B19656" s="20"/>
      <c r="F19656" s="20"/>
      <c r="H19656" s="20"/>
    </row>
    <row r="19657" spans="2:8" x14ac:dyDescent="0.2">
      <c r="B19657" s="20"/>
      <c r="F19657" s="20"/>
      <c r="H19657" s="20"/>
    </row>
    <row r="19658" spans="2:8" x14ac:dyDescent="0.2">
      <c r="B19658" s="20"/>
      <c r="F19658" s="20"/>
      <c r="H19658" s="20"/>
    </row>
    <row r="19659" spans="2:8" x14ac:dyDescent="0.2">
      <c r="B19659" s="20"/>
      <c r="F19659" s="20"/>
      <c r="H19659" s="20"/>
    </row>
    <row r="19660" spans="2:8" x14ac:dyDescent="0.2">
      <c r="B19660" s="20"/>
      <c r="F19660" s="20"/>
      <c r="H19660" s="20"/>
    </row>
    <row r="19661" spans="2:8" x14ac:dyDescent="0.2">
      <c r="B19661" s="20"/>
      <c r="F19661" s="20"/>
      <c r="H19661" s="20"/>
    </row>
    <row r="19662" spans="2:8" x14ac:dyDescent="0.2">
      <c r="B19662" s="20"/>
      <c r="F19662" s="20"/>
      <c r="H19662" s="20"/>
    </row>
    <row r="19663" spans="2:8" x14ac:dyDescent="0.2">
      <c r="B19663" s="20"/>
      <c r="F19663" s="20"/>
      <c r="H19663" s="20"/>
    </row>
    <row r="19664" spans="2:8" x14ac:dyDescent="0.2">
      <c r="B19664" s="20"/>
      <c r="F19664" s="20"/>
      <c r="H19664" s="20"/>
    </row>
    <row r="19665" spans="2:8" x14ac:dyDescent="0.2">
      <c r="B19665" s="20"/>
      <c r="F19665" s="20"/>
      <c r="H19665" s="20"/>
    </row>
    <row r="19666" spans="2:8" x14ac:dyDescent="0.2">
      <c r="B19666" s="20"/>
      <c r="F19666" s="20"/>
      <c r="H19666" s="20"/>
    </row>
    <row r="19667" spans="2:8" x14ac:dyDescent="0.2">
      <c r="B19667" s="20"/>
      <c r="F19667" s="20"/>
      <c r="H19667" s="20"/>
    </row>
    <row r="19668" spans="2:8" x14ac:dyDescent="0.2">
      <c r="B19668" s="20"/>
      <c r="F19668" s="20"/>
      <c r="H19668" s="20"/>
    </row>
    <row r="19669" spans="2:8" x14ac:dyDescent="0.2">
      <c r="B19669" s="20"/>
      <c r="F19669" s="20"/>
      <c r="H19669" s="20"/>
    </row>
    <row r="19670" spans="2:8" x14ac:dyDescent="0.2">
      <c r="B19670" s="20"/>
      <c r="F19670" s="20"/>
      <c r="H19670" s="20"/>
    </row>
    <row r="19671" spans="2:8" x14ac:dyDescent="0.2">
      <c r="B19671" s="20"/>
      <c r="F19671" s="20"/>
      <c r="H19671" s="20"/>
    </row>
    <row r="19672" spans="2:8" x14ac:dyDescent="0.2">
      <c r="B19672" s="20"/>
      <c r="F19672" s="20"/>
      <c r="H19672" s="20"/>
    </row>
    <row r="19673" spans="2:8" x14ac:dyDescent="0.2">
      <c r="B19673" s="20"/>
      <c r="F19673" s="20"/>
      <c r="H19673" s="20"/>
    </row>
    <row r="19674" spans="2:8" x14ac:dyDescent="0.2">
      <c r="B19674" s="20"/>
      <c r="F19674" s="20"/>
      <c r="H19674" s="20"/>
    </row>
    <row r="19675" spans="2:8" x14ac:dyDescent="0.2">
      <c r="B19675" s="20"/>
      <c r="F19675" s="20"/>
      <c r="H19675" s="20"/>
    </row>
    <row r="19676" spans="2:8" x14ac:dyDescent="0.2">
      <c r="B19676" s="20"/>
      <c r="F19676" s="20"/>
      <c r="H19676" s="20"/>
    </row>
    <row r="19677" spans="2:8" x14ac:dyDescent="0.2">
      <c r="B19677" s="20"/>
      <c r="F19677" s="20"/>
      <c r="H19677" s="20"/>
    </row>
    <row r="19678" spans="2:8" x14ac:dyDescent="0.2">
      <c r="B19678" s="20"/>
      <c r="F19678" s="20"/>
      <c r="H19678" s="20"/>
    </row>
    <row r="19679" spans="2:8" x14ac:dyDescent="0.2">
      <c r="B19679" s="20"/>
      <c r="F19679" s="20"/>
      <c r="H19679" s="20"/>
    </row>
    <row r="19680" spans="2:8" x14ac:dyDescent="0.2">
      <c r="B19680" s="20"/>
      <c r="F19680" s="20"/>
      <c r="H19680" s="20"/>
    </row>
    <row r="19681" spans="2:8" x14ac:dyDescent="0.2">
      <c r="B19681" s="20"/>
      <c r="F19681" s="20"/>
      <c r="H19681" s="20"/>
    </row>
    <row r="19682" spans="2:8" x14ac:dyDescent="0.2">
      <c r="B19682" s="20"/>
      <c r="F19682" s="20"/>
      <c r="H19682" s="20"/>
    </row>
    <row r="19683" spans="2:8" x14ac:dyDescent="0.2">
      <c r="B19683" s="20"/>
      <c r="F19683" s="20"/>
      <c r="H19683" s="20"/>
    </row>
    <row r="19684" spans="2:8" x14ac:dyDescent="0.2">
      <c r="B19684" s="20"/>
      <c r="F19684" s="20"/>
      <c r="H19684" s="20"/>
    </row>
    <row r="19685" spans="2:8" x14ac:dyDescent="0.2">
      <c r="B19685" s="20"/>
      <c r="F19685" s="20"/>
      <c r="H19685" s="20"/>
    </row>
    <row r="19686" spans="2:8" x14ac:dyDescent="0.2">
      <c r="B19686" s="20"/>
      <c r="F19686" s="20"/>
      <c r="H19686" s="20"/>
    </row>
    <row r="19687" spans="2:8" x14ac:dyDescent="0.2">
      <c r="B19687" s="20"/>
      <c r="F19687" s="20"/>
      <c r="H19687" s="20"/>
    </row>
    <row r="19688" spans="2:8" x14ac:dyDescent="0.2">
      <c r="B19688" s="20"/>
      <c r="F19688" s="20"/>
      <c r="H19688" s="20"/>
    </row>
    <row r="19689" spans="2:8" x14ac:dyDescent="0.2">
      <c r="B19689" s="20"/>
      <c r="F19689" s="20"/>
      <c r="H19689" s="20"/>
    </row>
    <row r="19690" spans="2:8" x14ac:dyDescent="0.2">
      <c r="B19690" s="20"/>
      <c r="F19690" s="20"/>
      <c r="H19690" s="20"/>
    </row>
    <row r="19691" spans="2:8" x14ac:dyDescent="0.2">
      <c r="B19691" s="20"/>
      <c r="F19691" s="20"/>
      <c r="H19691" s="20"/>
    </row>
    <row r="19692" spans="2:8" x14ac:dyDescent="0.2">
      <c r="B19692" s="20"/>
      <c r="F19692" s="20"/>
      <c r="H19692" s="20"/>
    </row>
    <row r="19693" spans="2:8" x14ac:dyDescent="0.2">
      <c r="B19693" s="20"/>
      <c r="F19693" s="20"/>
      <c r="H19693" s="20"/>
    </row>
    <row r="19694" spans="2:8" x14ac:dyDescent="0.2">
      <c r="B19694" s="20"/>
      <c r="F19694" s="20"/>
      <c r="H19694" s="20"/>
    </row>
    <row r="19695" spans="2:8" x14ac:dyDescent="0.2">
      <c r="B19695" s="20"/>
      <c r="F19695" s="20"/>
      <c r="H19695" s="20"/>
    </row>
    <row r="19696" spans="2:8" x14ac:dyDescent="0.2">
      <c r="B19696" s="20"/>
      <c r="F19696" s="20"/>
      <c r="H19696" s="20"/>
    </row>
    <row r="19697" spans="2:8" x14ac:dyDescent="0.2">
      <c r="B19697" s="20"/>
      <c r="F19697" s="20"/>
      <c r="H19697" s="20"/>
    </row>
    <row r="19698" spans="2:8" x14ac:dyDescent="0.2">
      <c r="B19698" s="20"/>
      <c r="F19698" s="20"/>
      <c r="H19698" s="20"/>
    </row>
    <row r="19699" spans="2:8" x14ac:dyDescent="0.2">
      <c r="B19699" s="20"/>
      <c r="F19699" s="20"/>
      <c r="H19699" s="20"/>
    </row>
    <row r="19700" spans="2:8" x14ac:dyDescent="0.2">
      <c r="B19700" s="20"/>
      <c r="F19700" s="20"/>
      <c r="H19700" s="20"/>
    </row>
    <row r="19701" spans="2:8" x14ac:dyDescent="0.2">
      <c r="B19701" s="20"/>
      <c r="F19701" s="20"/>
      <c r="H19701" s="20"/>
    </row>
    <row r="19702" spans="2:8" x14ac:dyDescent="0.2">
      <c r="B19702" s="20"/>
      <c r="F19702" s="20"/>
      <c r="H19702" s="20"/>
    </row>
    <row r="19703" spans="2:8" x14ac:dyDescent="0.2">
      <c r="B19703" s="20"/>
      <c r="F19703" s="20"/>
      <c r="H19703" s="20"/>
    </row>
    <row r="19704" spans="2:8" x14ac:dyDescent="0.2">
      <c r="B19704" s="20"/>
      <c r="F19704" s="20"/>
      <c r="H19704" s="20"/>
    </row>
    <row r="19705" spans="2:8" x14ac:dyDescent="0.2">
      <c r="B19705" s="20"/>
      <c r="F19705" s="20"/>
      <c r="H19705" s="20"/>
    </row>
    <row r="19706" spans="2:8" x14ac:dyDescent="0.2">
      <c r="B19706" s="20"/>
      <c r="F19706" s="20"/>
      <c r="H19706" s="20"/>
    </row>
    <row r="19707" spans="2:8" x14ac:dyDescent="0.2">
      <c r="B19707" s="20"/>
      <c r="F19707" s="20"/>
      <c r="H19707" s="20"/>
    </row>
    <row r="19708" spans="2:8" x14ac:dyDescent="0.2">
      <c r="B19708" s="20"/>
      <c r="F19708" s="20"/>
      <c r="H19708" s="20"/>
    </row>
    <row r="19709" spans="2:8" x14ac:dyDescent="0.2">
      <c r="B19709" s="20"/>
      <c r="F19709" s="20"/>
      <c r="H19709" s="20"/>
    </row>
    <row r="19710" spans="2:8" x14ac:dyDescent="0.2">
      <c r="B19710" s="20"/>
      <c r="F19710" s="20"/>
      <c r="H19710" s="20"/>
    </row>
    <row r="19711" spans="2:8" x14ac:dyDescent="0.2">
      <c r="B19711" s="20"/>
      <c r="F19711" s="20"/>
      <c r="H19711" s="20"/>
    </row>
    <row r="19712" spans="2:8" x14ac:dyDescent="0.2">
      <c r="B19712" s="20"/>
      <c r="F19712" s="20"/>
      <c r="H19712" s="20"/>
    </row>
    <row r="19713" spans="2:8" x14ac:dyDescent="0.2">
      <c r="B19713" s="20"/>
      <c r="F19713" s="20"/>
      <c r="H19713" s="20"/>
    </row>
    <row r="19714" spans="2:8" x14ac:dyDescent="0.2">
      <c r="B19714" s="20"/>
      <c r="F19714" s="20"/>
      <c r="H19714" s="20"/>
    </row>
    <row r="19715" spans="2:8" x14ac:dyDescent="0.2">
      <c r="B19715" s="20"/>
      <c r="F19715" s="20"/>
      <c r="H19715" s="20"/>
    </row>
    <row r="19716" spans="2:8" x14ac:dyDescent="0.2">
      <c r="B19716" s="20"/>
      <c r="F19716" s="20"/>
      <c r="H19716" s="20"/>
    </row>
    <row r="19717" spans="2:8" x14ac:dyDescent="0.2">
      <c r="B19717" s="20"/>
      <c r="F19717" s="20"/>
      <c r="H19717" s="20"/>
    </row>
    <row r="19718" spans="2:8" x14ac:dyDescent="0.2">
      <c r="B19718" s="20"/>
      <c r="F19718" s="20"/>
      <c r="H19718" s="20"/>
    </row>
    <row r="19719" spans="2:8" x14ac:dyDescent="0.2">
      <c r="B19719" s="20"/>
      <c r="F19719" s="20"/>
      <c r="H19719" s="20"/>
    </row>
    <row r="19720" spans="2:8" x14ac:dyDescent="0.2">
      <c r="B19720" s="20"/>
      <c r="F19720" s="20"/>
      <c r="H19720" s="20"/>
    </row>
    <row r="19721" spans="2:8" x14ac:dyDescent="0.2">
      <c r="B19721" s="20"/>
      <c r="F19721" s="20"/>
      <c r="H19721" s="20"/>
    </row>
    <row r="19722" spans="2:8" x14ac:dyDescent="0.2">
      <c r="B19722" s="20"/>
      <c r="F19722" s="20"/>
      <c r="H19722" s="20"/>
    </row>
    <row r="19723" spans="2:8" x14ac:dyDescent="0.2">
      <c r="B19723" s="20"/>
      <c r="F19723" s="20"/>
      <c r="H19723" s="20"/>
    </row>
    <row r="19724" spans="2:8" x14ac:dyDescent="0.2">
      <c r="B19724" s="20"/>
      <c r="F19724" s="20"/>
      <c r="H19724" s="20"/>
    </row>
    <row r="19725" spans="2:8" x14ac:dyDescent="0.2">
      <c r="B19725" s="20"/>
      <c r="F19725" s="20"/>
      <c r="H19725" s="20"/>
    </row>
    <row r="19726" spans="2:8" x14ac:dyDescent="0.2">
      <c r="B19726" s="20"/>
      <c r="F19726" s="20"/>
      <c r="H19726" s="20"/>
    </row>
    <row r="19727" spans="2:8" x14ac:dyDescent="0.2">
      <c r="B19727" s="20"/>
      <c r="F19727" s="20"/>
      <c r="H19727" s="20"/>
    </row>
    <row r="19728" spans="2:8" x14ac:dyDescent="0.2">
      <c r="B19728" s="20"/>
      <c r="F19728" s="20"/>
      <c r="H19728" s="20"/>
    </row>
    <row r="19729" spans="2:8" x14ac:dyDescent="0.2">
      <c r="B19729" s="20"/>
      <c r="F19729" s="20"/>
      <c r="H19729" s="20"/>
    </row>
    <row r="19730" spans="2:8" x14ac:dyDescent="0.2">
      <c r="B19730" s="20"/>
      <c r="F19730" s="20"/>
      <c r="H19730" s="20"/>
    </row>
    <row r="19731" spans="2:8" x14ac:dyDescent="0.2">
      <c r="B19731" s="20"/>
      <c r="F19731" s="20"/>
      <c r="H19731" s="20"/>
    </row>
    <row r="19732" spans="2:8" x14ac:dyDescent="0.2">
      <c r="B19732" s="20"/>
      <c r="F19732" s="20"/>
      <c r="H19732" s="20"/>
    </row>
    <row r="19733" spans="2:8" x14ac:dyDescent="0.2">
      <c r="B19733" s="20"/>
      <c r="F19733" s="20"/>
      <c r="H19733" s="20"/>
    </row>
    <row r="19734" spans="2:8" x14ac:dyDescent="0.2">
      <c r="B19734" s="20"/>
      <c r="F19734" s="20"/>
      <c r="H19734" s="20"/>
    </row>
    <row r="19735" spans="2:8" x14ac:dyDescent="0.2">
      <c r="B19735" s="20"/>
      <c r="F19735" s="20"/>
      <c r="H19735" s="20"/>
    </row>
    <row r="19736" spans="2:8" x14ac:dyDescent="0.2">
      <c r="B19736" s="20"/>
      <c r="F19736" s="20"/>
      <c r="H19736" s="20"/>
    </row>
    <row r="19737" spans="2:8" x14ac:dyDescent="0.2">
      <c r="B19737" s="20"/>
      <c r="F19737" s="20"/>
      <c r="H19737" s="20"/>
    </row>
    <row r="19738" spans="2:8" x14ac:dyDescent="0.2">
      <c r="B19738" s="20"/>
      <c r="F19738" s="20"/>
      <c r="H19738" s="20"/>
    </row>
    <row r="19739" spans="2:8" x14ac:dyDescent="0.2">
      <c r="B19739" s="20"/>
      <c r="F19739" s="20"/>
      <c r="H19739" s="20"/>
    </row>
    <row r="19740" spans="2:8" x14ac:dyDescent="0.2">
      <c r="B19740" s="20"/>
      <c r="F19740" s="20"/>
      <c r="H19740" s="20"/>
    </row>
    <row r="19741" spans="2:8" x14ac:dyDescent="0.2">
      <c r="B19741" s="20"/>
      <c r="F19741" s="20"/>
      <c r="H19741" s="20"/>
    </row>
    <row r="19742" spans="2:8" x14ac:dyDescent="0.2">
      <c r="B19742" s="20"/>
      <c r="F19742" s="20"/>
      <c r="H19742" s="20"/>
    </row>
    <row r="19743" spans="2:8" x14ac:dyDescent="0.2">
      <c r="B19743" s="20"/>
      <c r="F19743" s="20"/>
      <c r="H19743" s="20"/>
    </row>
    <row r="19744" spans="2:8" x14ac:dyDescent="0.2">
      <c r="B19744" s="20"/>
      <c r="F19744" s="20"/>
      <c r="H19744" s="20"/>
    </row>
    <row r="19745" spans="2:8" x14ac:dyDescent="0.2">
      <c r="B19745" s="20"/>
      <c r="F19745" s="20"/>
      <c r="H19745" s="20"/>
    </row>
    <row r="19746" spans="2:8" x14ac:dyDescent="0.2">
      <c r="B19746" s="20"/>
      <c r="F19746" s="20"/>
      <c r="H19746" s="20"/>
    </row>
    <row r="19747" spans="2:8" x14ac:dyDescent="0.2">
      <c r="B19747" s="20"/>
      <c r="F19747" s="20"/>
      <c r="H19747" s="20"/>
    </row>
    <row r="19748" spans="2:8" x14ac:dyDescent="0.2">
      <c r="B19748" s="20"/>
      <c r="F19748" s="20"/>
      <c r="H19748" s="20"/>
    </row>
    <row r="19749" spans="2:8" x14ac:dyDescent="0.2">
      <c r="B19749" s="20"/>
      <c r="F19749" s="20"/>
      <c r="H19749" s="20"/>
    </row>
    <row r="19750" spans="2:8" x14ac:dyDescent="0.2">
      <c r="B19750" s="20"/>
      <c r="F19750" s="20"/>
      <c r="H19750" s="20"/>
    </row>
    <row r="19751" spans="2:8" x14ac:dyDescent="0.2">
      <c r="B19751" s="20"/>
      <c r="F19751" s="20"/>
      <c r="H19751" s="20"/>
    </row>
    <row r="19752" spans="2:8" x14ac:dyDescent="0.2">
      <c r="B19752" s="20"/>
      <c r="F19752" s="20"/>
      <c r="H19752" s="20"/>
    </row>
    <row r="19753" spans="2:8" x14ac:dyDescent="0.2">
      <c r="B19753" s="20"/>
      <c r="F19753" s="20"/>
      <c r="H19753" s="20"/>
    </row>
    <row r="19754" spans="2:8" x14ac:dyDescent="0.2">
      <c r="B19754" s="20"/>
      <c r="F19754" s="20"/>
      <c r="H19754" s="20"/>
    </row>
    <row r="19755" spans="2:8" x14ac:dyDescent="0.2">
      <c r="B19755" s="20"/>
      <c r="F19755" s="20"/>
      <c r="H19755" s="20"/>
    </row>
    <row r="19756" spans="2:8" x14ac:dyDescent="0.2">
      <c r="B19756" s="20"/>
      <c r="F19756" s="20"/>
      <c r="H19756" s="20"/>
    </row>
    <row r="19757" spans="2:8" x14ac:dyDescent="0.2">
      <c r="B19757" s="20"/>
      <c r="F19757" s="20"/>
      <c r="H19757" s="20"/>
    </row>
    <row r="19758" spans="2:8" x14ac:dyDescent="0.2">
      <c r="B19758" s="20"/>
      <c r="F19758" s="20"/>
      <c r="H19758" s="20"/>
    </row>
    <row r="19759" spans="2:8" x14ac:dyDescent="0.2">
      <c r="B19759" s="20"/>
      <c r="F19759" s="20"/>
      <c r="H19759" s="20"/>
    </row>
    <row r="19760" spans="2:8" x14ac:dyDescent="0.2">
      <c r="B19760" s="20"/>
      <c r="F19760" s="20"/>
      <c r="H19760" s="20"/>
    </row>
    <row r="19761" spans="2:8" x14ac:dyDescent="0.2">
      <c r="B19761" s="20"/>
      <c r="F19761" s="20"/>
      <c r="H19761" s="20"/>
    </row>
    <row r="19762" spans="2:8" x14ac:dyDescent="0.2">
      <c r="B19762" s="20"/>
      <c r="F19762" s="20"/>
      <c r="H19762" s="20"/>
    </row>
    <row r="19763" spans="2:8" x14ac:dyDescent="0.2">
      <c r="B19763" s="20"/>
      <c r="F19763" s="20"/>
      <c r="H19763" s="20"/>
    </row>
    <row r="19764" spans="2:8" x14ac:dyDescent="0.2">
      <c r="B19764" s="20"/>
      <c r="F19764" s="20"/>
      <c r="H19764" s="20"/>
    </row>
    <row r="19765" spans="2:8" x14ac:dyDescent="0.2">
      <c r="B19765" s="20"/>
      <c r="F19765" s="20"/>
      <c r="H19765" s="20"/>
    </row>
    <row r="19766" spans="2:8" x14ac:dyDescent="0.2">
      <c r="B19766" s="20"/>
      <c r="F19766" s="20"/>
      <c r="H19766" s="20"/>
    </row>
    <row r="19767" spans="2:8" x14ac:dyDescent="0.2">
      <c r="B19767" s="20"/>
      <c r="F19767" s="20"/>
      <c r="H19767" s="20"/>
    </row>
    <row r="19768" spans="2:8" x14ac:dyDescent="0.2">
      <c r="B19768" s="20"/>
      <c r="F19768" s="20"/>
      <c r="H19768" s="20"/>
    </row>
    <row r="19769" spans="2:8" x14ac:dyDescent="0.2">
      <c r="B19769" s="20"/>
      <c r="F19769" s="20"/>
      <c r="H19769" s="20"/>
    </row>
    <row r="19770" spans="2:8" x14ac:dyDescent="0.2">
      <c r="B19770" s="20"/>
      <c r="F19770" s="20"/>
      <c r="H19770" s="20"/>
    </row>
    <row r="19771" spans="2:8" x14ac:dyDescent="0.2">
      <c r="B19771" s="20"/>
      <c r="F19771" s="20"/>
      <c r="H19771" s="20"/>
    </row>
    <row r="19772" spans="2:8" x14ac:dyDescent="0.2">
      <c r="B19772" s="20"/>
      <c r="F19772" s="20"/>
      <c r="H19772" s="20"/>
    </row>
    <row r="19773" spans="2:8" x14ac:dyDescent="0.2">
      <c r="B19773" s="20"/>
      <c r="F19773" s="20"/>
      <c r="H19773" s="20"/>
    </row>
    <row r="19774" spans="2:8" x14ac:dyDescent="0.2">
      <c r="B19774" s="20"/>
      <c r="F19774" s="20"/>
      <c r="H19774" s="20"/>
    </row>
    <row r="19775" spans="2:8" x14ac:dyDescent="0.2">
      <c r="B19775" s="20"/>
      <c r="F19775" s="20"/>
      <c r="H19775" s="20"/>
    </row>
    <row r="19776" spans="2:8" x14ac:dyDescent="0.2">
      <c r="B19776" s="20"/>
      <c r="F19776" s="20"/>
      <c r="H19776" s="20"/>
    </row>
    <row r="19777" spans="2:8" x14ac:dyDescent="0.2">
      <c r="B19777" s="20"/>
      <c r="F19777" s="20"/>
      <c r="H19777" s="20"/>
    </row>
    <row r="19778" spans="2:8" x14ac:dyDescent="0.2">
      <c r="B19778" s="20"/>
      <c r="F19778" s="20"/>
      <c r="H19778" s="20"/>
    </row>
    <row r="19779" spans="2:8" x14ac:dyDescent="0.2">
      <c r="B19779" s="20"/>
      <c r="F19779" s="20"/>
      <c r="H19779" s="20"/>
    </row>
    <row r="19780" spans="2:8" x14ac:dyDescent="0.2">
      <c r="B19780" s="20"/>
      <c r="F19780" s="20"/>
      <c r="H19780" s="20"/>
    </row>
    <row r="19781" spans="2:8" x14ac:dyDescent="0.2">
      <c r="B19781" s="20"/>
      <c r="F19781" s="20"/>
      <c r="H19781" s="20"/>
    </row>
    <row r="19782" spans="2:8" x14ac:dyDescent="0.2">
      <c r="B19782" s="20"/>
      <c r="F19782" s="20"/>
      <c r="H19782" s="20"/>
    </row>
    <row r="19783" spans="2:8" x14ac:dyDescent="0.2">
      <c r="B19783" s="20"/>
      <c r="F19783" s="20"/>
      <c r="H19783" s="20"/>
    </row>
    <row r="19784" spans="2:8" x14ac:dyDescent="0.2">
      <c r="B19784" s="20"/>
      <c r="F19784" s="20"/>
      <c r="H19784" s="20"/>
    </row>
    <row r="19785" spans="2:8" x14ac:dyDescent="0.2">
      <c r="B19785" s="20"/>
      <c r="F19785" s="20"/>
      <c r="H19785" s="20"/>
    </row>
    <row r="19786" spans="2:8" x14ac:dyDescent="0.2">
      <c r="B19786" s="20"/>
      <c r="F19786" s="20"/>
      <c r="H19786" s="20"/>
    </row>
    <row r="19787" spans="2:8" x14ac:dyDescent="0.2">
      <c r="B19787" s="20"/>
      <c r="F19787" s="20"/>
      <c r="H19787" s="20"/>
    </row>
    <row r="19788" spans="2:8" x14ac:dyDescent="0.2">
      <c r="B19788" s="20"/>
      <c r="F19788" s="20"/>
      <c r="H19788" s="20"/>
    </row>
    <row r="19789" spans="2:8" x14ac:dyDescent="0.2">
      <c r="B19789" s="20"/>
      <c r="F19789" s="20"/>
      <c r="H19789" s="20"/>
    </row>
    <row r="19790" spans="2:8" x14ac:dyDescent="0.2">
      <c r="B19790" s="20"/>
      <c r="F19790" s="20"/>
      <c r="H19790" s="20"/>
    </row>
    <row r="19791" spans="2:8" x14ac:dyDescent="0.2">
      <c r="B19791" s="20"/>
      <c r="F19791" s="20"/>
      <c r="H19791" s="20"/>
    </row>
    <row r="19792" spans="2:8" x14ac:dyDescent="0.2">
      <c r="B19792" s="20"/>
      <c r="F19792" s="20"/>
      <c r="H19792" s="20"/>
    </row>
    <row r="19793" spans="2:8" x14ac:dyDescent="0.2">
      <c r="B19793" s="20"/>
      <c r="F19793" s="20"/>
      <c r="H19793" s="20"/>
    </row>
    <row r="19794" spans="2:8" x14ac:dyDescent="0.2">
      <c r="B19794" s="20"/>
      <c r="F19794" s="20"/>
      <c r="H19794" s="20"/>
    </row>
    <row r="19795" spans="2:8" x14ac:dyDescent="0.2">
      <c r="B19795" s="20"/>
      <c r="F19795" s="20"/>
      <c r="H19795" s="20"/>
    </row>
    <row r="19796" spans="2:8" x14ac:dyDescent="0.2">
      <c r="B19796" s="20"/>
      <c r="F19796" s="20"/>
      <c r="H19796" s="20"/>
    </row>
    <row r="19797" spans="2:8" x14ac:dyDescent="0.2">
      <c r="B19797" s="20"/>
      <c r="F19797" s="20"/>
      <c r="H19797" s="20"/>
    </row>
    <row r="19798" spans="2:8" x14ac:dyDescent="0.2">
      <c r="B19798" s="20"/>
      <c r="F19798" s="20"/>
      <c r="H19798" s="20"/>
    </row>
    <row r="19799" spans="2:8" x14ac:dyDescent="0.2">
      <c r="B19799" s="20"/>
      <c r="F19799" s="20"/>
      <c r="H19799" s="20"/>
    </row>
    <row r="19800" spans="2:8" x14ac:dyDescent="0.2">
      <c r="B19800" s="20"/>
      <c r="F19800" s="20"/>
      <c r="H19800" s="20"/>
    </row>
    <row r="19801" spans="2:8" x14ac:dyDescent="0.2">
      <c r="B19801" s="20"/>
      <c r="F19801" s="20"/>
      <c r="H19801" s="20"/>
    </row>
    <row r="19802" spans="2:8" x14ac:dyDescent="0.2">
      <c r="B19802" s="20"/>
      <c r="F19802" s="20"/>
      <c r="H19802" s="20"/>
    </row>
    <row r="19803" spans="2:8" x14ac:dyDescent="0.2">
      <c r="B19803" s="20"/>
      <c r="F19803" s="20"/>
      <c r="H19803" s="20"/>
    </row>
    <row r="19804" spans="2:8" x14ac:dyDescent="0.2">
      <c r="B19804" s="20"/>
      <c r="F19804" s="20"/>
      <c r="H19804" s="20"/>
    </row>
    <row r="19805" spans="2:8" x14ac:dyDescent="0.2">
      <c r="B19805" s="20"/>
      <c r="F19805" s="20"/>
      <c r="H19805" s="20"/>
    </row>
    <row r="19806" spans="2:8" x14ac:dyDescent="0.2">
      <c r="B19806" s="20"/>
      <c r="F19806" s="20"/>
      <c r="H19806" s="20"/>
    </row>
    <row r="19807" spans="2:8" x14ac:dyDescent="0.2">
      <c r="B19807" s="20"/>
      <c r="F19807" s="20"/>
      <c r="H19807" s="20"/>
    </row>
    <row r="19808" spans="2:8" x14ac:dyDescent="0.2">
      <c r="B19808" s="20"/>
      <c r="F19808" s="20"/>
      <c r="H19808" s="20"/>
    </row>
    <row r="19809" spans="2:8" x14ac:dyDescent="0.2">
      <c r="B19809" s="20"/>
      <c r="F19809" s="20"/>
      <c r="H19809" s="20"/>
    </row>
    <row r="19810" spans="2:8" x14ac:dyDescent="0.2">
      <c r="B19810" s="20"/>
      <c r="F19810" s="20"/>
      <c r="H19810" s="20"/>
    </row>
    <row r="19811" spans="2:8" x14ac:dyDescent="0.2">
      <c r="B19811" s="20"/>
      <c r="F19811" s="20"/>
      <c r="H19811" s="20"/>
    </row>
    <row r="19812" spans="2:8" x14ac:dyDescent="0.2">
      <c r="B19812" s="20"/>
      <c r="F19812" s="20"/>
      <c r="H19812" s="20"/>
    </row>
    <row r="19813" spans="2:8" x14ac:dyDescent="0.2">
      <c r="B19813" s="20"/>
      <c r="F19813" s="20"/>
      <c r="H19813" s="20"/>
    </row>
    <row r="19814" spans="2:8" x14ac:dyDescent="0.2">
      <c r="B19814" s="20"/>
      <c r="F19814" s="20"/>
      <c r="H19814" s="20"/>
    </row>
    <row r="19815" spans="2:8" x14ac:dyDescent="0.2">
      <c r="B19815" s="20"/>
      <c r="F19815" s="20"/>
      <c r="H19815" s="20"/>
    </row>
    <row r="19816" spans="2:8" x14ac:dyDescent="0.2">
      <c r="B19816" s="20"/>
      <c r="F19816" s="20"/>
      <c r="H19816" s="20"/>
    </row>
    <row r="19817" spans="2:8" x14ac:dyDescent="0.2">
      <c r="B19817" s="20"/>
      <c r="F19817" s="20"/>
      <c r="H19817" s="20"/>
    </row>
    <row r="19818" spans="2:8" x14ac:dyDescent="0.2">
      <c r="B19818" s="20"/>
      <c r="F19818" s="20"/>
      <c r="H19818" s="20"/>
    </row>
    <row r="19819" spans="2:8" x14ac:dyDescent="0.2">
      <c r="B19819" s="20"/>
      <c r="F19819" s="20"/>
      <c r="H19819" s="20"/>
    </row>
    <row r="19820" spans="2:8" x14ac:dyDescent="0.2">
      <c r="B19820" s="20"/>
      <c r="F19820" s="20"/>
      <c r="H19820" s="20"/>
    </row>
    <row r="19821" spans="2:8" x14ac:dyDescent="0.2">
      <c r="B19821" s="20"/>
      <c r="F19821" s="20"/>
      <c r="H19821" s="20"/>
    </row>
    <row r="19822" spans="2:8" x14ac:dyDescent="0.2">
      <c r="B19822" s="20"/>
      <c r="F19822" s="20"/>
      <c r="H19822" s="20"/>
    </row>
    <row r="19823" spans="2:8" x14ac:dyDescent="0.2">
      <c r="B19823" s="20"/>
      <c r="F19823" s="20"/>
      <c r="H19823" s="20"/>
    </row>
    <row r="19824" spans="2:8" x14ac:dyDescent="0.2">
      <c r="B19824" s="20"/>
      <c r="F19824" s="20"/>
      <c r="H19824" s="20"/>
    </row>
    <row r="19825" spans="2:8" x14ac:dyDescent="0.2">
      <c r="B19825" s="20"/>
      <c r="F19825" s="20"/>
      <c r="H19825" s="20"/>
    </row>
    <row r="19826" spans="2:8" x14ac:dyDescent="0.2">
      <c r="B19826" s="20"/>
      <c r="F19826" s="20"/>
      <c r="H19826" s="20"/>
    </row>
    <row r="19827" spans="2:8" x14ac:dyDescent="0.2">
      <c r="B19827" s="20"/>
      <c r="F19827" s="20"/>
      <c r="H19827" s="20"/>
    </row>
    <row r="19828" spans="2:8" x14ac:dyDescent="0.2">
      <c r="B19828" s="20"/>
      <c r="F19828" s="20"/>
      <c r="H19828" s="20"/>
    </row>
    <row r="19829" spans="2:8" x14ac:dyDescent="0.2">
      <c r="B19829" s="20"/>
      <c r="F19829" s="20"/>
      <c r="H19829" s="20"/>
    </row>
    <row r="19830" spans="2:8" x14ac:dyDescent="0.2">
      <c r="B19830" s="20"/>
      <c r="F19830" s="20"/>
      <c r="H19830" s="20"/>
    </row>
    <row r="19831" spans="2:8" x14ac:dyDescent="0.2">
      <c r="B19831" s="20"/>
      <c r="F19831" s="20"/>
      <c r="H19831" s="20"/>
    </row>
    <row r="19832" spans="2:8" x14ac:dyDescent="0.2">
      <c r="B19832" s="20"/>
      <c r="F19832" s="20"/>
      <c r="H19832" s="20"/>
    </row>
    <row r="19833" spans="2:8" x14ac:dyDescent="0.2">
      <c r="B19833" s="20"/>
      <c r="F19833" s="20"/>
      <c r="H19833" s="20"/>
    </row>
    <row r="19834" spans="2:8" x14ac:dyDescent="0.2">
      <c r="B19834" s="20"/>
      <c r="F19834" s="20"/>
      <c r="H19834" s="20"/>
    </row>
    <row r="19835" spans="2:8" x14ac:dyDescent="0.2">
      <c r="B19835" s="20"/>
      <c r="F19835" s="20"/>
      <c r="H19835" s="20"/>
    </row>
    <row r="19836" spans="2:8" x14ac:dyDescent="0.2">
      <c r="B19836" s="20"/>
      <c r="F19836" s="20"/>
      <c r="H19836" s="20"/>
    </row>
    <row r="19837" spans="2:8" x14ac:dyDescent="0.2">
      <c r="B19837" s="20"/>
      <c r="F19837" s="20"/>
      <c r="H19837" s="20"/>
    </row>
    <row r="19838" spans="2:8" x14ac:dyDescent="0.2">
      <c r="B19838" s="20"/>
      <c r="F19838" s="20"/>
      <c r="H19838" s="20"/>
    </row>
    <row r="19839" spans="2:8" x14ac:dyDescent="0.2">
      <c r="B19839" s="20"/>
      <c r="F19839" s="20"/>
      <c r="H19839" s="20"/>
    </row>
    <row r="19840" spans="2:8" x14ac:dyDescent="0.2">
      <c r="B19840" s="20"/>
      <c r="F19840" s="20"/>
      <c r="H19840" s="20"/>
    </row>
    <row r="19841" spans="2:8" x14ac:dyDescent="0.2">
      <c r="B19841" s="20"/>
      <c r="F19841" s="20"/>
      <c r="H19841" s="20"/>
    </row>
    <row r="19842" spans="2:8" x14ac:dyDescent="0.2">
      <c r="B19842" s="20"/>
      <c r="F19842" s="20"/>
      <c r="H19842" s="20"/>
    </row>
    <row r="19843" spans="2:8" x14ac:dyDescent="0.2">
      <c r="B19843" s="20"/>
      <c r="F19843" s="20"/>
      <c r="H19843" s="20"/>
    </row>
    <row r="19844" spans="2:8" x14ac:dyDescent="0.2">
      <c r="B19844" s="20"/>
      <c r="F19844" s="20"/>
      <c r="H19844" s="20"/>
    </row>
    <row r="19845" spans="2:8" x14ac:dyDescent="0.2">
      <c r="B19845" s="20"/>
      <c r="F19845" s="20"/>
      <c r="H19845" s="20"/>
    </row>
    <row r="19846" spans="2:8" x14ac:dyDescent="0.2">
      <c r="B19846" s="20"/>
      <c r="F19846" s="20"/>
      <c r="H19846" s="20"/>
    </row>
    <row r="19847" spans="2:8" x14ac:dyDescent="0.2">
      <c r="B19847" s="20"/>
      <c r="F19847" s="20"/>
      <c r="H19847" s="20"/>
    </row>
    <row r="19848" spans="2:8" x14ac:dyDescent="0.2">
      <c r="B19848" s="20"/>
      <c r="F19848" s="20"/>
      <c r="H19848" s="20"/>
    </row>
    <row r="19849" spans="2:8" x14ac:dyDescent="0.2">
      <c r="B19849" s="20"/>
      <c r="F19849" s="20"/>
      <c r="H19849" s="20"/>
    </row>
    <row r="19850" spans="2:8" x14ac:dyDescent="0.2">
      <c r="B19850" s="20"/>
      <c r="F19850" s="20"/>
      <c r="H19850" s="20"/>
    </row>
    <row r="19851" spans="2:8" x14ac:dyDescent="0.2">
      <c r="B19851" s="20"/>
      <c r="F19851" s="20"/>
      <c r="H19851" s="20"/>
    </row>
    <row r="19852" spans="2:8" x14ac:dyDescent="0.2">
      <c r="B19852" s="20"/>
      <c r="F19852" s="20"/>
      <c r="H19852" s="20"/>
    </row>
    <row r="19853" spans="2:8" x14ac:dyDescent="0.2">
      <c r="B19853" s="20"/>
      <c r="F19853" s="20"/>
      <c r="H19853" s="20"/>
    </row>
    <row r="19854" spans="2:8" x14ac:dyDescent="0.2">
      <c r="B19854" s="20"/>
      <c r="F19854" s="20"/>
      <c r="H19854" s="20"/>
    </row>
    <row r="19855" spans="2:8" x14ac:dyDescent="0.2">
      <c r="B19855" s="20"/>
      <c r="F19855" s="20"/>
      <c r="H19855" s="20"/>
    </row>
    <row r="19856" spans="2:8" x14ac:dyDescent="0.2">
      <c r="B19856" s="20"/>
      <c r="F19856" s="20"/>
      <c r="H19856" s="20"/>
    </row>
    <row r="19857" spans="2:8" x14ac:dyDescent="0.2">
      <c r="B19857" s="20"/>
      <c r="F19857" s="20"/>
      <c r="H19857" s="20"/>
    </row>
    <row r="19858" spans="2:8" x14ac:dyDescent="0.2">
      <c r="B19858" s="20"/>
      <c r="F19858" s="20"/>
      <c r="H19858" s="20"/>
    </row>
    <row r="19859" spans="2:8" x14ac:dyDescent="0.2">
      <c r="B19859" s="20"/>
      <c r="F19859" s="20"/>
      <c r="H19859" s="20"/>
    </row>
    <row r="19860" spans="2:8" x14ac:dyDescent="0.2">
      <c r="B19860" s="20"/>
      <c r="F19860" s="20"/>
      <c r="H19860" s="20"/>
    </row>
    <row r="19861" spans="2:8" x14ac:dyDescent="0.2">
      <c r="B19861" s="20"/>
      <c r="F19861" s="20"/>
      <c r="H19861" s="20"/>
    </row>
    <row r="19862" spans="2:8" x14ac:dyDescent="0.2">
      <c r="B19862" s="20"/>
      <c r="F19862" s="20"/>
      <c r="H19862" s="20"/>
    </row>
    <row r="19863" spans="2:8" x14ac:dyDescent="0.2">
      <c r="B19863" s="20"/>
      <c r="F19863" s="20"/>
      <c r="H19863" s="20"/>
    </row>
    <row r="19864" spans="2:8" x14ac:dyDescent="0.2">
      <c r="B19864" s="20"/>
      <c r="F19864" s="20"/>
      <c r="H19864" s="20"/>
    </row>
    <row r="19865" spans="2:8" x14ac:dyDescent="0.2">
      <c r="B19865" s="20"/>
      <c r="F19865" s="20"/>
      <c r="H19865" s="20"/>
    </row>
    <row r="19866" spans="2:8" x14ac:dyDescent="0.2">
      <c r="B19866" s="20"/>
      <c r="F19866" s="20"/>
      <c r="H19866" s="20"/>
    </row>
    <row r="19867" spans="2:8" x14ac:dyDescent="0.2">
      <c r="B19867" s="20"/>
      <c r="F19867" s="20"/>
      <c r="H19867" s="20"/>
    </row>
    <row r="19868" spans="2:8" x14ac:dyDescent="0.2">
      <c r="B19868" s="20"/>
      <c r="F19868" s="20"/>
      <c r="H19868" s="20"/>
    </row>
    <row r="19869" spans="2:8" x14ac:dyDescent="0.2">
      <c r="B19869" s="20"/>
      <c r="F19869" s="20"/>
      <c r="H19869" s="20"/>
    </row>
    <row r="19870" spans="2:8" x14ac:dyDescent="0.2">
      <c r="B19870" s="20"/>
      <c r="F19870" s="20"/>
      <c r="H19870" s="20"/>
    </row>
    <row r="19871" spans="2:8" x14ac:dyDescent="0.2">
      <c r="B19871" s="20"/>
      <c r="F19871" s="20"/>
      <c r="H19871" s="20"/>
    </row>
    <row r="19872" spans="2:8" x14ac:dyDescent="0.2">
      <c r="B19872" s="20"/>
      <c r="F19872" s="20"/>
      <c r="H19872" s="20"/>
    </row>
    <row r="19873" spans="2:8" x14ac:dyDescent="0.2">
      <c r="B19873" s="20"/>
      <c r="F19873" s="20"/>
      <c r="H19873" s="20"/>
    </row>
    <row r="19874" spans="2:8" x14ac:dyDescent="0.2">
      <c r="B19874" s="20"/>
      <c r="F19874" s="20"/>
      <c r="H19874" s="20"/>
    </row>
    <row r="19875" spans="2:8" x14ac:dyDescent="0.2">
      <c r="B19875" s="20"/>
      <c r="F19875" s="20"/>
      <c r="H19875" s="20"/>
    </row>
    <row r="19876" spans="2:8" x14ac:dyDescent="0.2">
      <c r="B19876" s="20"/>
      <c r="F19876" s="20"/>
      <c r="H19876" s="20"/>
    </row>
    <row r="19877" spans="2:8" x14ac:dyDescent="0.2">
      <c r="B19877" s="20"/>
      <c r="F19877" s="20"/>
      <c r="H19877" s="20"/>
    </row>
    <row r="19878" spans="2:8" x14ac:dyDescent="0.2">
      <c r="B19878" s="20"/>
      <c r="F19878" s="20"/>
      <c r="H19878" s="20"/>
    </row>
    <row r="19879" spans="2:8" x14ac:dyDescent="0.2">
      <c r="B19879" s="20"/>
      <c r="F19879" s="20"/>
      <c r="H19879" s="20"/>
    </row>
    <row r="19880" spans="2:8" x14ac:dyDescent="0.2">
      <c r="B19880" s="20"/>
      <c r="F19880" s="20"/>
      <c r="H19880" s="20"/>
    </row>
    <row r="19881" spans="2:8" x14ac:dyDescent="0.2">
      <c r="B19881" s="20"/>
      <c r="F19881" s="20"/>
      <c r="H19881" s="20"/>
    </row>
    <row r="19882" spans="2:8" x14ac:dyDescent="0.2">
      <c r="B19882" s="20"/>
      <c r="F19882" s="20"/>
      <c r="H19882" s="20"/>
    </row>
    <row r="19883" spans="2:8" x14ac:dyDescent="0.2">
      <c r="B19883" s="20"/>
      <c r="F19883" s="20"/>
      <c r="H19883" s="20"/>
    </row>
    <row r="19884" spans="2:8" x14ac:dyDescent="0.2">
      <c r="B19884" s="20"/>
      <c r="F19884" s="20"/>
      <c r="H19884" s="20"/>
    </row>
    <row r="19885" spans="2:8" x14ac:dyDescent="0.2">
      <c r="B19885" s="20"/>
      <c r="F19885" s="20"/>
      <c r="H19885" s="20"/>
    </row>
    <row r="19886" spans="2:8" x14ac:dyDescent="0.2">
      <c r="B19886" s="20"/>
      <c r="F19886" s="20"/>
      <c r="H19886" s="20"/>
    </row>
    <row r="19887" spans="2:8" x14ac:dyDescent="0.2">
      <c r="B19887" s="20"/>
      <c r="F19887" s="20"/>
      <c r="H19887" s="20"/>
    </row>
    <row r="19888" spans="2:8" x14ac:dyDescent="0.2">
      <c r="B19888" s="20"/>
      <c r="F19888" s="20"/>
      <c r="H19888" s="20"/>
    </row>
    <row r="19889" spans="2:8" x14ac:dyDescent="0.2">
      <c r="B19889" s="20"/>
      <c r="F19889" s="20"/>
      <c r="H19889" s="20"/>
    </row>
    <row r="19890" spans="2:8" x14ac:dyDescent="0.2">
      <c r="B19890" s="20"/>
      <c r="F19890" s="20"/>
      <c r="H19890" s="20"/>
    </row>
    <row r="19891" spans="2:8" x14ac:dyDescent="0.2">
      <c r="B19891" s="20"/>
      <c r="F19891" s="20"/>
      <c r="H19891" s="20"/>
    </row>
    <row r="19892" spans="2:8" x14ac:dyDescent="0.2">
      <c r="B19892" s="20"/>
      <c r="F19892" s="20"/>
      <c r="H19892" s="20"/>
    </row>
    <row r="19893" spans="2:8" x14ac:dyDescent="0.2">
      <c r="B19893" s="20"/>
      <c r="F19893" s="20"/>
      <c r="H19893" s="20"/>
    </row>
    <row r="19894" spans="2:8" x14ac:dyDescent="0.2">
      <c r="B19894" s="20"/>
      <c r="F19894" s="20"/>
      <c r="H19894" s="20"/>
    </row>
    <row r="19895" spans="2:8" x14ac:dyDescent="0.2">
      <c r="B19895" s="20"/>
      <c r="F19895" s="20"/>
      <c r="H19895" s="20"/>
    </row>
    <row r="19896" spans="2:8" x14ac:dyDescent="0.2">
      <c r="B19896" s="20"/>
      <c r="F19896" s="20"/>
      <c r="H19896" s="20"/>
    </row>
    <row r="19897" spans="2:8" x14ac:dyDescent="0.2">
      <c r="B19897" s="20"/>
      <c r="F19897" s="20"/>
      <c r="H19897" s="20"/>
    </row>
    <row r="19898" spans="2:8" x14ac:dyDescent="0.2">
      <c r="B19898" s="20"/>
      <c r="F19898" s="20"/>
      <c r="H19898" s="20"/>
    </row>
    <row r="19899" spans="2:8" x14ac:dyDescent="0.2">
      <c r="B19899" s="20"/>
      <c r="F19899" s="20"/>
      <c r="H19899" s="20"/>
    </row>
    <row r="19900" spans="2:8" x14ac:dyDescent="0.2">
      <c r="B19900" s="20"/>
      <c r="F19900" s="20"/>
      <c r="H19900" s="20"/>
    </row>
    <row r="19901" spans="2:8" x14ac:dyDescent="0.2">
      <c r="B19901" s="20"/>
      <c r="F19901" s="20"/>
      <c r="H19901" s="20"/>
    </row>
    <row r="19902" spans="2:8" x14ac:dyDescent="0.2">
      <c r="B19902" s="20"/>
      <c r="F19902" s="20"/>
      <c r="H19902" s="20"/>
    </row>
    <row r="19903" spans="2:8" x14ac:dyDescent="0.2">
      <c r="B19903" s="20"/>
      <c r="F19903" s="20"/>
      <c r="H19903" s="20"/>
    </row>
    <row r="19904" spans="2:8" x14ac:dyDescent="0.2">
      <c r="B19904" s="20"/>
      <c r="F19904" s="20"/>
      <c r="H19904" s="20"/>
    </row>
    <row r="19905" spans="2:8" x14ac:dyDescent="0.2">
      <c r="B19905" s="20"/>
      <c r="F19905" s="20"/>
      <c r="H19905" s="20"/>
    </row>
    <row r="19906" spans="2:8" x14ac:dyDescent="0.2">
      <c r="B19906" s="20"/>
      <c r="F19906" s="20"/>
      <c r="H19906" s="20"/>
    </row>
    <row r="19907" spans="2:8" x14ac:dyDescent="0.2">
      <c r="B19907" s="20"/>
      <c r="F19907" s="20"/>
      <c r="H19907" s="20"/>
    </row>
    <row r="19908" spans="2:8" x14ac:dyDescent="0.2">
      <c r="B19908" s="20"/>
      <c r="F19908" s="20"/>
      <c r="H19908" s="20"/>
    </row>
    <row r="19909" spans="2:8" x14ac:dyDescent="0.2">
      <c r="B19909" s="20"/>
      <c r="F19909" s="20"/>
      <c r="H19909" s="20"/>
    </row>
    <row r="19910" spans="2:8" x14ac:dyDescent="0.2">
      <c r="B19910" s="20"/>
      <c r="F19910" s="20"/>
      <c r="H19910" s="20"/>
    </row>
    <row r="19911" spans="2:8" x14ac:dyDescent="0.2">
      <c r="B19911" s="20"/>
      <c r="F19911" s="20"/>
      <c r="H19911" s="20"/>
    </row>
    <row r="19912" spans="2:8" x14ac:dyDescent="0.2">
      <c r="B19912" s="20"/>
      <c r="F19912" s="20"/>
      <c r="H19912" s="20"/>
    </row>
    <row r="19913" spans="2:8" x14ac:dyDescent="0.2">
      <c r="B19913" s="20"/>
      <c r="F19913" s="20"/>
      <c r="H19913" s="20"/>
    </row>
    <row r="19914" spans="2:8" x14ac:dyDescent="0.2">
      <c r="B19914" s="20"/>
      <c r="F19914" s="20"/>
      <c r="H19914" s="20"/>
    </row>
    <row r="19915" spans="2:8" x14ac:dyDescent="0.2">
      <c r="B19915" s="20"/>
      <c r="F19915" s="20"/>
      <c r="H19915" s="20"/>
    </row>
    <row r="19916" spans="2:8" x14ac:dyDescent="0.2">
      <c r="B19916" s="20"/>
      <c r="F19916" s="20"/>
      <c r="H19916" s="20"/>
    </row>
    <row r="19917" spans="2:8" x14ac:dyDescent="0.2">
      <c r="B19917" s="20"/>
      <c r="F19917" s="20"/>
      <c r="H19917" s="20"/>
    </row>
    <row r="19918" spans="2:8" x14ac:dyDescent="0.2">
      <c r="B19918" s="20"/>
      <c r="F19918" s="20"/>
      <c r="H19918" s="20"/>
    </row>
    <row r="19919" spans="2:8" x14ac:dyDescent="0.2">
      <c r="B19919" s="20"/>
      <c r="F19919" s="20"/>
      <c r="H19919" s="20"/>
    </row>
    <row r="19920" spans="2:8" x14ac:dyDescent="0.2">
      <c r="B19920" s="20"/>
      <c r="F19920" s="20"/>
      <c r="H19920" s="20"/>
    </row>
    <row r="19921" spans="2:8" x14ac:dyDescent="0.2">
      <c r="B19921" s="20"/>
      <c r="F19921" s="20"/>
      <c r="H19921" s="20"/>
    </row>
    <row r="19922" spans="2:8" x14ac:dyDescent="0.2">
      <c r="B19922" s="20"/>
      <c r="F19922" s="20"/>
      <c r="H19922" s="20"/>
    </row>
    <row r="19923" spans="2:8" x14ac:dyDescent="0.2">
      <c r="B19923" s="20"/>
      <c r="F19923" s="20"/>
      <c r="H19923" s="20"/>
    </row>
    <row r="19924" spans="2:8" x14ac:dyDescent="0.2">
      <c r="B19924" s="20"/>
      <c r="F19924" s="20"/>
      <c r="H19924" s="20"/>
    </row>
    <row r="19925" spans="2:8" x14ac:dyDescent="0.2">
      <c r="B19925" s="20"/>
      <c r="F19925" s="20"/>
      <c r="H19925" s="20"/>
    </row>
    <row r="19926" spans="2:8" x14ac:dyDescent="0.2">
      <c r="B19926" s="20"/>
      <c r="F19926" s="20"/>
      <c r="H19926" s="20"/>
    </row>
    <row r="19927" spans="2:8" x14ac:dyDescent="0.2">
      <c r="B19927" s="20"/>
      <c r="F19927" s="20"/>
      <c r="H19927" s="20"/>
    </row>
    <row r="19928" spans="2:8" x14ac:dyDescent="0.2">
      <c r="B19928" s="20"/>
      <c r="F19928" s="20"/>
      <c r="H19928" s="20"/>
    </row>
    <row r="19929" spans="2:8" x14ac:dyDescent="0.2">
      <c r="B19929" s="20"/>
      <c r="F19929" s="20"/>
      <c r="H19929" s="20"/>
    </row>
    <row r="19930" spans="2:8" x14ac:dyDescent="0.2">
      <c r="B19930" s="20"/>
      <c r="F19930" s="20"/>
      <c r="H19930" s="20"/>
    </row>
    <row r="19931" spans="2:8" x14ac:dyDescent="0.2">
      <c r="B19931" s="20"/>
      <c r="F19931" s="20"/>
      <c r="H19931" s="20"/>
    </row>
    <row r="19932" spans="2:8" x14ac:dyDescent="0.2">
      <c r="B19932" s="20"/>
      <c r="F19932" s="20"/>
      <c r="H19932" s="20"/>
    </row>
    <row r="19933" spans="2:8" x14ac:dyDescent="0.2">
      <c r="B19933" s="20"/>
      <c r="F19933" s="20"/>
      <c r="H19933" s="20"/>
    </row>
    <row r="19934" spans="2:8" x14ac:dyDescent="0.2">
      <c r="B19934" s="20"/>
      <c r="F19934" s="20"/>
      <c r="H19934" s="20"/>
    </row>
    <row r="19935" spans="2:8" x14ac:dyDescent="0.2">
      <c r="B19935" s="20"/>
      <c r="F19935" s="20"/>
      <c r="H19935" s="20"/>
    </row>
    <row r="19936" spans="2:8" x14ac:dyDescent="0.2">
      <c r="B19936" s="20"/>
      <c r="F19936" s="20"/>
      <c r="H19936" s="20"/>
    </row>
    <row r="19937" spans="2:8" x14ac:dyDescent="0.2">
      <c r="B19937" s="20"/>
      <c r="F19937" s="20"/>
      <c r="H19937" s="20"/>
    </row>
    <row r="19938" spans="2:8" x14ac:dyDescent="0.2">
      <c r="B19938" s="20"/>
      <c r="F19938" s="20"/>
      <c r="H19938" s="20"/>
    </row>
    <row r="19939" spans="2:8" x14ac:dyDescent="0.2">
      <c r="B19939" s="20"/>
      <c r="F19939" s="20"/>
      <c r="H19939" s="20"/>
    </row>
    <row r="19940" spans="2:8" x14ac:dyDescent="0.2">
      <c r="B19940" s="20"/>
      <c r="F19940" s="20"/>
      <c r="H19940" s="20"/>
    </row>
    <row r="19941" spans="2:8" x14ac:dyDescent="0.2">
      <c r="B19941" s="20"/>
      <c r="F19941" s="20"/>
      <c r="H19941" s="20"/>
    </row>
    <row r="19942" spans="2:8" x14ac:dyDescent="0.2">
      <c r="B19942" s="20"/>
      <c r="F19942" s="20"/>
      <c r="H19942" s="20"/>
    </row>
    <row r="19943" spans="2:8" x14ac:dyDescent="0.2">
      <c r="B19943" s="20"/>
      <c r="F19943" s="20"/>
      <c r="H19943" s="20"/>
    </row>
    <row r="19944" spans="2:8" x14ac:dyDescent="0.2">
      <c r="B19944" s="20"/>
      <c r="F19944" s="20"/>
      <c r="H19944" s="20"/>
    </row>
    <row r="19945" spans="2:8" x14ac:dyDescent="0.2">
      <c r="B19945" s="20"/>
      <c r="F19945" s="20"/>
      <c r="H19945" s="20"/>
    </row>
    <row r="19946" spans="2:8" x14ac:dyDescent="0.2">
      <c r="B19946" s="20"/>
      <c r="F19946" s="20"/>
      <c r="H19946" s="20"/>
    </row>
    <row r="19947" spans="2:8" x14ac:dyDescent="0.2">
      <c r="B19947" s="20"/>
      <c r="F19947" s="20"/>
      <c r="H19947" s="20"/>
    </row>
    <row r="19948" spans="2:8" x14ac:dyDescent="0.2">
      <c r="B19948" s="20"/>
      <c r="F19948" s="20"/>
      <c r="H19948" s="20"/>
    </row>
    <row r="19949" spans="2:8" x14ac:dyDescent="0.2">
      <c r="B19949" s="20"/>
      <c r="F19949" s="20"/>
      <c r="H19949" s="20"/>
    </row>
    <row r="19950" spans="2:8" x14ac:dyDescent="0.2">
      <c r="B19950" s="20"/>
      <c r="F19950" s="20"/>
      <c r="H19950" s="20"/>
    </row>
    <row r="19951" spans="2:8" x14ac:dyDescent="0.2">
      <c r="B19951" s="20"/>
      <c r="F19951" s="20"/>
      <c r="H19951" s="20"/>
    </row>
    <row r="19952" spans="2:8" x14ac:dyDescent="0.2">
      <c r="B19952" s="20"/>
      <c r="F19952" s="20"/>
      <c r="H19952" s="20"/>
    </row>
    <row r="19953" spans="2:8" x14ac:dyDescent="0.2">
      <c r="B19953" s="20"/>
      <c r="F19953" s="20"/>
      <c r="H19953" s="20"/>
    </row>
    <row r="19954" spans="2:8" x14ac:dyDescent="0.2">
      <c r="B19954" s="20"/>
      <c r="F19954" s="20"/>
      <c r="H19954" s="20"/>
    </row>
    <row r="19955" spans="2:8" x14ac:dyDescent="0.2">
      <c r="B19955" s="20"/>
      <c r="F19955" s="20"/>
      <c r="H19955" s="20"/>
    </row>
    <row r="19956" spans="2:8" x14ac:dyDescent="0.2">
      <c r="B19956" s="20"/>
      <c r="F19956" s="20"/>
      <c r="H19956" s="20"/>
    </row>
    <row r="19957" spans="2:8" x14ac:dyDescent="0.2">
      <c r="B19957" s="20"/>
      <c r="F19957" s="20"/>
      <c r="H19957" s="20"/>
    </row>
    <row r="19958" spans="2:8" x14ac:dyDescent="0.2">
      <c r="B19958" s="20"/>
      <c r="F19958" s="20"/>
      <c r="H19958" s="20"/>
    </row>
    <row r="19959" spans="2:8" x14ac:dyDescent="0.2">
      <c r="B19959" s="20"/>
      <c r="F19959" s="20"/>
      <c r="H19959" s="20"/>
    </row>
    <row r="19960" spans="2:8" x14ac:dyDescent="0.2">
      <c r="B19960" s="20"/>
      <c r="F19960" s="20"/>
      <c r="H19960" s="20"/>
    </row>
    <row r="19961" spans="2:8" x14ac:dyDescent="0.2">
      <c r="B19961" s="20"/>
      <c r="F19961" s="20"/>
      <c r="H19961" s="20"/>
    </row>
    <row r="19962" spans="2:8" x14ac:dyDescent="0.2">
      <c r="B19962" s="20"/>
      <c r="F19962" s="20"/>
      <c r="H19962" s="20"/>
    </row>
    <row r="19963" spans="2:8" x14ac:dyDescent="0.2">
      <c r="B19963" s="20"/>
      <c r="F19963" s="20"/>
      <c r="H19963" s="20"/>
    </row>
    <row r="19964" spans="2:8" x14ac:dyDescent="0.2">
      <c r="B19964" s="20"/>
      <c r="F19964" s="20"/>
      <c r="H19964" s="20"/>
    </row>
    <row r="19965" spans="2:8" x14ac:dyDescent="0.2">
      <c r="B19965" s="20"/>
      <c r="F19965" s="20"/>
      <c r="H19965" s="20"/>
    </row>
    <row r="19966" spans="2:8" x14ac:dyDescent="0.2">
      <c r="B19966" s="20"/>
      <c r="F19966" s="20"/>
      <c r="H19966" s="20"/>
    </row>
    <row r="19967" spans="2:8" x14ac:dyDescent="0.2">
      <c r="B19967" s="20"/>
      <c r="F19967" s="20"/>
      <c r="H19967" s="20"/>
    </row>
    <row r="19968" spans="2:8" x14ac:dyDescent="0.2">
      <c r="B19968" s="20"/>
      <c r="F19968" s="20"/>
      <c r="H19968" s="20"/>
    </row>
    <row r="19969" spans="2:8" x14ac:dyDescent="0.2">
      <c r="B19969" s="20"/>
      <c r="F19969" s="20"/>
      <c r="H19969" s="20"/>
    </row>
    <row r="19970" spans="2:8" x14ac:dyDescent="0.2">
      <c r="B19970" s="20"/>
      <c r="F19970" s="20"/>
      <c r="H19970" s="20"/>
    </row>
    <row r="19971" spans="2:8" x14ac:dyDescent="0.2">
      <c r="B19971" s="20"/>
      <c r="F19971" s="20"/>
      <c r="H19971" s="20"/>
    </row>
    <row r="19972" spans="2:8" x14ac:dyDescent="0.2">
      <c r="B19972" s="20"/>
      <c r="F19972" s="20"/>
      <c r="H19972" s="20"/>
    </row>
    <row r="19973" spans="2:8" x14ac:dyDescent="0.2">
      <c r="B19973" s="20"/>
      <c r="F19973" s="20"/>
      <c r="H19973" s="20"/>
    </row>
    <row r="19974" spans="2:8" x14ac:dyDescent="0.2">
      <c r="B19974" s="20"/>
      <c r="F19974" s="20"/>
      <c r="H19974" s="20"/>
    </row>
    <row r="19975" spans="2:8" x14ac:dyDescent="0.2">
      <c r="B19975" s="20"/>
      <c r="F19975" s="20"/>
      <c r="H19975" s="20"/>
    </row>
    <row r="19976" spans="2:8" x14ac:dyDescent="0.2">
      <c r="B19976" s="20"/>
      <c r="F19976" s="20"/>
      <c r="H19976" s="20"/>
    </row>
    <row r="19977" spans="2:8" x14ac:dyDescent="0.2">
      <c r="B19977" s="20"/>
      <c r="F19977" s="20"/>
      <c r="H19977" s="20"/>
    </row>
    <row r="19978" spans="2:8" x14ac:dyDescent="0.2">
      <c r="B19978" s="20"/>
      <c r="F19978" s="20"/>
      <c r="H19978" s="20"/>
    </row>
    <row r="19979" spans="2:8" x14ac:dyDescent="0.2">
      <c r="B19979" s="20"/>
      <c r="F19979" s="20"/>
      <c r="H19979" s="20"/>
    </row>
    <row r="19980" spans="2:8" x14ac:dyDescent="0.2">
      <c r="B19980" s="20"/>
      <c r="F19980" s="20"/>
      <c r="H19980" s="20"/>
    </row>
    <row r="19981" spans="2:8" x14ac:dyDescent="0.2">
      <c r="B19981" s="20"/>
      <c r="F19981" s="20"/>
      <c r="H19981" s="20"/>
    </row>
    <row r="19982" spans="2:8" x14ac:dyDescent="0.2">
      <c r="B19982" s="20"/>
      <c r="F19982" s="20"/>
      <c r="H19982" s="20"/>
    </row>
    <row r="19983" spans="2:8" x14ac:dyDescent="0.2">
      <c r="B19983" s="20"/>
      <c r="F19983" s="20"/>
      <c r="H19983" s="20"/>
    </row>
    <row r="19984" spans="2:8" x14ac:dyDescent="0.2">
      <c r="B19984" s="20"/>
      <c r="F19984" s="20"/>
      <c r="H19984" s="20"/>
    </row>
    <row r="19985" spans="2:8" x14ac:dyDescent="0.2">
      <c r="B19985" s="20"/>
      <c r="F19985" s="20"/>
      <c r="H19985" s="20"/>
    </row>
    <row r="19986" spans="2:8" x14ac:dyDescent="0.2">
      <c r="B19986" s="20"/>
      <c r="F19986" s="20"/>
      <c r="H19986" s="20"/>
    </row>
    <row r="19987" spans="2:8" x14ac:dyDescent="0.2">
      <c r="B19987" s="20"/>
      <c r="F19987" s="20"/>
      <c r="H19987" s="20"/>
    </row>
    <row r="19988" spans="2:8" x14ac:dyDescent="0.2">
      <c r="B19988" s="20"/>
      <c r="F19988" s="20"/>
      <c r="H19988" s="20"/>
    </row>
    <row r="19989" spans="2:8" x14ac:dyDescent="0.2">
      <c r="B19989" s="20"/>
      <c r="F19989" s="20"/>
      <c r="H19989" s="20"/>
    </row>
    <row r="19990" spans="2:8" x14ac:dyDescent="0.2">
      <c r="B19990" s="20"/>
      <c r="F19990" s="20"/>
      <c r="H19990" s="20"/>
    </row>
    <row r="19991" spans="2:8" x14ac:dyDescent="0.2">
      <c r="B19991" s="20"/>
      <c r="F19991" s="20"/>
      <c r="H19991" s="20"/>
    </row>
    <row r="19992" spans="2:8" x14ac:dyDescent="0.2">
      <c r="B19992" s="20"/>
      <c r="F19992" s="20"/>
      <c r="H19992" s="20"/>
    </row>
    <row r="19993" spans="2:8" x14ac:dyDescent="0.2">
      <c r="B19993" s="20"/>
      <c r="F19993" s="20"/>
      <c r="H19993" s="20"/>
    </row>
    <row r="19994" spans="2:8" x14ac:dyDescent="0.2">
      <c r="B19994" s="20"/>
      <c r="F19994" s="20"/>
      <c r="H19994" s="20"/>
    </row>
    <row r="19995" spans="2:8" x14ac:dyDescent="0.2">
      <c r="B19995" s="20"/>
      <c r="F19995" s="20"/>
      <c r="H19995" s="20"/>
    </row>
    <row r="19996" spans="2:8" x14ac:dyDescent="0.2">
      <c r="B19996" s="20"/>
      <c r="F19996" s="20"/>
      <c r="H19996" s="20"/>
    </row>
    <row r="19997" spans="2:8" x14ac:dyDescent="0.2">
      <c r="B19997" s="20"/>
      <c r="F19997" s="20"/>
      <c r="H19997" s="20"/>
    </row>
    <row r="19998" spans="2:8" x14ac:dyDescent="0.2">
      <c r="B19998" s="20"/>
      <c r="F19998" s="20"/>
      <c r="H19998" s="20"/>
    </row>
    <row r="19999" spans="2:8" x14ac:dyDescent="0.2">
      <c r="B19999" s="20"/>
      <c r="F19999" s="20"/>
      <c r="H19999" s="20"/>
    </row>
    <row r="20000" spans="2:8" x14ac:dyDescent="0.2">
      <c r="B20000" s="20"/>
      <c r="F20000" s="20"/>
      <c r="H20000" s="20"/>
    </row>
    <row r="20001" spans="2:8" x14ac:dyDescent="0.2">
      <c r="B20001" s="20"/>
      <c r="F20001" s="20"/>
      <c r="H20001" s="20"/>
    </row>
    <row r="20002" spans="2:8" x14ac:dyDescent="0.2">
      <c r="B20002" s="20"/>
      <c r="F20002" s="20"/>
      <c r="H20002" s="20"/>
    </row>
    <row r="20003" spans="2:8" x14ac:dyDescent="0.2">
      <c r="B20003" s="20"/>
      <c r="F20003" s="20"/>
      <c r="H20003" s="20"/>
    </row>
    <row r="20004" spans="2:8" x14ac:dyDescent="0.2">
      <c r="B20004" s="20"/>
      <c r="F20004" s="20"/>
      <c r="H20004" s="20"/>
    </row>
    <row r="20005" spans="2:8" x14ac:dyDescent="0.2">
      <c r="B20005" s="20"/>
      <c r="F20005" s="20"/>
      <c r="H20005" s="20"/>
    </row>
    <row r="20006" spans="2:8" x14ac:dyDescent="0.2">
      <c r="B20006" s="20"/>
      <c r="F20006" s="20"/>
      <c r="H20006" s="20"/>
    </row>
    <row r="20007" spans="2:8" x14ac:dyDescent="0.2">
      <c r="B20007" s="20"/>
      <c r="F20007" s="20"/>
      <c r="H20007" s="20"/>
    </row>
    <row r="20008" spans="2:8" x14ac:dyDescent="0.2">
      <c r="B20008" s="20"/>
      <c r="F20008" s="20"/>
      <c r="H20008" s="20"/>
    </row>
    <row r="20009" spans="2:8" x14ac:dyDescent="0.2">
      <c r="B20009" s="20"/>
      <c r="F20009" s="20"/>
      <c r="H20009" s="20"/>
    </row>
    <row r="20010" spans="2:8" x14ac:dyDescent="0.2">
      <c r="B20010" s="20"/>
      <c r="F20010" s="20"/>
      <c r="H20010" s="20"/>
    </row>
    <row r="20011" spans="2:8" x14ac:dyDescent="0.2">
      <c r="B20011" s="20"/>
      <c r="F20011" s="20"/>
      <c r="H20011" s="20"/>
    </row>
    <row r="20012" spans="2:8" x14ac:dyDescent="0.2">
      <c r="B20012" s="20"/>
      <c r="F20012" s="20"/>
      <c r="H20012" s="20"/>
    </row>
    <row r="20013" spans="2:8" x14ac:dyDescent="0.2">
      <c r="B20013" s="20"/>
      <c r="F20013" s="20"/>
      <c r="H20013" s="20"/>
    </row>
    <row r="20014" spans="2:8" x14ac:dyDescent="0.2">
      <c r="B20014" s="20"/>
      <c r="F20014" s="20"/>
      <c r="H20014" s="20"/>
    </row>
    <row r="20015" spans="2:8" x14ac:dyDescent="0.2">
      <c r="B20015" s="20"/>
      <c r="F20015" s="20"/>
      <c r="H20015" s="20"/>
    </row>
    <row r="20016" spans="2:8" x14ac:dyDescent="0.2">
      <c r="B20016" s="20"/>
      <c r="F20016" s="20"/>
      <c r="H20016" s="20"/>
    </row>
    <row r="20017" spans="2:8" x14ac:dyDescent="0.2">
      <c r="B20017" s="20"/>
      <c r="F20017" s="20"/>
      <c r="H20017" s="20"/>
    </row>
    <row r="20018" spans="2:8" x14ac:dyDescent="0.2">
      <c r="B20018" s="20"/>
      <c r="F20018" s="20"/>
      <c r="H20018" s="20"/>
    </row>
    <row r="20019" spans="2:8" x14ac:dyDescent="0.2">
      <c r="B20019" s="20"/>
      <c r="F20019" s="20"/>
      <c r="H20019" s="20"/>
    </row>
    <row r="20020" spans="2:8" x14ac:dyDescent="0.2">
      <c r="B20020" s="20"/>
      <c r="F20020" s="20"/>
      <c r="H20020" s="20"/>
    </row>
    <row r="20021" spans="2:8" x14ac:dyDescent="0.2">
      <c r="B20021" s="20"/>
      <c r="F20021" s="20"/>
      <c r="H20021" s="20"/>
    </row>
    <row r="20022" spans="2:8" x14ac:dyDescent="0.2">
      <c r="B20022" s="20"/>
      <c r="F20022" s="20"/>
      <c r="H20022" s="20"/>
    </row>
    <row r="20023" spans="2:8" x14ac:dyDescent="0.2">
      <c r="B20023" s="20"/>
      <c r="F20023" s="20"/>
      <c r="H20023" s="20"/>
    </row>
    <row r="20024" spans="2:8" x14ac:dyDescent="0.2">
      <c r="B20024" s="20"/>
      <c r="F20024" s="20"/>
      <c r="H20024" s="20"/>
    </row>
    <row r="20025" spans="2:8" x14ac:dyDescent="0.2">
      <c r="B20025" s="20"/>
      <c r="F20025" s="20"/>
      <c r="H20025" s="20"/>
    </row>
    <row r="20026" spans="2:8" x14ac:dyDescent="0.2">
      <c r="B20026" s="20"/>
      <c r="F20026" s="20"/>
      <c r="H20026" s="20"/>
    </row>
    <row r="20027" spans="2:8" x14ac:dyDescent="0.2">
      <c r="B20027" s="20"/>
      <c r="F20027" s="20"/>
      <c r="H20027" s="20"/>
    </row>
    <row r="20028" spans="2:8" x14ac:dyDescent="0.2">
      <c r="B20028" s="20"/>
      <c r="F20028" s="20"/>
      <c r="H20028" s="20"/>
    </row>
    <row r="20029" spans="2:8" x14ac:dyDescent="0.2">
      <c r="B20029" s="20"/>
      <c r="F20029" s="20"/>
      <c r="H20029" s="20"/>
    </row>
    <row r="20030" spans="2:8" x14ac:dyDescent="0.2">
      <c r="B20030" s="20"/>
      <c r="F20030" s="20"/>
      <c r="H20030" s="20"/>
    </row>
    <row r="20031" spans="2:8" x14ac:dyDescent="0.2">
      <c r="B20031" s="20"/>
      <c r="F20031" s="20"/>
      <c r="H20031" s="20"/>
    </row>
    <row r="20032" spans="2:8" x14ac:dyDescent="0.2">
      <c r="B20032" s="20"/>
      <c r="F20032" s="20"/>
      <c r="H20032" s="20"/>
    </row>
    <row r="20033" spans="2:8" x14ac:dyDescent="0.2">
      <c r="B20033" s="20"/>
      <c r="F20033" s="20"/>
      <c r="H20033" s="20"/>
    </row>
    <row r="20034" spans="2:8" x14ac:dyDescent="0.2">
      <c r="B20034" s="20"/>
      <c r="F20034" s="20"/>
      <c r="H20034" s="20"/>
    </row>
    <row r="20035" spans="2:8" x14ac:dyDescent="0.2">
      <c r="B20035" s="20"/>
      <c r="F20035" s="20"/>
      <c r="H20035" s="20"/>
    </row>
    <row r="20036" spans="2:8" x14ac:dyDescent="0.2">
      <c r="B20036" s="20"/>
      <c r="F20036" s="20"/>
      <c r="H20036" s="20"/>
    </row>
    <row r="20037" spans="2:8" x14ac:dyDescent="0.2">
      <c r="B20037" s="20"/>
      <c r="F20037" s="20"/>
      <c r="H20037" s="20"/>
    </row>
    <row r="20038" spans="2:8" x14ac:dyDescent="0.2">
      <c r="B20038" s="20"/>
      <c r="F20038" s="20"/>
      <c r="H20038" s="20"/>
    </row>
    <row r="20039" spans="2:8" x14ac:dyDescent="0.2">
      <c r="B20039" s="20"/>
      <c r="F20039" s="20"/>
      <c r="H20039" s="20"/>
    </row>
    <row r="20040" spans="2:8" x14ac:dyDescent="0.2">
      <c r="B20040" s="20"/>
      <c r="F20040" s="20"/>
      <c r="H20040" s="20"/>
    </row>
    <row r="20041" spans="2:8" x14ac:dyDescent="0.2">
      <c r="B20041" s="20"/>
      <c r="F20041" s="20"/>
      <c r="H20041" s="20"/>
    </row>
    <row r="20042" spans="2:8" x14ac:dyDescent="0.2">
      <c r="B20042" s="20"/>
      <c r="F20042" s="20"/>
      <c r="H20042" s="20"/>
    </row>
    <row r="20043" spans="2:8" x14ac:dyDescent="0.2">
      <c r="B20043" s="20"/>
      <c r="F20043" s="20"/>
      <c r="H20043" s="20"/>
    </row>
    <row r="20044" spans="2:8" x14ac:dyDescent="0.2">
      <c r="B20044" s="20"/>
      <c r="F20044" s="20"/>
      <c r="H20044" s="20"/>
    </row>
    <row r="20045" spans="2:8" x14ac:dyDescent="0.2">
      <c r="B20045" s="20"/>
      <c r="F20045" s="20"/>
      <c r="H20045" s="20"/>
    </row>
    <row r="20046" spans="2:8" x14ac:dyDescent="0.2">
      <c r="B20046" s="20"/>
      <c r="F20046" s="20"/>
      <c r="H20046" s="20"/>
    </row>
    <row r="20047" spans="2:8" x14ac:dyDescent="0.2">
      <c r="B20047" s="20"/>
      <c r="F20047" s="20"/>
      <c r="H20047" s="20"/>
    </row>
    <row r="20048" spans="2:8" x14ac:dyDescent="0.2">
      <c r="B20048" s="20"/>
      <c r="F20048" s="20"/>
      <c r="H20048" s="20"/>
    </row>
    <row r="20049" spans="2:8" x14ac:dyDescent="0.2">
      <c r="B20049" s="20"/>
      <c r="F20049" s="20"/>
      <c r="H20049" s="20"/>
    </row>
    <row r="20050" spans="2:8" x14ac:dyDescent="0.2">
      <c r="B20050" s="20"/>
      <c r="F20050" s="20"/>
      <c r="H20050" s="20"/>
    </row>
    <row r="20051" spans="2:8" x14ac:dyDescent="0.2">
      <c r="B20051" s="20"/>
      <c r="F20051" s="20"/>
      <c r="H20051" s="20"/>
    </row>
    <row r="20052" spans="2:8" x14ac:dyDescent="0.2">
      <c r="B20052" s="20"/>
      <c r="F20052" s="20"/>
      <c r="H20052" s="20"/>
    </row>
    <row r="20053" spans="2:8" x14ac:dyDescent="0.2">
      <c r="B20053" s="20"/>
      <c r="F20053" s="20"/>
      <c r="H20053" s="20"/>
    </row>
    <row r="20054" spans="2:8" x14ac:dyDescent="0.2">
      <c r="B20054" s="20"/>
      <c r="F20054" s="20"/>
      <c r="H20054" s="20"/>
    </row>
    <row r="20055" spans="2:8" x14ac:dyDescent="0.2">
      <c r="B20055" s="20"/>
      <c r="F20055" s="20"/>
      <c r="H20055" s="20"/>
    </row>
    <row r="20056" spans="2:8" x14ac:dyDescent="0.2">
      <c r="B20056" s="20"/>
      <c r="F20056" s="20"/>
      <c r="H20056" s="20"/>
    </row>
    <row r="20057" spans="2:8" x14ac:dyDescent="0.2">
      <c r="B20057" s="20"/>
      <c r="F20057" s="20"/>
      <c r="H20057" s="20"/>
    </row>
    <row r="20058" spans="2:8" x14ac:dyDescent="0.2">
      <c r="B20058" s="20"/>
      <c r="F20058" s="20"/>
      <c r="H20058" s="20"/>
    </row>
    <row r="20059" spans="2:8" x14ac:dyDescent="0.2">
      <c r="B20059" s="20"/>
      <c r="F20059" s="20"/>
      <c r="H20059" s="20"/>
    </row>
    <row r="20060" spans="2:8" x14ac:dyDescent="0.2">
      <c r="B20060" s="20"/>
      <c r="F20060" s="20"/>
      <c r="H20060" s="20"/>
    </row>
    <row r="20061" spans="2:8" x14ac:dyDescent="0.2">
      <c r="B20061" s="20"/>
      <c r="F20061" s="20"/>
      <c r="H20061" s="20"/>
    </row>
    <row r="20062" spans="2:8" x14ac:dyDescent="0.2">
      <c r="B20062" s="20"/>
      <c r="F20062" s="20"/>
      <c r="H20062" s="20"/>
    </row>
    <row r="20063" spans="2:8" x14ac:dyDescent="0.2">
      <c r="B20063" s="20"/>
      <c r="F20063" s="20"/>
      <c r="H20063" s="20"/>
    </row>
    <row r="20064" spans="2:8" x14ac:dyDescent="0.2">
      <c r="B20064" s="20"/>
      <c r="F20064" s="20"/>
      <c r="H20064" s="20"/>
    </row>
    <row r="20065" spans="2:8" x14ac:dyDescent="0.2">
      <c r="B20065" s="20"/>
      <c r="F20065" s="20"/>
      <c r="H20065" s="20"/>
    </row>
    <row r="20066" spans="2:8" x14ac:dyDescent="0.2">
      <c r="B20066" s="20"/>
      <c r="F20066" s="20"/>
      <c r="H20066" s="20"/>
    </row>
    <row r="20067" spans="2:8" x14ac:dyDescent="0.2">
      <c r="B20067" s="20"/>
      <c r="F20067" s="20"/>
      <c r="H20067" s="20"/>
    </row>
    <row r="20068" spans="2:8" x14ac:dyDescent="0.2">
      <c r="B20068" s="20"/>
      <c r="F20068" s="20"/>
      <c r="H20068" s="20"/>
    </row>
    <row r="20069" spans="2:8" x14ac:dyDescent="0.2">
      <c r="B20069" s="20"/>
      <c r="F20069" s="20"/>
      <c r="H20069" s="20"/>
    </row>
    <row r="20070" spans="2:8" x14ac:dyDescent="0.2">
      <c r="B20070" s="20"/>
      <c r="F20070" s="20"/>
      <c r="H20070" s="20"/>
    </row>
    <row r="20071" spans="2:8" x14ac:dyDescent="0.2">
      <c r="B20071" s="20"/>
      <c r="F20071" s="20"/>
      <c r="H20071" s="20"/>
    </row>
    <row r="20072" spans="2:8" x14ac:dyDescent="0.2">
      <c r="B20072" s="20"/>
      <c r="F20072" s="20"/>
      <c r="H20072" s="20"/>
    </row>
    <row r="20073" spans="2:8" x14ac:dyDescent="0.2">
      <c r="B20073" s="20"/>
      <c r="F20073" s="20"/>
      <c r="H20073" s="20"/>
    </row>
    <row r="20074" spans="2:8" x14ac:dyDescent="0.2">
      <c r="B20074" s="20"/>
      <c r="F20074" s="20"/>
      <c r="H20074" s="20"/>
    </row>
    <row r="20075" spans="2:8" x14ac:dyDescent="0.2">
      <c r="B20075" s="20"/>
      <c r="F20075" s="20"/>
      <c r="H20075" s="20"/>
    </row>
    <row r="20076" spans="2:8" x14ac:dyDescent="0.2">
      <c r="B20076" s="20"/>
      <c r="F20076" s="20"/>
      <c r="H20076" s="20"/>
    </row>
    <row r="20077" spans="2:8" x14ac:dyDescent="0.2">
      <c r="B20077" s="20"/>
      <c r="F20077" s="20"/>
      <c r="H20077" s="20"/>
    </row>
    <row r="20078" spans="2:8" x14ac:dyDescent="0.2">
      <c r="B20078" s="20"/>
      <c r="F20078" s="20"/>
      <c r="H20078" s="20"/>
    </row>
    <row r="20079" spans="2:8" x14ac:dyDescent="0.2">
      <c r="B20079" s="20"/>
      <c r="F20079" s="20"/>
      <c r="H20079" s="20"/>
    </row>
    <row r="20080" spans="2:8" x14ac:dyDescent="0.2">
      <c r="B20080" s="20"/>
      <c r="F20080" s="20"/>
      <c r="H20080" s="20"/>
    </row>
    <row r="20081" spans="2:8" x14ac:dyDescent="0.2">
      <c r="B20081" s="20"/>
      <c r="F20081" s="20"/>
      <c r="H20081" s="20"/>
    </row>
    <row r="20082" spans="2:8" x14ac:dyDescent="0.2">
      <c r="B20082" s="20"/>
      <c r="F20082" s="20"/>
      <c r="H20082" s="20"/>
    </row>
    <row r="20083" spans="2:8" x14ac:dyDescent="0.2">
      <c r="B20083" s="20"/>
      <c r="F20083" s="20"/>
      <c r="H20083" s="20"/>
    </row>
    <row r="20084" spans="2:8" x14ac:dyDescent="0.2">
      <c r="B20084" s="20"/>
      <c r="F20084" s="20"/>
      <c r="H20084" s="20"/>
    </row>
    <row r="20085" spans="2:8" x14ac:dyDescent="0.2">
      <c r="B20085" s="20"/>
      <c r="F20085" s="20"/>
      <c r="H20085" s="20"/>
    </row>
    <row r="20086" spans="2:8" x14ac:dyDescent="0.2">
      <c r="B20086" s="20"/>
      <c r="F20086" s="20"/>
      <c r="H20086" s="20"/>
    </row>
    <row r="20087" spans="2:8" x14ac:dyDescent="0.2">
      <c r="B20087" s="20"/>
      <c r="F20087" s="20"/>
      <c r="H20087" s="20"/>
    </row>
    <row r="20088" spans="2:8" x14ac:dyDescent="0.2">
      <c r="B20088" s="20"/>
      <c r="F20088" s="20"/>
      <c r="H20088" s="20"/>
    </row>
    <row r="20089" spans="2:8" x14ac:dyDescent="0.2">
      <c r="B20089" s="20"/>
      <c r="F20089" s="20"/>
      <c r="H20089" s="20"/>
    </row>
    <row r="20090" spans="2:8" x14ac:dyDescent="0.2">
      <c r="B20090" s="20"/>
      <c r="F20090" s="20"/>
      <c r="H20090" s="20"/>
    </row>
    <row r="20091" spans="2:8" x14ac:dyDescent="0.2">
      <c r="B20091" s="20"/>
      <c r="F20091" s="20"/>
      <c r="H20091" s="20"/>
    </row>
    <row r="20092" spans="2:8" x14ac:dyDescent="0.2">
      <c r="B20092" s="20"/>
      <c r="F20092" s="20"/>
      <c r="H20092" s="20"/>
    </row>
    <row r="20093" spans="2:8" x14ac:dyDescent="0.2">
      <c r="B20093" s="20"/>
      <c r="F20093" s="20"/>
      <c r="H20093" s="20"/>
    </row>
    <row r="20094" spans="2:8" x14ac:dyDescent="0.2">
      <c r="B20094" s="20"/>
      <c r="F20094" s="20"/>
      <c r="H20094" s="20"/>
    </row>
    <row r="20095" spans="2:8" x14ac:dyDescent="0.2">
      <c r="B20095" s="20"/>
      <c r="F20095" s="20"/>
      <c r="H20095" s="20"/>
    </row>
    <row r="20096" spans="2:8" x14ac:dyDescent="0.2">
      <c r="B20096" s="20"/>
      <c r="F20096" s="20"/>
      <c r="H20096" s="20"/>
    </row>
    <row r="20097" spans="2:8" x14ac:dyDescent="0.2">
      <c r="B20097" s="20"/>
      <c r="F20097" s="20"/>
      <c r="H20097" s="20"/>
    </row>
    <row r="20098" spans="2:8" x14ac:dyDescent="0.2">
      <c r="B20098" s="20"/>
      <c r="F20098" s="20"/>
      <c r="H20098" s="20"/>
    </row>
    <row r="20099" spans="2:8" x14ac:dyDescent="0.2">
      <c r="B20099" s="20"/>
      <c r="F20099" s="20"/>
      <c r="H20099" s="20"/>
    </row>
    <row r="20100" spans="2:8" x14ac:dyDescent="0.2">
      <c r="B20100" s="20"/>
      <c r="F20100" s="20"/>
      <c r="H20100" s="20"/>
    </row>
    <row r="20101" spans="2:8" x14ac:dyDescent="0.2">
      <c r="B20101" s="20"/>
      <c r="F20101" s="20"/>
      <c r="H20101" s="20"/>
    </row>
    <row r="20102" spans="2:8" x14ac:dyDescent="0.2">
      <c r="B20102" s="20"/>
      <c r="F20102" s="20"/>
      <c r="H20102" s="20"/>
    </row>
    <row r="20103" spans="2:8" x14ac:dyDescent="0.2">
      <c r="B20103" s="20"/>
      <c r="F20103" s="20"/>
      <c r="H20103" s="20"/>
    </row>
    <row r="20104" spans="2:8" x14ac:dyDescent="0.2">
      <c r="B20104" s="20"/>
      <c r="F20104" s="20"/>
      <c r="H20104" s="20"/>
    </row>
    <row r="20105" spans="2:8" x14ac:dyDescent="0.2">
      <c r="B20105" s="20"/>
      <c r="F20105" s="20"/>
      <c r="H20105" s="20"/>
    </row>
    <row r="20106" spans="2:8" x14ac:dyDescent="0.2">
      <c r="B20106" s="20"/>
      <c r="F20106" s="20"/>
      <c r="H20106" s="20"/>
    </row>
    <row r="20107" spans="2:8" x14ac:dyDescent="0.2">
      <c r="B20107" s="20"/>
      <c r="F20107" s="20"/>
      <c r="H20107" s="20"/>
    </row>
    <row r="20108" spans="2:8" x14ac:dyDescent="0.2">
      <c r="B20108" s="20"/>
      <c r="F20108" s="20"/>
      <c r="H20108" s="20"/>
    </row>
    <row r="20109" spans="2:8" x14ac:dyDescent="0.2">
      <c r="B20109" s="20"/>
      <c r="F20109" s="20"/>
      <c r="H20109" s="20"/>
    </row>
    <row r="20110" spans="2:8" x14ac:dyDescent="0.2">
      <c r="B20110" s="20"/>
      <c r="F20110" s="20"/>
      <c r="H20110" s="20"/>
    </row>
    <row r="20111" spans="2:8" x14ac:dyDescent="0.2">
      <c r="B20111" s="20"/>
      <c r="F20111" s="20"/>
      <c r="H20111" s="20"/>
    </row>
    <row r="20112" spans="2:8" x14ac:dyDescent="0.2">
      <c r="B20112" s="20"/>
      <c r="F20112" s="20"/>
      <c r="H20112" s="20"/>
    </row>
    <row r="20113" spans="2:8" x14ac:dyDescent="0.2">
      <c r="B20113" s="20"/>
      <c r="F20113" s="20"/>
      <c r="H20113" s="20"/>
    </row>
    <row r="20114" spans="2:8" x14ac:dyDescent="0.2">
      <c r="B20114" s="20"/>
      <c r="F20114" s="20"/>
      <c r="H20114" s="20"/>
    </row>
    <row r="20115" spans="2:8" x14ac:dyDescent="0.2">
      <c r="B20115" s="20"/>
      <c r="F20115" s="20"/>
      <c r="H20115" s="20"/>
    </row>
    <row r="20116" spans="2:8" x14ac:dyDescent="0.2">
      <c r="B20116" s="20"/>
      <c r="F20116" s="20"/>
      <c r="H20116" s="20"/>
    </row>
    <row r="20117" spans="2:8" x14ac:dyDescent="0.2">
      <c r="B20117" s="20"/>
      <c r="F20117" s="20"/>
      <c r="H20117" s="20"/>
    </row>
    <row r="20118" spans="2:8" x14ac:dyDescent="0.2">
      <c r="B20118" s="20"/>
      <c r="F20118" s="20"/>
      <c r="H20118" s="20"/>
    </row>
    <row r="20119" spans="2:8" x14ac:dyDescent="0.2">
      <c r="B20119" s="20"/>
      <c r="F20119" s="20"/>
      <c r="H20119" s="20"/>
    </row>
    <row r="20120" spans="2:8" x14ac:dyDescent="0.2">
      <c r="B20120" s="20"/>
      <c r="F20120" s="20"/>
      <c r="H20120" s="20"/>
    </row>
    <row r="20121" spans="2:8" x14ac:dyDescent="0.2">
      <c r="B20121" s="20"/>
      <c r="F20121" s="20"/>
      <c r="H20121" s="20"/>
    </row>
    <row r="20122" spans="2:8" x14ac:dyDescent="0.2">
      <c r="B20122" s="20"/>
      <c r="F20122" s="20"/>
      <c r="H20122" s="20"/>
    </row>
    <row r="20123" spans="2:8" x14ac:dyDescent="0.2">
      <c r="B20123" s="20"/>
      <c r="F20123" s="20"/>
      <c r="H20123" s="20"/>
    </row>
    <row r="20124" spans="2:8" x14ac:dyDescent="0.2">
      <c r="B20124" s="20"/>
      <c r="F20124" s="20"/>
      <c r="H20124" s="20"/>
    </row>
    <row r="20125" spans="2:8" x14ac:dyDescent="0.2">
      <c r="B20125" s="20"/>
      <c r="F20125" s="20"/>
      <c r="H20125" s="20"/>
    </row>
    <row r="20126" spans="2:8" x14ac:dyDescent="0.2">
      <c r="B20126" s="20"/>
      <c r="F20126" s="20"/>
      <c r="H20126" s="20"/>
    </row>
    <row r="20127" spans="2:8" x14ac:dyDescent="0.2">
      <c r="B20127" s="20"/>
      <c r="F20127" s="20"/>
      <c r="H20127" s="20"/>
    </row>
    <row r="20128" spans="2:8" x14ac:dyDescent="0.2">
      <c r="B20128" s="20"/>
      <c r="F20128" s="20"/>
      <c r="H20128" s="20"/>
    </row>
    <row r="20129" spans="2:8" x14ac:dyDescent="0.2">
      <c r="B20129" s="20"/>
      <c r="F20129" s="20"/>
      <c r="H20129" s="20"/>
    </row>
    <row r="20130" spans="2:8" x14ac:dyDescent="0.2">
      <c r="B20130" s="20"/>
      <c r="F20130" s="20"/>
      <c r="H20130" s="20"/>
    </row>
    <row r="20131" spans="2:8" x14ac:dyDescent="0.2">
      <c r="B20131" s="20"/>
      <c r="F20131" s="20"/>
      <c r="H20131" s="20"/>
    </row>
    <row r="20132" spans="2:8" x14ac:dyDescent="0.2">
      <c r="B20132" s="20"/>
      <c r="F20132" s="20"/>
      <c r="H20132" s="20"/>
    </row>
    <row r="20133" spans="2:8" x14ac:dyDescent="0.2">
      <c r="B20133" s="20"/>
      <c r="F20133" s="20"/>
      <c r="H20133" s="20"/>
    </row>
    <row r="20134" spans="2:8" x14ac:dyDescent="0.2">
      <c r="B20134" s="20"/>
      <c r="F20134" s="20"/>
      <c r="H20134" s="20"/>
    </row>
    <row r="20135" spans="2:8" x14ac:dyDescent="0.2">
      <c r="B20135" s="20"/>
      <c r="F20135" s="20"/>
      <c r="H20135" s="20"/>
    </row>
    <row r="20136" spans="2:8" x14ac:dyDescent="0.2">
      <c r="B20136" s="20"/>
      <c r="F20136" s="20"/>
      <c r="H20136" s="20"/>
    </row>
    <row r="20137" spans="2:8" x14ac:dyDescent="0.2">
      <c r="B20137" s="20"/>
      <c r="F20137" s="20"/>
      <c r="H20137" s="20"/>
    </row>
    <row r="20138" spans="2:8" x14ac:dyDescent="0.2">
      <c r="B20138" s="20"/>
      <c r="F20138" s="20"/>
      <c r="H20138" s="20"/>
    </row>
    <row r="20139" spans="2:8" x14ac:dyDescent="0.2">
      <c r="B20139" s="20"/>
      <c r="F20139" s="20"/>
      <c r="H20139" s="20"/>
    </row>
    <row r="20140" spans="2:8" x14ac:dyDescent="0.2">
      <c r="B20140" s="20"/>
      <c r="F20140" s="20"/>
      <c r="H20140" s="20"/>
    </row>
    <row r="20141" spans="2:8" x14ac:dyDescent="0.2">
      <c r="B20141" s="20"/>
      <c r="F20141" s="20"/>
      <c r="H20141" s="20"/>
    </row>
    <row r="20142" spans="2:8" x14ac:dyDescent="0.2">
      <c r="B20142" s="20"/>
      <c r="F20142" s="20"/>
      <c r="H20142" s="20"/>
    </row>
    <row r="20143" spans="2:8" x14ac:dyDescent="0.2">
      <c r="B20143" s="20"/>
      <c r="F20143" s="20"/>
      <c r="H20143" s="20"/>
    </row>
    <row r="20144" spans="2:8" x14ac:dyDescent="0.2">
      <c r="B20144" s="20"/>
      <c r="F20144" s="20"/>
      <c r="H20144" s="20"/>
    </row>
    <row r="20145" spans="2:8" x14ac:dyDescent="0.2">
      <c r="B20145" s="20"/>
      <c r="F20145" s="20"/>
      <c r="H20145" s="20"/>
    </row>
    <row r="20146" spans="2:8" x14ac:dyDescent="0.2">
      <c r="B20146" s="20"/>
      <c r="F20146" s="20"/>
      <c r="H20146" s="20"/>
    </row>
    <row r="20147" spans="2:8" x14ac:dyDescent="0.2">
      <c r="B20147" s="20"/>
      <c r="F20147" s="20"/>
      <c r="H20147" s="20"/>
    </row>
    <row r="20148" spans="2:8" x14ac:dyDescent="0.2">
      <c r="B20148" s="20"/>
      <c r="F20148" s="20"/>
      <c r="H20148" s="20"/>
    </row>
    <row r="20149" spans="2:8" x14ac:dyDescent="0.2">
      <c r="B20149" s="20"/>
      <c r="F20149" s="20"/>
      <c r="H20149" s="20"/>
    </row>
    <row r="20150" spans="2:8" x14ac:dyDescent="0.2">
      <c r="B20150" s="20"/>
      <c r="F20150" s="20"/>
      <c r="H20150" s="20"/>
    </row>
    <row r="20151" spans="2:8" x14ac:dyDescent="0.2">
      <c r="B20151" s="20"/>
      <c r="F20151" s="20"/>
      <c r="H20151" s="20"/>
    </row>
    <row r="20152" spans="2:8" x14ac:dyDescent="0.2">
      <c r="B20152" s="20"/>
      <c r="F20152" s="20"/>
      <c r="H20152" s="20"/>
    </row>
    <row r="20153" spans="2:8" x14ac:dyDescent="0.2">
      <c r="B20153" s="20"/>
      <c r="F20153" s="20"/>
      <c r="H20153" s="20"/>
    </row>
    <row r="20154" spans="2:8" x14ac:dyDescent="0.2">
      <c r="B20154" s="20"/>
      <c r="F20154" s="20"/>
      <c r="H20154" s="20"/>
    </row>
    <row r="20155" spans="2:8" x14ac:dyDescent="0.2">
      <c r="B20155" s="20"/>
      <c r="F20155" s="20"/>
      <c r="H20155" s="20"/>
    </row>
    <row r="20156" spans="2:8" x14ac:dyDescent="0.2">
      <c r="B20156" s="20"/>
      <c r="F20156" s="20"/>
      <c r="H20156" s="20"/>
    </row>
    <row r="20157" spans="2:8" x14ac:dyDescent="0.2">
      <c r="B20157" s="20"/>
      <c r="F20157" s="20"/>
      <c r="H20157" s="20"/>
    </row>
    <row r="20158" spans="2:8" x14ac:dyDescent="0.2">
      <c r="B20158" s="20"/>
      <c r="F20158" s="20"/>
      <c r="H20158" s="20"/>
    </row>
    <row r="20159" spans="2:8" x14ac:dyDescent="0.2">
      <c r="B20159" s="20"/>
      <c r="F20159" s="20"/>
      <c r="H20159" s="20"/>
    </row>
    <row r="20160" spans="2:8" x14ac:dyDescent="0.2">
      <c r="B20160" s="20"/>
      <c r="F20160" s="20"/>
      <c r="H20160" s="20"/>
    </row>
    <row r="20161" spans="2:8" x14ac:dyDescent="0.2">
      <c r="B20161" s="20"/>
      <c r="F20161" s="20"/>
      <c r="H20161" s="20"/>
    </row>
    <row r="20162" spans="2:8" x14ac:dyDescent="0.2">
      <c r="B20162" s="20"/>
      <c r="F20162" s="20"/>
      <c r="H20162" s="20"/>
    </row>
    <row r="20163" spans="2:8" x14ac:dyDescent="0.2">
      <c r="B20163" s="20"/>
      <c r="F20163" s="20"/>
      <c r="H20163" s="20"/>
    </row>
    <row r="20164" spans="2:8" x14ac:dyDescent="0.2">
      <c r="B20164" s="20"/>
      <c r="F20164" s="20"/>
      <c r="H20164" s="20"/>
    </row>
    <row r="20165" spans="2:8" x14ac:dyDescent="0.2">
      <c r="B20165" s="20"/>
      <c r="F20165" s="20"/>
      <c r="H20165" s="20"/>
    </row>
    <row r="20166" spans="2:8" x14ac:dyDescent="0.2">
      <c r="B20166" s="20"/>
      <c r="F20166" s="20"/>
      <c r="H20166" s="20"/>
    </row>
    <row r="20167" spans="2:8" x14ac:dyDescent="0.2">
      <c r="B20167" s="20"/>
      <c r="F20167" s="20"/>
      <c r="H20167" s="20"/>
    </row>
    <row r="20168" spans="2:8" x14ac:dyDescent="0.2">
      <c r="B20168" s="20"/>
      <c r="F20168" s="20"/>
      <c r="H20168" s="20"/>
    </row>
    <row r="20169" spans="2:8" x14ac:dyDescent="0.2">
      <c r="B20169" s="20"/>
      <c r="F20169" s="20"/>
      <c r="H20169" s="20"/>
    </row>
    <row r="20170" spans="2:8" x14ac:dyDescent="0.2">
      <c r="B20170" s="20"/>
      <c r="F20170" s="20"/>
      <c r="H20170" s="20"/>
    </row>
    <row r="20171" spans="2:8" x14ac:dyDescent="0.2">
      <c r="B20171" s="20"/>
      <c r="F20171" s="20"/>
      <c r="H20171" s="20"/>
    </row>
    <row r="20172" spans="2:8" x14ac:dyDescent="0.2">
      <c r="B20172" s="20"/>
      <c r="F20172" s="20"/>
      <c r="H20172" s="20"/>
    </row>
    <row r="20173" spans="2:8" x14ac:dyDescent="0.2">
      <c r="B20173" s="20"/>
      <c r="F20173" s="20"/>
      <c r="H20173" s="20"/>
    </row>
    <row r="20174" spans="2:8" x14ac:dyDescent="0.2">
      <c r="B20174" s="20"/>
      <c r="F20174" s="20"/>
      <c r="H20174" s="20"/>
    </row>
    <row r="20175" spans="2:8" x14ac:dyDescent="0.2">
      <c r="B20175" s="20"/>
      <c r="F20175" s="20"/>
      <c r="H20175" s="20"/>
    </row>
    <row r="20176" spans="2:8" x14ac:dyDescent="0.2">
      <c r="B20176" s="20"/>
      <c r="F20176" s="20"/>
      <c r="H20176" s="20"/>
    </row>
    <row r="20177" spans="2:8" x14ac:dyDescent="0.2">
      <c r="B20177" s="20"/>
      <c r="F20177" s="20"/>
      <c r="H20177" s="20"/>
    </row>
    <row r="20178" spans="2:8" x14ac:dyDescent="0.2">
      <c r="B20178" s="20"/>
      <c r="F20178" s="20"/>
      <c r="H20178" s="20"/>
    </row>
    <row r="20179" spans="2:8" x14ac:dyDescent="0.2">
      <c r="B20179" s="20"/>
      <c r="F20179" s="20"/>
      <c r="H20179" s="20"/>
    </row>
    <row r="20180" spans="2:8" x14ac:dyDescent="0.2">
      <c r="B20180" s="20"/>
      <c r="F20180" s="20"/>
      <c r="H20180" s="20"/>
    </row>
    <row r="20181" spans="2:8" x14ac:dyDescent="0.2">
      <c r="B20181" s="20"/>
      <c r="F20181" s="20"/>
      <c r="H20181" s="20"/>
    </row>
    <row r="20182" spans="2:8" x14ac:dyDescent="0.2">
      <c r="B20182" s="20"/>
      <c r="F20182" s="20"/>
      <c r="H20182" s="20"/>
    </row>
    <row r="20183" spans="2:8" x14ac:dyDescent="0.2">
      <c r="B20183" s="20"/>
      <c r="F20183" s="20"/>
      <c r="H20183" s="20"/>
    </row>
    <row r="20184" spans="2:8" x14ac:dyDescent="0.2">
      <c r="B20184" s="20"/>
      <c r="F20184" s="20"/>
      <c r="H20184" s="20"/>
    </row>
    <row r="20185" spans="2:8" x14ac:dyDescent="0.2">
      <c r="B20185" s="20"/>
      <c r="F20185" s="20"/>
      <c r="H20185" s="20"/>
    </row>
    <row r="20186" spans="2:8" x14ac:dyDescent="0.2">
      <c r="B20186" s="20"/>
      <c r="F20186" s="20"/>
      <c r="H20186" s="20"/>
    </row>
    <row r="20187" spans="2:8" x14ac:dyDescent="0.2">
      <c r="B20187" s="20"/>
      <c r="F20187" s="20"/>
      <c r="H20187" s="20"/>
    </row>
    <row r="20188" spans="2:8" x14ac:dyDescent="0.2">
      <c r="B20188" s="20"/>
      <c r="F20188" s="20"/>
      <c r="H20188" s="20"/>
    </row>
    <row r="20189" spans="2:8" x14ac:dyDescent="0.2">
      <c r="B20189" s="20"/>
      <c r="F20189" s="20"/>
      <c r="H20189" s="20"/>
    </row>
    <row r="20190" spans="2:8" x14ac:dyDescent="0.2">
      <c r="B20190" s="20"/>
      <c r="F20190" s="20"/>
      <c r="H20190" s="20"/>
    </row>
    <row r="20191" spans="2:8" x14ac:dyDescent="0.2">
      <c r="B20191" s="20"/>
      <c r="F20191" s="20"/>
      <c r="H20191" s="20"/>
    </row>
    <row r="20192" spans="2:8" x14ac:dyDescent="0.2">
      <c r="B20192" s="20"/>
      <c r="F20192" s="20"/>
      <c r="H20192" s="20"/>
    </row>
    <row r="20193" spans="2:8" x14ac:dyDescent="0.2">
      <c r="B20193" s="20"/>
      <c r="F20193" s="20"/>
      <c r="H20193" s="20"/>
    </row>
    <row r="20194" spans="2:8" x14ac:dyDescent="0.2">
      <c r="B20194" s="20"/>
      <c r="F20194" s="20"/>
      <c r="H20194" s="20"/>
    </row>
    <row r="20195" spans="2:8" x14ac:dyDescent="0.2">
      <c r="B20195" s="20"/>
      <c r="F20195" s="20"/>
      <c r="H20195" s="20"/>
    </row>
    <row r="20196" spans="2:8" x14ac:dyDescent="0.2">
      <c r="B20196" s="20"/>
      <c r="F20196" s="20"/>
      <c r="H20196" s="20"/>
    </row>
    <row r="20197" spans="2:8" x14ac:dyDescent="0.2">
      <c r="B20197" s="20"/>
      <c r="F20197" s="20"/>
      <c r="H20197" s="20"/>
    </row>
    <row r="20198" spans="2:8" x14ac:dyDescent="0.2">
      <c r="B20198" s="20"/>
      <c r="F20198" s="20"/>
      <c r="H20198" s="20"/>
    </row>
    <row r="20199" spans="2:8" x14ac:dyDescent="0.2">
      <c r="B20199" s="20"/>
      <c r="F20199" s="20"/>
      <c r="H20199" s="20"/>
    </row>
    <row r="20200" spans="2:8" x14ac:dyDescent="0.2">
      <c r="B20200" s="20"/>
      <c r="F20200" s="20"/>
      <c r="H20200" s="20"/>
    </row>
    <row r="20201" spans="2:8" x14ac:dyDescent="0.2">
      <c r="B20201" s="20"/>
      <c r="F20201" s="20"/>
      <c r="H20201" s="20"/>
    </row>
    <row r="20202" spans="2:8" x14ac:dyDescent="0.2">
      <c r="B20202" s="20"/>
      <c r="F20202" s="20"/>
      <c r="H20202" s="20"/>
    </row>
    <row r="20203" spans="2:8" x14ac:dyDescent="0.2">
      <c r="B20203" s="20"/>
      <c r="F20203" s="20"/>
      <c r="H20203" s="20"/>
    </row>
    <row r="20204" spans="2:8" x14ac:dyDescent="0.2">
      <c r="B20204" s="20"/>
      <c r="F20204" s="20"/>
      <c r="H20204" s="20"/>
    </row>
    <row r="20205" spans="2:8" x14ac:dyDescent="0.2">
      <c r="B20205" s="20"/>
      <c r="F20205" s="20"/>
      <c r="H20205" s="20"/>
    </row>
    <row r="20206" spans="2:8" x14ac:dyDescent="0.2">
      <c r="B20206" s="20"/>
      <c r="F20206" s="20"/>
      <c r="H20206" s="20"/>
    </row>
    <row r="20207" spans="2:8" x14ac:dyDescent="0.2">
      <c r="B20207" s="20"/>
      <c r="F20207" s="20"/>
      <c r="H20207" s="20"/>
    </row>
    <row r="20208" spans="2:8" x14ac:dyDescent="0.2">
      <c r="B20208" s="20"/>
      <c r="F20208" s="20"/>
      <c r="H20208" s="20"/>
    </row>
    <row r="20209" spans="2:8" x14ac:dyDescent="0.2">
      <c r="B20209" s="20"/>
      <c r="F20209" s="20"/>
      <c r="H20209" s="20"/>
    </row>
    <row r="20210" spans="2:8" x14ac:dyDescent="0.2">
      <c r="B20210" s="20"/>
      <c r="F20210" s="20"/>
      <c r="H20210" s="20"/>
    </row>
    <row r="20211" spans="2:8" x14ac:dyDescent="0.2">
      <c r="B20211" s="20"/>
      <c r="F20211" s="20"/>
      <c r="H20211" s="20"/>
    </row>
    <row r="20212" spans="2:8" x14ac:dyDescent="0.2">
      <c r="B20212" s="20"/>
      <c r="F20212" s="20"/>
      <c r="H20212" s="20"/>
    </row>
    <row r="20213" spans="2:8" x14ac:dyDescent="0.2">
      <c r="B20213" s="20"/>
      <c r="F20213" s="20"/>
      <c r="H20213" s="20"/>
    </row>
    <row r="20214" spans="2:8" x14ac:dyDescent="0.2">
      <c r="B20214" s="20"/>
      <c r="F20214" s="20"/>
      <c r="H20214" s="20"/>
    </row>
    <row r="20215" spans="2:8" x14ac:dyDescent="0.2">
      <c r="B20215" s="20"/>
      <c r="F20215" s="20"/>
      <c r="H20215" s="20"/>
    </row>
    <row r="20216" spans="2:8" x14ac:dyDescent="0.2">
      <c r="B20216" s="20"/>
      <c r="F20216" s="20"/>
      <c r="H20216" s="20"/>
    </row>
    <row r="20217" spans="2:8" x14ac:dyDescent="0.2">
      <c r="B20217" s="20"/>
      <c r="F20217" s="20"/>
      <c r="H20217" s="20"/>
    </row>
    <row r="20218" spans="2:8" x14ac:dyDescent="0.2">
      <c r="B20218" s="20"/>
      <c r="F20218" s="20"/>
      <c r="H20218" s="20"/>
    </row>
    <row r="20219" spans="2:8" x14ac:dyDescent="0.2">
      <c r="B20219" s="20"/>
      <c r="F20219" s="20"/>
      <c r="H20219" s="20"/>
    </row>
    <row r="20220" spans="2:8" x14ac:dyDescent="0.2">
      <c r="B20220" s="20"/>
      <c r="F20220" s="20"/>
      <c r="H20220" s="20"/>
    </row>
    <row r="20221" spans="2:8" x14ac:dyDescent="0.2">
      <c r="B20221" s="20"/>
      <c r="F20221" s="20"/>
      <c r="H20221" s="20"/>
    </row>
    <row r="20222" spans="2:8" x14ac:dyDescent="0.2">
      <c r="B20222" s="20"/>
      <c r="F20222" s="20"/>
      <c r="H20222" s="20"/>
    </row>
    <row r="20223" spans="2:8" x14ac:dyDescent="0.2">
      <c r="B20223" s="20"/>
      <c r="F20223" s="20"/>
      <c r="H20223" s="20"/>
    </row>
    <row r="20224" spans="2:8" x14ac:dyDescent="0.2">
      <c r="B20224" s="20"/>
      <c r="F20224" s="20"/>
      <c r="H20224" s="20"/>
    </row>
    <row r="20225" spans="2:8" x14ac:dyDescent="0.2">
      <c r="B20225" s="20"/>
      <c r="F20225" s="20"/>
      <c r="H20225" s="20"/>
    </row>
    <row r="20226" spans="2:8" x14ac:dyDescent="0.2">
      <c r="B20226" s="20"/>
      <c r="F20226" s="20"/>
      <c r="H20226" s="20"/>
    </row>
    <row r="20227" spans="2:8" x14ac:dyDescent="0.2">
      <c r="B20227" s="20"/>
      <c r="F20227" s="20"/>
      <c r="H20227" s="20"/>
    </row>
    <row r="20228" spans="2:8" x14ac:dyDescent="0.2">
      <c r="B20228" s="20"/>
      <c r="F20228" s="20"/>
      <c r="H20228" s="20"/>
    </row>
    <row r="20229" spans="2:8" x14ac:dyDescent="0.2">
      <c r="B20229" s="20"/>
      <c r="F20229" s="20"/>
      <c r="H20229" s="20"/>
    </row>
    <row r="20230" spans="2:8" x14ac:dyDescent="0.2">
      <c r="B20230" s="20"/>
      <c r="F20230" s="20"/>
      <c r="H20230" s="20"/>
    </row>
    <row r="20231" spans="2:8" x14ac:dyDescent="0.2">
      <c r="B20231" s="20"/>
      <c r="F20231" s="20"/>
      <c r="H20231" s="20"/>
    </row>
    <row r="20232" spans="2:8" x14ac:dyDescent="0.2">
      <c r="B20232" s="20"/>
      <c r="F20232" s="20"/>
      <c r="H20232" s="20"/>
    </row>
    <row r="20233" spans="2:8" x14ac:dyDescent="0.2">
      <c r="B20233" s="20"/>
      <c r="F20233" s="20"/>
      <c r="H20233" s="20"/>
    </row>
    <row r="20234" spans="2:8" x14ac:dyDescent="0.2">
      <c r="B20234" s="20"/>
      <c r="F20234" s="20"/>
      <c r="H20234" s="20"/>
    </row>
    <row r="20235" spans="2:8" x14ac:dyDescent="0.2">
      <c r="B20235" s="20"/>
      <c r="F20235" s="20"/>
      <c r="H20235" s="20"/>
    </row>
    <row r="20236" spans="2:8" x14ac:dyDescent="0.2">
      <c r="B20236" s="20"/>
      <c r="F20236" s="20"/>
      <c r="H20236" s="20"/>
    </row>
    <row r="20237" spans="2:8" x14ac:dyDescent="0.2">
      <c r="B20237" s="20"/>
      <c r="F20237" s="20"/>
      <c r="H20237" s="20"/>
    </row>
    <row r="20238" spans="2:8" x14ac:dyDescent="0.2">
      <c r="B20238" s="20"/>
      <c r="F20238" s="20"/>
      <c r="H20238" s="20"/>
    </row>
    <row r="20239" spans="2:8" x14ac:dyDescent="0.2">
      <c r="B20239" s="20"/>
      <c r="F20239" s="20"/>
      <c r="H20239" s="20"/>
    </row>
    <row r="20240" spans="2:8" x14ac:dyDescent="0.2">
      <c r="B20240" s="20"/>
      <c r="F20240" s="20"/>
      <c r="H20240" s="20"/>
    </row>
    <row r="20241" spans="2:8" x14ac:dyDescent="0.2">
      <c r="B20241" s="20"/>
      <c r="F20241" s="20"/>
      <c r="H20241" s="20"/>
    </row>
    <row r="20242" spans="2:8" x14ac:dyDescent="0.2">
      <c r="B20242" s="20"/>
      <c r="F20242" s="20"/>
      <c r="H20242" s="20"/>
    </row>
    <row r="20243" spans="2:8" x14ac:dyDescent="0.2">
      <c r="B20243" s="20"/>
      <c r="F20243" s="20"/>
      <c r="H20243" s="20"/>
    </row>
    <row r="20244" spans="2:8" x14ac:dyDescent="0.2">
      <c r="B20244" s="20"/>
      <c r="F20244" s="20"/>
      <c r="H20244" s="20"/>
    </row>
    <row r="20245" spans="2:8" x14ac:dyDescent="0.2">
      <c r="B20245" s="20"/>
      <c r="F20245" s="20"/>
      <c r="H20245" s="20"/>
    </row>
    <row r="20246" spans="2:8" x14ac:dyDescent="0.2">
      <c r="B20246" s="20"/>
      <c r="F20246" s="20"/>
      <c r="H20246" s="20"/>
    </row>
    <row r="20247" spans="2:8" x14ac:dyDescent="0.2">
      <c r="B20247" s="20"/>
      <c r="F20247" s="20"/>
      <c r="H20247" s="20"/>
    </row>
    <row r="20248" spans="2:8" x14ac:dyDescent="0.2">
      <c r="B20248" s="20"/>
      <c r="F20248" s="20"/>
      <c r="H20248" s="20"/>
    </row>
    <row r="20249" spans="2:8" x14ac:dyDescent="0.2">
      <c r="B20249" s="20"/>
      <c r="F20249" s="20"/>
      <c r="H20249" s="20"/>
    </row>
    <row r="20250" spans="2:8" x14ac:dyDescent="0.2">
      <c r="B20250" s="20"/>
      <c r="F20250" s="20"/>
      <c r="H20250" s="20"/>
    </row>
    <row r="20251" spans="2:8" x14ac:dyDescent="0.2">
      <c r="B20251" s="20"/>
      <c r="F20251" s="20"/>
      <c r="H20251" s="20"/>
    </row>
    <row r="20252" spans="2:8" x14ac:dyDescent="0.2">
      <c r="B20252" s="20"/>
      <c r="F20252" s="20"/>
      <c r="H20252" s="20"/>
    </row>
    <row r="20253" spans="2:8" x14ac:dyDescent="0.2">
      <c r="B20253" s="20"/>
      <c r="F20253" s="20"/>
      <c r="H20253" s="20"/>
    </row>
    <row r="20254" spans="2:8" x14ac:dyDescent="0.2">
      <c r="B20254" s="20"/>
      <c r="F20254" s="20"/>
      <c r="H20254" s="20"/>
    </row>
    <row r="20255" spans="2:8" x14ac:dyDescent="0.2">
      <c r="B20255" s="20"/>
      <c r="F20255" s="20"/>
      <c r="H20255" s="20"/>
    </row>
    <row r="20256" spans="2:8" x14ac:dyDescent="0.2">
      <c r="B20256" s="20"/>
      <c r="F20256" s="20"/>
      <c r="H20256" s="20"/>
    </row>
    <row r="20257" spans="2:8" x14ac:dyDescent="0.2">
      <c r="B20257" s="20"/>
      <c r="F20257" s="20"/>
      <c r="H20257" s="20"/>
    </row>
    <row r="20258" spans="2:8" x14ac:dyDescent="0.2">
      <c r="B20258" s="20"/>
      <c r="F20258" s="20"/>
      <c r="H20258" s="20"/>
    </row>
    <row r="20259" spans="2:8" x14ac:dyDescent="0.2">
      <c r="B20259" s="20"/>
      <c r="F20259" s="20"/>
      <c r="H20259" s="20"/>
    </row>
    <row r="20260" spans="2:8" x14ac:dyDescent="0.2">
      <c r="B20260" s="20"/>
      <c r="F20260" s="20"/>
      <c r="H20260" s="20"/>
    </row>
    <row r="20261" spans="2:8" x14ac:dyDescent="0.2">
      <c r="B20261" s="20"/>
      <c r="F20261" s="20"/>
      <c r="H20261" s="20"/>
    </row>
    <row r="20262" spans="2:8" x14ac:dyDescent="0.2">
      <c r="B20262" s="20"/>
      <c r="F20262" s="20"/>
      <c r="H20262" s="20"/>
    </row>
    <row r="20263" spans="2:8" x14ac:dyDescent="0.2">
      <c r="B20263" s="20"/>
      <c r="F20263" s="20"/>
      <c r="H20263" s="20"/>
    </row>
    <row r="20264" spans="2:8" x14ac:dyDescent="0.2">
      <c r="B20264" s="20"/>
      <c r="F20264" s="20"/>
      <c r="H20264" s="20"/>
    </row>
    <row r="20265" spans="2:8" x14ac:dyDescent="0.2">
      <c r="B20265" s="20"/>
      <c r="F20265" s="20"/>
      <c r="H20265" s="20"/>
    </row>
    <row r="20266" spans="2:8" x14ac:dyDescent="0.2">
      <c r="B20266" s="20"/>
      <c r="F20266" s="20"/>
      <c r="H20266" s="20"/>
    </row>
    <row r="20267" spans="2:8" x14ac:dyDescent="0.2">
      <c r="B20267" s="20"/>
      <c r="F20267" s="20"/>
      <c r="H20267" s="20"/>
    </row>
    <row r="20268" spans="2:8" x14ac:dyDescent="0.2">
      <c r="B20268" s="20"/>
      <c r="F20268" s="20"/>
      <c r="H20268" s="20"/>
    </row>
    <row r="20269" spans="2:8" x14ac:dyDescent="0.2">
      <c r="B20269" s="20"/>
      <c r="F20269" s="20"/>
      <c r="H20269" s="20"/>
    </row>
    <row r="20270" spans="2:8" x14ac:dyDescent="0.2">
      <c r="B20270" s="20"/>
      <c r="F20270" s="20"/>
      <c r="H20270" s="20"/>
    </row>
    <row r="20271" spans="2:8" x14ac:dyDescent="0.2">
      <c r="B20271" s="20"/>
      <c r="F20271" s="20"/>
      <c r="H20271" s="20"/>
    </row>
    <row r="20272" spans="2:8" x14ac:dyDescent="0.2">
      <c r="B20272" s="20"/>
      <c r="F20272" s="20"/>
      <c r="H20272" s="20"/>
    </row>
    <row r="20273" spans="2:8" x14ac:dyDescent="0.2">
      <c r="B20273" s="20"/>
      <c r="F20273" s="20"/>
      <c r="H20273" s="20"/>
    </row>
    <row r="20274" spans="2:8" x14ac:dyDescent="0.2">
      <c r="B20274" s="20"/>
      <c r="F20274" s="20"/>
      <c r="H20274" s="20"/>
    </row>
    <row r="20275" spans="2:8" x14ac:dyDescent="0.2">
      <c r="B20275" s="20"/>
      <c r="F20275" s="20"/>
      <c r="H20275" s="20"/>
    </row>
    <row r="20276" spans="2:8" x14ac:dyDescent="0.2">
      <c r="B20276" s="20"/>
      <c r="F20276" s="20"/>
      <c r="H20276" s="20"/>
    </row>
    <row r="20277" spans="2:8" x14ac:dyDescent="0.2">
      <c r="B20277" s="20"/>
      <c r="F20277" s="20"/>
      <c r="H20277" s="20"/>
    </row>
    <row r="20278" spans="2:8" x14ac:dyDescent="0.2">
      <c r="B20278" s="20"/>
      <c r="F20278" s="20"/>
      <c r="H20278" s="20"/>
    </row>
    <row r="20279" spans="2:8" x14ac:dyDescent="0.2">
      <c r="B20279" s="20"/>
      <c r="F20279" s="20"/>
      <c r="H20279" s="20"/>
    </row>
    <row r="20280" spans="2:8" x14ac:dyDescent="0.2">
      <c r="B20280" s="20"/>
      <c r="F20280" s="20"/>
      <c r="H20280" s="20"/>
    </row>
    <row r="20281" spans="2:8" x14ac:dyDescent="0.2">
      <c r="B20281" s="20"/>
      <c r="F20281" s="20"/>
      <c r="H20281" s="20"/>
    </row>
    <row r="20282" spans="2:8" x14ac:dyDescent="0.2">
      <c r="B20282" s="20"/>
      <c r="F20282" s="20"/>
      <c r="H20282" s="20"/>
    </row>
    <row r="20283" spans="2:8" x14ac:dyDescent="0.2">
      <c r="B20283" s="20"/>
      <c r="F20283" s="20"/>
      <c r="H20283" s="20"/>
    </row>
    <row r="20284" spans="2:8" x14ac:dyDescent="0.2">
      <c r="B20284" s="20"/>
      <c r="F20284" s="20"/>
      <c r="H20284" s="20"/>
    </row>
    <row r="20285" spans="2:8" x14ac:dyDescent="0.2">
      <c r="B20285" s="20"/>
      <c r="F20285" s="20"/>
      <c r="H20285" s="20"/>
    </row>
    <row r="20286" spans="2:8" x14ac:dyDescent="0.2">
      <c r="B20286" s="20"/>
      <c r="F20286" s="20"/>
      <c r="H20286" s="20"/>
    </row>
    <row r="20287" spans="2:8" x14ac:dyDescent="0.2">
      <c r="B20287" s="20"/>
      <c r="F20287" s="20"/>
      <c r="H20287" s="20"/>
    </row>
    <row r="20288" spans="2:8" x14ac:dyDescent="0.2">
      <c r="B20288" s="20"/>
      <c r="F20288" s="20"/>
      <c r="H20288" s="20"/>
    </row>
    <row r="20289" spans="2:8" x14ac:dyDescent="0.2">
      <c r="B20289" s="20"/>
      <c r="F20289" s="20"/>
      <c r="H20289" s="20"/>
    </row>
    <row r="20290" spans="2:8" x14ac:dyDescent="0.2">
      <c r="B20290" s="20"/>
      <c r="F20290" s="20"/>
      <c r="H20290" s="20"/>
    </row>
    <row r="20291" spans="2:8" x14ac:dyDescent="0.2">
      <c r="B20291" s="20"/>
      <c r="F20291" s="20"/>
      <c r="H20291" s="20"/>
    </row>
    <row r="20292" spans="2:8" x14ac:dyDescent="0.2">
      <c r="B20292" s="20"/>
      <c r="F20292" s="20"/>
      <c r="H20292" s="20"/>
    </row>
    <row r="20293" spans="2:8" x14ac:dyDescent="0.2">
      <c r="B20293" s="20"/>
      <c r="F20293" s="20"/>
      <c r="H20293" s="20"/>
    </row>
    <row r="20294" spans="2:8" x14ac:dyDescent="0.2">
      <c r="B20294" s="20"/>
      <c r="F20294" s="20"/>
      <c r="H20294" s="20"/>
    </row>
    <row r="20295" spans="2:8" x14ac:dyDescent="0.2">
      <c r="B20295" s="20"/>
      <c r="F20295" s="20"/>
      <c r="H20295" s="20"/>
    </row>
    <row r="20296" spans="2:8" x14ac:dyDescent="0.2">
      <c r="B20296" s="20"/>
      <c r="F20296" s="20"/>
      <c r="H20296" s="20"/>
    </row>
    <row r="20297" spans="2:8" x14ac:dyDescent="0.2">
      <c r="B20297" s="20"/>
      <c r="F20297" s="20"/>
      <c r="H20297" s="20"/>
    </row>
    <row r="20298" spans="2:8" x14ac:dyDescent="0.2">
      <c r="B20298" s="20"/>
      <c r="F20298" s="20"/>
      <c r="H20298" s="20"/>
    </row>
    <row r="20299" spans="2:8" x14ac:dyDescent="0.2">
      <c r="B20299" s="20"/>
      <c r="F20299" s="20"/>
      <c r="H20299" s="20"/>
    </row>
    <row r="20300" spans="2:8" x14ac:dyDescent="0.2">
      <c r="B20300" s="20"/>
      <c r="F20300" s="20"/>
      <c r="H20300" s="20"/>
    </row>
    <row r="20301" spans="2:8" x14ac:dyDescent="0.2">
      <c r="B20301" s="20"/>
      <c r="F20301" s="20"/>
      <c r="H20301" s="20"/>
    </row>
    <row r="20302" spans="2:8" x14ac:dyDescent="0.2">
      <c r="B20302" s="20"/>
      <c r="F20302" s="20"/>
      <c r="H20302" s="20"/>
    </row>
    <row r="20303" spans="2:8" x14ac:dyDescent="0.2">
      <c r="B20303" s="20"/>
      <c r="F20303" s="20"/>
      <c r="H20303" s="20"/>
    </row>
    <row r="20304" spans="2:8" x14ac:dyDescent="0.2">
      <c r="B20304" s="20"/>
      <c r="F20304" s="20"/>
      <c r="H20304" s="20"/>
    </row>
    <row r="20305" spans="2:8" x14ac:dyDescent="0.2">
      <c r="B20305" s="20"/>
      <c r="F20305" s="20"/>
      <c r="H20305" s="20"/>
    </row>
    <row r="20306" spans="2:8" x14ac:dyDescent="0.2">
      <c r="B20306" s="20"/>
      <c r="F20306" s="20"/>
      <c r="H20306" s="20"/>
    </row>
    <row r="20307" spans="2:8" x14ac:dyDescent="0.2">
      <c r="B20307" s="20"/>
      <c r="F20307" s="20"/>
      <c r="H20307" s="20"/>
    </row>
    <row r="20308" spans="2:8" x14ac:dyDescent="0.2">
      <c r="B20308" s="20"/>
      <c r="F20308" s="20"/>
      <c r="H20308" s="20"/>
    </row>
    <row r="20309" spans="2:8" x14ac:dyDescent="0.2">
      <c r="B20309" s="20"/>
      <c r="F20309" s="20"/>
      <c r="H20309" s="20"/>
    </row>
    <row r="20310" spans="2:8" x14ac:dyDescent="0.2">
      <c r="B20310" s="20"/>
      <c r="F20310" s="20"/>
      <c r="H20310" s="20"/>
    </row>
    <row r="20311" spans="2:8" x14ac:dyDescent="0.2">
      <c r="B20311" s="20"/>
      <c r="F20311" s="20"/>
      <c r="H20311" s="20"/>
    </row>
    <row r="20312" spans="2:8" x14ac:dyDescent="0.2">
      <c r="B20312" s="20"/>
      <c r="F20312" s="20"/>
      <c r="H20312" s="20"/>
    </row>
    <row r="20313" spans="2:8" x14ac:dyDescent="0.2">
      <c r="B20313" s="20"/>
      <c r="F20313" s="20"/>
      <c r="H20313" s="20"/>
    </row>
    <row r="20314" spans="2:8" x14ac:dyDescent="0.2">
      <c r="B20314" s="20"/>
      <c r="F20314" s="20"/>
      <c r="H20314" s="20"/>
    </row>
    <row r="20315" spans="2:8" x14ac:dyDescent="0.2">
      <c r="B20315" s="20"/>
      <c r="F20315" s="20"/>
      <c r="H20315" s="20"/>
    </row>
    <row r="20316" spans="2:8" x14ac:dyDescent="0.2">
      <c r="B20316" s="20"/>
      <c r="F20316" s="20"/>
      <c r="H20316" s="20"/>
    </row>
    <row r="20317" spans="2:8" x14ac:dyDescent="0.2">
      <c r="B20317" s="20"/>
      <c r="F20317" s="20"/>
      <c r="H20317" s="20"/>
    </row>
    <row r="20318" spans="2:8" x14ac:dyDescent="0.2">
      <c r="B20318" s="20"/>
      <c r="F20318" s="20"/>
      <c r="H20318" s="20"/>
    </row>
    <row r="20319" spans="2:8" x14ac:dyDescent="0.2">
      <c r="B20319" s="20"/>
      <c r="F20319" s="20"/>
      <c r="H20319" s="20"/>
    </row>
    <row r="20320" spans="2:8" x14ac:dyDescent="0.2">
      <c r="B20320" s="20"/>
      <c r="F20320" s="20"/>
      <c r="H20320" s="20"/>
    </row>
    <row r="20321" spans="2:8" x14ac:dyDescent="0.2">
      <c r="B20321" s="20"/>
      <c r="F20321" s="20"/>
      <c r="H20321" s="20"/>
    </row>
    <row r="20322" spans="2:8" x14ac:dyDescent="0.2">
      <c r="B20322" s="20"/>
      <c r="F20322" s="20"/>
      <c r="H20322" s="20"/>
    </row>
    <row r="20323" spans="2:8" x14ac:dyDescent="0.2">
      <c r="B20323" s="20"/>
      <c r="F20323" s="20"/>
      <c r="H20323" s="20"/>
    </row>
    <row r="20324" spans="2:8" x14ac:dyDescent="0.2">
      <c r="B20324" s="20"/>
      <c r="F20324" s="20"/>
      <c r="H20324" s="20"/>
    </row>
    <row r="20325" spans="2:8" x14ac:dyDescent="0.2">
      <c r="B20325" s="20"/>
      <c r="F20325" s="20"/>
      <c r="H20325" s="20"/>
    </row>
    <row r="20326" spans="2:8" x14ac:dyDescent="0.2">
      <c r="B20326" s="20"/>
      <c r="F20326" s="20"/>
      <c r="H20326" s="20"/>
    </row>
    <row r="20327" spans="2:8" x14ac:dyDescent="0.2">
      <c r="B20327" s="20"/>
      <c r="F20327" s="20"/>
      <c r="H20327" s="20"/>
    </row>
    <row r="20328" spans="2:8" x14ac:dyDescent="0.2">
      <c r="B20328" s="20"/>
      <c r="F20328" s="20"/>
      <c r="H20328" s="20"/>
    </row>
    <row r="20329" spans="2:8" x14ac:dyDescent="0.2">
      <c r="B20329" s="20"/>
      <c r="F20329" s="20"/>
      <c r="H20329" s="20"/>
    </row>
    <row r="20330" spans="2:8" x14ac:dyDescent="0.2">
      <c r="B20330" s="20"/>
      <c r="F20330" s="20"/>
      <c r="H20330" s="20"/>
    </row>
    <row r="20331" spans="2:8" x14ac:dyDescent="0.2">
      <c r="B20331" s="20"/>
      <c r="F20331" s="20"/>
      <c r="H20331" s="20"/>
    </row>
    <row r="20332" spans="2:8" x14ac:dyDescent="0.2">
      <c r="B20332" s="20"/>
      <c r="F20332" s="20"/>
      <c r="H20332" s="20"/>
    </row>
    <row r="20333" spans="2:8" x14ac:dyDescent="0.2">
      <c r="B20333" s="20"/>
      <c r="F20333" s="20"/>
      <c r="H20333" s="20"/>
    </row>
    <row r="20334" spans="2:8" x14ac:dyDescent="0.2">
      <c r="B20334" s="20"/>
      <c r="F20334" s="20"/>
      <c r="H20334" s="20"/>
    </row>
    <row r="20335" spans="2:8" x14ac:dyDescent="0.2">
      <c r="B20335" s="20"/>
      <c r="F20335" s="20"/>
      <c r="H20335" s="20"/>
    </row>
    <row r="20336" spans="2:8" x14ac:dyDescent="0.2">
      <c r="B20336" s="20"/>
      <c r="F20336" s="20"/>
      <c r="H20336" s="20"/>
    </row>
    <row r="20337" spans="2:8" x14ac:dyDescent="0.2">
      <c r="B20337" s="20"/>
      <c r="F20337" s="20"/>
      <c r="H20337" s="20"/>
    </row>
    <row r="20338" spans="2:8" x14ac:dyDescent="0.2">
      <c r="B20338" s="20"/>
      <c r="F20338" s="20"/>
      <c r="H20338" s="20"/>
    </row>
    <row r="20339" spans="2:8" x14ac:dyDescent="0.2">
      <c r="B20339" s="20"/>
      <c r="F20339" s="20"/>
      <c r="H20339" s="20"/>
    </row>
    <row r="20340" spans="2:8" x14ac:dyDescent="0.2">
      <c r="B20340" s="20"/>
      <c r="F20340" s="20"/>
      <c r="H20340" s="20"/>
    </row>
    <row r="20341" spans="2:8" x14ac:dyDescent="0.2">
      <c r="B20341" s="20"/>
      <c r="F20341" s="20"/>
      <c r="H20341" s="20"/>
    </row>
    <row r="20342" spans="2:8" x14ac:dyDescent="0.2">
      <c r="B20342" s="20"/>
      <c r="F20342" s="20"/>
      <c r="H20342" s="20"/>
    </row>
    <row r="20343" spans="2:8" x14ac:dyDescent="0.2">
      <c r="B20343" s="20"/>
      <c r="F20343" s="20"/>
      <c r="H20343" s="20"/>
    </row>
    <row r="20344" spans="2:8" x14ac:dyDescent="0.2">
      <c r="B20344" s="20"/>
      <c r="F20344" s="20"/>
      <c r="H20344" s="20"/>
    </row>
    <row r="20345" spans="2:8" x14ac:dyDescent="0.2">
      <c r="B20345" s="20"/>
      <c r="F20345" s="20"/>
      <c r="H20345" s="20"/>
    </row>
    <row r="20346" spans="2:8" x14ac:dyDescent="0.2">
      <c r="B20346" s="20"/>
      <c r="F20346" s="20"/>
      <c r="H20346" s="20"/>
    </row>
    <row r="20347" spans="2:8" x14ac:dyDescent="0.2">
      <c r="B20347" s="20"/>
      <c r="F20347" s="20"/>
      <c r="H20347" s="20"/>
    </row>
    <row r="20348" spans="2:8" x14ac:dyDescent="0.2">
      <c r="B20348" s="20"/>
      <c r="F20348" s="20"/>
      <c r="H20348" s="20"/>
    </row>
    <row r="20349" spans="2:8" x14ac:dyDescent="0.2">
      <c r="B20349" s="20"/>
      <c r="F20349" s="20"/>
      <c r="H20349" s="20"/>
    </row>
    <row r="20350" spans="2:8" x14ac:dyDescent="0.2">
      <c r="B20350" s="20"/>
      <c r="F20350" s="20"/>
      <c r="H20350" s="20"/>
    </row>
    <row r="20351" spans="2:8" x14ac:dyDescent="0.2">
      <c r="B20351" s="20"/>
      <c r="F20351" s="20"/>
      <c r="H20351" s="20"/>
    </row>
    <row r="20352" spans="2:8" x14ac:dyDescent="0.2">
      <c r="B20352" s="20"/>
      <c r="F20352" s="20"/>
      <c r="H20352" s="20"/>
    </row>
    <row r="20353" spans="2:8" x14ac:dyDescent="0.2">
      <c r="B20353" s="20"/>
      <c r="F20353" s="20"/>
      <c r="H20353" s="20"/>
    </row>
    <row r="20354" spans="2:8" x14ac:dyDescent="0.2">
      <c r="B20354" s="20"/>
      <c r="F20354" s="20"/>
      <c r="H20354" s="20"/>
    </row>
    <row r="20355" spans="2:8" x14ac:dyDescent="0.2">
      <c r="B20355" s="20"/>
      <c r="F20355" s="20"/>
      <c r="H20355" s="20"/>
    </row>
    <row r="20356" spans="2:8" x14ac:dyDescent="0.2">
      <c r="B20356" s="20"/>
      <c r="F20356" s="20"/>
      <c r="H20356" s="20"/>
    </row>
    <row r="20357" spans="2:8" x14ac:dyDescent="0.2">
      <c r="B20357" s="20"/>
      <c r="F20357" s="20"/>
      <c r="H20357" s="20"/>
    </row>
    <row r="20358" spans="2:8" x14ac:dyDescent="0.2">
      <c r="B20358" s="20"/>
      <c r="F20358" s="20"/>
      <c r="H20358" s="20"/>
    </row>
    <row r="20359" spans="2:8" x14ac:dyDescent="0.2">
      <c r="B20359" s="20"/>
      <c r="F20359" s="20"/>
      <c r="H20359" s="20"/>
    </row>
    <row r="20360" spans="2:8" x14ac:dyDescent="0.2">
      <c r="B20360" s="20"/>
      <c r="F20360" s="20"/>
      <c r="H20360" s="20"/>
    </row>
    <row r="20361" spans="2:8" x14ac:dyDescent="0.2">
      <c r="B20361" s="20"/>
      <c r="F20361" s="20"/>
      <c r="H20361" s="20"/>
    </row>
    <row r="20362" spans="2:8" x14ac:dyDescent="0.2">
      <c r="B20362" s="20"/>
      <c r="F20362" s="20"/>
      <c r="H20362" s="20"/>
    </row>
    <row r="20363" spans="2:8" x14ac:dyDescent="0.2">
      <c r="B20363" s="20"/>
      <c r="F20363" s="20"/>
      <c r="H20363" s="20"/>
    </row>
    <row r="20364" spans="2:8" x14ac:dyDescent="0.2">
      <c r="B20364" s="20"/>
      <c r="F20364" s="20"/>
      <c r="H20364" s="20"/>
    </row>
    <row r="20365" spans="2:8" x14ac:dyDescent="0.2">
      <c r="B20365" s="20"/>
      <c r="F20365" s="20"/>
      <c r="H20365" s="20"/>
    </row>
    <row r="20366" spans="2:8" x14ac:dyDescent="0.2">
      <c r="B20366" s="20"/>
      <c r="F20366" s="20"/>
      <c r="H20366" s="20"/>
    </row>
    <row r="20367" spans="2:8" x14ac:dyDescent="0.2">
      <c r="B20367" s="20"/>
      <c r="F20367" s="20"/>
      <c r="H20367" s="20"/>
    </row>
    <row r="20368" spans="2:8" x14ac:dyDescent="0.2">
      <c r="B20368" s="20"/>
      <c r="F20368" s="20"/>
      <c r="H20368" s="20"/>
    </row>
    <row r="20369" spans="2:8" x14ac:dyDescent="0.2">
      <c r="B20369" s="20"/>
      <c r="F20369" s="20"/>
      <c r="H20369" s="20"/>
    </row>
    <row r="20370" spans="2:8" x14ac:dyDescent="0.2">
      <c r="B20370" s="20"/>
      <c r="F20370" s="20"/>
      <c r="H20370" s="20"/>
    </row>
    <row r="20371" spans="2:8" x14ac:dyDescent="0.2">
      <c r="B20371" s="20"/>
      <c r="F20371" s="20"/>
      <c r="H20371" s="20"/>
    </row>
    <row r="20372" spans="2:8" x14ac:dyDescent="0.2">
      <c r="B20372" s="20"/>
      <c r="F20372" s="20"/>
      <c r="H20372" s="20"/>
    </row>
    <row r="20373" spans="2:8" x14ac:dyDescent="0.2">
      <c r="B20373" s="20"/>
      <c r="F20373" s="20"/>
      <c r="H20373" s="20"/>
    </row>
    <row r="20374" spans="2:8" x14ac:dyDescent="0.2">
      <c r="B20374" s="20"/>
      <c r="F20374" s="20"/>
      <c r="H20374" s="20"/>
    </row>
    <row r="20375" spans="2:8" x14ac:dyDescent="0.2">
      <c r="B20375" s="20"/>
      <c r="F20375" s="20"/>
      <c r="H20375" s="20"/>
    </row>
    <row r="20376" spans="2:8" x14ac:dyDescent="0.2">
      <c r="B20376" s="20"/>
      <c r="F20376" s="20"/>
      <c r="H20376" s="20"/>
    </row>
    <row r="20377" spans="2:8" x14ac:dyDescent="0.2">
      <c r="B20377" s="20"/>
      <c r="F20377" s="20"/>
      <c r="H20377" s="20"/>
    </row>
    <row r="20378" spans="2:8" x14ac:dyDescent="0.2">
      <c r="B20378" s="20"/>
      <c r="F20378" s="20"/>
      <c r="H20378" s="20"/>
    </row>
    <row r="20379" spans="2:8" x14ac:dyDescent="0.2">
      <c r="B20379" s="20"/>
      <c r="F20379" s="20"/>
      <c r="H20379" s="20"/>
    </row>
    <row r="20380" spans="2:8" x14ac:dyDescent="0.2">
      <c r="B20380" s="20"/>
      <c r="F20380" s="20"/>
      <c r="H20380" s="20"/>
    </row>
    <row r="20381" spans="2:8" x14ac:dyDescent="0.2">
      <c r="B20381" s="20"/>
      <c r="F20381" s="20"/>
      <c r="H20381" s="20"/>
    </row>
    <row r="20382" spans="2:8" x14ac:dyDescent="0.2">
      <c r="B20382" s="20"/>
      <c r="F20382" s="20"/>
      <c r="H20382" s="20"/>
    </row>
    <row r="20383" spans="2:8" x14ac:dyDescent="0.2">
      <c r="B20383" s="20"/>
      <c r="F20383" s="20"/>
      <c r="H20383" s="20"/>
    </row>
    <row r="20384" spans="2:8" x14ac:dyDescent="0.2">
      <c r="B20384" s="20"/>
      <c r="F20384" s="20"/>
      <c r="H20384" s="20"/>
    </row>
    <row r="20385" spans="2:8" x14ac:dyDescent="0.2">
      <c r="B20385" s="20"/>
      <c r="F20385" s="20"/>
      <c r="H20385" s="20"/>
    </row>
    <row r="20386" spans="2:8" x14ac:dyDescent="0.2">
      <c r="B20386" s="20"/>
      <c r="F20386" s="20"/>
      <c r="H20386" s="20"/>
    </row>
    <row r="20387" spans="2:8" x14ac:dyDescent="0.2">
      <c r="B20387" s="20"/>
      <c r="F20387" s="20"/>
      <c r="H20387" s="20"/>
    </row>
    <row r="20388" spans="2:8" x14ac:dyDescent="0.2">
      <c r="B20388" s="20"/>
      <c r="F20388" s="20"/>
      <c r="H20388" s="20"/>
    </row>
    <row r="20389" spans="2:8" x14ac:dyDescent="0.2">
      <c r="B20389" s="20"/>
      <c r="F20389" s="20"/>
      <c r="H20389" s="20"/>
    </row>
    <row r="20390" spans="2:8" x14ac:dyDescent="0.2">
      <c r="B20390" s="20"/>
      <c r="F20390" s="20"/>
      <c r="H20390" s="20"/>
    </row>
    <row r="20391" spans="2:8" x14ac:dyDescent="0.2">
      <c r="B20391" s="20"/>
      <c r="F20391" s="20"/>
      <c r="H20391" s="20"/>
    </row>
    <row r="20392" spans="2:8" x14ac:dyDescent="0.2">
      <c r="B20392" s="20"/>
      <c r="F20392" s="20"/>
      <c r="H20392" s="20"/>
    </row>
    <row r="20393" spans="2:8" x14ac:dyDescent="0.2">
      <c r="B20393" s="20"/>
      <c r="F20393" s="20"/>
      <c r="H20393" s="20"/>
    </row>
    <row r="20394" spans="2:8" x14ac:dyDescent="0.2">
      <c r="B20394" s="20"/>
      <c r="F20394" s="20"/>
      <c r="H20394" s="20"/>
    </row>
    <row r="20395" spans="2:8" x14ac:dyDescent="0.2">
      <c r="B20395" s="20"/>
      <c r="F20395" s="20"/>
      <c r="H20395" s="20"/>
    </row>
    <row r="20396" spans="2:8" x14ac:dyDescent="0.2">
      <c r="B20396" s="20"/>
      <c r="F20396" s="20"/>
      <c r="H20396" s="20"/>
    </row>
    <row r="20397" spans="2:8" x14ac:dyDescent="0.2">
      <c r="B20397" s="20"/>
      <c r="F20397" s="20"/>
      <c r="H20397" s="20"/>
    </row>
    <row r="20398" spans="2:8" x14ac:dyDescent="0.2">
      <c r="B20398" s="20"/>
      <c r="F20398" s="20"/>
      <c r="H20398" s="20"/>
    </row>
    <row r="20399" spans="2:8" x14ac:dyDescent="0.2">
      <c r="B20399" s="20"/>
      <c r="F20399" s="20"/>
      <c r="H20399" s="20"/>
    </row>
    <row r="20400" spans="2:8" x14ac:dyDescent="0.2">
      <c r="B20400" s="20"/>
      <c r="F20400" s="20"/>
      <c r="H20400" s="20"/>
    </row>
    <row r="20401" spans="2:8" x14ac:dyDescent="0.2">
      <c r="B20401" s="20"/>
      <c r="F20401" s="20"/>
      <c r="H20401" s="20"/>
    </row>
    <row r="20402" spans="2:8" x14ac:dyDescent="0.2">
      <c r="B20402" s="20"/>
      <c r="F20402" s="20"/>
      <c r="H20402" s="20"/>
    </row>
    <row r="20403" spans="2:8" x14ac:dyDescent="0.2">
      <c r="B20403" s="20"/>
      <c r="F20403" s="20"/>
      <c r="H20403" s="20"/>
    </row>
    <row r="20404" spans="2:8" x14ac:dyDescent="0.2">
      <c r="B20404" s="20"/>
      <c r="F20404" s="20"/>
      <c r="H20404" s="20"/>
    </row>
    <row r="20405" spans="2:8" x14ac:dyDescent="0.2">
      <c r="B20405" s="20"/>
      <c r="F20405" s="20"/>
      <c r="H20405" s="20"/>
    </row>
    <row r="20406" spans="2:8" x14ac:dyDescent="0.2">
      <c r="B20406" s="20"/>
      <c r="F20406" s="20"/>
      <c r="H20406" s="20"/>
    </row>
    <row r="20407" spans="2:8" x14ac:dyDescent="0.2">
      <c r="B20407" s="20"/>
      <c r="F20407" s="20"/>
      <c r="H20407" s="20"/>
    </row>
    <row r="20408" spans="2:8" x14ac:dyDescent="0.2">
      <c r="B20408" s="20"/>
      <c r="F20408" s="20"/>
      <c r="H20408" s="20"/>
    </row>
    <row r="20409" spans="2:8" x14ac:dyDescent="0.2">
      <c r="B20409" s="20"/>
      <c r="F20409" s="20"/>
      <c r="H20409" s="20"/>
    </row>
    <row r="20410" spans="2:8" x14ac:dyDescent="0.2">
      <c r="B20410" s="20"/>
      <c r="F20410" s="20"/>
      <c r="H20410" s="20"/>
    </row>
    <row r="20411" spans="2:8" x14ac:dyDescent="0.2">
      <c r="B20411" s="20"/>
      <c r="F20411" s="20"/>
      <c r="H20411" s="20"/>
    </row>
    <row r="20412" spans="2:8" x14ac:dyDescent="0.2">
      <c r="B20412" s="20"/>
      <c r="F20412" s="20"/>
      <c r="H20412" s="20"/>
    </row>
    <row r="20413" spans="2:8" x14ac:dyDescent="0.2">
      <c r="B20413" s="20"/>
      <c r="F20413" s="20"/>
      <c r="H20413" s="20"/>
    </row>
    <row r="20414" spans="2:8" x14ac:dyDescent="0.2">
      <c r="B20414" s="20"/>
      <c r="F20414" s="20"/>
      <c r="H20414" s="20"/>
    </row>
    <row r="20415" spans="2:8" x14ac:dyDescent="0.2">
      <c r="B20415" s="20"/>
      <c r="F20415" s="20"/>
      <c r="H20415" s="20"/>
    </row>
    <row r="20416" spans="2:8" x14ac:dyDescent="0.2">
      <c r="B20416" s="20"/>
      <c r="F20416" s="20"/>
      <c r="H20416" s="20"/>
    </row>
    <row r="20417" spans="2:8" x14ac:dyDescent="0.2">
      <c r="B20417" s="20"/>
      <c r="F20417" s="20"/>
      <c r="H20417" s="20"/>
    </row>
    <row r="20418" spans="2:8" x14ac:dyDescent="0.2">
      <c r="B20418" s="20"/>
      <c r="F20418" s="20"/>
      <c r="H20418" s="20"/>
    </row>
    <row r="20419" spans="2:8" x14ac:dyDescent="0.2">
      <c r="B20419" s="20"/>
      <c r="F20419" s="20"/>
      <c r="H20419" s="20"/>
    </row>
    <row r="20420" spans="2:8" x14ac:dyDescent="0.2">
      <c r="B20420" s="20"/>
      <c r="F20420" s="20"/>
      <c r="H20420" s="20"/>
    </row>
    <row r="20421" spans="2:8" x14ac:dyDescent="0.2">
      <c r="B20421" s="20"/>
      <c r="F20421" s="20"/>
      <c r="H20421" s="20"/>
    </row>
    <row r="20422" spans="2:8" x14ac:dyDescent="0.2">
      <c r="B20422" s="20"/>
      <c r="F20422" s="20"/>
      <c r="H20422" s="20"/>
    </row>
    <row r="20423" spans="2:8" x14ac:dyDescent="0.2">
      <c r="B20423" s="20"/>
      <c r="F20423" s="20"/>
      <c r="H20423" s="20"/>
    </row>
    <row r="20424" spans="2:8" x14ac:dyDescent="0.2">
      <c r="B20424" s="20"/>
      <c r="F20424" s="20"/>
      <c r="H20424" s="20"/>
    </row>
    <row r="20425" spans="2:8" x14ac:dyDescent="0.2">
      <c r="B20425" s="20"/>
      <c r="F20425" s="20"/>
      <c r="H20425" s="20"/>
    </row>
    <row r="20426" spans="2:8" x14ac:dyDescent="0.2">
      <c r="B20426" s="20"/>
      <c r="F20426" s="20"/>
      <c r="H20426" s="20"/>
    </row>
    <row r="20427" spans="2:8" x14ac:dyDescent="0.2">
      <c r="B20427" s="20"/>
      <c r="F20427" s="20"/>
      <c r="H20427" s="20"/>
    </row>
    <row r="20428" spans="2:8" x14ac:dyDescent="0.2">
      <c r="B20428" s="20"/>
      <c r="F20428" s="20"/>
      <c r="H20428" s="20"/>
    </row>
    <row r="20429" spans="2:8" x14ac:dyDescent="0.2">
      <c r="B20429" s="20"/>
      <c r="F20429" s="20"/>
      <c r="H20429" s="20"/>
    </row>
    <row r="20430" spans="2:8" x14ac:dyDescent="0.2">
      <c r="B20430" s="20"/>
      <c r="F20430" s="20"/>
      <c r="H20430" s="20"/>
    </row>
    <row r="20431" spans="2:8" x14ac:dyDescent="0.2">
      <c r="B20431" s="20"/>
      <c r="F20431" s="20"/>
      <c r="H20431" s="20"/>
    </row>
    <row r="20432" spans="2:8" x14ac:dyDescent="0.2">
      <c r="B20432" s="20"/>
      <c r="F20432" s="20"/>
      <c r="H20432" s="20"/>
    </row>
    <row r="20433" spans="2:8" x14ac:dyDescent="0.2">
      <c r="B20433" s="20"/>
      <c r="F20433" s="20"/>
      <c r="H20433" s="20"/>
    </row>
    <row r="20434" spans="2:8" x14ac:dyDescent="0.2">
      <c r="B20434" s="20"/>
      <c r="F20434" s="20"/>
      <c r="H20434" s="20"/>
    </row>
    <row r="20435" spans="2:8" x14ac:dyDescent="0.2">
      <c r="B20435" s="20"/>
      <c r="F20435" s="20"/>
      <c r="H20435" s="20"/>
    </row>
    <row r="20436" spans="2:8" x14ac:dyDescent="0.2">
      <c r="B20436" s="20"/>
      <c r="F20436" s="20"/>
      <c r="H20436" s="20"/>
    </row>
    <row r="20437" spans="2:8" x14ac:dyDescent="0.2">
      <c r="B20437" s="20"/>
      <c r="F20437" s="20"/>
      <c r="H20437" s="20"/>
    </row>
    <row r="20438" spans="2:8" x14ac:dyDescent="0.2">
      <c r="B20438" s="20"/>
      <c r="F20438" s="20"/>
      <c r="H20438" s="20"/>
    </row>
    <row r="20439" spans="2:8" x14ac:dyDescent="0.2">
      <c r="B20439" s="20"/>
      <c r="F20439" s="20"/>
      <c r="H20439" s="20"/>
    </row>
    <row r="20440" spans="2:8" x14ac:dyDescent="0.2">
      <c r="B20440" s="20"/>
      <c r="F20440" s="20"/>
      <c r="H20440" s="20"/>
    </row>
    <row r="20441" spans="2:8" x14ac:dyDescent="0.2">
      <c r="B20441" s="20"/>
      <c r="F20441" s="20"/>
      <c r="H20441" s="20"/>
    </row>
    <row r="20442" spans="2:8" x14ac:dyDescent="0.2">
      <c r="B20442" s="20"/>
      <c r="F20442" s="20"/>
      <c r="H20442" s="20"/>
    </row>
    <row r="20443" spans="2:8" x14ac:dyDescent="0.2">
      <c r="B20443" s="20"/>
      <c r="F20443" s="20"/>
      <c r="H20443" s="20"/>
    </row>
    <row r="20444" spans="2:8" x14ac:dyDescent="0.2">
      <c r="B20444" s="20"/>
      <c r="F20444" s="20"/>
      <c r="H20444" s="20"/>
    </row>
    <row r="20445" spans="2:8" x14ac:dyDescent="0.2">
      <c r="B20445" s="20"/>
      <c r="F20445" s="20"/>
      <c r="H20445" s="20"/>
    </row>
    <row r="20446" spans="2:8" x14ac:dyDescent="0.2">
      <c r="B20446" s="20"/>
      <c r="F20446" s="20"/>
      <c r="H20446" s="20"/>
    </row>
    <row r="20447" spans="2:8" x14ac:dyDescent="0.2">
      <c r="B20447" s="20"/>
      <c r="F20447" s="20"/>
      <c r="H20447" s="20"/>
    </row>
    <row r="20448" spans="2:8" x14ac:dyDescent="0.2">
      <c r="B20448" s="20"/>
      <c r="F20448" s="20"/>
      <c r="H20448" s="20"/>
    </row>
    <row r="20449" spans="2:8" x14ac:dyDescent="0.2">
      <c r="B20449" s="20"/>
      <c r="F20449" s="20"/>
      <c r="H20449" s="20"/>
    </row>
    <row r="20450" spans="2:8" x14ac:dyDescent="0.2">
      <c r="B20450" s="20"/>
      <c r="F20450" s="20"/>
      <c r="H20450" s="20"/>
    </row>
    <row r="20451" spans="2:8" x14ac:dyDescent="0.2">
      <c r="B20451" s="20"/>
      <c r="F20451" s="20"/>
      <c r="H20451" s="20"/>
    </row>
    <row r="20452" spans="2:8" x14ac:dyDescent="0.2">
      <c r="B20452" s="20"/>
      <c r="F20452" s="20"/>
      <c r="H20452" s="20"/>
    </row>
    <row r="20453" spans="2:8" x14ac:dyDescent="0.2">
      <c r="B20453" s="20"/>
      <c r="F20453" s="20"/>
      <c r="H20453" s="20"/>
    </row>
    <row r="20454" spans="2:8" x14ac:dyDescent="0.2">
      <c r="B20454" s="20"/>
      <c r="F20454" s="20"/>
      <c r="H20454" s="20"/>
    </row>
    <row r="20455" spans="2:8" x14ac:dyDescent="0.2">
      <c r="B20455" s="20"/>
      <c r="F20455" s="20"/>
      <c r="H20455" s="20"/>
    </row>
    <row r="20456" spans="2:8" x14ac:dyDescent="0.2">
      <c r="B20456" s="20"/>
      <c r="F20456" s="20"/>
      <c r="H20456" s="20"/>
    </row>
    <row r="20457" spans="2:8" x14ac:dyDescent="0.2">
      <c r="B20457" s="20"/>
      <c r="F20457" s="20"/>
      <c r="H20457" s="20"/>
    </row>
    <row r="20458" spans="2:8" x14ac:dyDescent="0.2">
      <c r="B20458" s="20"/>
      <c r="F20458" s="20"/>
      <c r="H20458" s="20"/>
    </row>
    <row r="20459" spans="2:8" x14ac:dyDescent="0.2">
      <c r="B20459" s="20"/>
      <c r="F20459" s="20"/>
      <c r="H20459" s="20"/>
    </row>
    <row r="20460" spans="2:8" x14ac:dyDescent="0.2">
      <c r="B20460" s="20"/>
      <c r="F20460" s="20"/>
      <c r="H20460" s="20"/>
    </row>
    <row r="20461" spans="2:8" x14ac:dyDescent="0.2">
      <c r="B20461" s="20"/>
      <c r="F20461" s="20"/>
      <c r="H20461" s="20"/>
    </row>
    <row r="20462" spans="2:8" x14ac:dyDescent="0.2">
      <c r="B20462" s="20"/>
      <c r="F20462" s="20"/>
      <c r="H20462" s="20"/>
    </row>
    <row r="20463" spans="2:8" x14ac:dyDescent="0.2">
      <c r="B20463" s="20"/>
      <c r="F20463" s="20"/>
      <c r="H20463" s="20"/>
    </row>
    <row r="20464" spans="2:8" x14ac:dyDescent="0.2">
      <c r="B20464" s="20"/>
      <c r="F20464" s="20"/>
      <c r="H20464" s="20"/>
    </row>
    <row r="20465" spans="2:8" x14ac:dyDescent="0.2">
      <c r="B20465" s="20"/>
      <c r="F20465" s="20"/>
      <c r="H20465" s="20"/>
    </row>
    <row r="20466" spans="2:8" x14ac:dyDescent="0.2">
      <c r="B20466" s="20"/>
      <c r="F20466" s="20"/>
      <c r="H20466" s="20"/>
    </row>
    <row r="20467" spans="2:8" x14ac:dyDescent="0.2">
      <c r="B20467" s="20"/>
      <c r="F20467" s="20"/>
      <c r="H20467" s="20"/>
    </row>
    <row r="20468" spans="2:8" x14ac:dyDescent="0.2">
      <c r="B20468" s="20"/>
      <c r="F20468" s="20"/>
      <c r="H20468" s="20"/>
    </row>
    <row r="20469" spans="2:8" x14ac:dyDescent="0.2">
      <c r="B20469" s="20"/>
      <c r="F20469" s="20"/>
      <c r="H20469" s="20"/>
    </row>
    <row r="20470" spans="2:8" x14ac:dyDescent="0.2">
      <c r="B20470" s="20"/>
      <c r="F20470" s="20"/>
      <c r="H20470" s="20"/>
    </row>
    <row r="20471" spans="2:8" x14ac:dyDescent="0.2">
      <c r="B20471" s="20"/>
      <c r="F20471" s="20"/>
      <c r="H20471" s="20"/>
    </row>
    <row r="20472" spans="2:8" x14ac:dyDescent="0.2">
      <c r="B20472" s="20"/>
      <c r="F20472" s="20"/>
      <c r="H20472" s="20"/>
    </row>
    <row r="20473" spans="2:8" x14ac:dyDescent="0.2">
      <c r="B20473" s="20"/>
      <c r="F20473" s="20"/>
      <c r="H20473" s="20"/>
    </row>
    <row r="20474" spans="2:8" x14ac:dyDescent="0.2">
      <c r="B20474" s="20"/>
      <c r="F20474" s="20"/>
      <c r="H20474" s="20"/>
    </row>
    <row r="20475" spans="2:8" x14ac:dyDescent="0.2">
      <c r="B20475" s="20"/>
      <c r="F20475" s="20"/>
      <c r="H20475" s="20"/>
    </row>
    <row r="20476" spans="2:8" x14ac:dyDescent="0.2">
      <c r="B20476" s="20"/>
      <c r="F20476" s="20"/>
      <c r="H20476" s="20"/>
    </row>
    <row r="20477" spans="2:8" x14ac:dyDescent="0.2">
      <c r="B20477" s="20"/>
      <c r="F20477" s="20"/>
      <c r="H20477" s="20"/>
    </row>
    <row r="20478" spans="2:8" x14ac:dyDescent="0.2">
      <c r="B20478" s="20"/>
      <c r="F20478" s="20"/>
      <c r="H20478" s="20"/>
    </row>
    <row r="20479" spans="2:8" x14ac:dyDescent="0.2">
      <c r="B20479" s="20"/>
      <c r="F20479" s="20"/>
      <c r="H20479" s="20"/>
    </row>
    <row r="20480" spans="2:8" x14ac:dyDescent="0.2">
      <c r="B20480" s="20"/>
      <c r="F20480" s="20"/>
      <c r="H20480" s="20"/>
    </row>
    <row r="20481" spans="2:8" x14ac:dyDescent="0.2">
      <c r="B20481" s="20"/>
      <c r="F20481" s="20"/>
      <c r="H20481" s="20"/>
    </row>
    <row r="20482" spans="2:8" x14ac:dyDescent="0.2">
      <c r="B20482" s="20"/>
      <c r="F20482" s="20"/>
      <c r="H20482" s="20"/>
    </row>
    <row r="20483" spans="2:8" x14ac:dyDescent="0.2">
      <c r="B20483" s="20"/>
      <c r="F20483" s="20"/>
      <c r="H20483" s="20"/>
    </row>
    <row r="20484" spans="2:8" x14ac:dyDescent="0.2">
      <c r="B20484" s="20"/>
      <c r="F20484" s="20"/>
      <c r="H20484" s="20"/>
    </row>
    <row r="20485" spans="2:8" x14ac:dyDescent="0.2">
      <c r="B20485" s="20"/>
      <c r="F20485" s="20"/>
      <c r="H20485" s="20"/>
    </row>
    <row r="20486" spans="2:8" x14ac:dyDescent="0.2">
      <c r="B20486" s="20"/>
      <c r="F20486" s="20"/>
      <c r="H20486" s="20"/>
    </row>
    <row r="20487" spans="2:8" x14ac:dyDescent="0.2">
      <c r="B20487" s="20"/>
      <c r="F20487" s="20"/>
      <c r="H20487" s="20"/>
    </row>
    <row r="20488" spans="2:8" x14ac:dyDescent="0.2">
      <c r="B20488" s="20"/>
      <c r="F20488" s="20"/>
      <c r="H20488" s="20"/>
    </row>
    <row r="20489" spans="2:8" x14ac:dyDescent="0.2">
      <c r="B20489" s="20"/>
      <c r="F20489" s="20"/>
      <c r="H20489" s="20"/>
    </row>
    <row r="20490" spans="2:8" x14ac:dyDescent="0.2">
      <c r="B20490" s="20"/>
      <c r="F20490" s="20"/>
      <c r="H20490" s="20"/>
    </row>
    <row r="20491" spans="2:8" x14ac:dyDescent="0.2">
      <c r="B20491" s="20"/>
      <c r="F20491" s="20"/>
      <c r="H20491" s="20"/>
    </row>
    <row r="20492" spans="2:8" x14ac:dyDescent="0.2">
      <c r="B20492" s="20"/>
      <c r="F20492" s="20"/>
      <c r="H20492" s="20"/>
    </row>
    <row r="20493" spans="2:8" x14ac:dyDescent="0.2">
      <c r="B20493" s="20"/>
      <c r="F20493" s="20"/>
      <c r="H20493" s="20"/>
    </row>
    <row r="20494" spans="2:8" x14ac:dyDescent="0.2">
      <c r="B20494" s="20"/>
      <c r="F20494" s="20"/>
      <c r="H20494" s="20"/>
    </row>
    <row r="20495" spans="2:8" x14ac:dyDescent="0.2">
      <c r="B20495" s="20"/>
      <c r="F20495" s="20"/>
      <c r="H20495" s="20"/>
    </row>
    <row r="20496" spans="2:8" x14ac:dyDescent="0.2">
      <c r="B20496" s="20"/>
      <c r="F20496" s="20"/>
      <c r="H20496" s="20"/>
    </row>
    <row r="20497" spans="2:8" x14ac:dyDescent="0.2">
      <c r="B20497" s="20"/>
      <c r="F20497" s="20"/>
      <c r="H20497" s="20"/>
    </row>
    <row r="20498" spans="2:8" x14ac:dyDescent="0.2">
      <c r="B20498" s="20"/>
      <c r="F20498" s="20"/>
      <c r="H20498" s="20"/>
    </row>
    <row r="20499" spans="2:8" x14ac:dyDescent="0.2">
      <c r="B20499" s="20"/>
      <c r="F20499" s="20"/>
      <c r="H20499" s="20"/>
    </row>
    <row r="20500" spans="2:8" x14ac:dyDescent="0.2">
      <c r="B20500" s="20"/>
      <c r="F20500" s="20"/>
      <c r="H20500" s="20"/>
    </row>
    <row r="20501" spans="2:8" x14ac:dyDescent="0.2">
      <c r="B20501" s="20"/>
      <c r="F20501" s="20"/>
      <c r="H20501" s="20"/>
    </row>
    <row r="20502" spans="2:8" x14ac:dyDescent="0.2">
      <c r="B20502" s="20"/>
      <c r="F20502" s="20"/>
      <c r="H20502" s="20"/>
    </row>
    <row r="20503" spans="2:8" x14ac:dyDescent="0.2">
      <c r="B20503" s="20"/>
      <c r="F20503" s="20"/>
      <c r="H20503" s="20"/>
    </row>
    <row r="20504" spans="2:8" x14ac:dyDescent="0.2">
      <c r="B20504" s="20"/>
      <c r="F20504" s="20"/>
      <c r="H20504" s="20"/>
    </row>
    <row r="20505" spans="2:8" x14ac:dyDescent="0.2">
      <c r="B20505" s="20"/>
      <c r="F20505" s="20"/>
      <c r="H20505" s="20"/>
    </row>
    <row r="20506" spans="2:8" x14ac:dyDescent="0.2">
      <c r="B20506" s="20"/>
      <c r="F20506" s="20"/>
      <c r="H20506" s="20"/>
    </row>
    <row r="20507" spans="2:8" x14ac:dyDescent="0.2">
      <c r="B20507" s="20"/>
      <c r="F20507" s="20"/>
      <c r="H20507" s="20"/>
    </row>
    <row r="20508" spans="2:8" x14ac:dyDescent="0.2">
      <c r="B20508" s="20"/>
      <c r="F20508" s="20"/>
      <c r="H20508" s="20"/>
    </row>
    <row r="20509" spans="2:8" x14ac:dyDescent="0.2">
      <c r="B20509" s="20"/>
      <c r="F20509" s="20"/>
      <c r="H20509" s="20"/>
    </row>
    <row r="20510" spans="2:8" x14ac:dyDescent="0.2">
      <c r="B20510" s="20"/>
      <c r="F20510" s="20"/>
      <c r="H20510" s="20"/>
    </row>
    <row r="20511" spans="2:8" x14ac:dyDescent="0.2">
      <c r="B20511" s="20"/>
      <c r="F20511" s="20"/>
      <c r="H20511" s="20"/>
    </row>
    <row r="20512" spans="2:8" x14ac:dyDescent="0.2">
      <c r="B20512" s="20"/>
      <c r="F20512" s="20"/>
      <c r="H20512" s="20"/>
    </row>
    <row r="20513" spans="2:8" x14ac:dyDescent="0.2">
      <c r="B20513" s="20"/>
      <c r="F20513" s="20"/>
      <c r="H20513" s="20"/>
    </row>
    <row r="20514" spans="2:8" x14ac:dyDescent="0.2">
      <c r="B20514" s="20"/>
      <c r="F20514" s="20"/>
      <c r="H20514" s="20"/>
    </row>
    <row r="20515" spans="2:8" x14ac:dyDescent="0.2">
      <c r="B20515" s="20"/>
      <c r="F20515" s="20"/>
      <c r="H20515" s="20"/>
    </row>
    <row r="20516" spans="2:8" x14ac:dyDescent="0.2">
      <c r="B20516" s="20"/>
      <c r="F20516" s="20"/>
      <c r="H20516" s="20"/>
    </row>
    <row r="20517" spans="2:8" x14ac:dyDescent="0.2">
      <c r="B20517" s="20"/>
      <c r="F20517" s="20"/>
      <c r="H20517" s="20"/>
    </row>
    <row r="20518" spans="2:8" x14ac:dyDescent="0.2">
      <c r="B20518" s="20"/>
      <c r="F20518" s="20"/>
      <c r="H20518" s="20"/>
    </row>
    <row r="20519" spans="2:8" x14ac:dyDescent="0.2">
      <c r="B20519" s="20"/>
      <c r="F20519" s="20"/>
      <c r="H20519" s="20"/>
    </row>
    <row r="20520" spans="2:8" x14ac:dyDescent="0.2">
      <c r="B20520" s="20"/>
      <c r="F20520" s="20"/>
      <c r="H20520" s="20"/>
    </row>
    <row r="20521" spans="2:8" x14ac:dyDescent="0.2">
      <c r="B20521" s="20"/>
      <c r="F20521" s="20"/>
      <c r="H20521" s="20"/>
    </row>
    <row r="20522" spans="2:8" x14ac:dyDescent="0.2">
      <c r="B20522" s="20"/>
      <c r="F20522" s="20"/>
      <c r="H20522" s="20"/>
    </row>
    <row r="20523" spans="2:8" x14ac:dyDescent="0.2">
      <c r="B20523" s="20"/>
      <c r="F20523" s="20"/>
      <c r="H20523" s="20"/>
    </row>
    <row r="20524" spans="2:8" x14ac:dyDescent="0.2">
      <c r="B20524" s="20"/>
      <c r="F20524" s="20"/>
      <c r="H20524" s="20"/>
    </row>
    <row r="20525" spans="2:8" x14ac:dyDescent="0.2">
      <c r="B20525" s="20"/>
      <c r="F20525" s="20"/>
      <c r="H20525" s="20"/>
    </row>
    <row r="20526" spans="2:8" x14ac:dyDescent="0.2">
      <c r="B20526" s="20"/>
      <c r="F20526" s="20"/>
      <c r="H20526" s="20"/>
    </row>
    <row r="20527" spans="2:8" x14ac:dyDescent="0.2">
      <c r="B20527" s="20"/>
      <c r="F20527" s="20"/>
      <c r="H20527" s="20"/>
    </row>
    <row r="20528" spans="2:8" x14ac:dyDescent="0.2">
      <c r="B20528" s="20"/>
      <c r="F20528" s="20"/>
      <c r="H20528" s="20"/>
    </row>
    <row r="20529" spans="2:8" x14ac:dyDescent="0.2">
      <c r="B20529" s="20"/>
      <c r="F20529" s="20"/>
      <c r="H20529" s="20"/>
    </row>
    <row r="20530" spans="2:8" x14ac:dyDescent="0.2">
      <c r="B20530" s="20"/>
      <c r="F20530" s="20"/>
      <c r="H20530" s="20"/>
    </row>
    <row r="20531" spans="2:8" x14ac:dyDescent="0.2">
      <c r="B20531" s="20"/>
      <c r="F20531" s="20"/>
      <c r="H20531" s="20"/>
    </row>
    <row r="20532" spans="2:8" x14ac:dyDescent="0.2">
      <c r="B20532" s="20"/>
      <c r="F20532" s="20"/>
      <c r="H20532" s="20"/>
    </row>
    <row r="20533" spans="2:8" x14ac:dyDescent="0.2">
      <c r="B20533" s="20"/>
      <c r="F20533" s="20"/>
      <c r="H20533" s="20"/>
    </row>
    <row r="20534" spans="2:8" x14ac:dyDescent="0.2">
      <c r="B20534" s="20"/>
      <c r="F20534" s="20"/>
      <c r="H20534" s="20"/>
    </row>
    <row r="20535" spans="2:8" x14ac:dyDescent="0.2">
      <c r="B20535" s="20"/>
      <c r="F20535" s="20"/>
      <c r="H20535" s="20"/>
    </row>
    <row r="20536" spans="2:8" x14ac:dyDescent="0.2">
      <c r="B20536" s="20"/>
      <c r="F20536" s="20"/>
      <c r="H20536" s="20"/>
    </row>
    <row r="20537" spans="2:8" x14ac:dyDescent="0.2">
      <c r="B20537" s="20"/>
      <c r="F20537" s="20"/>
      <c r="H20537" s="20"/>
    </row>
    <row r="20538" spans="2:8" x14ac:dyDescent="0.2">
      <c r="B20538" s="20"/>
      <c r="F20538" s="20"/>
      <c r="H20538" s="20"/>
    </row>
    <row r="20539" spans="2:8" x14ac:dyDescent="0.2">
      <c r="B20539" s="20"/>
      <c r="F20539" s="20"/>
      <c r="H20539" s="20"/>
    </row>
    <row r="20540" spans="2:8" x14ac:dyDescent="0.2">
      <c r="B20540" s="20"/>
      <c r="F20540" s="20"/>
      <c r="H20540" s="20"/>
    </row>
    <row r="20541" spans="2:8" x14ac:dyDescent="0.2">
      <c r="B20541" s="20"/>
      <c r="F20541" s="20"/>
      <c r="H20541" s="20"/>
    </row>
    <row r="20542" spans="2:8" x14ac:dyDescent="0.2">
      <c r="B20542" s="20"/>
      <c r="F20542" s="20"/>
      <c r="H20542" s="20"/>
    </row>
    <row r="20543" spans="2:8" x14ac:dyDescent="0.2">
      <c r="B20543" s="20"/>
      <c r="F20543" s="20"/>
      <c r="H20543" s="20"/>
    </row>
    <row r="20544" spans="2:8" x14ac:dyDescent="0.2">
      <c r="B20544" s="20"/>
      <c r="F20544" s="20"/>
      <c r="H20544" s="20"/>
    </row>
    <row r="20545" spans="2:8" x14ac:dyDescent="0.2">
      <c r="B20545" s="20"/>
      <c r="F20545" s="20"/>
      <c r="H20545" s="20"/>
    </row>
    <row r="20546" spans="2:8" x14ac:dyDescent="0.2">
      <c r="B20546" s="20"/>
      <c r="F20546" s="20"/>
      <c r="H20546" s="20"/>
    </row>
    <row r="20547" spans="2:8" x14ac:dyDescent="0.2">
      <c r="B20547" s="20"/>
      <c r="F20547" s="20"/>
      <c r="H20547" s="20"/>
    </row>
    <row r="20548" spans="2:8" x14ac:dyDescent="0.2">
      <c r="B20548" s="20"/>
      <c r="F20548" s="20"/>
      <c r="H20548" s="20"/>
    </row>
    <row r="20549" spans="2:8" x14ac:dyDescent="0.2">
      <c r="B20549" s="20"/>
      <c r="F20549" s="20"/>
      <c r="H20549" s="20"/>
    </row>
    <row r="20550" spans="2:8" x14ac:dyDescent="0.2">
      <c r="B20550" s="20"/>
      <c r="F20550" s="20"/>
      <c r="H20550" s="20"/>
    </row>
    <row r="20551" spans="2:8" x14ac:dyDescent="0.2">
      <c r="B20551" s="20"/>
      <c r="F20551" s="20"/>
      <c r="H20551" s="20"/>
    </row>
    <row r="20552" spans="2:8" x14ac:dyDescent="0.2">
      <c r="B20552" s="20"/>
      <c r="F20552" s="20"/>
      <c r="H20552" s="20"/>
    </row>
    <row r="20553" spans="2:8" x14ac:dyDescent="0.2">
      <c r="B20553" s="20"/>
      <c r="F20553" s="20"/>
      <c r="H20553" s="20"/>
    </row>
    <row r="20554" spans="2:8" x14ac:dyDescent="0.2">
      <c r="B20554" s="20"/>
      <c r="F20554" s="20"/>
      <c r="H20554" s="20"/>
    </row>
    <row r="20555" spans="2:8" x14ac:dyDescent="0.2">
      <c r="B20555" s="20"/>
      <c r="F20555" s="20"/>
      <c r="H20555" s="20"/>
    </row>
    <row r="20556" spans="2:8" x14ac:dyDescent="0.2">
      <c r="B20556" s="20"/>
      <c r="F20556" s="20"/>
      <c r="H20556" s="20"/>
    </row>
    <row r="20557" spans="2:8" x14ac:dyDescent="0.2">
      <c r="B20557" s="20"/>
      <c r="F20557" s="20"/>
      <c r="H20557" s="20"/>
    </row>
    <row r="20558" spans="2:8" x14ac:dyDescent="0.2">
      <c r="B20558" s="20"/>
      <c r="F20558" s="20"/>
      <c r="H20558" s="20"/>
    </row>
    <row r="20559" spans="2:8" x14ac:dyDescent="0.2">
      <c r="B20559" s="20"/>
      <c r="F20559" s="20"/>
      <c r="H20559" s="20"/>
    </row>
    <row r="20560" spans="2:8" x14ac:dyDescent="0.2">
      <c r="B20560" s="20"/>
      <c r="F20560" s="20"/>
      <c r="H20560" s="20"/>
    </row>
    <row r="20561" spans="2:8" x14ac:dyDescent="0.2">
      <c r="B20561" s="20"/>
      <c r="F20561" s="20"/>
      <c r="H20561" s="20"/>
    </row>
    <row r="20562" spans="2:8" x14ac:dyDescent="0.2">
      <c r="B20562" s="20"/>
      <c r="F20562" s="20"/>
      <c r="H20562" s="20"/>
    </row>
    <row r="20563" spans="2:8" x14ac:dyDescent="0.2">
      <c r="B20563" s="20"/>
      <c r="F20563" s="20"/>
      <c r="H20563" s="20"/>
    </row>
    <row r="20564" spans="2:8" x14ac:dyDescent="0.2">
      <c r="B20564" s="20"/>
      <c r="F20564" s="20"/>
      <c r="H20564" s="20"/>
    </row>
    <row r="20565" spans="2:8" x14ac:dyDescent="0.2">
      <c r="B20565" s="20"/>
      <c r="F20565" s="20"/>
      <c r="H20565" s="20"/>
    </row>
    <row r="20566" spans="2:8" x14ac:dyDescent="0.2">
      <c r="B20566" s="20"/>
      <c r="F20566" s="20"/>
      <c r="H20566" s="20"/>
    </row>
    <row r="20567" spans="2:8" x14ac:dyDescent="0.2">
      <c r="B20567" s="20"/>
      <c r="F20567" s="20"/>
      <c r="H20567" s="20"/>
    </row>
    <row r="20568" spans="2:8" x14ac:dyDescent="0.2">
      <c r="B20568" s="20"/>
      <c r="F20568" s="20"/>
      <c r="H20568" s="20"/>
    </row>
    <row r="20569" spans="2:8" x14ac:dyDescent="0.2">
      <c r="B20569" s="20"/>
      <c r="F20569" s="20"/>
      <c r="H20569" s="20"/>
    </row>
    <row r="20570" spans="2:8" x14ac:dyDescent="0.2">
      <c r="B20570" s="20"/>
      <c r="F20570" s="20"/>
      <c r="H20570" s="20"/>
    </row>
    <row r="20571" spans="2:8" x14ac:dyDescent="0.2">
      <c r="B20571" s="20"/>
      <c r="F20571" s="20"/>
      <c r="H20571" s="20"/>
    </row>
    <row r="20572" spans="2:8" x14ac:dyDescent="0.2">
      <c r="B20572" s="20"/>
      <c r="F20572" s="20"/>
      <c r="H20572" s="20"/>
    </row>
    <row r="20573" spans="2:8" x14ac:dyDescent="0.2">
      <c r="B20573" s="20"/>
      <c r="F20573" s="20"/>
      <c r="H20573" s="20"/>
    </row>
    <row r="20574" spans="2:8" x14ac:dyDescent="0.2">
      <c r="B20574" s="20"/>
      <c r="F20574" s="20"/>
      <c r="H20574" s="20"/>
    </row>
    <row r="20575" spans="2:8" x14ac:dyDescent="0.2">
      <c r="B20575" s="20"/>
      <c r="F20575" s="20"/>
      <c r="H20575" s="20"/>
    </row>
    <row r="20576" spans="2:8" x14ac:dyDescent="0.2">
      <c r="B20576" s="20"/>
      <c r="F20576" s="20"/>
      <c r="H20576" s="20"/>
    </row>
    <row r="20577" spans="2:8" x14ac:dyDescent="0.2">
      <c r="B20577" s="20"/>
      <c r="F20577" s="20"/>
      <c r="H20577" s="20"/>
    </row>
    <row r="20578" spans="2:8" x14ac:dyDescent="0.2">
      <c r="B20578" s="20"/>
      <c r="F20578" s="20"/>
      <c r="H20578" s="20"/>
    </row>
    <row r="20579" spans="2:8" x14ac:dyDescent="0.2">
      <c r="B20579" s="20"/>
      <c r="F20579" s="20"/>
      <c r="H20579" s="20"/>
    </row>
    <row r="20580" spans="2:8" x14ac:dyDescent="0.2">
      <c r="B20580" s="20"/>
      <c r="F20580" s="20"/>
      <c r="H20580" s="20"/>
    </row>
    <row r="20581" spans="2:8" x14ac:dyDescent="0.2">
      <c r="B20581" s="20"/>
      <c r="F20581" s="20"/>
      <c r="H20581" s="20"/>
    </row>
    <row r="20582" spans="2:8" x14ac:dyDescent="0.2">
      <c r="B20582" s="20"/>
      <c r="F20582" s="20"/>
      <c r="H20582" s="20"/>
    </row>
    <row r="20583" spans="2:8" x14ac:dyDescent="0.2">
      <c r="B20583" s="20"/>
      <c r="F20583" s="20"/>
      <c r="H20583" s="20"/>
    </row>
    <row r="20584" spans="2:8" x14ac:dyDescent="0.2">
      <c r="B20584" s="20"/>
      <c r="F20584" s="20"/>
      <c r="H20584" s="20"/>
    </row>
    <row r="20585" spans="2:8" x14ac:dyDescent="0.2">
      <c r="B20585" s="20"/>
      <c r="F20585" s="20"/>
      <c r="H20585" s="20"/>
    </row>
    <row r="20586" spans="2:8" x14ac:dyDescent="0.2">
      <c r="B20586" s="20"/>
      <c r="F20586" s="20"/>
      <c r="H20586" s="20"/>
    </row>
    <row r="20587" spans="2:8" x14ac:dyDescent="0.2">
      <c r="B20587" s="20"/>
      <c r="F20587" s="20"/>
      <c r="H20587" s="20"/>
    </row>
    <row r="20588" spans="2:8" x14ac:dyDescent="0.2">
      <c r="B20588" s="20"/>
      <c r="F20588" s="20"/>
      <c r="H20588" s="20"/>
    </row>
    <row r="20589" spans="2:8" x14ac:dyDescent="0.2">
      <c r="B20589" s="20"/>
      <c r="F20589" s="20"/>
      <c r="H20589" s="20"/>
    </row>
    <row r="20590" spans="2:8" x14ac:dyDescent="0.2">
      <c r="B20590" s="20"/>
      <c r="F20590" s="20"/>
      <c r="H20590" s="20"/>
    </row>
    <row r="20591" spans="2:8" x14ac:dyDescent="0.2">
      <c r="B20591" s="20"/>
      <c r="F20591" s="20"/>
      <c r="H20591" s="20"/>
    </row>
    <row r="20592" spans="2:8" x14ac:dyDescent="0.2">
      <c r="B20592" s="20"/>
      <c r="F20592" s="20"/>
      <c r="H20592" s="20"/>
    </row>
    <row r="20593" spans="2:8" x14ac:dyDescent="0.2">
      <c r="B20593" s="20"/>
      <c r="F20593" s="20"/>
      <c r="H20593" s="20"/>
    </row>
    <row r="20594" spans="2:8" x14ac:dyDescent="0.2">
      <c r="B20594" s="20"/>
      <c r="F20594" s="20"/>
      <c r="H20594" s="20"/>
    </row>
    <row r="20595" spans="2:8" x14ac:dyDescent="0.2">
      <c r="B20595" s="20"/>
      <c r="F20595" s="20"/>
      <c r="H20595" s="20"/>
    </row>
    <row r="20596" spans="2:8" x14ac:dyDescent="0.2">
      <c r="B20596" s="20"/>
      <c r="F20596" s="20"/>
      <c r="H20596" s="20"/>
    </row>
    <row r="20597" spans="2:8" x14ac:dyDescent="0.2">
      <c r="B20597" s="20"/>
      <c r="F20597" s="20"/>
      <c r="H20597" s="20"/>
    </row>
    <row r="20598" spans="2:8" x14ac:dyDescent="0.2">
      <c r="B20598" s="20"/>
      <c r="F20598" s="20"/>
      <c r="H20598" s="20"/>
    </row>
    <row r="20599" spans="2:8" x14ac:dyDescent="0.2">
      <c r="B20599" s="20"/>
      <c r="F20599" s="20"/>
      <c r="H20599" s="20"/>
    </row>
    <row r="20600" spans="2:8" x14ac:dyDescent="0.2">
      <c r="B20600" s="20"/>
      <c r="F20600" s="20"/>
      <c r="H20600" s="20"/>
    </row>
    <row r="20601" spans="2:8" x14ac:dyDescent="0.2">
      <c r="B20601" s="20"/>
      <c r="F20601" s="20"/>
      <c r="H20601" s="20"/>
    </row>
    <row r="20602" spans="2:8" x14ac:dyDescent="0.2">
      <c r="B20602" s="20"/>
      <c r="F20602" s="20"/>
      <c r="H20602" s="20"/>
    </row>
    <row r="20603" spans="2:8" x14ac:dyDescent="0.2">
      <c r="B20603" s="20"/>
      <c r="F20603" s="20"/>
      <c r="H20603" s="20"/>
    </row>
    <row r="20604" spans="2:8" x14ac:dyDescent="0.2">
      <c r="B20604" s="20"/>
      <c r="F20604" s="20"/>
      <c r="H20604" s="20"/>
    </row>
    <row r="20605" spans="2:8" x14ac:dyDescent="0.2">
      <c r="B20605" s="20"/>
      <c r="F20605" s="20"/>
      <c r="H20605" s="20"/>
    </row>
    <row r="20606" spans="2:8" x14ac:dyDescent="0.2">
      <c r="B20606" s="20"/>
      <c r="F20606" s="20"/>
      <c r="H20606" s="20"/>
    </row>
    <row r="20607" spans="2:8" x14ac:dyDescent="0.2">
      <c r="B20607" s="20"/>
      <c r="F20607" s="20"/>
      <c r="H20607" s="20"/>
    </row>
    <row r="20608" spans="2:8" x14ac:dyDescent="0.2">
      <c r="B20608" s="20"/>
      <c r="F20608" s="20"/>
      <c r="H20608" s="20"/>
    </row>
    <row r="20609" spans="2:8" x14ac:dyDescent="0.2">
      <c r="B20609" s="20"/>
      <c r="F20609" s="20"/>
      <c r="H20609" s="20"/>
    </row>
    <row r="20610" spans="2:8" x14ac:dyDescent="0.2">
      <c r="B20610" s="20"/>
      <c r="F20610" s="20"/>
      <c r="H20610" s="20"/>
    </row>
    <row r="20611" spans="2:8" x14ac:dyDescent="0.2">
      <c r="B20611" s="20"/>
      <c r="F20611" s="20"/>
      <c r="H20611" s="20"/>
    </row>
    <row r="20612" spans="2:8" x14ac:dyDescent="0.2">
      <c r="B20612" s="20"/>
      <c r="F20612" s="20"/>
      <c r="H20612" s="20"/>
    </row>
    <row r="20613" spans="2:8" x14ac:dyDescent="0.2">
      <c r="B20613" s="20"/>
      <c r="F20613" s="20"/>
      <c r="H20613" s="20"/>
    </row>
    <row r="20614" spans="2:8" x14ac:dyDescent="0.2">
      <c r="B20614" s="20"/>
      <c r="F20614" s="20"/>
      <c r="H20614" s="20"/>
    </row>
    <row r="20615" spans="2:8" x14ac:dyDescent="0.2">
      <c r="B20615" s="20"/>
      <c r="F20615" s="20"/>
      <c r="H20615" s="20"/>
    </row>
    <row r="20616" spans="2:8" x14ac:dyDescent="0.2">
      <c r="B20616" s="20"/>
      <c r="F20616" s="20"/>
      <c r="H20616" s="20"/>
    </row>
    <row r="20617" spans="2:8" x14ac:dyDescent="0.2">
      <c r="B20617" s="20"/>
      <c r="F20617" s="20"/>
      <c r="H20617" s="20"/>
    </row>
    <row r="20618" spans="2:8" x14ac:dyDescent="0.2">
      <c r="B20618" s="20"/>
      <c r="F20618" s="20"/>
      <c r="H20618" s="20"/>
    </row>
    <row r="20619" spans="2:8" x14ac:dyDescent="0.2">
      <c r="B20619" s="20"/>
      <c r="F20619" s="20"/>
      <c r="H20619" s="20"/>
    </row>
    <row r="20620" spans="2:8" x14ac:dyDescent="0.2">
      <c r="B20620" s="20"/>
      <c r="F20620" s="20"/>
      <c r="H20620" s="20"/>
    </row>
    <row r="20621" spans="2:8" x14ac:dyDescent="0.2">
      <c r="B20621" s="20"/>
      <c r="F20621" s="20"/>
      <c r="H20621" s="20"/>
    </row>
    <row r="20622" spans="2:8" x14ac:dyDescent="0.2">
      <c r="B20622" s="20"/>
      <c r="F20622" s="20"/>
      <c r="H20622" s="20"/>
    </row>
    <row r="20623" spans="2:8" x14ac:dyDescent="0.2">
      <c r="B20623" s="20"/>
      <c r="F20623" s="20"/>
      <c r="H20623" s="20"/>
    </row>
    <row r="20624" spans="2:8" x14ac:dyDescent="0.2">
      <c r="B20624" s="20"/>
      <c r="F20624" s="20"/>
      <c r="H20624" s="20"/>
    </row>
    <row r="20625" spans="2:8" x14ac:dyDescent="0.2">
      <c r="B20625" s="20"/>
      <c r="F20625" s="20"/>
      <c r="H20625" s="20"/>
    </row>
    <row r="20626" spans="2:8" x14ac:dyDescent="0.2">
      <c r="B20626" s="20"/>
      <c r="F20626" s="20"/>
      <c r="H20626" s="20"/>
    </row>
    <row r="20627" spans="2:8" x14ac:dyDescent="0.2">
      <c r="B20627" s="20"/>
      <c r="F20627" s="20"/>
      <c r="H20627" s="20"/>
    </row>
    <row r="20628" spans="2:8" x14ac:dyDescent="0.2">
      <c r="B20628" s="20"/>
      <c r="F20628" s="20"/>
      <c r="H20628" s="20"/>
    </row>
    <row r="20629" spans="2:8" x14ac:dyDescent="0.2">
      <c r="B20629" s="20"/>
      <c r="F20629" s="20"/>
      <c r="H20629" s="20"/>
    </row>
    <row r="20630" spans="2:8" x14ac:dyDescent="0.2">
      <c r="B20630" s="20"/>
      <c r="F20630" s="20"/>
      <c r="H20630" s="20"/>
    </row>
    <row r="20631" spans="2:8" x14ac:dyDescent="0.2">
      <c r="B20631" s="20"/>
      <c r="F20631" s="20"/>
      <c r="H20631" s="20"/>
    </row>
    <row r="20632" spans="2:8" x14ac:dyDescent="0.2">
      <c r="B20632" s="20"/>
      <c r="F20632" s="20"/>
      <c r="H20632" s="20"/>
    </row>
    <row r="20633" spans="2:8" x14ac:dyDescent="0.2">
      <c r="B20633" s="20"/>
      <c r="F20633" s="20"/>
      <c r="H20633" s="20"/>
    </row>
    <row r="20634" spans="2:8" x14ac:dyDescent="0.2">
      <c r="B20634" s="20"/>
      <c r="F20634" s="20"/>
      <c r="H20634" s="20"/>
    </row>
    <row r="20635" spans="2:8" x14ac:dyDescent="0.2">
      <c r="B20635" s="20"/>
      <c r="F20635" s="20"/>
      <c r="H20635" s="20"/>
    </row>
    <row r="20636" spans="2:8" x14ac:dyDescent="0.2">
      <c r="B20636" s="20"/>
      <c r="F20636" s="20"/>
      <c r="H20636" s="20"/>
    </row>
    <row r="20637" spans="2:8" x14ac:dyDescent="0.2">
      <c r="B20637" s="20"/>
      <c r="F20637" s="20"/>
      <c r="H20637" s="20"/>
    </row>
    <row r="20638" spans="2:8" x14ac:dyDescent="0.2">
      <c r="B20638" s="20"/>
      <c r="F20638" s="20"/>
      <c r="H20638" s="20"/>
    </row>
    <row r="20639" spans="2:8" x14ac:dyDescent="0.2">
      <c r="B20639" s="20"/>
      <c r="F20639" s="20"/>
      <c r="H20639" s="20"/>
    </row>
    <row r="20640" spans="2:8" x14ac:dyDescent="0.2">
      <c r="B20640" s="20"/>
      <c r="F20640" s="20"/>
      <c r="H20640" s="20"/>
    </row>
    <row r="20641" spans="2:8" x14ac:dyDescent="0.2">
      <c r="B20641" s="20"/>
      <c r="F20641" s="20"/>
      <c r="H20641" s="20"/>
    </row>
    <row r="20642" spans="2:8" x14ac:dyDescent="0.2">
      <c r="B20642" s="20"/>
      <c r="F20642" s="20"/>
      <c r="H20642" s="20"/>
    </row>
    <row r="20643" spans="2:8" x14ac:dyDescent="0.2">
      <c r="B20643" s="20"/>
      <c r="F20643" s="20"/>
      <c r="H20643" s="20"/>
    </row>
    <row r="20644" spans="2:8" x14ac:dyDescent="0.2">
      <c r="B20644" s="20"/>
      <c r="F20644" s="20"/>
      <c r="H20644" s="20"/>
    </row>
    <row r="20645" spans="2:8" x14ac:dyDescent="0.2">
      <c r="B20645" s="20"/>
      <c r="F20645" s="20"/>
      <c r="H20645" s="20"/>
    </row>
    <row r="20646" spans="2:8" x14ac:dyDescent="0.2">
      <c r="B20646" s="20"/>
      <c r="F20646" s="20"/>
      <c r="H20646" s="20"/>
    </row>
    <row r="20647" spans="2:8" x14ac:dyDescent="0.2">
      <c r="B20647" s="20"/>
      <c r="F20647" s="20"/>
      <c r="H20647" s="20"/>
    </row>
    <row r="20648" spans="2:8" x14ac:dyDescent="0.2">
      <c r="B20648" s="20"/>
      <c r="F20648" s="20"/>
      <c r="H20648" s="20"/>
    </row>
    <row r="20649" spans="2:8" x14ac:dyDescent="0.2">
      <c r="B20649" s="20"/>
      <c r="F20649" s="20"/>
      <c r="H20649" s="20"/>
    </row>
    <row r="20650" spans="2:8" x14ac:dyDescent="0.2">
      <c r="B20650" s="20"/>
      <c r="F20650" s="20"/>
      <c r="H20650" s="20"/>
    </row>
    <row r="20651" spans="2:8" x14ac:dyDescent="0.2">
      <c r="B20651" s="20"/>
      <c r="F20651" s="20"/>
      <c r="H20651" s="20"/>
    </row>
    <row r="20652" spans="2:8" x14ac:dyDescent="0.2">
      <c r="B20652" s="20"/>
      <c r="F20652" s="20"/>
      <c r="H20652" s="20"/>
    </row>
    <row r="20653" spans="2:8" x14ac:dyDescent="0.2">
      <c r="B20653" s="20"/>
      <c r="F20653" s="20"/>
      <c r="H20653" s="20"/>
    </row>
    <row r="20654" spans="2:8" x14ac:dyDescent="0.2">
      <c r="B20654" s="20"/>
      <c r="F20654" s="20"/>
      <c r="H20654" s="20"/>
    </row>
    <row r="20655" spans="2:8" x14ac:dyDescent="0.2">
      <c r="B20655" s="20"/>
      <c r="F20655" s="20"/>
      <c r="H20655" s="20"/>
    </row>
    <row r="20656" spans="2:8" x14ac:dyDescent="0.2">
      <c r="B20656" s="20"/>
      <c r="F20656" s="20"/>
      <c r="H20656" s="20"/>
    </row>
    <row r="20657" spans="2:8" x14ac:dyDescent="0.2">
      <c r="B20657" s="20"/>
      <c r="F20657" s="20"/>
      <c r="H20657" s="20"/>
    </row>
    <row r="20658" spans="2:8" x14ac:dyDescent="0.2">
      <c r="B20658" s="20"/>
      <c r="F20658" s="20"/>
      <c r="H20658" s="20"/>
    </row>
    <row r="20659" spans="2:8" x14ac:dyDescent="0.2">
      <c r="B20659" s="20"/>
      <c r="F20659" s="20"/>
      <c r="H20659" s="20"/>
    </row>
    <row r="20660" spans="2:8" x14ac:dyDescent="0.2">
      <c r="B20660" s="20"/>
      <c r="F20660" s="20"/>
      <c r="H20660" s="20"/>
    </row>
    <row r="20661" spans="2:8" x14ac:dyDescent="0.2">
      <c r="B20661" s="20"/>
      <c r="F20661" s="20"/>
      <c r="H20661" s="20"/>
    </row>
    <row r="20662" spans="2:8" x14ac:dyDescent="0.2">
      <c r="B20662" s="20"/>
      <c r="F20662" s="20"/>
      <c r="H20662" s="20"/>
    </row>
    <row r="20663" spans="2:8" x14ac:dyDescent="0.2">
      <c r="B20663" s="20"/>
      <c r="F20663" s="20"/>
      <c r="H20663" s="20"/>
    </row>
    <row r="20664" spans="2:8" x14ac:dyDescent="0.2">
      <c r="B20664" s="20"/>
      <c r="F20664" s="20"/>
      <c r="H20664" s="20"/>
    </row>
    <row r="20665" spans="2:8" x14ac:dyDescent="0.2">
      <c r="B20665" s="20"/>
      <c r="F20665" s="20"/>
      <c r="H20665" s="20"/>
    </row>
    <row r="20666" spans="2:8" x14ac:dyDescent="0.2">
      <c r="B20666" s="20"/>
      <c r="F20666" s="20"/>
      <c r="H20666" s="20"/>
    </row>
    <row r="20667" spans="2:8" x14ac:dyDescent="0.2">
      <c r="B20667" s="20"/>
      <c r="F20667" s="20"/>
      <c r="H20667" s="20"/>
    </row>
    <row r="20668" spans="2:8" x14ac:dyDescent="0.2">
      <c r="B20668" s="20"/>
      <c r="F20668" s="20"/>
      <c r="H20668" s="20"/>
    </row>
    <row r="20669" spans="2:8" x14ac:dyDescent="0.2">
      <c r="B20669" s="20"/>
      <c r="F20669" s="20"/>
      <c r="H20669" s="20"/>
    </row>
    <row r="20670" spans="2:8" x14ac:dyDescent="0.2">
      <c r="B20670" s="20"/>
      <c r="F20670" s="20"/>
      <c r="H20670" s="20"/>
    </row>
    <row r="20671" spans="2:8" x14ac:dyDescent="0.2">
      <c r="B20671" s="20"/>
      <c r="F20671" s="20"/>
      <c r="H20671" s="20"/>
    </row>
    <row r="20672" spans="2:8" x14ac:dyDescent="0.2">
      <c r="B20672" s="20"/>
      <c r="F20672" s="20"/>
      <c r="H20672" s="20"/>
    </row>
    <row r="20673" spans="2:8" x14ac:dyDescent="0.2">
      <c r="B20673" s="20"/>
      <c r="F20673" s="20"/>
      <c r="H20673" s="20"/>
    </row>
    <row r="20674" spans="2:8" x14ac:dyDescent="0.2">
      <c r="B20674" s="20"/>
      <c r="F20674" s="20"/>
      <c r="H20674" s="20"/>
    </row>
    <row r="20675" spans="2:8" x14ac:dyDescent="0.2">
      <c r="B20675" s="20"/>
      <c r="F20675" s="20"/>
      <c r="H20675" s="20"/>
    </row>
    <row r="20676" spans="2:8" x14ac:dyDescent="0.2">
      <c r="B20676" s="20"/>
      <c r="F20676" s="20"/>
      <c r="H20676" s="20"/>
    </row>
    <row r="20677" spans="2:8" x14ac:dyDescent="0.2">
      <c r="B20677" s="20"/>
      <c r="F20677" s="20"/>
      <c r="H20677" s="20"/>
    </row>
    <row r="20678" spans="2:8" x14ac:dyDescent="0.2">
      <c r="B20678" s="20"/>
      <c r="F20678" s="20"/>
      <c r="H20678" s="20"/>
    </row>
    <row r="20679" spans="2:8" x14ac:dyDescent="0.2">
      <c r="B20679" s="20"/>
      <c r="F20679" s="20"/>
      <c r="H20679" s="20"/>
    </row>
    <row r="20680" spans="2:8" x14ac:dyDescent="0.2">
      <c r="B20680" s="20"/>
      <c r="F20680" s="20"/>
      <c r="H20680" s="20"/>
    </row>
    <row r="20681" spans="2:8" x14ac:dyDescent="0.2">
      <c r="B20681" s="20"/>
      <c r="F20681" s="20"/>
      <c r="H20681" s="20"/>
    </row>
    <row r="20682" spans="2:8" x14ac:dyDescent="0.2">
      <c r="B20682" s="20"/>
      <c r="F20682" s="20"/>
      <c r="H20682" s="20"/>
    </row>
    <row r="20683" spans="2:8" x14ac:dyDescent="0.2">
      <c r="B20683" s="20"/>
      <c r="F20683" s="20"/>
      <c r="H20683" s="20"/>
    </row>
    <row r="20684" spans="2:8" x14ac:dyDescent="0.2">
      <c r="B20684" s="20"/>
      <c r="F20684" s="20"/>
      <c r="H20684" s="20"/>
    </row>
    <row r="20685" spans="2:8" x14ac:dyDescent="0.2">
      <c r="B20685" s="20"/>
      <c r="F20685" s="20"/>
      <c r="H20685" s="20"/>
    </row>
    <row r="20686" spans="2:8" x14ac:dyDescent="0.2">
      <c r="B20686" s="20"/>
      <c r="F20686" s="20"/>
      <c r="H20686" s="20"/>
    </row>
    <row r="20687" spans="2:8" x14ac:dyDescent="0.2">
      <c r="B20687" s="20"/>
      <c r="F20687" s="20"/>
      <c r="H20687" s="20"/>
    </row>
    <row r="20688" spans="2:8" x14ac:dyDescent="0.2">
      <c r="B20688" s="20"/>
      <c r="F20688" s="20"/>
      <c r="H20688" s="20"/>
    </row>
    <row r="20689" spans="2:8" x14ac:dyDescent="0.2">
      <c r="B20689" s="20"/>
      <c r="F20689" s="20"/>
      <c r="H20689" s="20"/>
    </row>
    <row r="20690" spans="2:8" x14ac:dyDescent="0.2">
      <c r="B20690" s="20"/>
      <c r="F20690" s="20"/>
      <c r="H20690" s="20"/>
    </row>
    <row r="20691" spans="2:8" x14ac:dyDescent="0.2">
      <c r="B20691" s="20"/>
      <c r="F20691" s="20"/>
      <c r="H20691" s="20"/>
    </row>
    <row r="20692" spans="2:8" x14ac:dyDescent="0.2">
      <c r="B20692" s="20"/>
      <c r="F20692" s="20"/>
      <c r="H20692" s="20"/>
    </row>
    <row r="20693" spans="2:8" x14ac:dyDescent="0.2">
      <c r="B20693" s="20"/>
      <c r="F20693" s="20"/>
      <c r="H20693" s="20"/>
    </row>
    <row r="20694" spans="2:8" x14ac:dyDescent="0.2">
      <c r="B20694" s="20"/>
      <c r="F20694" s="20"/>
      <c r="H20694" s="20"/>
    </row>
    <row r="20695" spans="2:8" x14ac:dyDescent="0.2">
      <c r="B20695" s="20"/>
      <c r="F20695" s="20"/>
      <c r="H20695" s="20"/>
    </row>
    <row r="20696" spans="2:8" x14ac:dyDescent="0.2">
      <c r="B20696" s="20"/>
      <c r="F20696" s="20"/>
      <c r="H20696" s="20"/>
    </row>
    <row r="20697" spans="2:8" x14ac:dyDescent="0.2">
      <c r="B20697" s="20"/>
      <c r="F20697" s="20"/>
      <c r="H20697" s="20"/>
    </row>
    <row r="20698" spans="2:8" x14ac:dyDescent="0.2">
      <c r="B20698" s="20"/>
      <c r="F20698" s="20"/>
      <c r="H20698" s="20"/>
    </row>
    <row r="20699" spans="2:8" x14ac:dyDescent="0.2">
      <c r="B20699" s="20"/>
      <c r="F20699" s="20"/>
      <c r="H20699" s="20"/>
    </row>
    <row r="20700" spans="2:8" x14ac:dyDescent="0.2">
      <c r="B20700" s="20"/>
      <c r="F20700" s="20"/>
      <c r="H20700" s="20"/>
    </row>
    <row r="20701" spans="2:8" x14ac:dyDescent="0.2">
      <c r="B20701" s="20"/>
      <c r="F20701" s="20"/>
      <c r="H20701" s="20"/>
    </row>
    <row r="20702" spans="2:8" x14ac:dyDescent="0.2">
      <c r="B20702" s="20"/>
      <c r="F20702" s="20"/>
      <c r="H20702" s="20"/>
    </row>
    <row r="20703" spans="2:8" x14ac:dyDescent="0.2">
      <c r="B20703" s="20"/>
      <c r="F20703" s="20"/>
      <c r="H20703" s="20"/>
    </row>
    <row r="20704" spans="2:8" x14ac:dyDescent="0.2">
      <c r="B20704" s="20"/>
      <c r="F20704" s="20"/>
      <c r="H20704" s="20"/>
    </row>
    <row r="20705" spans="2:8" x14ac:dyDescent="0.2">
      <c r="B20705" s="20"/>
      <c r="F20705" s="20"/>
      <c r="H20705" s="20"/>
    </row>
    <row r="20706" spans="2:8" x14ac:dyDescent="0.2">
      <c r="B20706" s="20"/>
      <c r="F20706" s="20"/>
      <c r="H20706" s="20"/>
    </row>
    <row r="20707" spans="2:8" x14ac:dyDescent="0.2">
      <c r="B20707" s="20"/>
      <c r="F20707" s="20"/>
      <c r="H20707" s="20"/>
    </row>
    <row r="20708" spans="2:8" x14ac:dyDescent="0.2">
      <c r="B20708" s="20"/>
      <c r="F20708" s="20"/>
      <c r="H20708" s="20"/>
    </row>
    <row r="20709" spans="2:8" x14ac:dyDescent="0.2">
      <c r="B20709" s="20"/>
      <c r="F20709" s="20"/>
      <c r="H20709" s="20"/>
    </row>
    <row r="20710" spans="2:8" x14ac:dyDescent="0.2">
      <c r="B20710" s="20"/>
      <c r="F20710" s="20"/>
      <c r="H20710" s="20"/>
    </row>
    <row r="20711" spans="2:8" x14ac:dyDescent="0.2">
      <c r="B20711" s="20"/>
      <c r="F20711" s="20"/>
      <c r="H20711" s="20"/>
    </row>
    <row r="20712" spans="2:8" x14ac:dyDescent="0.2">
      <c r="B20712" s="20"/>
      <c r="F20712" s="20"/>
      <c r="H20712" s="20"/>
    </row>
    <row r="20713" spans="2:8" x14ac:dyDescent="0.2">
      <c r="B20713" s="20"/>
      <c r="F20713" s="20"/>
      <c r="H20713" s="20"/>
    </row>
    <row r="20714" spans="2:8" x14ac:dyDescent="0.2">
      <c r="B20714" s="20"/>
      <c r="F20714" s="20"/>
      <c r="H20714" s="20"/>
    </row>
    <row r="20715" spans="2:8" x14ac:dyDescent="0.2">
      <c r="B20715" s="20"/>
      <c r="F20715" s="20"/>
      <c r="H20715" s="20"/>
    </row>
    <row r="20716" spans="2:8" x14ac:dyDescent="0.2">
      <c r="B20716" s="20"/>
      <c r="F20716" s="20"/>
      <c r="H20716" s="20"/>
    </row>
    <row r="20717" spans="2:8" x14ac:dyDescent="0.2">
      <c r="B20717" s="20"/>
      <c r="F20717" s="20"/>
      <c r="H20717" s="20"/>
    </row>
    <row r="20718" spans="2:8" x14ac:dyDescent="0.2">
      <c r="B20718" s="20"/>
      <c r="F20718" s="20"/>
      <c r="H20718" s="20"/>
    </row>
    <row r="20719" spans="2:8" x14ac:dyDescent="0.2">
      <c r="B20719" s="20"/>
      <c r="F20719" s="20"/>
      <c r="H20719" s="20"/>
    </row>
    <row r="20720" spans="2:8" x14ac:dyDescent="0.2">
      <c r="B20720" s="20"/>
      <c r="F20720" s="20"/>
      <c r="H20720" s="20"/>
    </row>
    <row r="20721" spans="2:8" x14ac:dyDescent="0.2">
      <c r="B20721" s="20"/>
      <c r="F20721" s="20"/>
      <c r="H20721" s="20"/>
    </row>
    <row r="20722" spans="2:8" x14ac:dyDescent="0.2">
      <c r="B20722" s="20"/>
      <c r="F20722" s="20"/>
      <c r="H20722" s="20"/>
    </row>
    <row r="20723" spans="2:8" x14ac:dyDescent="0.2">
      <c r="B20723" s="20"/>
      <c r="F20723" s="20"/>
      <c r="H20723" s="20"/>
    </row>
    <row r="20724" spans="2:8" x14ac:dyDescent="0.2">
      <c r="B20724" s="20"/>
      <c r="F20724" s="20"/>
      <c r="H20724" s="20"/>
    </row>
    <row r="20725" spans="2:8" x14ac:dyDescent="0.2">
      <c r="B20725" s="20"/>
      <c r="F20725" s="20"/>
      <c r="H20725" s="20"/>
    </row>
    <row r="20726" spans="2:8" x14ac:dyDescent="0.2">
      <c r="B20726" s="20"/>
      <c r="F20726" s="20"/>
      <c r="H20726" s="20"/>
    </row>
    <row r="20727" spans="2:8" x14ac:dyDescent="0.2">
      <c r="B20727" s="20"/>
      <c r="F20727" s="20"/>
      <c r="H20727" s="20"/>
    </row>
    <row r="20728" spans="2:8" x14ac:dyDescent="0.2">
      <c r="B20728" s="20"/>
      <c r="F20728" s="20"/>
      <c r="H20728" s="20"/>
    </row>
    <row r="20729" spans="2:8" x14ac:dyDescent="0.2">
      <c r="B20729" s="20"/>
      <c r="F20729" s="20"/>
      <c r="H20729" s="20"/>
    </row>
    <row r="20730" spans="2:8" x14ac:dyDescent="0.2">
      <c r="B20730" s="20"/>
      <c r="F20730" s="20"/>
      <c r="H20730" s="20"/>
    </row>
    <row r="20731" spans="2:8" x14ac:dyDescent="0.2">
      <c r="B20731" s="20"/>
      <c r="F20731" s="20"/>
      <c r="H20731" s="20"/>
    </row>
    <row r="20732" spans="2:8" x14ac:dyDescent="0.2">
      <c r="B20732" s="20"/>
      <c r="F20732" s="20"/>
      <c r="H20732" s="20"/>
    </row>
    <row r="20733" spans="2:8" x14ac:dyDescent="0.2">
      <c r="B20733" s="20"/>
      <c r="F20733" s="20"/>
      <c r="H20733" s="20"/>
    </row>
    <row r="20734" spans="2:8" x14ac:dyDescent="0.2">
      <c r="B20734" s="20"/>
      <c r="F20734" s="20"/>
      <c r="H20734" s="20"/>
    </row>
    <row r="20735" spans="2:8" x14ac:dyDescent="0.2">
      <c r="B20735" s="20"/>
      <c r="F20735" s="20"/>
      <c r="H20735" s="20"/>
    </row>
    <row r="20736" spans="2:8" x14ac:dyDescent="0.2">
      <c r="B20736" s="20"/>
      <c r="F20736" s="20"/>
      <c r="H20736" s="20"/>
    </row>
    <row r="20737" spans="2:8" x14ac:dyDescent="0.2">
      <c r="B20737" s="20"/>
      <c r="F20737" s="20"/>
      <c r="H20737" s="20"/>
    </row>
    <row r="20738" spans="2:8" x14ac:dyDescent="0.2">
      <c r="B20738" s="20"/>
      <c r="F20738" s="20"/>
      <c r="H20738" s="20"/>
    </row>
    <row r="20739" spans="2:8" x14ac:dyDescent="0.2">
      <c r="B20739" s="20"/>
      <c r="F20739" s="20"/>
      <c r="H20739" s="20"/>
    </row>
    <row r="20740" spans="2:8" x14ac:dyDescent="0.2">
      <c r="B20740" s="20"/>
      <c r="F20740" s="20"/>
      <c r="H20740" s="20"/>
    </row>
    <row r="20741" spans="2:8" x14ac:dyDescent="0.2">
      <c r="B20741" s="20"/>
      <c r="F20741" s="20"/>
      <c r="H20741" s="20"/>
    </row>
    <row r="20742" spans="2:8" x14ac:dyDescent="0.2">
      <c r="B20742" s="20"/>
      <c r="F20742" s="20"/>
      <c r="H20742" s="20"/>
    </row>
    <row r="20743" spans="2:8" x14ac:dyDescent="0.2">
      <c r="B20743" s="20"/>
      <c r="F20743" s="20"/>
      <c r="H20743" s="20"/>
    </row>
    <row r="20744" spans="2:8" x14ac:dyDescent="0.2">
      <c r="B20744" s="20"/>
      <c r="F20744" s="20"/>
      <c r="H20744" s="20"/>
    </row>
    <row r="20745" spans="2:8" x14ac:dyDescent="0.2">
      <c r="B20745" s="20"/>
      <c r="F20745" s="20"/>
      <c r="H20745" s="20"/>
    </row>
    <row r="20746" spans="2:8" x14ac:dyDescent="0.2">
      <c r="B20746" s="20"/>
      <c r="F20746" s="20"/>
      <c r="H20746" s="20"/>
    </row>
    <row r="20747" spans="2:8" x14ac:dyDescent="0.2">
      <c r="B20747" s="20"/>
      <c r="F20747" s="20"/>
      <c r="H20747" s="20"/>
    </row>
    <row r="20748" spans="2:8" x14ac:dyDescent="0.2">
      <c r="B20748" s="20"/>
      <c r="F20748" s="20"/>
      <c r="H20748" s="20"/>
    </row>
    <row r="20749" spans="2:8" x14ac:dyDescent="0.2">
      <c r="B20749" s="20"/>
      <c r="F20749" s="20"/>
      <c r="H20749" s="20"/>
    </row>
    <row r="20750" spans="2:8" x14ac:dyDescent="0.2">
      <c r="B20750" s="20"/>
      <c r="F20750" s="20"/>
      <c r="H20750" s="20"/>
    </row>
    <row r="20751" spans="2:8" x14ac:dyDescent="0.2">
      <c r="B20751" s="20"/>
      <c r="F20751" s="20"/>
      <c r="H20751" s="20"/>
    </row>
    <row r="20752" spans="2:8" x14ac:dyDescent="0.2">
      <c r="B20752" s="20"/>
      <c r="F20752" s="20"/>
      <c r="H20752" s="20"/>
    </row>
    <row r="20753" spans="2:8" x14ac:dyDescent="0.2">
      <c r="B20753" s="20"/>
      <c r="F20753" s="20"/>
      <c r="H20753" s="20"/>
    </row>
    <row r="20754" spans="2:8" x14ac:dyDescent="0.2">
      <c r="B20754" s="20"/>
      <c r="F20754" s="20"/>
      <c r="H20754" s="20"/>
    </row>
    <row r="20755" spans="2:8" x14ac:dyDescent="0.2">
      <c r="B20755" s="20"/>
      <c r="F20755" s="20"/>
      <c r="H20755" s="20"/>
    </row>
    <row r="20756" spans="2:8" x14ac:dyDescent="0.2">
      <c r="B20756" s="20"/>
      <c r="F20756" s="20"/>
      <c r="H20756" s="20"/>
    </row>
    <row r="20757" spans="2:8" x14ac:dyDescent="0.2">
      <c r="B20757" s="20"/>
      <c r="F20757" s="20"/>
      <c r="H20757" s="20"/>
    </row>
    <row r="20758" spans="2:8" x14ac:dyDescent="0.2">
      <c r="B20758" s="20"/>
      <c r="F20758" s="20"/>
      <c r="H20758" s="20"/>
    </row>
    <row r="20759" spans="2:8" x14ac:dyDescent="0.2">
      <c r="B20759" s="20"/>
      <c r="F20759" s="20"/>
      <c r="H20759" s="20"/>
    </row>
    <row r="20760" spans="2:8" x14ac:dyDescent="0.2">
      <c r="B20760" s="20"/>
      <c r="F20760" s="20"/>
      <c r="H20760" s="20"/>
    </row>
    <row r="20761" spans="2:8" x14ac:dyDescent="0.2">
      <c r="B20761" s="20"/>
      <c r="F20761" s="20"/>
      <c r="H20761" s="20"/>
    </row>
    <row r="20762" spans="2:8" x14ac:dyDescent="0.2">
      <c r="B20762" s="20"/>
      <c r="F20762" s="20"/>
      <c r="H20762" s="20"/>
    </row>
    <row r="20763" spans="2:8" x14ac:dyDescent="0.2">
      <c r="B20763" s="20"/>
      <c r="F20763" s="20"/>
      <c r="H20763" s="20"/>
    </row>
    <row r="20764" spans="2:8" x14ac:dyDescent="0.2">
      <c r="B20764" s="20"/>
      <c r="F20764" s="20"/>
      <c r="H20764" s="20"/>
    </row>
    <row r="20765" spans="2:8" x14ac:dyDescent="0.2">
      <c r="B20765" s="20"/>
      <c r="F20765" s="20"/>
      <c r="H20765" s="20"/>
    </row>
    <row r="20766" spans="2:8" x14ac:dyDescent="0.2">
      <c r="B20766" s="20"/>
      <c r="F20766" s="20"/>
      <c r="H20766" s="20"/>
    </row>
    <row r="20767" spans="2:8" x14ac:dyDescent="0.2">
      <c r="B20767" s="20"/>
      <c r="F20767" s="20"/>
      <c r="H20767" s="20"/>
    </row>
    <row r="20768" spans="2:8" x14ac:dyDescent="0.2">
      <c r="B20768" s="20"/>
      <c r="F20768" s="20"/>
      <c r="H20768" s="20"/>
    </row>
    <row r="20769" spans="2:8" x14ac:dyDescent="0.2">
      <c r="B20769" s="20"/>
      <c r="F20769" s="20"/>
      <c r="H20769" s="20"/>
    </row>
    <row r="20770" spans="2:8" x14ac:dyDescent="0.2">
      <c r="B20770" s="20"/>
      <c r="F20770" s="20"/>
      <c r="H20770" s="20"/>
    </row>
    <row r="20771" spans="2:8" x14ac:dyDescent="0.2">
      <c r="B20771" s="20"/>
      <c r="F20771" s="20"/>
      <c r="H20771" s="20"/>
    </row>
    <row r="20772" spans="2:8" x14ac:dyDescent="0.2">
      <c r="B20772" s="20"/>
      <c r="F20772" s="20"/>
      <c r="H20772" s="20"/>
    </row>
    <row r="20773" spans="2:8" x14ac:dyDescent="0.2">
      <c r="B20773" s="20"/>
      <c r="F20773" s="20"/>
      <c r="H20773" s="20"/>
    </row>
    <row r="20774" spans="2:8" x14ac:dyDescent="0.2">
      <c r="B20774" s="20"/>
      <c r="F20774" s="20"/>
      <c r="H20774" s="20"/>
    </row>
    <row r="20775" spans="2:8" x14ac:dyDescent="0.2">
      <c r="B20775" s="20"/>
      <c r="F20775" s="20"/>
      <c r="H20775" s="20"/>
    </row>
    <row r="20776" spans="2:8" x14ac:dyDescent="0.2">
      <c r="B20776" s="20"/>
      <c r="F20776" s="20"/>
      <c r="H20776" s="20"/>
    </row>
    <row r="20777" spans="2:8" x14ac:dyDescent="0.2">
      <c r="B20777" s="20"/>
      <c r="F20777" s="20"/>
      <c r="H20777" s="20"/>
    </row>
    <row r="20778" spans="2:8" x14ac:dyDescent="0.2">
      <c r="B20778" s="20"/>
      <c r="F20778" s="20"/>
      <c r="H20778" s="20"/>
    </row>
    <row r="20779" spans="2:8" x14ac:dyDescent="0.2">
      <c r="B20779" s="20"/>
      <c r="F20779" s="20"/>
      <c r="H20779" s="20"/>
    </row>
    <row r="20780" spans="2:8" x14ac:dyDescent="0.2">
      <c r="B20780" s="20"/>
      <c r="F20780" s="20"/>
      <c r="H20780" s="20"/>
    </row>
    <row r="20781" spans="2:8" x14ac:dyDescent="0.2">
      <c r="B20781" s="20"/>
      <c r="F20781" s="20"/>
      <c r="H20781" s="20"/>
    </row>
    <row r="20782" spans="2:8" x14ac:dyDescent="0.2">
      <c r="B20782" s="20"/>
      <c r="F20782" s="20"/>
      <c r="H20782" s="20"/>
    </row>
    <row r="20783" spans="2:8" x14ac:dyDescent="0.2">
      <c r="B20783" s="20"/>
      <c r="F20783" s="20"/>
      <c r="H20783" s="20"/>
    </row>
    <row r="20784" spans="2:8" x14ac:dyDescent="0.2">
      <c r="B20784" s="20"/>
      <c r="F20784" s="20"/>
      <c r="H20784" s="20"/>
    </row>
    <row r="20785" spans="2:8" x14ac:dyDescent="0.2">
      <c r="B20785" s="20"/>
      <c r="F20785" s="20"/>
      <c r="H20785" s="20"/>
    </row>
    <row r="20786" spans="2:8" x14ac:dyDescent="0.2">
      <c r="B20786" s="20"/>
      <c r="F20786" s="20"/>
      <c r="H20786" s="20"/>
    </row>
    <row r="20787" spans="2:8" x14ac:dyDescent="0.2">
      <c r="B20787" s="20"/>
      <c r="F20787" s="20"/>
      <c r="H20787" s="20"/>
    </row>
    <row r="20788" spans="2:8" x14ac:dyDescent="0.2">
      <c r="B20788" s="20"/>
      <c r="F20788" s="20"/>
      <c r="H20788" s="20"/>
    </row>
    <row r="20789" spans="2:8" x14ac:dyDescent="0.2">
      <c r="B20789" s="20"/>
      <c r="F20789" s="20"/>
      <c r="H20789" s="20"/>
    </row>
    <row r="20790" spans="2:8" x14ac:dyDescent="0.2">
      <c r="B20790" s="20"/>
      <c r="F20790" s="20"/>
      <c r="H20790" s="20"/>
    </row>
    <row r="20791" spans="2:8" x14ac:dyDescent="0.2">
      <c r="B20791" s="20"/>
      <c r="F20791" s="20"/>
      <c r="H20791" s="20"/>
    </row>
    <row r="20792" spans="2:8" x14ac:dyDescent="0.2">
      <c r="B20792" s="20"/>
      <c r="F20792" s="20"/>
      <c r="H20792" s="20"/>
    </row>
    <row r="20793" spans="2:8" x14ac:dyDescent="0.2">
      <c r="B20793" s="20"/>
      <c r="F20793" s="20"/>
      <c r="H20793" s="20"/>
    </row>
    <row r="20794" spans="2:8" x14ac:dyDescent="0.2">
      <c r="B20794" s="20"/>
      <c r="F20794" s="20"/>
      <c r="H20794" s="20"/>
    </row>
    <row r="20795" spans="2:8" x14ac:dyDescent="0.2">
      <c r="B20795" s="20"/>
      <c r="F20795" s="20"/>
      <c r="H20795" s="20"/>
    </row>
    <row r="20796" spans="2:8" x14ac:dyDescent="0.2">
      <c r="B20796" s="20"/>
      <c r="F20796" s="20"/>
      <c r="H20796" s="20"/>
    </row>
    <row r="20797" spans="2:8" x14ac:dyDescent="0.2">
      <c r="B20797" s="20"/>
      <c r="F20797" s="20"/>
      <c r="H20797" s="20"/>
    </row>
    <row r="20798" spans="2:8" x14ac:dyDescent="0.2">
      <c r="B20798" s="20"/>
      <c r="F20798" s="20"/>
      <c r="H20798" s="20"/>
    </row>
    <row r="20799" spans="2:8" x14ac:dyDescent="0.2">
      <c r="B20799" s="20"/>
      <c r="F20799" s="20"/>
      <c r="H20799" s="20"/>
    </row>
    <row r="20800" spans="2:8" x14ac:dyDescent="0.2">
      <c r="B20800" s="20"/>
      <c r="F20800" s="20"/>
      <c r="H20800" s="20"/>
    </row>
    <row r="20801" spans="2:8" x14ac:dyDescent="0.2">
      <c r="B20801" s="20"/>
      <c r="F20801" s="20"/>
      <c r="H20801" s="20"/>
    </row>
    <row r="20802" spans="2:8" x14ac:dyDescent="0.2">
      <c r="B20802" s="20"/>
      <c r="F20802" s="20"/>
      <c r="H20802" s="20"/>
    </row>
    <row r="20803" spans="2:8" x14ac:dyDescent="0.2">
      <c r="B20803" s="20"/>
      <c r="F20803" s="20"/>
      <c r="H20803" s="20"/>
    </row>
    <row r="20804" spans="2:8" x14ac:dyDescent="0.2">
      <c r="B20804" s="20"/>
      <c r="F20804" s="20"/>
      <c r="H20804" s="20"/>
    </row>
    <row r="20805" spans="2:8" x14ac:dyDescent="0.2">
      <c r="B20805" s="20"/>
      <c r="F20805" s="20"/>
      <c r="H20805" s="20"/>
    </row>
    <row r="20806" spans="2:8" x14ac:dyDescent="0.2">
      <c r="B20806" s="20"/>
      <c r="F20806" s="20"/>
      <c r="H20806" s="20"/>
    </row>
    <row r="20807" spans="2:8" x14ac:dyDescent="0.2">
      <c r="B20807" s="20"/>
      <c r="F20807" s="20"/>
      <c r="H20807" s="20"/>
    </row>
    <row r="20808" spans="2:8" x14ac:dyDescent="0.2">
      <c r="B20808" s="20"/>
      <c r="F20808" s="20"/>
      <c r="H20808" s="20"/>
    </row>
    <row r="20809" spans="2:8" x14ac:dyDescent="0.2">
      <c r="B20809" s="20"/>
      <c r="F20809" s="20"/>
      <c r="H20809" s="20"/>
    </row>
    <row r="20810" spans="2:8" x14ac:dyDescent="0.2">
      <c r="B20810" s="20"/>
      <c r="F20810" s="20"/>
      <c r="H20810" s="20"/>
    </row>
    <row r="20811" spans="2:8" x14ac:dyDescent="0.2">
      <c r="B20811" s="20"/>
      <c r="F20811" s="20"/>
      <c r="H20811" s="20"/>
    </row>
    <row r="20812" spans="2:8" x14ac:dyDescent="0.2">
      <c r="B20812" s="20"/>
      <c r="F20812" s="20"/>
      <c r="H20812" s="20"/>
    </row>
    <row r="20813" spans="2:8" x14ac:dyDescent="0.2">
      <c r="B20813" s="20"/>
      <c r="F20813" s="20"/>
      <c r="H20813" s="20"/>
    </row>
    <row r="20814" spans="2:8" x14ac:dyDescent="0.2">
      <c r="B20814" s="20"/>
      <c r="F20814" s="20"/>
      <c r="H20814" s="20"/>
    </row>
    <row r="20815" spans="2:8" x14ac:dyDescent="0.2">
      <c r="B20815" s="20"/>
      <c r="F20815" s="20"/>
      <c r="H20815" s="20"/>
    </row>
    <row r="20816" spans="2:8" x14ac:dyDescent="0.2">
      <c r="B20816" s="20"/>
      <c r="F20816" s="20"/>
      <c r="H20816" s="20"/>
    </row>
    <row r="20817" spans="2:8" x14ac:dyDescent="0.2">
      <c r="B20817" s="20"/>
      <c r="F20817" s="20"/>
      <c r="H20817" s="20"/>
    </row>
    <row r="20818" spans="2:8" x14ac:dyDescent="0.2">
      <c r="B20818" s="20"/>
      <c r="F20818" s="20"/>
      <c r="H20818" s="20"/>
    </row>
    <row r="20819" spans="2:8" x14ac:dyDescent="0.2">
      <c r="B20819" s="20"/>
      <c r="F20819" s="20"/>
      <c r="H20819" s="20"/>
    </row>
    <row r="20820" spans="2:8" x14ac:dyDescent="0.2">
      <c r="B20820" s="20"/>
      <c r="F20820" s="20"/>
      <c r="H20820" s="20"/>
    </row>
    <row r="20821" spans="2:8" x14ac:dyDescent="0.2">
      <c r="B20821" s="20"/>
      <c r="F20821" s="20"/>
      <c r="H20821" s="20"/>
    </row>
    <row r="20822" spans="2:8" x14ac:dyDescent="0.2">
      <c r="B20822" s="20"/>
      <c r="F20822" s="20"/>
      <c r="H20822" s="20"/>
    </row>
    <row r="20823" spans="2:8" x14ac:dyDescent="0.2">
      <c r="B20823" s="20"/>
      <c r="F20823" s="20"/>
      <c r="H20823" s="20"/>
    </row>
    <row r="20824" spans="2:8" x14ac:dyDescent="0.2">
      <c r="B20824" s="20"/>
      <c r="F20824" s="20"/>
      <c r="H20824" s="20"/>
    </row>
    <row r="20825" spans="2:8" x14ac:dyDescent="0.2">
      <c r="B20825" s="20"/>
      <c r="F20825" s="20"/>
      <c r="H20825" s="20"/>
    </row>
    <row r="20826" spans="2:8" x14ac:dyDescent="0.2">
      <c r="B20826" s="20"/>
      <c r="F20826" s="20"/>
      <c r="H20826" s="20"/>
    </row>
    <row r="20827" spans="2:8" x14ac:dyDescent="0.2">
      <c r="B20827" s="20"/>
      <c r="F20827" s="20"/>
      <c r="H20827" s="20"/>
    </row>
    <row r="20828" spans="2:8" x14ac:dyDescent="0.2">
      <c r="B20828" s="20"/>
      <c r="F20828" s="20"/>
      <c r="H20828" s="20"/>
    </row>
    <row r="20829" spans="2:8" x14ac:dyDescent="0.2">
      <c r="B20829" s="20"/>
      <c r="F20829" s="20"/>
      <c r="H20829" s="20"/>
    </row>
    <row r="20830" spans="2:8" x14ac:dyDescent="0.2">
      <c r="B20830" s="20"/>
      <c r="F20830" s="20"/>
      <c r="H20830" s="20"/>
    </row>
    <row r="20831" spans="2:8" x14ac:dyDescent="0.2">
      <c r="B20831" s="20"/>
      <c r="F20831" s="20"/>
      <c r="H20831" s="20"/>
    </row>
    <row r="20832" spans="2:8" x14ac:dyDescent="0.2">
      <c r="B20832" s="20"/>
      <c r="F20832" s="20"/>
      <c r="H20832" s="20"/>
    </row>
    <row r="20833" spans="2:8" x14ac:dyDescent="0.2">
      <c r="B20833" s="20"/>
      <c r="F20833" s="20"/>
      <c r="H20833" s="20"/>
    </row>
    <row r="20834" spans="2:8" x14ac:dyDescent="0.2">
      <c r="B20834" s="20"/>
      <c r="F20834" s="20"/>
      <c r="H20834" s="20"/>
    </row>
    <row r="20835" spans="2:8" x14ac:dyDescent="0.2">
      <c r="B20835" s="20"/>
      <c r="F20835" s="20"/>
      <c r="H20835" s="20"/>
    </row>
    <row r="20836" spans="2:8" x14ac:dyDescent="0.2">
      <c r="B20836" s="20"/>
      <c r="F20836" s="20"/>
      <c r="H20836" s="20"/>
    </row>
    <row r="20837" spans="2:8" x14ac:dyDescent="0.2">
      <c r="B20837" s="20"/>
      <c r="F20837" s="20"/>
      <c r="H20837" s="20"/>
    </row>
    <row r="20838" spans="2:8" x14ac:dyDescent="0.2">
      <c r="B20838" s="20"/>
      <c r="F20838" s="20"/>
      <c r="H20838" s="20"/>
    </row>
    <row r="20839" spans="2:8" x14ac:dyDescent="0.2">
      <c r="B20839" s="20"/>
      <c r="F20839" s="20"/>
      <c r="H20839" s="20"/>
    </row>
    <row r="20840" spans="2:8" x14ac:dyDescent="0.2">
      <c r="B20840" s="20"/>
      <c r="F20840" s="20"/>
      <c r="H20840" s="20"/>
    </row>
    <row r="20841" spans="2:8" x14ac:dyDescent="0.2">
      <c r="B20841" s="20"/>
      <c r="F20841" s="20"/>
      <c r="H20841" s="20"/>
    </row>
    <row r="20842" spans="2:8" x14ac:dyDescent="0.2">
      <c r="B20842" s="20"/>
      <c r="F20842" s="20"/>
      <c r="H20842" s="20"/>
    </row>
    <row r="20843" spans="2:8" x14ac:dyDescent="0.2">
      <c r="B20843" s="20"/>
      <c r="F20843" s="20"/>
      <c r="H20843" s="20"/>
    </row>
    <row r="20844" spans="2:8" x14ac:dyDescent="0.2">
      <c r="B20844" s="20"/>
      <c r="F20844" s="20"/>
      <c r="H20844" s="20"/>
    </row>
    <row r="20845" spans="2:8" x14ac:dyDescent="0.2">
      <c r="B20845" s="20"/>
      <c r="F20845" s="20"/>
      <c r="H20845" s="20"/>
    </row>
    <row r="20846" spans="2:8" x14ac:dyDescent="0.2">
      <c r="B20846" s="20"/>
      <c r="F20846" s="20"/>
      <c r="H20846" s="20"/>
    </row>
    <row r="20847" spans="2:8" x14ac:dyDescent="0.2">
      <c r="B20847" s="20"/>
      <c r="F20847" s="20"/>
      <c r="H20847" s="20"/>
    </row>
    <row r="20848" spans="2:8" x14ac:dyDescent="0.2">
      <c r="B20848" s="20"/>
      <c r="F20848" s="20"/>
      <c r="H20848" s="20"/>
    </row>
    <row r="20849" spans="2:8" x14ac:dyDescent="0.2">
      <c r="B20849" s="20"/>
      <c r="F20849" s="20"/>
      <c r="H20849" s="20"/>
    </row>
    <row r="20850" spans="2:8" x14ac:dyDescent="0.2">
      <c r="B20850" s="20"/>
      <c r="F20850" s="20"/>
      <c r="H20850" s="20"/>
    </row>
    <row r="20851" spans="2:8" x14ac:dyDescent="0.2">
      <c r="B20851" s="20"/>
      <c r="F20851" s="20"/>
      <c r="H20851" s="20"/>
    </row>
    <row r="20852" spans="2:8" x14ac:dyDescent="0.2">
      <c r="B20852" s="20"/>
      <c r="F20852" s="20"/>
      <c r="H20852" s="20"/>
    </row>
    <row r="20853" spans="2:8" x14ac:dyDescent="0.2">
      <c r="B20853" s="20"/>
      <c r="F20853" s="20"/>
      <c r="H20853" s="20"/>
    </row>
    <row r="20854" spans="2:8" x14ac:dyDescent="0.2">
      <c r="B20854" s="20"/>
      <c r="F20854" s="20"/>
      <c r="H20854" s="20"/>
    </row>
    <row r="20855" spans="2:8" x14ac:dyDescent="0.2">
      <c r="B20855" s="20"/>
      <c r="F20855" s="20"/>
      <c r="H20855" s="20"/>
    </row>
    <row r="20856" spans="2:8" x14ac:dyDescent="0.2">
      <c r="B20856" s="20"/>
      <c r="F20856" s="20"/>
      <c r="H20856" s="20"/>
    </row>
    <row r="20857" spans="2:8" x14ac:dyDescent="0.2">
      <c r="B20857" s="20"/>
      <c r="F20857" s="20"/>
      <c r="H20857" s="20"/>
    </row>
    <row r="20858" spans="2:8" x14ac:dyDescent="0.2">
      <c r="B20858" s="20"/>
      <c r="F20858" s="20"/>
      <c r="H20858" s="20"/>
    </row>
    <row r="20859" spans="2:8" x14ac:dyDescent="0.2">
      <c r="B20859" s="20"/>
      <c r="F20859" s="20"/>
      <c r="H20859" s="20"/>
    </row>
    <row r="20860" spans="2:8" x14ac:dyDescent="0.2">
      <c r="B20860" s="20"/>
      <c r="F20860" s="20"/>
      <c r="H20860" s="20"/>
    </row>
    <row r="20861" spans="2:8" x14ac:dyDescent="0.2">
      <c r="B20861" s="20"/>
      <c r="F20861" s="20"/>
      <c r="H20861" s="20"/>
    </row>
    <row r="20862" spans="2:8" x14ac:dyDescent="0.2">
      <c r="B20862" s="20"/>
      <c r="F20862" s="20"/>
      <c r="H20862" s="20"/>
    </row>
    <row r="20863" spans="2:8" x14ac:dyDescent="0.2">
      <c r="B20863" s="20"/>
      <c r="F20863" s="20"/>
      <c r="H20863" s="20"/>
    </row>
    <row r="20864" spans="2:8" x14ac:dyDescent="0.2">
      <c r="B20864" s="20"/>
      <c r="F20864" s="20"/>
      <c r="H20864" s="20"/>
    </row>
    <row r="20865" spans="2:8" x14ac:dyDescent="0.2">
      <c r="B20865" s="20"/>
      <c r="F20865" s="20"/>
      <c r="H20865" s="20"/>
    </row>
    <row r="20866" spans="2:8" x14ac:dyDescent="0.2">
      <c r="B20866" s="20"/>
      <c r="F20866" s="20"/>
      <c r="H20866" s="20"/>
    </row>
    <row r="20867" spans="2:8" x14ac:dyDescent="0.2">
      <c r="B20867" s="20"/>
      <c r="F20867" s="20"/>
      <c r="H20867" s="20"/>
    </row>
    <row r="20868" spans="2:8" x14ac:dyDescent="0.2">
      <c r="B20868" s="20"/>
      <c r="F20868" s="20"/>
      <c r="H20868" s="20"/>
    </row>
    <row r="20869" spans="2:8" x14ac:dyDescent="0.2">
      <c r="B20869" s="20"/>
      <c r="F20869" s="20"/>
      <c r="H20869" s="20"/>
    </row>
    <row r="20870" spans="2:8" x14ac:dyDescent="0.2">
      <c r="B20870" s="20"/>
      <c r="F20870" s="20"/>
      <c r="H20870" s="20"/>
    </row>
    <row r="20871" spans="2:8" x14ac:dyDescent="0.2">
      <c r="B20871" s="20"/>
      <c r="F20871" s="20"/>
      <c r="H20871" s="20"/>
    </row>
    <row r="20872" spans="2:8" x14ac:dyDescent="0.2">
      <c r="B20872" s="20"/>
      <c r="F20872" s="20"/>
      <c r="H20872" s="20"/>
    </row>
    <row r="20873" spans="2:8" x14ac:dyDescent="0.2">
      <c r="B20873" s="20"/>
      <c r="F20873" s="20"/>
      <c r="H20873" s="20"/>
    </row>
    <row r="20874" spans="2:8" x14ac:dyDescent="0.2">
      <c r="B20874" s="20"/>
      <c r="F20874" s="20"/>
      <c r="H20874" s="20"/>
    </row>
    <row r="20875" spans="2:8" x14ac:dyDescent="0.2">
      <c r="B20875" s="20"/>
      <c r="F20875" s="20"/>
      <c r="H20875" s="20"/>
    </row>
    <row r="20876" spans="2:8" x14ac:dyDescent="0.2">
      <c r="B20876" s="20"/>
      <c r="F20876" s="20"/>
      <c r="H20876" s="20"/>
    </row>
    <row r="20877" spans="2:8" x14ac:dyDescent="0.2">
      <c r="B20877" s="20"/>
      <c r="F20877" s="20"/>
      <c r="H20877" s="20"/>
    </row>
    <row r="20878" spans="2:8" x14ac:dyDescent="0.2">
      <c r="B20878" s="20"/>
      <c r="F20878" s="20"/>
      <c r="H20878" s="20"/>
    </row>
    <row r="20879" spans="2:8" x14ac:dyDescent="0.2">
      <c r="B20879" s="20"/>
      <c r="F20879" s="20"/>
      <c r="H20879" s="20"/>
    </row>
    <row r="20880" spans="2:8" x14ac:dyDescent="0.2">
      <c r="B20880" s="20"/>
      <c r="F20880" s="20"/>
      <c r="H20880" s="20"/>
    </row>
    <row r="20881" spans="2:8" x14ac:dyDescent="0.2">
      <c r="B20881" s="20"/>
      <c r="F20881" s="20"/>
      <c r="H20881" s="20"/>
    </row>
    <row r="20882" spans="2:8" x14ac:dyDescent="0.2">
      <c r="B20882" s="20"/>
      <c r="F20882" s="20"/>
      <c r="H20882" s="20"/>
    </row>
    <row r="20883" spans="2:8" x14ac:dyDescent="0.2">
      <c r="B20883" s="20"/>
      <c r="F20883" s="20"/>
      <c r="H20883" s="20"/>
    </row>
    <row r="20884" spans="2:8" x14ac:dyDescent="0.2">
      <c r="B20884" s="20"/>
      <c r="F20884" s="20"/>
      <c r="H20884" s="20"/>
    </row>
    <row r="20885" spans="2:8" x14ac:dyDescent="0.2">
      <c r="B20885" s="20"/>
      <c r="F20885" s="20"/>
      <c r="H20885" s="20"/>
    </row>
    <row r="20886" spans="2:8" x14ac:dyDescent="0.2">
      <c r="B20886" s="20"/>
      <c r="F20886" s="20"/>
      <c r="H20886" s="20"/>
    </row>
    <row r="20887" spans="2:8" x14ac:dyDescent="0.2">
      <c r="B20887" s="20"/>
      <c r="F20887" s="20"/>
      <c r="H20887" s="20"/>
    </row>
    <row r="20888" spans="2:8" x14ac:dyDescent="0.2">
      <c r="B20888" s="20"/>
      <c r="F20888" s="20"/>
      <c r="H20888" s="20"/>
    </row>
    <row r="20889" spans="2:8" x14ac:dyDescent="0.2">
      <c r="B20889" s="20"/>
      <c r="F20889" s="20"/>
      <c r="H20889" s="20"/>
    </row>
    <row r="20890" spans="2:8" x14ac:dyDescent="0.2">
      <c r="B20890" s="20"/>
      <c r="F20890" s="20"/>
      <c r="H20890" s="20"/>
    </row>
    <row r="20891" spans="2:8" x14ac:dyDescent="0.2">
      <c r="B20891" s="20"/>
      <c r="F20891" s="20"/>
      <c r="H20891" s="20"/>
    </row>
    <row r="20892" spans="2:8" x14ac:dyDescent="0.2">
      <c r="B20892" s="20"/>
      <c r="F20892" s="20"/>
      <c r="H20892" s="20"/>
    </row>
    <row r="20893" spans="2:8" x14ac:dyDescent="0.2">
      <c r="B20893" s="20"/>
      <c r="F20893" s="20"/>
      <c r="H20893" s="20"/>
    </row>
    <row r="20894" spans="2:8" x14ac:dyDescent="0.2">
      <c r="B20894" s="20"/>
      <c r="F20894" s="20"/>
      <c r="H20894" s="20"/>
    </row>
    <row r="20895" spans="2:8" x14ac:dyDescent="0.2">
      <c r="B20895" s="20"/>
      <c r="F20895" s="20"/>
      <c r="H20895" s="20"/>
    </row>
    <row r="20896" spans="2:8" x14ac:dyDescent="0.2">
      <c r="B20896" s="20"/>
      <c r="F20896" s="20"/>
      <c r="H20896" s="20"/>
    </row>
    <row r="20897" spans="2:8" x14ac:dyDescent="0.2">
      <c r="B20897" s="20"/>
      <c r="F20897" s="20"/>
      <c r="H20897" s="20"/>
    </row>
    <row r="20898" spans="2:8" x14ac:dyDescent="0.2">
      <c r="B20898" s="20"/>
      <c r="F20898" s="20"/>
      <c r="H20898" s="20"/>
    </row>
    <row r="20899" spans="2:8" x14ac:dyDescent="0.2">
      <c r="B20899" s="20"/>
      <c r="F20899" s="20"/>
      <c r="H20899" s="20"/>
    </row>
    <row r="20900" spans="2:8" x14ac:dyDescent="0.2">
      <c r="B20900" s="20"/>
      <c r="F20900" s="20"/>
      <c r="H20900" s="20"/>
    </row>
    <row r="20901" spans="2:8" x14ac:dyDescent="0.2">
      <c r="B20901" s="20"/>
      <c r="F20901" s="20"/>
      <c r="H20901" s="20"/>
    </row>
    <row r="20902" spans="2:8" x14ac:dyDescent="0.2">
      <c r="B20902" s="20"/>
      <c r="F20902" s="20"/>
      <c r="H20902" s="20"/>
    </row>
    <row r="20903" spans="2:8" x14ac:dyDescent="0.2">
      <c r="B20903" s="20"/>
      <c r="F20903" s="20"/>
      <c r="H20903" s="20"/>
    </row>
    <row r="20904" spans="2:8" x14ac:dyDescent="0.2">
      <c r="B20904" s="20"/>
      <c r="F20904" s="20"/>
      <c r="H20904" s="20"/>
    </row>
    <row r="20905" spans="2:8" x14ac:dyDescent="0.2">
      <c r="B20905" s="20"/>
      <c r="F20905" s="20"/>
      <c r="H20905" s="20"/>
    </row>
    <row r="20906" spans="2:8" x14ac:dyDescent="0.2">
      <c r="B20906" s="20"/>
      <c r="F20906" s="20"/>
      <c r="H20906" s="20"/>
    </row>
    <row r="20907" spans="2:8" x14ac:dyDescent="0.2">
      <c r="B20907" s="20"/>
      <c r="F20907" s="20"/>
      <c r="H20907" s="20"/>
    </row>
    <row r="20908" spans="2:8" x14ac:dyDescent="0.2">
      <c r="B20908" s="20"/>
      <c r="F20908" s="20"/>
      <c r="H20908" s="20"/>
    </row>
    <row r="20909" spans="2:8" x14ac:dyDescent="0.2">
      <c r="B20909" s="20"/>
      <c r="F20909" s="20"/>
      <c r="H20909" s="20"/>
    </row>
    <row r="20910" spans="2:8" x14ac:dyDescent="0.2">
      <c r="B20910" s="20"/>
      <c r="F20910" s="20"/>
      <c r="H20910" s="20"/>
    </row>
    <row r="20911" spans="2:8" x14ac:dyDescent="0.2">
      <c r="B20911" s="20"/>
      <c r="F20911" s="20"/>
      <c r="H20911" s="20"/>
    </row>
    <row r="20912" spans="2:8" x14ac:dyDescent="0.2">
      <c r="B20912" s="20"/>
      <c r="F20912" s="20"/>
      <c r="H20912" s="20"/>
    </row>
    <row r="20913" spans="2:8" x14ac:dyDescent="0.2">
      <c r="B20913" s="20"/>
      <c r="F20913" s="20"/>
      <c r="H20913" s="20"/>
    </row>
    <row r="20914" spans="2:8" x14ac:dyDescent="0.2">
      <c r="B20914" s="20"/>
      <c r="F20914" s="20"/>
      <c r="H20914" s="20"/>
    </row>
    <row r="20915" spans="2:8" x14ac:dyDescent="0.2">
      <c r="B20915" s="20"/>
      <c r="F20915" s="20"/>
      <c r="H20915" s="20"/>
    </row>
    <row r="20916" spans="2:8" x14ac:dyDescent="0.2">
      <c r="B20916" s="20"/>
      <c r="F20916" s="20"/>
      <c r="H20916" s="20"/>
    </row>
    <row r="20917" spans="2:8" x14ac:dyDescent="0.2">
      <c r="B20917" s="20"/>
      <c r="F20917" s="20"/>
      <c r="H20917" s="20"/>
    </row>
    <row r="20918" spans="2:8" x14ac:dyDescent="0.2">
      <c r="B20918" s="20"/>
      <c r="F20918" s="20"/>
      <c r="H20918" s="20"/>
    </row>
    <row r="20919" spans="2:8" x14ac:dyDescent="0.2">
      <c r="B20919" s="20"/>
      <c r="F20919" s="20"/>
      <c r="H20919" s="20"/>
    </row>
    <row r="20920" spans="2:8" x14ac:dyDescent="0.2">
      <c r="B20920" s="20"/>
      <c r="F20920" s="20"/>
      <c r="H20920" s="20"/>
    </row>
    <row r="20921" spans="2:8" x14ac:dyDescent="0.2">
      <c r="B20921" s="20"/>
      <c r="F20921" s="20"/>
      <c r="H20921" s="20"/>
    </row>
    <row r="20922" spans="2:8" x14ac:dyDescent="0.2">
      <c r="B20922" s="20"/>
      <c r="F20922" s="20"/>
      <c r="H20922" s="20"/>
    </row>
    <row r="20923" spans="2:8" x14ac:dyDescent="0.2">
      <c r="B20923" s="20"/>
      <c r="F20923" s="20"/>
      <c r="H20923" s="20"/>
    </row>
    <row r="20924" spans="2:8" x14ac:dyDescent="0.2">
      <c r="B20924" s="20"/>
      <c r="F20924" s="20"/>
      <c r="H20924" s="20"/>
    </row>
    <row r="20925" spans="2:8" x14ac:dyDescent="0.2">
      <c r="B20925" s="20"/>
      <c r="F20925" s="20"/>
      <c r="H20925" s="20"/>
    </row>
    <row r="20926" spans="2:8" x14ac:dyDescent="0.2">
      <c r="B20926" s="20"/>
      <c r="F20926" s="20"/>
      <c r="H20926" s="20"/>
    </row>
    <row r="20927" spans="2:8" x14ac:dyDescent="0.2">
      <c r="B20927" s="20"/>
      <c r="F20927" s="20"/>
      <c r="H20927" s="20"/>
    </row>
    <row r="20928" spans="2:8" x14ac:dyDescent="0.2">
      <c r="B20928" s="20"/>
      <c r="F20928" s="20"/>
      <c r="H20928" s="20"/>
    </row>
    <row r="20929" spans="2:8" x14ac:dyDescent="0.2">
      <c r="B20929" s="20"/>
      <c r="F20929" s="20"/>
      <c r="H20929" s="20"/>
    </row>
    <row r="20930" spans="2:8" x14ac:dyDescent="0.2">
      <c r="B20930" s="20"/>
      <c r="F20930" s="20"/>
      <c r="H20930" s="20"/>
    </row>
    <row r="20931" spans="2:8" x14ac:dyDescent="0.2">
      <c r="B20931" s="20"/>
      <c r="F20931" s="20"/>
      <c r="H20931" s="20"/>
    </row>
    <row r="20932" spans="2:8" x14ac:dyDescent="0.2">
      <c r="B20932" s="20"/>
      <c r="F20932" s="20"/>
      <c r="H20932" s="20"/>
    </row>
    <row r="20933" spans="2:8" x14ac:dyDescent="0.2">
      <c r="B20933" s="20"/>
      <c r="F20933" s="20"/>
      <c r="H20933" s="20"/>
    </row>
    <row r="20934" spans="2:8" x14ac:dyDescent="0.2">
      <c r="B20934" s="20"/>
      <c r="F20934" s="20"/>
      <c r="H20934" s="20"/>
    </row>
    <row r="20935" spans="2:8" x14ac:dyDescent="0.2">
      <c r="B20935" s="20"/>
      <c r="F20935" s="20"/>
      <c r="H20935" s="20"/>
    </row>
    <row r="20936" spans="2:8" x14ac:dyDescent="0.2">
      <c r="B20936" s="20"/>
      <c r="F20936" s="20"/>
      <c r="H20936" s="20"/>
    </row>
    <row r="20937" spans="2:8" x14ac:dyDescent="0.2">
      <c r="B20937" s="20"/>
      <c r="F20937" s="20"/>
      <c r="H20937" s="20"/>
    </row>
    <row r="20938" spans="2:8" x14ac:dyDescent="0.2">
      <c r="B20938" s="20"/>
      <c r="F20938" s="20"/>
      <c r="H20938" s="20"/>
    </row>
    <row r="20939" spans="2:8" x14ac:dyDescent="0.2">
      <c r="B20939" s="20"/>
      <c r="F20939" s="20"/>
      <c r="H20939" s="20"/>
    </row>
    <row r="20940" spans="2:8" x14ac:dyDescent="0.2">
      <c r="B20940" s="20"/>
      <c r="F20940" s="20"/>
      <c r="H20940" s="20"/>
    </row>
    <row r="20941" spans="2:8" x14ac:dyDescent="0.2">
      <c r="B20941" s="20"/>
      <c r="F20941" s="20"/>
      <c r="H20941" s="20"/>
    </row>
    <row r="20942" spans="2:8" x14ac:dyDescent="0.2">
      <c r="B20942" s="20"/>
      <c r="F20942" s="20"/>
      <c r="H20942" s="20"/>
    </row>
    <row r="20943" spans="2:8" x14ac:dyDescent="0.2">
      <c r="B20943" s="20"/>
      <c r="F20943" s="20"/>
      <c r="H20943" s="20"/>
    </row>
    <row r="20944" spans="2:8" x14ac:dyDescent="0.2">
      <c r="B20944" s="20"/>
      <c r="F20944" s="20"/>
      <c r="H20944" s="20"/>
    </row>
    <row r="20945" spans="2:8" x14ac:dyDescent="0.2">
      <c r="B20945" s="20"/>
      <c r="F20945" s="20"/>
      <c r="H20945" s="20"/>
    </row>
    <row r="20946" spans="2:8" x14ac:dyDescent="0.2">
      <c r="B20946" s="20"/>
      <c r="F20946" s="20"/>
      <c r="H20946" s="20"/>
    </row>
    <row r="20947" spans="2:8" x14ac:dyDescent="0.2">
      <c r="B20947" s="20"/>
      <c r="F20947" s="20"/>
      <c r="H20947" s="20"/>
    </row>
    <row r="20948" spans="2:8" x14ac:dyDescent="0.2">
      <c r="B20948" s="20"/>
      <c r="F20948" s="20"/>
      <c r="H20948" s="20"/>
    </row>
    <row r="20949" spans="2:8" x14ac:dyDescent="0.2">
      <c r="B20949" s="20"/>
      <c r="F20949" s="20"/>
      <c r="H20949" s="20"/>
    </row>
    <row r="20950" spans="2:8" x14ac:dyDescent="0.2">
      <c r="B20950" s="20"/>
      <c r="F20950" s="20"/>
      <c r="H20950" s="20"/>
    </row>
    <row r="20951" spans="2:8" x14ac:dyDescent="0.2">
      <c r="B20951" s="20"/>
      <c r="F20951" s="20"/>
      <c r="H20951" s="20"/>
    </row>
    <row r="20952" spans="2:8" x14ac:dyDescent="0.2">
      <c r="B20952" s="20"/>
      <c r="F20952" s="20"/>
      <c r="H20952" s="20"/>
    </row>
    <row r="20953" spans="2:8" x14ac:dyDescent="0.2">
      <c r="B20953" s="20"/>
      <c r="F20953" s="20"/>
      <c r="H20953" s="20"/>
    </row>
    <row r="20954" spans="2:8" x14ac:dyDescent="0.2">
      <c r="B20954" s="20"/>
      <c r="F20954" s="20"/>
      <c r="H20954" s="20"/>
    </row>
    <row r="20955" spans="2:8" x14ac:dyDescent="0.2">
      <c r="B20955" s="20"/>
      <c r="F20955" s="20"/>
      <c r="H20955" s="20"/>
    </row>
    <row r="20956" spans="2:8" x14ac:dyDescent="0.2">
      <c r="B20956" s="20"/>
      <c r="F20956" s="20"/>
      <c r="H20956" s="20"/>
    </row>
    <row r="20957" spans="2:8" x14ac:dyDescent="0.2">
      <c r="B20957" s="20"/>
      <c r="F20957" s="20"/>
      <c r="H20957" s="20"/>
    </row>
    <row r="20958" spans="2:8" x14ac:dyDescent="0.2">
      <c r="B20958" s="20"/>
      <c r="F20958" s="20"/>
      <c r="H20958" s="20"/>
    </row>
    <row r="20959" spans="2:8" x14ac:dyDescent="0.2">
      <c r="B20959" s="20"/>
      <c r="F20959" s="20"/>
      <c r="H20959" s="20"/>
    </row>
    <row r="20960" spans="2:8" x14ac:dyDescent="0.2">
      <c r="B20960" s="20"/>
      <c r="F20960" s="20"/>
      <c r="H20960" s="20"/>
    </row>
    <row r="20961" spans="2:8" x14ac:dyDescent="0.2">
      <c r="B20961" s="20"/>
      <c r="F20961" s="20"/>
      <c r="H20961" s="20"/>
    </row>
    <row r="20962" spans="2:8" x14ac:dyDescent="0.2">
      <c r="B20962" s="20"/>
      <c r="F20962" s="20"/>
      <c r="H20962" s="20"/>
    </row>
    <row r="20963" spans="2:8" x14ac:dyDescent="0.2">
      <c r="B20963" s="20"/>
      <c r="F20963" s="20"/>
      <c r="H20963" s="20"/>
    </row>
    <row r="20964" spans="2:8" x14ac:dyDescent="0.2">
      <c r="B20964" s="20"/>
      <c r="F20964" s="20"/>
      <c r="H20964" s="20"/>
    </row>
    <row r="20965" spans="2:8" x14ac:dyDescent="0.2">
      <c r="B20965" s="20"/>
      <c r="F20965" s="20"/>
      <c r="H20965" s="20"/>
    </row>
    <row r="20966" spans="2:8" x14ac:dyDescent="0.2">
      <c r="B20966" s="20"/>
      <c r="F20966" s="20"/>
      <c r="H20966" s="20"/>
    </row>
    <row r="20967" spans="2:8" x14ac:dyDescent="0.2">
      <c r="B20967" s="20"/>
      <c r="F20967" s="20"/>
      <c r="H20967" s="20"/>
    </row>
    <row r="20968" spans="2:8" x14ac:dyDescent="0.2">
      <c r="B20968" s="20"/>
      <c r="F20968" s="20"/>
      <c r="H20968" s="20"/>
    </row>
    <row r="20969" spans="2:8" x14ac:dyDescent="0.2">
      <c r="B20969" s="20"/>
      <c r="F20969" s="20"/>
      <c r="H20969" s="20"/>
    </row>
    <row r="20970" spans="2:8" x14ac:dyDescent="0.2">
      <c r="B20970" s="20"/>
      <c r="F20970" s="20"/>
      <c r="H20970" s="20"/>
    </row>
    <row r="20971" spans="2:8" x14ac:dyDescent="0.2">
      <c r="B20971" s="20"/>
      <c r="F20971" s="20"/>
      <c r="H20971" s="20"/>
    </row>
    <row r="20972" spans="2:8" x14ac:dyDescent="0.2">
      <c r="B20972" s="20"/>
      <c r="F20972" s="20"/>
      <c r="H20972" s="20"/>
    </row>
    <row r="20973" spans="2:8" x14ac:dyDescent="0.2">
      <c r="B20973" s="20"/>
      <c r="F20973" s="20"/>
      <c r="H20973" s="20"/>
    </row>
    <row r="20974" spans="2:8" x14ac:dyDescent="0.2">
      <c r="B20974" s="20"/>
      <c r="F20974" s="20"/>
      <c r="H20974" s="20"/>
    </row>
    <row r="20975" spans="2:8" x14ac:dyDescent="0.2">
      <c r="B20975" s="20"/>
      <c r="F20975" s="20"/>
      <c r="H20975" s="20"/>
    </row>
    <row r="20976" spans="2:8" x14ac:dyDescent="0.2">
      <c r="B20976" s="20"/>
      <c r="F20976" s="20"/>
      <c r="H20976" s="20"/>
    </row>
    <row r="20977" spans="2:8" x14ac:dyDescent="0.2">
      <c r="B20977" s="20"/>
      <c r="F20977" s="20"/>
      <c r="H20977" s="20"/>
    </row>
    <row r="20978" spans="2:8" x14ac:dyDescent="0.2">
      <c r="B20978" s="20"/>
      <c r="F20978" s="20"/>
      <c r="H20978" s="20"/>
    </row>
    <row r="20979" spans="2:8" x14ac:dyDescent="0.2">
      <c r="B20979" s="20"/>
      <c r="F20979" s="20"/>
      <c r="H20979" s="20"/>
    </row>
    <row r="20980" spans="2:8" x14ac:dyDescent="0.2">
      <c r="B20980" s="20"/>
      <c r="F20980" s="20"/>
      <c r="H20980" s="20"/>
    </row>
    <row r="20981" spans="2:8" x14ac:dyDescent="0.2">
      <c r="B20981" s="20"/>
      <c r="F20981" s="20"/>
      <c r="H20981" s="20"/>
    </row>
    <row r="20982" spans="2:8" x14ac:dyDescent="0.2">
      <c r="B20982" s="20"/>
      <c r="F20982" s="20"/>
      <c r="H20982" s="20"/>
    </row>
    <row r="20983" spans="2:8" x14ac:dyDescent="0.2">
      <c r="B20983" s="20"/>
      <c r="F20983" s="20"/>
      <c r="H20983" s="20"/>
    </row>
    <row r="20984" spans="2:8" x14ac:dyDescent="0.2">
      <c r="B20984" s="20"/>
      <c r="F20984" s="20"/>
      <c r="H20984" s="20"/>
    </row>
    <row r="20985" spans="2:8" x14ac:dyDescent="0.2">
      <c r="B20985" s="20"/>
      <c r="F20985" s="20"/>
      <c r="H20985" s="20"/>
    </row>
    <row r="20986" spans="2:8" x14ac:dyDescent="0.2">
      <c r="B20986" s="20"/>
      <c r="F20986" s="20"/>
      <c r="H20986" s="20"/>
    </row>
    <row r="20987" spans="2:8" x14ac:dyDescent="0.2">
      <c r="B20987" s="20"/>
      <c r="F20987" s="20"/>
      <c r="H20987" s="20"/>
    </row>
    <row r="20988" spans="2:8" x14ac:dyDescent="0.2">
      <c r="B20988" s="20"/>
      <c r="F20988" s="20"/>
      <c r="H20988" s="20"/>
    </row>
    <row r="20989" spans="2:8" x14ac:dyDescent="0.2">
      <c r="B20989" s="20"/>
      <c r="F20989" s="20"/>
      <c r="H20989" s="20"/>
    </row>
    <row r="20990" spans="2:8" x14ac:dyDescent="0.2">
      <c r="B20990" s="20"/>
      <c r="F20990" s="20"/>
      <c r="H20990" s="20"/>
    </row>
    <row r="20991" spans="2:8" x14ac:dyDescent="0.2">
      <c r="B20991" s="20"/>
      <c r="F20991" s="20"/>
      <c r="H20991" s="20"/>
    </row>
    <row r="20992" spans="2:8" x14ac:dyDescent="0.2">
      <c r="B20992" s="20"/>
      <c r="F20992" s="20"/>
      <c r="H20992" s="20"/>
    </row>
    <row r="20993" spans="2:8" x14ac:dyDescent="0.2">
      <c r="B20993" s="20"/>
      <c r="F20993" s="20"/>
      <c r="H20993" s="20"/>
    </row>
    <row r="20994" spans="2:8" x14ac:dyDescent="0.2">
      <c r="B20994" s="20"/>
      <c r="F20994" s="20"/>
      <c r="H20994" s="20"/>
    </row>
    <row r="20995" spans="2:8" x14ac:dyDescent="0.2">
      <c r="B20995" s="20"/>
      <c r="F20995" s="20"/>
      <c r="H20995" s="20"/>
    </row>
    <row r="20996" spans="2:8" x14ac:dyDescent="0.2">
      <c r="B20996" s="20"/>
      <c r="F20996" s="20"/>
      <c r="H20996" s="20"/>
    </row>
    <row r="20997" spans="2:8" x14ac:dyDescent="0.2">
      <c r="B20997" s="20"/>
      <c r="F20997" s="20"/>
      <c r="H20997" s="20"/>
    </row>
    <row r="20998" spans="2:8" x14ac:dyDescent="0.2">
      <c r="B20998" s="20"/>
      <c r="F20998" s="20"/>
      <c r="H20998" s="20"/>
    </row>
    <row r="20999" spans="2:8" x14ac:dyDescent="0.2">
      <c r="B20999" s="20"/>
      <c r="F20999" s="20"/>
      <c r="H20999" s="20"/>
    </row>
    <row r="21000" spans="2:8" x14ac:dyDescent="0.2">
      <c r="B21000" s="20"/>
      <c r="F21000" s="20"/>
      <c r="H21000" s="20"/>
    </row>
    <row r="21001" spans="2:8" x14ac:dyDescent="0.2">
      <c r="B21001" s="20"/>
      <c r="F21001" s="20"/>
      <c r="H21001" s="20"/>
    </row>
    <row r="21002" spans="2:8" x14ac:dyDescent="0.2">
      <c r="B21002" s="20"/>
      <c r="F21002" s="20"/>
      <c r="H21002" s="20"/>
    </row>
    <row r="21003" spans="2:8" x14ac:dyDescent="0.2">
      <c r="B21003" s="20"/>
      <c r="F21003" s="20"/>
      <c r="H21003" s="20"/>
    </row>
    <row r="21004" spans="2:8" x14ac:dyDescent="0.2">
      <c r="B21004" s="20"/>
      <c r="F21004" s="20"/>
      <c r="H21004" s="20"/>
    </row>
    <row r="21005" spans="2:8" x14ac:dyDescent="0.2">
      <c r="B21005" s="20"/>
      <c r="F21005" s="20"/>
      <c r="H21005" s="20"/>
    </row>
    <row r="21006" spans="2:8" x14ac:dyDescent="0.2">
      <c r="B21006" s="20"/>
      <c r="F21006" s="20"/>
      <c r="H21006" s="20"/>
    </row>
    <row r="21007" spans="2:8" x14ac:dyDescent="0.2">
      <c r="B21007" s="20"/>
      <c r="F21007" s="20"/>
      <c r="H21007" s="20"/>
    </row>
    <row r="21008" spans="2:8" x14ac:dyDescent="0.2">
      <c r="B21008" s="20"/>
      <c r="F21008" s="20"/>
      <c r="H21008" s="20"/>
    </row>
    <row r="21009" spans="2:8" x14ac:dyDescent="0.2">
      <c r="B21009" s="20"/>
      <c r="F21009" s="20"/>
      <c r="H21009" s="20"/>
    </row>
    <row r="21010" spans="2:8" x14ac:dyDescent="0.2">
      <c r="B21010" s="20"/>
      <c r="F21010" s="20"/>
      <c r="H21010" s="20"/>
    </row>
    <row r="21011" spans="2:8" x14ac:dyDescent="0.2">
      <c r="B21011" s="20"/>
      <c r="F21011" s="20"/>
      <c r="H21011" s="20"/>
    </row>
    <row r="21012" spans="2:8" x14ac:dyDescent="0.2">
      <c r="B21012" s="20"/>
      <c r="F21012" s="20"/>
      <c r="H21012" s="20"/>
    </row>
    <row r="21013" spans="2:8" x14ac:dyDescent="0.2">
      <c r="B21013" s="20"/>
      <c r="F21013" s="20"/>
      <c r="H21013" s="20"/>
    </row>
    <row r="21014" spans="2:8" x14ac:dyDescent="0.2">
      <c r="B21014" s="20"/>
      <c r="F21014" s="20"/>
      <c r="H21014" s="20"/>
    </row>
    <row r="21015" spans="2:8" x14ac:dyDescent="0.2">
      <c r="B21015" s="20"/>
      <c r="F21015" s="20"/>
      <c r="H21015" s="20"/>
    </row>
    <row r="21016" spans="2:8" x14ac:dyDescent="0.2">
      <c r="B21016" s="20"/>
      <c r="F21016" s="20"/>
      <c r="H21016" s="20"/>
    </row>
    <row r="21017" spans="2:8" x14ac:dyDescent="0.2">
      <c r="B21017" s="20"/>
      <c r="F21017" s="20"/>
      <c r="H21017" s="20"/>
    </row>
    <row r="21018" spans="2:8" x14ac:dyDescent="0.2">
      <c r="B21018" s="20"/>
      <c r="F21018" s="20"/>
      <c r="H21018" s="20"/>
    </row>
    <row r="21019" spans="2:8" x14ac:dyDescent="0.2">
      <c r="B21019" s="20"/>
      <c r="F21019" s="20"/>
      <c r="H21019" s="20"/>
    </row>
    <row r="21020" spans="2:8" x14ac:dyDescent="0.2">
      <c r="B21020" s="20"/>
      <c r="F21020" s="20"/>
      <c r="H21020" s="20"/>
    </row>
    <row r="21021" spans="2:8" x14ac:dyDescent="0.2">
      <c r="B21021" s="20"/>
      <c r="F21021" s="20"/>
      <c r="H21021" s="20"/>
    </row>
    <row r="21022" spans="2:8" x14ac:dyDescent="0.2">
      <c r="B21022" s="20"/>
      <c r="F21022" s="20"/>
      <c r="H21022" s="20"/>
    </row>
    <row r="21023" spans="2:8" x14ac:dyDescent="0.2">
      <c r="B21023" s="20"/>
      <c r="F21023" s="20"/>
      <c r="H21023" s="20"/>
    </row>
    <row r="21024" spans="2:8" x14ac:dyDescent="0.2">
      <c r="B21024" s="20"/>
      <c r="F21024" s="20"/>
      <c r="H21024" s="20"/>
    </row>
    <row r="21025" spans="2:8" x14ac:dyDescent="0.2">
      <c r="B21025" s="20"/>
      <c r="F21025" s="20"/>
      <c r="H21025" s="20"/>
    </row>
    <row r="21026" spans="2:8" x14ac:dyDescent="0.2">
      <c r="B21026" s="20"/>
      <c r="F21026" s="20"/>
      <c r="H21026" s="20"/>
    </row>
    <row r="21027" spans="2:8" x14ac:dyDescent="0.2">
      <c r="B21027" s="20"/>
      <c r="F21027" s="20"/>
      <c r="H21027" s="20"/>
    </row>
    <row r="21028" spans="2:8" x14ac:dyDescent="0.2">
      <c r="B21028" s="20"/>
      <c r="F21028" s="20"/>
      <c r="H21028" s="20"/>
    </row>
    <row r="21029" spans="2:8" x14ac:dyDescent="0.2">
      <c r="B21029" s="20"/>
      <c r="F21029" s="20"/>
      <c r="H21029" s="20"/>
    </row>
    <row r="21030" spans="2:8" x14ac:dyDescent="0.2">
      <c r="B21030" s="20"/>
      <c r="F21030" s="20"/>
      <c r="H21030" s="20"/>
    </row>
    <row r="21031" spans="2:8" x14ac:dyDescent="0.2">
      <c r="B21031" s="20"/>
      <c r="F21031" s="20"/>
      <c r="H21031" s="20"/>
    </row>
    <row r="21032" spans="2:8" x14ac:dyDescent="0.2">
      <c r="B21032" s="20"/>
      <c r="F21032" s="20"/>
      <c r="H21032" s="20"/>
    </row>
    <row r="21033" spans="2:8" x14ac:dyDescent="0.2">
      <c r="B21033" s="20"/>
      <c r="F21033" s="20"/>
      <c r="H21033" s="20"/>
    </row>
    <row r="21034" spans="2:8" x14ac:dyDescent="0.2">
      <c r="B21034" s="20"/>
      <c r="F21034" s="20"/>
      <c r="H21034" s="20"/>
    </row>
    <row r="21035" spans="2:8" x14ac:dyDescent="0.2">
      <c r="B21035" s="20"/>
      <c r="F21035" s="20"/>
      <c r="H21035" s="20"/>
    </row>
    <row r="21036" spans="2:8" x14ac:dyDescent="0.2">
      <c r="B21036" s="20"/>
      <c r="F21036" s="20"/>
      <c r="H21036" s="20"/>
    </row>
    <row r="21037" spans="2:8" x14ac:dyDescent="0.2">
      <c r="B21037" s="20"/>
      <c r="F21037" s="20"/>
      <c r="H21037" s="20"/>
    </row>
    <row r="21038" spans="2:8" x14ac:dyDescent="0.2">
      <c r="B21038" s="20"/>
      <c r="F21038" s="20"/>
      <c r="H21038" s="20"/>
    </row>
    <row r="21039" spans="2:8" x14ac:dyDescent="0.2">
      <c r="B21039" s="20"/>
      <c r="F21039" s="20"/>
      <c r="H21039" s="20"/>
    </row>
    <row r="21040" spans="2:8" x14ac:dyDescent="0.2">
      <c r="B21040" s="20"/>
      <c r="F21040" s="20"/>
      <c r="H21040" s="20"/>
    </row>
    <row r="21041" spans="2:8" x14ac:dyDescent="0.2">
      <c r="B21041" s="20"/>
      <c r="F21041" s="20"/>
      <c r="H21041" s="20"/>
    </row>
    <row r="21042" spans="2:8" x14ac:dyDescent="0.2">
      <c r="B21042" s="20"/>
      <c r="F21042" s="20"/>
      <c r="H21042" s="20"/>
    </row>
    <row r="21043" spans="2:8" x14ac:dyDescent="0.2">
      <c r="B21043" s="20"/>
      <c r="F21043" s="20"/>
      <c r="H21043" s="20"/>
    </row>
    <row r="21044" spans="2:8" x14ac:dyDescent="0.2">
      <c r="B21044" s="20"/>
      <c r="F21044" s="20"/>
      <c r="H21044" s="20"/>
    </row>
    <row r="21045" spans="2:8" x14ac:dyDescent="0.2">
      <c r="B21045" s="20"/>
      <c r="F21045" s="20"/>
      <c r="H21045" s="20"/>
    </row>
    <row r="21046" spans="2:8" x14ac:dyDescent="0.2">
      <c r="B21046" s="20"/>
      <c r="F21046" s="20"/>
      <c r="H21046" s="20"/>
    </row>
    <row r="21047" spans="2:8" x14ac:dyDescent="0.2">
      <c r="B21047" s="20"/>
      <c r="F21047" s="20"/>
      <c r="H21047" s="20"/>
    </row>
    <row r="21048" spans="2:8" x14ac:dyDescent="0.2">
      <c r="B21048" s="20"/>
      <c r="F21048" s="20"/>
      <c r="H21048" s="20"/>
    </row>
    <row r="21049" spans="2:8" x14ac:dyDescent="0.2">
      <c r="B21049" s="20"/>
      <c r="F21049" s="20"/>
      <c r="H21049" s="20"/>
    </row>
    <row r="21050" spans="2:8" x14ac:dyDescent="0.2">
      <c r="B21050" s="20"/>
      <c r="F21050" s="20"/>
      <c r="H21050" s="20"/>
    </row>
    <row r="21051" spans="2:8" x14ac:dyDescent="0.2">
      <c r="B21051" s="20"/>
      <c r="F21051" s="20"/>
      <c r="H21051" s="20"/>
    </row>
    <row r="21052" spans="2:8" x14ac:dyDescent="0.2">
      <c r="B21052" s="20"/>
      <c r="F21052" s="20"/>
      <c r="H21052" s="20"/>
    </row>
    <row r="21053" spans="2:8" x14ac:dyDescent="0.2">
      <c r="B21053" s="20"/>
      <c r="F21053" s="20"/>
      <c r="H21053" s="20"/>
    </row>
    <row r="21054" spans="2:8" x14ac:dyDescent="0.2">
      <c r="B21054" s="20"/>
      <c r="F21054" s="20"/>
      <c r="H21054" s="20"/>
    </row>
    <row r="21055" spans="2:8" x14ac:dyDescent="0.2">
      <c r="B21055" s="20"/>
      <c r="F21055" s="20"/>
      <c r="H21055" s="20"/>
    </row>
    <row r="21056" spans="2:8" x14ac:dyDescent="0.2">
      <c r="B21056" s="20"/>
      <c r="F21056" s="20"/>
      <c r="H21056" s="20"/>
    </row>
    <row r="21057" spans="2:8" x14ac:dyDescent="0.2">
      <c r="B21057" s="20"/>
      <c r="F21057" s="20"/>
      <c r="H21057" s="20"/>
    </row>
    <row r="21058" spans="2:8" x14ac:dyDescent="0.2">
      <c r="B21058" s="20"/>
      <c r="F21058" s="20"/>
      <c r="H21058" s="20"/>
    </row>
    <row r="21059" spans="2:8" x14ac:dyDescent="0.2">
      <c r="B21059" s="20"/>
      <c r="F21059" s="20"/>
      <c r="H21059" s="20"/>
    </row>
    <row r="21060" spans="2:8" x14ac:dyDescent="0.2">
      <c r="B21060" s="20"/>
      <c r="F21060" s="20"/>
      <c r="H21060" s="20"/>
    </row>
    <row r="21061" spans="2:8" x14ac:dyDescent="0.2">
      <c r="B21061" s="20"/>
      <c r="F21061" s="20"/>
      <c r="H21061" s="20"/>
    </row>
    <row r="21062" spans="2:8" x14ac:dyDescent="0.2">
      <c r="B21062" s="20"/>
      <c r="F21062" s="20"/>
      <c r="H21062" s="20"/>
    </row>
    <row r="21063" spans="2:8" x14ac:dyDescent="0.2">
      <c r="B21063" s="20"/>
      <c r="F21063" s="20"/>
      <c r="H21063" s="20"/>
    </row>
    <row r="21064" spans="2:8" x14ac:dyDescent="0.2">
      <c r="B21064" s="20"/>
      <c r="F21064" s="20"/>
      <c r="H21064" s="20"/>
    </row>
    <row r="21065" spans="2:8" x14ac:dyDescent="0.2">
      <c r="B21065" s="20"/>
      <c r="F21065" s="20"/>
      <c r="H21065" s="20"/>
    </row>
    <row r="21066" spans="2:8" x14ac:dyDescent="0.2">
      <c r="B21066" s="20"/>
      <c r="F21066" s="20"/>
      <c r="H21066" s="20"/>
    </row>
    <row r="21067" spans="2:8" x14ac:dyDescent="0.2">
      <c r="B21067" s="20"/>
      <c r="F21067" s="20"/>
      <c r="H21067" s="20"/>
    </row>
    <row r="21068" spans="2:8" x14ac:dyDescent="0.2">
      <c r="B21068" s="20"/>
      <c r="F21068" s="20"/>
      <c r="H21068" s="20"/>
    </row>
    <row r="21069" spans="2:8" x14ac:dyDescent="0.2">
      <c r="B21069" s="20"/>
      <c r="F21069" s="20"/>
      <c r="H21069" s="20"/>
    </row>
    <row r="21070" spans="2:8" x14ac:dyDescent="0.2">
      <c r="B21070" s="20"/>
      <c r="F21070" s="20"/>
      <c r="H21070" s="20"/>
    </row>
    <row r="21071" spans="2:8" x14ac:dyDescent="0.2">
      <c r="B21071" s="20"/>
      <c r="F21071" s="20"/>
      <c r="H21071" s="20"/>
    </row>
    <row r="21072" spans="2:8" x14ac:dyDescent="0.2">
      <c r="B21072" s="20"/>
      <c r="F21072" s="20"/>
      <c r="H21072" s="20"/>
    </row>
    <row r="21073" spans="2:8" x14ac:dyDescent="0.2">
      <c r="B21073" s="20"/>
      <c r="F21073" s="20"/>
      <c r="H21073" s="20"/>
    </row>
    <row r="21074" spans="2:8" x14ac:dyDescent="0.2">
      <c r="B21074" s="20"/>
      <c r="F21074" s="20"/>
      <c r="H21074" s="20"/>
    </row>
    <row r="21075" spans="2:8" x14ac:dyDescent="0.2">
      <c r="B21075" s="20"/>
      <c r="F21075" s="20"/>
      <c r="H21075" s="20"/>
    </row>
    <row r="21076" spans="2:8" x14ac:dyDescent="0.2">
      <c r="B21076" s="20"/>
      <c r="F21076" s="20"/>
      <c r="H21076" s="20"/>
    </row>
    <row r="21077" spans="2:8" x14ac:dyDescent="0.2">
      <c r="B21077" s="20"/>
      <c r="F21077" s="20"/>
      <c r="H21077" s="20"/>
    </row>
    <row r="21078" spans="2:8" x14ac:dyDescent="0.2">
      <c r="B21078" s="20"/>
      <c r="F21078" s="20"/>
      <c r="H21078" s="20"/>
    </row>
    <row r="21079" spans="2:8" x14ac:dyDescent="0.2">
      <c r="B21079" s="20"/>
      <c r="F21079" s="20"/>
      <c r="H21079" s="20"/>
    </row>
    <row r="21080" spans="2:8" x14ac:dyDescent="0.2">
      <c r="B21080" s="20"/>
      <c r="F21080" s="20"/>
      <c r="H21080" s="20"/>
    </row>
    <row r="21081" spans="2:8" x14ac:dyDescent="0.2">
      <c r="B21081" s="20"/>
      <c r="F21081" s="20"/>
      <c r="H21081" s="20"/>
    </row>
    <row r="21082" spans="2:8" x14ac:dyDescent="0.2">
      <c r="B21082" s="20"/>
      <c r="F21082" s="20"/>
      <c r="H21082" s="20"/>
    </row>
    <row r="21083" spans="2:8" x14ac:dyDescent="0.2">
      <c r="B21083" s="20"/>
      <c r="F21083" s="20"/>
      <c r="H21083" s="20"/>
    </row>
    <row r="21084" spans="2:8" x14ac:dyDescent="0.2">
      <c r="B21084" s="20"/>
      <c r="F21084" s="20"/>
      <c r="H21084" s="20"/>
    </row>
    <row r="21085" spans="2:8" x14ac:dyDescent="0.2">
      <c r="B21085" s="20"/>
      <c r="F21085" s="20"/>
      <c r="H21085" s="20"/>
    </row>
    <row r="21086" spans="2:8" x14ac:dyDescent="0.2">
      <c r="B21086" s="20"/>
      <c r="F21086" s="20"/>
      <c r="H21086" s="20"/>
    </row>
    <row r="21087" spans="2:8" x14ac:dyDescent="0.2">
      <c r="B21087" s="20"/>
      <c r="F21087" s="20"/>
      <c r="H21087" s="20"/>
    </row>
    <row r="21088" spans="2:8" x14ac:dyDescent="0.2">
      <c r="B21088" s="20"/>
      <c r="F21088" s="20"/>
      <c r="H21088" s="20"/>
    </row>
    <row r="21089" spans="2:8" x14ac:dyDescent="0.2">
      <c r="B21089" s="20"/>
      <c r="F21089" s="20"/>
      <c r="H21089" s="20"/>
    </row>
    <row r="21090" spans="2:8" x14ac:dyDescent="0.2">
      <c r="B21090" s="20"/>
      <c r="F21090" s="20"/>
      <c r="H21090" s="20"/>
    </row>
    <row r="21091" spans="2:8" x14ac:dyDescent="0.2">
      <c r="B21091" s="20"/>
      <c r="F21091" s="20"/>
      <c r="H21091" s="20"/>
    </row>
    <row r="21092" spans="2:8" x14ac:dyDescent="0.2">
      <c r="B21092" s="20"/>
      <c r="F21092" s="20"/>
      <c r="H21092" s="20"/>
    </row>
    <row r="21093" spans="2:8" x14ac:dyDescent="0.2">
      <c r="B21093" s="20"/>
      <c r="F21093" s="20"/>
      <c r="H21093" s="20"/>
    </row>
    <row r="21094" spans="2:8" x14ac:dyDescent="0.2">
      <c r="B21094" s="20"/>
      <c r="F21094" s="20"/>
      <c r="H21094" s="20"/>
    </row>
    <row r="21095" spans="2:8" x14ac:dyDescent="0.2">
      <c r="B21095" s="20"/>
      <c r="F21095" s="20"/>
      <c r="H21095" s="20"/>
    </row>
    <row r="21096" spans="2:8" x14ac:dyDescent="0.2">
      <c r="B21096" s="20"/>
      <c r="F21096" s="20"/>
      <c r="H21096" s="20"/>
    </row>
    <row r="21097" spans="2:8" x14ac:dyDescent="0.2">
      <c r="B21097" s="20"/>
      <c r="F21097" s="20"/>
      <c r="H21097" s="20"/>
    </row>
    <row r="21098" spans="2:8" x14ac:dyDescent="0.2">
      <c r="B21098" s="20"/>
      <c r="F21098" s="20"/>
      <c r="H21098" s="20"/>
    </row>
    <row r="21099" spans="2:8" x14ac:dyDescent="0.2">
      <c r="B21099" s="20"/>
      <c r="F21099" s="20"/>
      <c r="H21099" s="20"/>
    </row>
  </sheetData>
  <mergeCells count="6">
    <mergeCell ref="F7:F8"/>
    <mergeCell ref="B2:C6"/>
    <mergeCell ref="B7:B8"/>
    <mergeCell ref="C7:C8"/>
    <mergeCell ref="D7:D8"/>
    <mergeCell ref="E7:E8"/>
  </mergeCells>
  <printOptions horizontalCentered="1" headings="1"/>
  <pageMargins left="0.2" right="0.21" top="0.61" bottom="0.44" header="0.34" footer="0.17"/>
  <pageSetup paperSize="9" scale="76" fitToWidth="10" fitToHeight="3" orientation="landscape" blackAndWhite="1" r:id="rId1"/>
  <headerFooter alignWithMargins="0">
    <oddHeader>&amp;R&amp;D  &amp;T</oddHeader>
    <oddFooter>&amp;L&amp;F  &amp;A&amp;CPage &amp;P</oddFooter>
  </headerFooter>
  <rowBreaks count="3" manualBreakCount="3">
    <brk id="35" max="16383" man="1"/>
    <brk id="71" max="16383" man="1"/>
    <brk id="1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Window 12">
              <controlPr defaultSize="0" print="0" autoFill="0" autoPict="0">
                <anchor>
                  <from>
                    <xdr:col>2</xdr:col>
                    <xdr:colOff>1628775</xdr:colOff>
                    <xdr:row>1</xdr:row>
                    <xdr:rowOff>57150</xdr:rowOff>
                  </from>
                  <to>
                    <xdr:col>2</xdr:col>
                    <xdr:colOff>3162300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Switcer 15">
              <controlPr defaultSize="0" print="0" autoFill="0" autoLine="0" autoPict="0">
                <anchor>
                  <from>
                    <xdr:col>2</xdr:col>
                    <xdr:colOff>2419350</xdr:colOff>
                    <xdr:row>1</xdr:row>
                    <xdr:rowOff>57150</xdr:rowOff>
                  </from>
                  <to>
                    <xdr:col>2</xdr:col>
                    <xdr:colOff>3295650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Switcer 14">
              <controlPr defaultSize="0" print="0" autoFill="0" autoLine="0" autoPict="0">
                <anchor>
                  <from>
                    <xdr:col>2</xdr:col>
                    <xdr:colOff>2419350</xdr:colOff>
                    <xdr:row>2</xdr:row>
                    <xdr:rowOff>104775</xdr:rowOff>
                  </from>
                  <to>
                    <xdr:col>3</xdr:col>
                    <xdr:colOff>104775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1111"/>
  <sheetViews>
    <sheetView showGridLines="0" zoomScale="90" zoomScaleNormal="90" zoomScaleSheetLayoutView="100" workbookViewId="0">
      <pane xSplit="2" ySplit="8" topLeftCell="C9" activePane="bottomRight" state="frozen"/>
      <selection pane="topRight" activeCell="B1" sqref="B1"/>
      <selection pane="bottomLeft" activeCell="A8" sqref="A8"/>
      <selection pane="bottomRight" activeCell="K150" sqref="K150"/>
    </sheetView>
  </sheetViews>
  <sheetFormatPr defaultRowHeight="11.25" x14ac:dyDescent="0.2"/>
  <cols>
    <col min="1" max="1" width="3.42578125" style="20" customWidth="1"/>
    <col min="2" max="2" width="5.7109375" style="341" bestFit="1" customWidth="1"/>
    <col min="3" max="3" width="54.85546875" style="20" customWidth="1"/>
    <col min="4" max="4" width="25.28515625" style="20" customWidth="1"/>
    <col min="5" max="5" width="20.28515625" style="20" customWidth="1"/>
    <col min="6" max="6" width="14.140625" style="141" bestFit="1" customWidth="1"/>
    <col min="7" max="7" width="15.7109375" style="20" customWidth="1"/>
    <col min="8" max="8" width="11.5703125" style="45" customWidth="1"/>
    <col min="9" max="9" width="11.85546875" style="20" customWidth="1"/>
    <col min="10" max="10" width="11.42578125" style="20" customWidth="1"/>
    <col min="11" max="22" width="11" style="20" customWidth="1"/>
    <col min="23" max="23" width="11.7109375" style="20" customWidth="1"/>
    <col min="24" max="39" width="11" style="20" customWidth="1"/>
    <col min="40" max="40" width="12.7109375" style="20" bestFit="1" customWidth="1"/>
    <col min="41" max="16384" width="9.140625" style="20"/>
  </cols>
  <sheetData>
    <row r="1" spans="2:40" ht="12" thickBot="1" x14ac:dyDescent="0.25"/>
    <row r="2" spans="2:40" ht="11.25" customHeight="1" x14ac:dyDescent="0.2">
      <c r="B2" s="402" t="str">
        <f>IF($D$6=1,Legend!A1,Legend!B1)</f>
        <v>Well #
Actual Cost Breakdown</v>
      </c>
      <c r="C2" s="403"/>
      <c r="D2" s="184"/>
      <c r="E2" s="195" t="str">
        <f>IF($D$6=1,Legend!C1,Legend!D1)</f>
        <v>Date</v>
      </c>
      <c r="F2" s="395"/>
      <c r="G2" s="396">
        <f ca="1">TODAY()</f>
        <v>44228</v>
      </c>
      <c r="H2" s="279">
        <f ca="1">G2+1</f>
        <v>44229</v>
      </c>
      <c r="I2" s="279">
        <f t="shared" ref="I2:AM2" ca="1" si="0">H2+1</f>
        <v>44230</v>
      </c>
      <c r="J2" s="279">
        <f t="shared" ca="1" si="0"/>
        <v>44231</v>
      </c>
      <c r="K2" s="279">
        <f t="shared" ca="1" si="0"/>
        <v>44232</v>
      </c>
      <c r="L2" s="279">
        <f t="shared" ca="1" si="0"/>
        <v>44233</v>
      </c>
      <c r="M2" s="279">
        <f t="shared" ca="1" si="0"/>
        <v>44234</v>
      </c>
      <c r="N2" s="279">
        <f t="shared" ca="1" si="0"/>
        <v>44235</v>
      </c>
      <c r="O2" s="279">
        <f t="shared" ca="1" si="0"/>
        <v>44236</v>
      </c>
      <c r="P2" s="279">
        <f t="shared" ca="1" si="0"/>
        <v>44237</v>
      </c>
      <c r="Q2" s="279">
        <f t="shared" ca="1" si="0"/>
        <v>44238</v>
      </c>
      <c r="R2" s="279">
        <f t="shared" ca="1" si="0"/>
        <v>44239</v>
      </c>
      <c r="S2" s="279">
        <f t="shared" ca="1" si="0"/>
        <v>44240</v>
      </c>
      <c r="T2" s="279">
        <f t="shared" ca="1" si="0"/>
        <v>44241</v>
      </c>
      <c r="U2" s="279">
        <f t="shared" ca="1" si="0"/>
        <v>44242</v>
      </c>
      <c r="V2" s="279">
        <f t="shared" ca="1" si="0"/>
        <v>44243</v>
      </c>
      <c r="W2" s="279">
        <f t="shared" ca="1" si="0"/>
        <v>44244</v>
      </c>
      <c r="X2" s="279">
        <f t="shared" ca="1" si="0"/>
        <v>44245</v>
      </c>
      <c r="Y2" s="279">
        <f t="shared" ca="1" si="0"/>
        <v>44246</v>
      </c>
      <c r="Z2" s="279">
        <f t="shared" ca="1" si="0"/>
        <v>44247</v>
      </c>
      <c r="AA2" s="279">
        <f t="shared" ca="1" si="0"/>
        <v>44248</v>
      </c>
      <c r="AB2" s="279">
        <f t="shared" ca="1" si="0"/>
        <v>44249</v>
      </c>
      <c r="AC2" s="279">
        <f t="shared" ca="1" si="0"/>
        <v>44250</v>
      </c>
      <c r="AD2" s="279">
        <f t="shared" ca="1" si="0"/>
        <v>44251</v>
      </c>
      <c r="AE2" s="279">
        <f t="shared" ca="1" si="0"/>
        <v>44252</v>
      </c>
      <c r="AF2" s="279">
        <f t="shared" ca="1" si="0"/>
        <v>44253</v>
      </c>
      <c r="AG2" s="279">
        <f t="shared" ca="1" si="0"/>
        <v>44254</v>
      </c>
      <c r="AH2" s="279">
        <f t="shared" ca="1" si="0"/>
        <v>44255</v>
      </c>
      <c r="AI2" s="279">
        <f t="shared" ca="1" si="0"/>
        <v>44256</v>
      </c>
      <c r="AJ2" s="279">
        <f t="shared" ca="1" si="0"/>
        <v>44257</v>
      </c>
      <c r="AK2" s="279">
        <f t="shared" ca="1" si="0"/>
        <v>44258</v>
      </c>
      <c r="AL2" s="279">
        <f t="shared" ca="1" si="0"/>
        <v>44259</v>
      </c>
      <c r="AM2" s="279">
        <f t="shared" ca="1" si="0"/>
        <v>44260</v>
      </c>
      <c r="AN2" s="398"/>
    </row>
    <row r="3" spans="2:40" ht="11.25" customHeight="1" x14ac:dyDescent="0.2">
      <c r="B3" s="404"/>
      <c r="C3" s="405"/>
      <c r="D3" s="185"/>
      <c r="E3" s="196" t="str">
        <f>IF($D$6=1,Legend!C2,Legend!D2)</f>
        <v>Planned Drilling day</v>
      </c>
      <c r="F3" s="316"/>
      <c r="G3" s="20">
        <f>'COST breakdown-Planned'!G3</f>
        <v>0</v>
      </c>
      <c r="H3" s="20">
        <f>'COST breakdown-Planned'!H3</f>
        <v>0</v>
      </c>
      <c r="I3" s="20">
        <f>'COST breakdown-Planned'!I3</f>
        <v>0</v>
      </c>
      <c r="J3" s="20">
        <f>'COST breakdown-Planned'!J3</f>
        <v>0</v>
      </c>
      <c r="K3" s="20">
        <f>'COST breakdown-Planned'!K3</f>
        <v>0</v>
      </c>
      <c r="L3" s="20">
        <f>'COST breakdown-Planned'!L3</f>
        <v>0</v>
      </c>
      <c r="M3" s="20">
        <f>'COST breakdown-Planned'!M3</f>
        <v>0</v>
      </c>
      <c r="N3" s="20">
        <f>'COST breakdown-Planned'!N3</f>
        <v>0</v>
      </c>
      <c r="O3" s="20">
        <f>'COST breakdown-Planned'!O3</f>
        <v>0</v>
      </c>
      <c r="P3" s="20">
        <f>'COST breakdown-Planned'!P3</f>
        <v>0</v>
      </c>
      <c r="Q3" s="20">
        <f>'COST breakdown-Planned'!Q3</f>
        <v>0</v>
      </c>
      <c r="R3" s="20">
        <f>'COST breakdown-Planned'!R3</f>
        <v>0</v>
      </c>
      <c r="S3" s="20">
        <f>'COST breakdown-Planned'!S3</f>
        <v>0</v>
      </c>
      <c r="T3" s="20">
        <f>'COST breakdown-Planned'!T3</f>
        <v>0</v>
      </c>
      <c r="U3" s="20">
        <f>'COST breakdown-Planned'!U3</f>
        <v>0</v>
      </c>
      <c r="V3" s="20">
        <f>'COST breakdown-Planned'!V3</f>
        <v>0</v>
      </c>
      <c r="W3" s="20">
        <f>'COST breakdown-Planned'!W3</f>
        <v>0</v>
      </c>
      <c r="X3" s="20">
        <f>'COST breakdown-Planned'!X3</f>
        <v>0</v>
      </c>
      <c r="Y3" s="20">
        <f>'COST breakdown-Planned'!Y3</f>
        <v>0</v>
      </c>
      <c r="Z3" s="20">
        <f>'COST breakdown-Planned'!Z3</f>
        <v>0</v>
      </c>
      <c r="AA3" s="20">
        <f>'COST breakdown-Planned'!AA3</f>
        <v>0</v>
      </c>
      <c r="AB3" s="20">
        <f>'COST breakdown-Planned'!AB3</f>
        <v>0</v>
      </c>
      <c r="AC3" s="20">
        <f>'COST breakdown-Planned'!AC3</f>
        <v>0</v>
      </c>
      <c r="AD3" s="20">
        <f>'COST breakdown-Planned'!AD3</f>
        <v>0</v>
      </c>
      <c r="AE3" s="20">
        <f>'COST breakdown-Planned'!AE3</f>
        <v>0</v>
      </c>
      <c r="AF3" s="20">
        <f>'COST breakdown-Planned'!AF3</f>
        <v>0</v>
      </c>
      <c r="AG3" s="20">
        <f>'COST breakdown-Planned'!AG3</f>
        <v>0</v>
      </c>
      <c r="AH3" s="20">
        <f>'COST breakdown-Planned'!AH3</f>
        <v>0</v>
      </c>
      <c r="AI3" s="20">
        <f>'COST breakdown-Planned'!AI3</f>
        <v>0</v>
      </c>
      <c r="AJ3" s="20">
        <f>'COST breakdown-Planned'!AJ3</f>
        <v>0</v>
      </c>
      <c r="AK3" s="20">
        <f>'COST breakdown-Planned'!AK3</f>
        <v>0</v>
      </c>
      <c r="AL3" s="20">
        <f>'COST breakdown-Planned'!AL3</f>
        <v>0</v>
      </c>
      <c r="AM3" s="20">
        <f>'COST breakdown-Planned'!AM3</f>
        <v>0</v>
      </c>
      <c r="AN3" s="399"/>
    </row>
    <row r="4" spans="2:40" ht="11.25" customHeight="1" x14ac:dyDescent="0.2">
      <c r="B4" s="404"/>
      <c r="C4" s="405"/>
      <c r="D4" s="185"/>
      <c r="E4" s="197" t="str">
        <f>IF($D$6=1,Legend!C4,Legend!D4)</f>
        <v>Planned Well depth</v>
      </c>
      <c r="F4" s="317"/>
      <c r="G4" s="179">
        <f>'COST breakdown-Planned'!G4</f>
        <v>0</v>
      </c>
      <c r="H4" s="179">
        <f>'COST breakdown-Planned'!H4</f>
        <v>0</v>
      </c>
      <c r="I4" s="179">
        <f>'COST breakdown-Planned'!I4</f>
        <v>0</v>
      </c>
      <c r="J4" s="179">
        <f>'COST breakdown-Planned'!J4</f>
        <v>0</v>
      </c>
      <c r="K4" s="179">
        <f>'COST breakdown-Planned'!K4</f>
        <v>0</v>
      </c>
      <c r="L4" s="179">
        <f>'COST breakdown-Planned'!L4</f>
        <v>0</v>
      </c>
      <c r="M4" s="179">
        <f>'COST breakdown-Planned'!M4</f>
        <v>0</v>
      </c>
      <c r="N4" s="179">
        <f>'COST breakdown-Planned'!N4</f>
        <v>0</v>
      </c>
      <c r="O4" s="179">
        <f>'COST breakdown-Planned'!O4</f>
        <v>0</v>
      </c>
      <c r="P4" s="179">
        <f>'COST breakdown-Planned'!P4</f>
        <v>0</v>
      </c>
      <c r="Q4" s="179">
        <f>'COST breakdown-Planned'!Q4</f>
        <v>0</v>
      </c>
      <c r="R4" s="179">
        <f>'COST breakdown-Planned'!R4</f>
        <v>0</v>
      </c>
      <c r="S4" s="179">
        <f>'COST breakdown-Planned'!S4</f>
        <v>0</v>
      </c>
      <c r="T4" s="179">
        <f>'COST breakdown-Planned'!T4</f>
        <v>0</v>
      </c>
      <c r="U4" s="179">
        <f>'COST breakdown-Planned'!U4</f>
        <v>0</v>
      </c>
      <c r="V4" s="179">
        <f>'COST breakdown-Planned'!V4</f>
        <v>0</v>
      </c>
      <c r="W4" s="179">
        <f>'COST breakdown-Planned'!W4</f>
        <v>0</v>
      </c>
      <c r="X4" s="179">
        <f>'COST breakdown-Planned'!X4</f>
        <v>0</v>
      </c>
      <c r="Y4" s="179">
        <f>'COST breakdown-Planned'!Y4</f>
        <v>0</v>
      </c>
      <c r="Z4" s="179">
        <f>'COST breakdown-Planned'!Z4</f>
        <v>0</v>
      </c>
      <c r="AA4" s="179">
        <f>'COST breakdown-Planned'!AA4</f>
        <v>0</v>
      </c>
      <c r="AB4" s="179">
        <f>'COST breakdown-Planned'!AB4</f>
        <v>0</v>
      </c>
      <c r="AC4" s="179">
        <f>'COST breakdown-Planned'!AC4</f>
        <v>0</v>
      </c>
      <c r="AD4" s="179">
        <f>'COST breakdown-Planned'!AD4</f>
        <v>0</v>
      </c>
      <c r="AE4" s="179">
        <f>'COST breakdown-Planned'!AE4</f>
        <v>0</v>
      </c>
      <c r="AF4" s="179">
        <f>'COST breakdown-Planned'!AF4</f>
        <v>0</v>
      </c>
      <c r="AG4" s="179">
        <f>'COST breakdown-Planned'!AG4</f>
        <v>0</v>
      </c>
      <c r="AH4" s="179">
        <f>'COST breakdown-Planned'!AH4</f>
        <v>0</v>
      </c>
      <c r="AI4" s="179">
        <f>'COST breakdown-Planned'!AI4</f>
        <v>0</v>
      </c>
      <c r="AJ4" s="179">
        <f>'COST breakdown-Planned'!AJ4</f>
        <v>0</v>
      </c>
      <c r="AK4" s="179">
        <f>'COST breakdown-Planned'!AK4</f>
        <v>0</v>
      </c>
      <c r="AL4" s="179">
        <f>'COST breakdown-Planned'!AL4</f>
        <v>0</v>
      </c>
      <c r="AM4" s="179">
        <f>'COST breakdown-Planned'!AM4</f>
        <v>0</v>
      </c>
      <c r="AN4" s="399"/>
    </row>
    <row r="5" spans="2:40" ht="12" customHeight="1" x14ac:dyDescent="0.2">
      <c r="B5" s="404"/>
      <c r="C5" s="405"/>
      <c r="D5" s="185"/>
      <c r="E5" s="196" t="str">
        <f>IF($D$6=1,Legend!E3,Legend!F3)</f>
        <v>Well Depth, actual</v>
      </c>
      <c r="F5" s="317"/>
      <c r="G5" s="142"/>
      <c r="H5" s="142"/>
      <c r="I5" s="142"/>
      <c r="J5" s="142"/>
      <c r="K5" s="142"/>
      <c r="L5" s="142"/>
      <c r="M5" s="142"/>
      <c r="N5" s="142"/>
      <c r="O5" s="142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399"/>
    </row>
    <row r="6" spans="2:40" ht="13.5" customHeight="1" thickBot="1" x14ac:dyDescent="0.25">
      <c r="B6" s="406"/>
      <c r="C6" s="407"/>
      <c r="D6" s="186">
        <v>1</v>
      </c>
      <c r="E6" s="198"/>
      <c r="F6" s="208"/>
      <c r="G6" s="180">
        <f>G162</f>
        <v>0</v>
      </c>
      <c r="H6" s="180">
        <f>H162</f>
        <v>0</v>
      </c>
      <c r="I6" s="180">
        <f>I162</f>
        <v>0</v>
      </c>
      <c r="J6" s="180">
        <f t="shared" ref="J6:AM6" si="1">J162</f>
        <v>0</v>
      </c>
      <c r="K6" s="180">
        <f t="shared" si="1"/>
        <v>0</v>
      </c>
      <c r="L6" s="180">
        <f t="shared" si="1"/>
        <v>0</v>
      </c>
      <c r="M6" s="180">
        <f t="shared" si="1"/>
        <v>0</v>
      </c>
      <c r="N6" s="180">
        <f t="shared" si="1"/>
        <v>0</v>
      </c>
      <c r="O6" s="180">
        <f t="shared" si="1"/>
        <v>0</v>
      </c>
      <c r="P6" s="180">
        <f t="shared" si="1"/>
        <v>0</v>
      </c>
      <c r="Q6" s="180">
        <f t="shared" si="1"/>
        <v>0</v>
      </c>
      <c r="R6" s="180">
        <f t="shared" si="1"/>
        <v>0</v>
      </c>
      <c r="S6" s="180">
        <f t="shared" si="1"/>
        <v>0</v>
      </c>
      <c r="T6" s="180">
        <f t="shared" si="1"/>
        <v>0</v>
      </c>
      <c r="U6" s="180">
        <f t="shared" si="1"/>
        <v>0</v>
      </c>
      <c r="V6" s="180">
        <f t="shared" si="1"/>
        <v>0</v>
      </c>
      <c r="W6" s="180">
        <f t="shared" si="1"/>
        <v>0</v>
      </c>
      <c r="X6" s="180">
        <f t="shared" si="1"/>
        <v>0</v>
      </c>
      <c r="Y6" s="180">
        <f t="shared" si="1"/>
        <v>0</v>
      </c>
      <c r="Z6" s="180">
        <f t="shared" si="1"/>
        <v>0</v>
      </c>
      <c r="AA6" s="180">
        <f t="shared" si="1"/>
        <v>0</v>
      </c>
      <c r="AB6" s="180">
        <f t="shared" si="1"/>
        <v>0</v>
      </c>
      <c r="AC6" s="180">
        <f t="shared" si="1"/>
        <v>0</v>
      </c>
      <c r="AD6" s="180">
        <f t="shared" si="1"/>
        <v>0</v>
      </c>
      <c r="AE6" s="180">
        <f t="shared" si="1"/>
        <v>0</v>
      </c>
      <c r="AF6" s="180">
        <f t="shared" si="1"/>
        <v>0</v>
      </c>
      <c r="AG6" s="180">
        <f t="shared" si="1"/>
        <v>0</v>
      </c>
      <c r="AH6" s="180">
        <f t="shared" si="1"/>
        <v>0</v>
      </c>
      <c r="AI6" s="180">
        <f t="shared" si="1"/>
        <v>0</v>
      </c>
      <c r="AJ6" s="180">
        <f t="shared" si="1"/>
        <v>0</v>
      </c>
      <c r="AK6" s="180">
        <f t="shared" si="1"/>
        <v>0</v>
      </c>
      <c r="AL6" s="180">
        <f t="shared" si="1"/>
        <v>0</v>
      </c>
      <c r="AM6" s="180">
        <f t="shared" si="1"/>
        <v>0</v>
      </c>
      <c r="AN6" s="400"/>
    </row>
    <row r="7" spans="2:40" ht="12.75" customHeight="1" thickTop="1" x14ac:dyDescent="0.2">
      <c r="B7" s="408"/>
      <c r="C7" s="410" t="str">
        <f>IF($D$6=1,Legend!A7,Legend!B7)</f>
        <v>Description</v>
      </c>
      <c r="D7" s="412" t="str">
        <f>IF($D$6=1,Legend!C7,Legend!D7)</f>
        <v>Contractor</v>
      </c>
      <c r="E7" s="414" t="str">
        <f>IF($D$6=1,Legend!E8,Legend!F8)</f>
        <v>Actual Cumulative Cost</v>
      </c>
      <c r="F7" s="416" t="s">
        <v>334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43" t="s">
        <v>103</v>
      </c>
    </row>
    <row r="8" spans="2:40" ht="12" customHeight="1" thickBot="1" x14ac:dyDescent="0.25">
      <c r="B8" s="409"/>
      <c r="C8" s="411"/>
      <c r="D8" s="413"/>
      <c r="E8" s="415"/>
      <c r="F8" s="417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87"/>
    </row>
    <row r="9" spans="2:40" s="36" customFormat="1" ht="11.25" customHeight="1" x14ac:dyDescent="0.2">
      <c r="B9" s="333">
        <v>1</v>
      </c>
      <c r="C9" s="181" t="str">
        <f>IF($D$6=1,Legend!A8,Legend!B8)</f>
        <v xml:space="preserve">Wellsite, Road </v>
      </c>
      <c r="D9" s="278"/>
      <c r="E9" s="183">
        <f t="shared" ref="E9:E72" si="2">SUM(F9:AM9)</f>
        <v>0</v>
      </c>
      <c r="F9" s="318">
        <f t="shared" ref="F9:AM9" si="3">SUM(F10:F13)</f>
        <v>0</v>
      </c>
      <c r="G9" s="182">
        <f t="shared" si="3"/>
        <v>0</v>
      </c>
      <c r="H9" s="182">
        <f t="shared" si="3"/>
        <v>0</v>
      </c>
      <c r="I9" s="182">
        <f t="shared" si="3"/>
        <v>0</v>
      </c>
      <c r="J9" s="182">
        <f t="shared" si="3"/>
        <v>0</v>
      </c>
      <c r="K9" s="182">
        <f t="shared" si="3"/>
        <v>0</v>
      </c>
      <c r="L9" s="182">
        <f t="shared" si="3"/>
        <v>0</v>
      </c>
      <c r="M9" s="182">
        <f t="shared" si="3"/>
        <v>0</v>
      </c>
      <c r="N9" s="182">
        <f t="shared" si="3"/>
        <v>0</v>
      </c>
      <c r="O9" s="182">
        <f t="shared" si="3"/>
        <v>0</v>
      </c>
      <c r="P9" s="182">
        <f t="shared" si="3"/>
        <v>0</v>
      </c>
      <c r="Q9" s="182">
        <f t="shared" si="3"/>
        <v>0</v>
      </c>
      <c r="R9" s="182">
        <f t="shared" si="3"/>
        <v>0</v>
      </c>
      <c r="S9" s="182">
        <f t="shared" si="3"/>
        <v>0</v>
      </c>
      <c r="T9" s="182">
        <f t="shared" si="3"/>
        <v>0</v>
      </c>
      <c r="U9" s="182">
        <f t="shared" si="3"/>
        <v>0</v>
      </c>
      <c r="V9" s="182">
        <f t="shared" si="3"/>
        <v>0</v>
      </c>
      <c r="W9" s="182">
        <f t="shared" si="3"/>
        <v>0</v>
      </c>
      <c r="X9" s="182">
        <f t="shared" si="3"/>
        <v>0</v>
      </c>
      <c r="Y9" s="182">
        <f t="shared" si="3"/>
        <v>0</v>
      </c>
      <c r="Z9" s="182">
        <f t="shared" si="3"/>
        <v>0</v>
      </c>
      <c r="AA9" s="182">
        <f t="shared" si="3"/>
        <v>0</v>
      </c>
      <c r="AB9" s="182">
        <f t="shared" si="3"/>
        <v>0</v>
      </c>
      <c r="AC9" s="182">
        <f t="shared" si="3"/>
        <v>0</v>
      </c>
      <c r="AD9" s="182">
        <f t="shared" si="3"/>
        <v>0</v>
      </c>
      <c r="AE9" s="182">
        <f t="shared" si="3"/>
        <v>0</v>
      </c>
      <c r="AF9" s="182">
        <f t="shared" si="3"/>
        <v>0</v>
      </c>
      <c r="AG9" s="182">
        <f t="shared" si="3"/>
        <v>0</v>
      </c>
      <c r="AH9" s="182">
        <f t="shared" si="3"/>
        <v>0</v>
      </c>
      <c r="AI9" s="182">
        <f t="shared" si="3"/>
        <v>0</v>
      </c>
      <c r="AJ9" s="182">
        <f t="shared" si="3"/>
        <v>0</v>
      </c>
      <c r="AK9" s="182">
        <f t="shared" si="3"/>
        <v>0</v>
      </c>
      <c r="AL9" s="182">
        <f t="shared" si="3"/>
        <v>0</v>
      </c>
      <c r="AM9" s="183">
        <f t="shared" si="3"/>
        <v>0</v>
      </c>
      <c r="AN9" s="329">
        <f>SUM(AN10:AN13)</f>
        <v>0</v>
      </c>
    </row>
    <row r="10" spans="2:40" ht="11.25" customHeight="1" x14ac:dyDescent="0.2">
      <c r="B10" s="334"/>
      <c r="C10" s="192" t="str">
        <f>IF($D$6=1,Legend!A9,Legend!B9)</f>
        <v>Wellsite and Road</v>
      </c>
      <c r="D10" s="194"/>
      <c r="E10" s="200">
        <f t="shared" si="2"/>
        <v>0</v>
      </c>
      <c r="F10" s="144"/>
      <c r="G10" s="170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50"/>
      <c r="AN10" s="188">
        <f>SUM(G10:AM10)</f>
        <v>0</v>
      </c>
    </row>
    <row r="11" spans="2:40" ht="11.25" customHeight="1" x14ac:dyDescent="0.2">
      <c r="B11" s="334"/>
      <c r="C11" s="192" t="str">
        <f>IF($D$6=1,Legend!A10,Legend!B10)</f>
        <v>Rig inspection</v>
      </c>
      <c r="D11" s="194"/>
      <c r="E11" s="200">
        <f t="shared" si="2"/>
        <v>0</v>
      </c>
      <c r="F11" s="189"/>
      <c r="G11" s="170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50"/>
      <c r="AN11" s="188">
        <f t="shared" ref="AN11:AN13" si="4">SUM(G11:AM11)</f>
        <v>0</v>
      </c>
    </row>
    <row r="12" spans="2:40" ht="11.25" customHeight="1" x14ac:dyDescent="0.2">
      <c r="B12" s="334"/>
      <c r="C12" s="192" t="str">
        <f>IF($D$6=1,Legend!A11,Legend!B11)</f>
        <v>Restauration of location</v>
      </c>
      <c r="D12" s="194"/>
      <c r="E12" s="200">
        <f t="shared" si="2"/>
        <v>0</v>
      </c>
      <c r="F12" s="189"/>
      <c r="G12" s="170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50"/>
      <c r="AN12" s="188">
        <f t="shared" si="4"/>
        <v>0</v>
      </c>
    </row>
    <row r="13" spans="2:40" ht="11.25" customHeight="1" thickBot="1" x14ac:dyDescent="0.25">
      <c r="B13" s="334"/>
      <c r="C13" s="267" t="str">
        <f>IF($D$6=1,Legend!A12,Legend!B12)</f>
        <v>Spare</v>
      </c>
      <c r="D13" s="194"/>
      <c r="E13" s="200">
        <f t="shared" si="2"/>
        <v>0</v>
      </c>
      <c r="F13" s="189"/>
      <c r="G13" s="170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50"/>
      <c r="AN13" s="188">
        <f t="shared" si="4"/>
        <v>0</v>
      </c>
    </row>
    <row r="14" spans="2:40" s="36" customFormat="1" ht="11.25" customHeight="1" thickTop="1" x14ac:dyDescent="0.2">
      <c r="B14" s="335">
        <f>1+B9</f>
        <v>2</v>
      </c>
      <c r="C14" s="145" t="str">
        <f>IF($D$6=1,Legend!A13,Legend!B13)</f>
        <v>Drilling contractor</v>
      </c>
      <c r="D14" s="264"/>
      <c r="E14" s="147">
        <f t="shared" si="2"/>
        <v>0</v>
      </c>
      <c r="F14" s="209">
        <f t="shared" ref="F14:AM14" si="5">SUM(F15:F21)</f>
        <v>0</v>
      </c>
      <c r="G14" s="171">
        <f t="shared" si="5"/>
        <v>0</v>
      </c>
      <c r="H14" s="146">
        <f t="shared" si="5"/>
        <v>0</v>
      </c>
      <c r="I14" s="146">
        <f t="shared" si="5"/>
        <v>0</v>
      </c>
      <c r="J14" s="146">
        <f t="shared" si="5"/>
        <v>0</v>
      </c>
      <c r="K14" s="146">
        <f t="shared" si="5"/>
        <v>0</v>
      </c>
      <c r="L14" s="146">
        <f t="shared" si="5"/>
        <v>0</v>
      </c>
      <c r="M14" s="146">
        <f t="shared" si="5"/>
        <v>0</v>
      </c>
      <c r="N14" s="146">
        <f t="shared" si="5"/>
        <v>0</v>
      </c>
      <c r="O14" s="146">
        <f t="shared" si="5"/>
        <v>0</v>
      </c>
      <c r="P14" s="146">
        <f t="shared" si="5"/>
        <v>0</v>
      </c>
      <c r="Q14" s="146">
        <f t="shared" si="5"/>
        <v>0</v>
      </c>
      <c r="R14" s="146">
        <f t="shared" si="5"/>
        <v>0</v>
      </c>
      <c r="S14" s="146">
        <f t="shared" si="5"/>
        <v>0</v>
      </c>
      <c r="T14" s="146">
        <f t="shared" si="5"/>
        <v>0</v>
      </c>
      <c r="U14" s="146">
        <f t="shared" si="5"/>
        <v>0</v>
      </c>
      <c r="V14" s="146">
        <f t="shared" si="5"/>
        <v>0</v>
      </c>
      <c r="W14" s="146">
        <f t="shared" si="5"/>
        <v>0</v>
      </c>
      <c r="X14" s="146">
        <f t="shared" si="5"/>
        <v>0</v>
      </c>
      <c r="Y14" s="146">
        <f t="shared" si="5"/>
        <v>0</v>
      </c>
      <c r="Z14" s="146">
        <f t="shared" si="5"/>
        <v>0</v>
      </c>
      <c r="AA14" s="146">
        <f t="shared" si="5"/>
        <v>0</v>
      </c>
      <c r="AB14" s="146">
        <f t="shared" si="5"/>
        <v>0</v>
      </c>
      <c r="AC14" s="146">
        <f t="shared" si="5"/>
        <v>0</v>
      </c>
      <c r="AD14" s="146">
        <f t="shared" si="5"/>
        <v>0</v>
      </c>
      <c r="AE14" s="146">
        <f t="shared" si="5"/>
        <v>0</v>
      </c>
      <c r="AF14" s="146">
        <f t="shared" si="5"/>
        <v>0</v>
      </c>
      <c r="AG14" s="146">
        <f t="shared" si="5"/>
        <v>0</v>
      </c>
      <c r="AH14" s="146">
        <f t="shared" si="5"/>
        <v>0</v>
      </c>
      <c r="AI14" s="146">
        <f t="shared" si="5"/>
        <v>0</v>
      </c>
      <c r="AJ14" s="146">
        <f t="shared" si="5"/>
        <v>0</v>
      </c>
      <c r="AK14" s="146">
        <f t="shared" si="5"/>
        <v>0</v>
      </c>
      <c r="AL14" s="146">
        <f t="shared" si="5"/>
        <v>0</v>
      </c>
      <c r="AM14" s="147">
        <f t="shared" si="5"/>
        <v>0</v>
      </c>
      <c r="AN14" s="330">
        <f>SUM(AN15:AN21)</f>
        <v>0</v>
      </c>
    </row>
    <row r="15" spans="2:40" ht="11.25" customHeight="1" x14ac:dyDescent="0.2">
      <c r="B15" s="334"/>
      <c r="C15" s="192" t="str">
        <f>IF($D$6=1,Legend!A14,Legend!B14)</f>
        <v>Mobilization</v>
      </c>
      <c r="D15" s="194"/>
      <c r="E15" s="200">
        <f t="shared" si="2"/>
        <v>0</v>
      </c>
      <c r="F15" s="144"/>
      <c r="G15" s="170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50"/>
      <c r="AN15" s="188">
        <f t="shared" ref="AN15:AN21" si="6">SUM(G15:AM15)</f>
        <v>0</v>
      </c>
    </row>
    <row r="16" spans="2:40" ht="11.25" customHeight="1" x14ac:dyDescent="0.2">
      <c r="B16" s="334"/>
      <c r="C16" s="192" t="str">
        <f>IF($D$6=1,Legend!A15,Legend!B15)</f>
        <v>Demobilization</v>
      </c>
      <c r="D16" s="194"/>
      <c r="E16" s="200">
        <f t="shared" si="2"/>
        <v>0</v>
      </c>
      <c r="F16" s="189"/>
      <c r="G16" s="170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188">
        <f t="shared" si="6"/>
        <v>0</v>
      </c>
    </row>
    <row r="17" spans="2:40" ht="11.25" customHeight="1" x14ac:dyDescent="0.2">
      <c r="B17" s="334"/>
      <c r="C17" s="192" t="str">
        <f>IF($D$6=1,Legend!A16,Legend!B16)</f>
        <v>Drilling Rig (day-rate)</v>
      </c>
      <c r="D17" s="194"/>
      <c r="E17" s="200">
        <f t="shared" si="2"/>
        <v>0</v>
      </c>
      <c r="F17" s="189"/>
      <c r="G17" s="312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24"/>
      <c r="AN17" s="188">
        <f t="shared" si="6"/>
        <v>0</v>
      </c>
    </row>
    <row r="18" spans="2:40" ht="11.25" customHeight="1" x14ac:dyDescent="0.2">
      <c r="B18" s="334"/>
      <c r="C18" s="192" t="str">
        <f>IF($D$6=1,Legend!A17,Legend!B17)</f>
        <v>Additional Rates</v>
      </c>
      <c r="D18" s="194"/>
      <c r="E18" s="200">
        <f t="shared" si="2"/>
        <v>0</v>
      </c>
      <c r="F18" s="189"/>
      <c r="G18" s="170"/>
      <c r="H18" s="149"/>
      <c r="I18" s="280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324"/>
      <c r="AN18" s="188">
        <f t="shared" si="6"/>
        <v>0</v>
      </c>
    </row>
    <row r="19" spans="2:40" ht="11.25" customHeight="1" x14ac:dyDescent="0.2">
      <c r="B19" s="334"/>
      <c r="C19" s="192" t="str">
        <f>IF($D$6=1,Legend!A18,Legend!B18)</f>
        <v>Additional service by KKC (food + accomodation+ etc)</v>
      </c>
      <c r="D19" s="194"/>
      <c r="E19" s="200">
        <f t="shared" si="2"/>
        <v>0</v>
      </c>
      <c r="F19" s="189"/>
      <c r="G19" s="170"/>
      <c r="H19" s="149"/>
      <c r="I19" s="280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50"/>
      <c r="AN19" s="188">
        <f t="shared" si="6"/>
        <v>0</v>
      </c>
    </row>
    <row r="20" spans="2:40" ht="11.25" customHeight="1" x14ac:dyDescent="0.2">
      <c r="B20" s="334"/>
      <c r="C20" s="192" t="str">
        <f>IF($D$6=1,Legend!A19,Legend!B19)</f>
        <v>Shale Shacker screens</v>
      </c>
      <c r="D20" s="194"/>
      <c r="E20" s="200">
        <f t="shared" si="2"/>
        <v>0</v>
      </c>
      <c r="F20" s="189"/>
      <c r="G20" s="170"/>
      <c r="H20" s="149"/>
      <c r="I20" s="280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50"/>
      <c r="AN20" s="188">
        <f t="shared" si="6"/>
        <v>0</v>
      </c>
    </row>
    <row r="21" spans="2:40" ht="11.25" customHeight="1" thickBot="1" x14ac:dyDescent="0.25">
      <c r="B21" s="334"/>
      <c r="C21" s="267" t="str">
        <f>IF($D$6=1,Legend!A20,Legend!B20)</f>
        <v>Spare</v>
      </c>
      <c r="D21" s="265"/>
      <c r="E21" s="200">
        <f t="shared" si="2"/>
        <v>0</v>
      </c>
      <c r="F21" s="189"/>
      <c r="G21" s="170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50"/>
      <c r="AN21" s="188">
        <f t="shared" si="6"/>
        <v>0</v>
      </c>
    </row>
    <row r="22" spans="2:40" s="36" customFormat="1" ht="11.25" customHeight="1" thickTop="1" x14ac:dyDescent="0.2">
      <c r="B22" s="335">
        <f>B14+1</f>
        <v>3</v>
      </c>
      <c r="C22" s="145" t="str">
        <f>IF($D$6=1,Legend!A21,Legend!B21)</f>
        <v xml:space="preserve">Diesel Fuel </v>
      </c>
      <c r="D22" s="264"/>
      <c r="E22" s="147">
        <f t="shared" si="2"/>
        <v>0</v>
      </c>
      <c r="F22" s="209">
        <f>SUM(F23:F26)</f>
        <v>0</v>
      </c>
      <c r="G22" s="171">
        <f t="shared" ref="G22:AK22" si="7">SUM(G23:G26)</f>
        <v>0</v>
      </c>
      <c r="H22" s="146">
        <f t="shared" si="7"/>
        <v>0</v>
      </c>
      <c r="I22" s="146">
        <f t="shared" si="7"/>
        <v>0</v>
      </c>
      <c r="J22" s="146">
        <f t="shared" si="7"/>
        <v>0</v>
      </c>
      <c r="K22" s="146">
        <f t="shared" si="7"/>
        <v>0</v>
      </c>
      <c r="L22" s="146">
        <f t="shared" si="7"/>
        <v>0</v>
      </c>
      <c r="M22" s="146">
        <f t="shared" si="7"/>
        <v>0</v>
      </c>
      <c r="N22" s="146">
        <f t="shared" si="7"/>
        <v>0</v>
      </c>
      <c r="O22" s="146">
        <f t="shared" si="7"/>
        <v>0</v>
      </c>
      <c r="P22" s="146">
        <f t="shared" si="7"/>
        <v>0</v>
      </c>
      <c r="Q22" s="146">
        <f t="shared" si="7"/>
        <v>0</v>
      </c>
      <c r="R22" s="146">
        <f t="shared" si="7"/>
        <v>0</v>
      </c>
      <c r="S22" s="146">
        <f t="shared" si="7"/>
        <v>0</v>
      </c>
      <c r="T22" s="146">
        <f t="shared" si="7"/>
        <v>0</v>
      </c>
      <c r="U22" s="146">
        <f t="shared" si="7"/>
        <v>0</v>
      </c>
      <c r="V22" s="146">
        <f t="shared" si="7"/>
        <v>0</v>
      </c>
      <c r="W22" s="146">
        <f t="shared" si="7"/>
        <v>0</v>
      </c>
      <c r="X22" s="146">
        <f t="shared" si="7"/>
        <v>0</v>
      </c>
      <c r="Y22" s="146">
        <f t="shared" si="7"/>
        <v>0</v>
      </c>
      <c r="Z22" s="146">
        <f t="shared" si="7"/>
        <v>0</v>
      </c>
      <c r="AA22" s="146">
        <f t="shared" si="7"/>
        <v>0</v>
      </c>
      <c r="AB22" s="146">
        <f t="shared" si="7"/>
        <v>0</v>
      </c>
      <c r="AC22" s="146">
        <f t="shared" si="7"/>
        <v>0</v>
      </c>
      <c r="AD22" s="146">
        <f t="shared" si="7"/>
        <v>0</v>
      </c>
      <c r="AE22" s="146">
        <f t="shared" si="7"/>
        <v>0</v>
      </c>
      <c r="AF22" s="146">
        <f t="shared" si="7"/>
        <v>0</v>
      </c>
      <c r="AG22" s="146">
        <f t="shared" si="7"/>
        <v>0</v>
      </c>
      <c r="AH22" s="146">
        <f t="shared" si="7"/>
        <v>0</v>
      </c>
      <c r="AI22" s="146">
        <f t="shared" si="7"/>
        <v>0</v>
      </c>
      <c r="AJ22" s="146">
        <f t="shared" si="7"/>
        <v>0</v>
      </c>
      <c r="AK22" s="146">
        <f t="shared" si="7"/>
        <v>0</v>
      </c>
      <c r="AL22" s="146">
        <f>SUM(AL23:AL26)</f>
        <v>0</v>
      </c>
      <c r="AM22" s="147">
        <f>SUM(AM23:AM26)</f>
        <v>0</v>
      </c>
      <c r="AN22" s="330">
        <f>SUM(AN23:AN26)</f>
        <v>0</v>
      </c>
    </row>
    <row r="23" spans="2:40" ht="11.25" customHeight="1" x14ac:dyDescent="0.2">
      <c r="B23" s="336"/>
      <c r="C23" s="190" t="str">
        <f>IF($D$6=1,Legend!A22,Legend!B22)</f>
        <v xml:space="preserve">Rig </v>
      </c>
      <c r="D23" s="191"/>
      <c r="E23" s="199">
        <f t="shared" si="2"/>
        <v>0</v>
      </c>
      <c r="F23" s="189"/>
      <c r="G23" s="312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24"/>
      <c r="AN23" s="188">
        <f t="shared" ref="AN23:AN26" si="8">SUM(G23:AM23)</f>
        <v>0</v>
      </c>
    </row>
    <row r="24" spans="2:40" ht="11.25" customHeight="1" x14ac:dyDescent="0.2">
      <c r="B24" s="334"/>
      <c r="C24" s="192" t="str">
        <f>IF($D$6=1,Legend!A23,Legend!B23)</f>
        <v>Camp</v>
      </c>
      <c r="D24" s="193"/>
      <c r="E24" s="200">
        <f t="shared" si="2"/>
        <v>0</v>
      </c>
      <c r="F24" s="189"/>
      <c r="G24" s="312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24"/>
      <c r="AN24" s="188">
        <f t="shared" si="8"/>
        <v>0</v>
      </c>
    </row>
    <row r="25" spans="2:40" ht="11.25" customHeight="1" x14ac:dyDescent="0.2">
      <c r="B25" s="334"/>
      <c r="C25" s="192" t="str">
        <f>IF($D$6=1,Legend!A24,Legend!B24)</f>
        <v>Own transport consumption</v>
      </c>
      <c r="D25" s="193"/>
      <c r="E25" s="200">
        <f t="shared" si="2"/>
        <v>0</v>
      </c>
      <c r="F25" s="189"/>
      <c r="G25" s="312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24"/>
      <c r="AN25" s="188">
        <f t="shared" si="8"/>
        <v>0</v>
      </c>
    </row>
    <row r="26" spans="2:40" ht="11.25" customHeight="1" thickBot="1" x14ac:dyDescent="0.25">
      <c r="B26" s="334"/>
      <c r="C26" s="192" t="str">
        <f>IF($D$6=1,Legend!A25,Legend!B25)</f>
        <v>Spare</v>
      </c>
      <c r="D26" s="193"/>
      <c r="E26" s="200">
        <f t="shared" si="2"/>
        <v>0</v>
      </c>
      <c r="F26" s="189"/>
      <c r="G26" s="170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50"/>
      <c r="AN26" s="188">
        <f t="shared" si="8"/>
        <v>0</v>
      </c>
    </row>
    <row r="27" spans="2:40" s="36" customFormat="1" ht="11.25" customHeight="1" thickTop="1" x14ac:dyDescent="0.2">
      <c r="B27" s="335">
        <f>B22+1</f>
        <v>4</v>
      </c>
      <c r="C27" s="145" t="str">
        <f>IF($D$6=1,Legend!A26,Legend!B26)</f>
        <v>Water &amp; Water Supply</v>
      </c>
      <c r="D27" s="264"/>
      <c r="E27" s="147">
        <f t="shared" si="2"/>
        <v>0</v>
      </c>
      <c r="F27" s="209">
        <f t="shared" ref="F27:AL27" si="9">F28</f>
        <v>0</v>
      </c>
      <c r="G27" s="147">
        <f t="shared" si="9"/>
        <v>0</v>
      </c>
      <c r="H27" s="147">
        <f t="shared" si="9"/>
        <v>0</v>
      </c>
      <c r="I27" s="147">
        <f t="shared" si="9"/>
        <v>0</v>
      </c>
      <c r="J27" s="147">
        <f t="shared" si="9"/>
        <v>0</v>
      </c>
      <c r="K27" s="147">
        <f t="shared" si="9"/>
        <v>0</v>
      </c>
      <c r="L27" s="147">
        <f t="shared" si="9"/>
        <v>0</v>
      </c>
      <c r="M27" s="147">
        <f t="shared" si="9"/>
        <v>0</v>
      </c>
      <c r="N27" s="147">
        <f t="shared" si="9"/>
        <v>0</v>
      </c>
      <c r="O27" s="147">
        <f t="shared" si="9"/>
        <v>0</v>
      </c>
      <c r="P27" s="147">
        <f t="shared" si="9"/>
        <v>0</v>
      </c>
      <c r="Q27" s="147">
        <f t="shared" si="9"/>
        <v>0</v>
      </c>
      <c r="R27" s="147">
        <f t="shared" si="9"/>
        <v>0</v>
      </c>
      <c r="S27" s="147">
        <f t="shared" si="9"/>
        <v>0</v>
      </c>
      <c r="T27" s="147">
        <f t="shared" si="9"/>
        <v>0</v>
      </c>
      <c r="U27" s="147">
        <f t="shared" si="9"/>
        <v>0</v>
      </c>
      <c r="V27" s="147">
        <f t="shared" si="9"/>
        <v>0</v>
      </c>
      <c r="W27" s="147">
        <f t="shared" si="9"/>
        <v>0</v>
      </c>
      <c r="X27" s="147">
        <f t="shared" si="9"/>
        <v>0</v>
      </c>
      <c r="Y27" s="147">
        <f t="shared" si="9"/>
        <v>0</v>
      </c>
      <c r="Z27" s="147">
        <f t="shared" si="9"/>
        <v>0</v>
      </c>
      <c r="AA27" s="147">
        <f t="shared" si="9"/>
        <v>0</v>
      </c>
      <c r="AB27" s="147">
        <f t="shared" si="9"/>
        <v>0</v>
      </c>
      <c r="AC27" s="147">
        <f t="shared" si="9"/>
        <v>0</v>
      </c>
      <c r="AD27" s="147">
        <f t="shared" si="9"/>
        <v>0</v>
      </c>
      <c r="AE27" s="147">
        <f t="shared" si="9"/>
        <v>0</v>
      </c>
      <c r="AF27" s="147">
        <f t="shared" si="9"/>
        <v>0</v>
      </c>
      <c r="AG27" s="147">
        <f t="shared" si="9"/>
        <v>0</v>
      </c>
      <c r="AH27" s="147">
        <f t="shared" si="9"/>
        <v>0</v>
      </c>
      <c r="AI27" s="147">
        <f t="shared" si="9"/>
        <v>0</v>
      </c>
      <c r="AJ27" s="147">
        <f t="shared" si="9"/>
        <v>0</v>
      </c>
      <c r="AK27" s="147">
        <f t="shared" si="9"/>
        <v>0</v>
      </c>
      <c r="AL27" s="147">
        <f t="shared" si="9"/>
        <v>0</v>
      </c>
      <c r="AM27" s="147">
        <f>AM28</f>
        <v>0</v>
      </c>
      <c r="AN27" s="330">
        <f>AN28</f>
        <v>0</v>
      </c>
    </row>
    <row r="28" spans="2:40" ht="11.25" customHeight="1" thickBot="1" x14ac:dyDescent="0.25">
      <c r="B28" s="334"/>
      <c r="C28" s="192" t="str">
        <f>IF($D$6=1,Legend!A27,Legend!B27)</f>
        <v>Water</v>
      </c>
      <c r="D28" s="295"/>
      <c r="E28" s="200">
        <f t="shared" si="2"/>
        <v>0</v>
      </c>
      <c r="F28" s="189"/>
      <c r="G28" s="312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24"/>
      <c r="AN28" s="188">
        <f>SUM(G28:AM28)</f>
        <v>0</v>
      </c>
    </row>
    <row r="29" spans="2:40" s="36" customFormat="1" ht="11.25" customHeight="1" thickTop="1" x14ac:dyDescent="0.2">
      <c r="B29" s="335">
        <f>B27+1</f>
        <v>5</v>
      </c>
      <c r="C29" s="145" t="str">
        <f>IF($D$6=1,Legend!A28,Legend!B28)</f>
        <v>Drill Bits Rental and Consignment</v>
      </c>
      <c r="D29" s="264"/>
      <c r="E29" s="147">
        <f t="shared" si="2"/>
        <v>0</v>
      </c>
      <c r="F29" s="209">
        <f>SUM(F30:F39)</f>
        <v>0</v>
      </c>
      <c r="G29" s="171">
        <f t="shared" ref="G29:AM29" si="10">SUM(G30:G39)</f>
        <v>0</v>
      </c>
      <c r="H29" s="146">
        <f t="shared" si="10"/>
        <v>0</v>
      </c>
      <c r="I29" s="146">
        <f t="shared" si="10"/>
        <v>0</v>
      </c>
      <c r="J29" s="146">
        <f t="shared" si="10"/>
        <v>0</v>
      </c>
      <c r="K29" s="146">
        <f t="shared" si="10"/>
        <v>0</v>
      </c>
      <c r="L29" s="146">
        <f t="shared" si="10"/>
        <v>0</v>
      </c>
      <c r="M29" s="146">
        <f t="shared" si="10"/>
        <v>0</v>
      </c>
      <c r="N29" s="146">
        <f t="shared" si="10"/>
        <v>0</v>
      </c>
      <c r="O29" s="146">
        <f t="shared" si="10"/>
        <v>0</v>
      </c>
      <c r="P29" s="146">
        <f t="shared" si="10"/>
        <v>0</v>
      </c>
      <c r="Q29" s="146">
        <f t="shared" si="10"/>
        <v>0</v>
      </c>
      <c r="R29" s="146">
        <f t="shared" si="10"/>
        <v>0</v>
      </c>
      <c r="S29" s="146">
        <f t="shared" si="10"/>
        <v>0</v>
      </c>
      <c r="T29" s="146">
        <f t="shared" si="10"/>
        <v>0</v>
      </c>
      <c r="U29" s="146">
        <f t="shared" si="10"/>
        <v>0</v>
      </c>
      <c r="V29" s="146">
        <f t="shared" si="10"/>
        <v>0</v>
      </c>
      <c r="W29" s="146">
        <f t="shared" si="10"/>
        <v>0</v>
      </c>
      <c r="X29" s="146">
        <f t="shared" si="10"/>
        <v>0</v>
      </c>
      <c r="Y29" s="146">
        <f t="shared" si="10"/>
        <v>0</v>
      </c>
      <c r="Z29" s="146">
        <f t="shared" si="10"/>
        <v>0</v>
      </c>
      <c r="AA29" s="146">
        <f t="shared" si="10"/>
        <v>0</v>
      </c>
      <c r="AB29" s="146">
        <f t="shared" si="10"/>
        <v>0</v>
      </c>
      <c r="AC29" s="146">
        <f t="shared" si="10"/>
        <v>0</v>
      </c>
      <c r="AD29" s="146">
        <f t="shared" si="10"/>
        <v>0</v>
      </c>
      <c r="AE29" s="146">
        <f t="shared" si="10"/>
        <v>0</v>
      </c>
      <c r="AF29" s="146">
        <f t="shared" si="10"/>
        <v>0</v>
      </c>
      <c r="AG29" s="146">
        <f t="shared" si="10"/>
        <v>0</v>
      </c>
      <c r="AH29" s="146">
        <f t="shared" si="10"/>
        <v>0</v>
      </c>
      <c r="AI29" s="146">
        <f t="shared" si="10"/>
        <v>0</v>
      </c>
      <c r="AJ29" s="146">
        <f t="shared" si="10"/>
        <v>0</v>
      </c>
      <c r="AK29" s="146">
        <f t="shared" si="10"/>
        <v>0</v>
      </c>
      <c r="AL29" s="146">
        <f t="shared" si="10"/>
        <v>0</v>
      </c>
      <c r="AM29" s="147">
        <f t="shared" si="10"/>
        <v>0</v>
      </c>
      <c r="AN29" s="330">
        <f>SUM(AN30:AN39)</f>
        <v>0</v>
      </c>
    </row>
    <row r="30" spans="2:40" ht="11.25" customHeight="1" x14ac:dyDescent="0.2">
      <c r="B30" s="334"/>
      <c r="C30" s="173" t="str">
        <f>IF($D$6=1,Legend!A29,Legend!B29)</f>
        <v>8-1/2" Pilot Hole (0 - 200м)</v>
      </c>
      <c r="D30" s="266"/>
      <c r="E30" s="200">
        <f t="shared" si="2"/>
        <v>0</v>
      </c>
      <c r="F30" s="189"/>
      <c r="G30" s="312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50"/>
      <c r="AN30" s="188">
        <f t="shared" ref="AN30:AN39" si="11">SUM(G30:AM30)</f>
        <v>0</v>
      </c>
    </row>
    <row r="31" spans="2:40" ht="11.25" customHeight="1" x14ac:dyDescent="0.2">
      <c r="B31" s="334"/>
      <c r="C31" s="173" t="str">
        <f>IF($D$6=1,Legend!A30,Legend!B30)</f>
        <v>26" section (0m - 200m)</v>
      </c>
      <c r="D31" s="193"/>
      <c r="E31" s="200">
        <f t="shared" si="2"/>
        <v>0</v>
      </c>
      <c r="F31" s="189"/>
      <c r="G31" s="170"/>
      <c r="H31" s="149"/>
      <c r="I31" s="149"/>
      <c r="J31" s="313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50"/>
      <c r="AN31" s="188">
        <f t="shared" si="11"/>
        <v>0</v>
      </c>
    </row>
    <row r="32" spans="2:40" ht="11.25" customHeight="1" x14ac:dyDescent="0.2">
      <c r="B32" s="334"/>
      <c r="C32" s="192" t="str">
        <f>IF($D$6=1,Legend!A31,Legend!B31)</f>
        <v>26" section (0m - 200m) Consignment</v>
      </c>
      <c r="D32" s="193"/>
      <c r="E32" s="200">
        <f t="shared" si="2"/>
        <v>0</v>
      </c>
      <c r="F32" s="189"/>
      <c r="G32" s="170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188">
        <f t="shared" si="11"/>
        <v>0</v>
      </c>
    </row>
    <row r="33" spans="2:40" ht="11.25" customHeight="1" x14ac:dyDescent="0.2">
      <c r="B33" s="334"/>
      <c r="C33" s="192" t="str">
        <f>IF($D$6=1,Legend!A32,Legend!B32)</f>
        <v>16" section (200m - 2700m) Rental</v>
      </c>
      <c r="D33" s="193"/>
      <c r="E33" s="200">
        <f t="shared" si="2"/>
        <v>0</v>
      </c>
      <c r="F33" s="189"/>
      <c r="G33" s="17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313"/>
      <c r="T33" s="313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188">
        <f t="shared" si="11"/>
        <v>0</v>
      </c>
    </row>
    <row r="34" spans="2:40" ht="11.25" customHeight="1" x14ac:dyDescent="0.2">
      <c r="B34" s="334"/>
      <c r="C34" s="192" t="str">
        <f>IF($D$6=1,Legend!A33,Legend!B33)</f>
        <v>16" section (200m - 2700m) Consignment</v>
      </c>
      <c r="D34" s="193"/>
      <c r="E34" s="200">
        <f t="shared" si="2"/>
        <v>0</v>
      </c>
      <c r="F34" s="189"/>
      <c r="G34" s="17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313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188">
        <f t="shared" si="11"/>
        <v>0</v>
      </c>
    </row>
    <row r="35" spans="2:40" ht="11.25" customHeight="1" x14ac:dyDescent="0.2">
      <c r="B35" s="334"/>
      <c r="C35" s="192" t="str">
        <f>IF($D$6=1,Legend!A34,Legend!B34)</f>
        <v>12-1/4" section (2700 - 4950 m) Rental</v>
      </c>
      <c r="D35" s="193"/>
      <c r="E35" s="200">
        <f t="shared" si="2"/>
        <v>0</v>
      </c>
      <c r="F35" s="189"/>
      <c r="G35" s="170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188">
        <f t="shared" si="11"/>
        <v>0</v>
      </c>
    </row>
    <row r="36" spans="2:40" ht="11.25" customHeight="1" x14ac:dyDescent="0.2">
      <c r="B36" s="334"/>
      <c r="C36" s="192" t="str">
        <f>IF($D$6=1,Legend!A35,Legend!B35)</f>
        <v>12-1/4" section (2700 - 4950 m) Consignment</v>
      </c>
      <c r="D36" s="193"/>
      <c r="E36" s="200">
        <f t="shared" si="2"/>
        <v>0</v>
      </c>
      <c r="F36" s="189"/>
      <c r="G36" s="17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50"/>
      <c r="AN36" s="188">
        <f t="shared" si="11"/>
        <v>0</v>
      </c>
    </row>
    <row r="37" spans="2:40" ht="11.25" customHeight="1" x14ac:dyDescent="0.2">
      <c r="B37" s="334"/>
      <c r="C37" s="192" t="str">
        <f>IF($D$6=1,Legend!A36,Legend!B36)</f>
        <v>8-1/2" section (4950 - 6000m) Rental</v>
      </c>
      <c r="D37" s="193"/>
      <c r="E37" s="200">
        <f t="shared" si="2"/>
        <v>0</v>
      </c>
      <c r="F37" s="189"/>
      <c r="G37" s="17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50"/>
      <c r="AN37" s="188">
        <f t="shared" si="11"/>
        <v>0</v>
      </c>
    </row>
    <row r="38" spans="2:40" ht="11.25" customHeight="1" x14ac:dyDescent="0.2">
      <c r="B38" s="334"/>
      <c r="C38" s="192" t="str">
        <f>IF($D$6=1,Legend!A37,Legend!B37)</f>
        <v>8-1/2" section (4950 - 6000m) Consignment</v>
      </c>
      <c r="D38" s="193"/>
      <c r="E38" s="200">
        <f t="shared" si="2"/>
        <v>0</v>
      </c>
      <c r="F38" s="189"/>
      <c r="G38" s="17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50"/>
      <c r="AN38" s="188">
        <f t="shared" si="11"/>
        <v>0</v>
      </c>
    </row>
    <row r="39" spans="2:40" ht="11.25" customHeight="1" thickBot="1" x14ac:dyDescent="0.25">
      <c r="B39" s="334"/>
      <c r="C39" s="192" t="str">
        <f>IF($D$6=1,Legend!A38,Legend!B38)</f>
        <v>6" Consignment</v>
      </c>
      <c r="D39" s="178"/>
      <c r="E39" s="200">
        <f t="shared" si="2"/>
        <v>0</v>
      </c>
      <c r="F39" s="189"/>
      <c r="G39" s="17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50"/>
      <c r="AN39" s="188">
        <f t="shared" si="11"/>
        <v>0</v>
      </c>
    </row>
    <row r="40" spans="2:40" s="36" customFormat="1" ht="11.25" customHeight="1" thickTop="1" x14ac:dyDescent="0.2">
      <c r="B40" s="335">
        <f>1+B29</f>
        <v>6</v>
      </c>
      <c r="C40" s="145" t="str">
        <f>IF($D$6=1,Legend!A39,Legend!B39)</f>
        <v>BHA</v>
      </c>
      <c r="D40" s="264"/>
      <c r="E40" s="147">
        <f t="shared" si="2"/>
        <v>0</v>
      </c>
      <c r="F40" s="209">
        <f t="shared" ref="F40:AM40" si="12">SUM(F41:F45)</f>
        <v>0</v>
      </c>
      <c r="G40" s="171">
        <f t="shared" si="12"/>
        <v>0</v>
      </c>
      <c r="H40" s="146">
        <f t="shared" si="12"/>
        <v>0</v>
      </c>
      <c r="I40" s="146">
        <f t="shared" si="12"/>
        <v>0</v>
      </c>
      <c r="J40" s="146">
        <f t="shared" si="12"/>
        <v>0</v>
      </c>
      <c r="K40" s="146">
        <f t="shared" si="12"/>
        <v>0</v>
      </c>
      <c r="L40" s="146">
        <f t="shared" si="12"/>
        <v>0</v>
      </c>
      <c r="M40" s="146">
        <f t="shared" si="12"/>
        <v>0</v>
      </c>
      <c r="N40" s="146">
        <f t="shared" si="12"/>
        <v>0</v>
      </c>
      <c r="O40" s="146">
        <f t="shared" si="12"/>
        <v>0</v>
      </c>
      <c r="P40" s="146">
        <f t="shared" si="12"/>
        <v>0</v>
      </c>
      <c r="Q40" s="146">
        <f t="shared" si="12"/>
        <v>0</v>
      </c>
      <c r="R40" s="146">
        <f t="shared" si="12"/>
        <v>0</v>
      </c>
      <c r="S40" s="146">
        <f t="shared" si="12"/>
        <v>0</v>
      </c>
      <c r="T40" s="146">
        <f t="shared" si="12"/>
        <v>0</v>
      </c>
      <c r="U40" s="146">
        <f t="shared" si="12"/>
        <v>0</v>
      </c>
      <c r="V40" s="146">
        <f t="shared" si="12"/>
        <v>0</v>
      </c>
      <c r="W40" s="146">
        <f t="shared" si="12"/>
        <v>0</v>
      </c>
      <c r="X40" s="146">
        <f t="shared" si="12"/>
        <v>0</v>
      </c>
      <c r="Y40" s="146">
        <f t="shared" si="12"/>
        <v>0</v>
      </c>
      <c r="Z40" s="146">
        <f t="shared" si="12"/>
        <v>0</v>
      </c>
      <c r="AA40" s="146">
        <f t="shared" si="12"/>
        <v>0</v>
      </c>
      <c r="AB40" s="146">
        <f t="shared" si="12"/>
        <v>0</v>
      </c>
      <c r="AC40" s="146">
        <f t="shared" si="12"/>
        <v>0</v>
      </c>
      <c r="AD40" s="146">
        <f t="shared" si="12"/>
        <v>0</v>
      </c>
      <c r="AE40" s="146">
        <f t="shared" si="12"/>
        <v>0</v>
      </c>
      <c r="AF40" s="146">
        <f t="shared" si="12"/>
        <v>0</v>
      </c>
      <c r="AG40" s="146">
        <f t="shared" si="12"/>
        <v>0</v>
      </c>
      <c r="AH40" s="146">
        <f t="shared" si="12"/>
        <v>0</v>
      </c>
      <c r="AI40" s="146">
        <f t="shared" si="12"/>
        <v>0</v>
      </c>
      <c r="AJ40" s="146">
        <f t="shared" si="12"/>
        <v>0</v>
      </c>
      <c r="AK40" s="146">
        <f t="shared" si="12"/>
        <v>0</v>
      </c>
      <c r="AL40" s="146">
        <f t="shared" si="12"/>
        <v>0</v>
      </c>
      <c r="AM40" s="147">
        <f t="shared" si="12"/>
        <v>0</v>
      </c>
      <c r="AN40" s="330">
        <f>SUM(AN41:AN45)</f>
        <v>0</v>
      </c>
    </row>
    <row r="41" spans="2:40" ht="11.25" customHeight="1" x14ac:dyDescent="0.2">
      <c r="B41" s="334"/>
      <c r="C41" s="192" t="str">
        <f>IF($D$6=1,Legend!A40,Legend!B40)</f>
        <v>25 15/16" Stabilizer SN-ID8841</v>
      </c>
      <c r="D41" s="193"/>
      <c r="E41" s="200">
        <f t="shared" si="2"/>
        <v>0</v>
      </c>
      <c r="F41" s="189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42"/>
      <c r="AN41" s="188">
        <f t="shared" ref="AN41:AN45" si="13">SUM(G41:AM41)</f>
        <v>0</v>
      </c>
    </row>
    <row r="42" spans="2:40" ht="11.25" customHeight="1" x14ac:dyDescent="0.2">
      <c r="B42" s="334"/>
      <c r="C42" s="192" t="str">
        <f>IF($D$6=1,Legend!A41,Legend!B41)</f>
        <v>25 15/16" Stabilizer SN-33042</v>
      </c>
      <c r="D42" s="193"/>
      <c r="E42" s="200">
        <f t="shared" si="2"/>
        <v>0</v>
      </c>
      <c r="F42" s="189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42"/>
      <c r="AN42" s="188">
        <f t="shared" si="13"/>
        <v>0</v>
      </c>
    </row>
    <row r="43" spans="2:40" ht="11.25" customHeight="1" x14ac:dyDescent="0.2">
      <c r="B43" s="334"/>
      <c r="C43" s="192" t="s">
        <v>332</v>
      </c>
      <c r="D43" s="193"/>
      <c r="E43" s="200">
        <f t="shared" si="2"/>
        <v>0</v>
      </c>
      <c r="F43" s="189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42"/>
      <c r="AN43" s="188">
        <f t="shared" si="13"/>
        <v>0</v>
      </c>
    </row>
    <row r="44" spans="2:40" ht="11.25" customHeight="1" x14ac:dyDescent="0.2">
      <c r="B44" s="334"/>
      <c r="C44" s="192" t="str">
        <f>IF($D$6=1,Legend!A43,Legend!B43)</f>
        <v>6 1/2" x Pony Collar</v>
      </c>
      <c r="D44" s="193"/>
      <c r="E44" s="200">
        <f t="shared" si="2"/>
        <v>0</v>
      </c>
      <c r="F44" s="189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42"/>
      <c r="AN44" s="188">
        <f t="shared" si="13"/>
        <v>0</v>
      </c>
    </row>
    <row r="45" spans="2:40" ht="11.25" customHeight="1" thickBot="1" x14ac:dyDescent="0.25">
      <c r="B45" s="334"/>
      <c r="C45" s="267" t="str">
        <f>IF($D$6=1,Legend!A44,Legend!B44)</f>
        <v>Spare</v>
      </c>
      <c r="D45" s="193"/>
      <c r="E45" s="200">
        <f t="shared" si="2"/>
        <v>0</v>
      </c>
      <c r="F45" s="189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42"/>
      <c r="AN45" s="188">
        <f t="shared" si="13"/>
        <v>0</v>
      </c>
    </row>
    <row r="46" spans="2:40" s="36" customFormat="1" ht="11.25" customHeight="1" thickTop="1" x14ac:dyDescent="0.2">
      <c r="B46" s="335">
        <f>1+B40</f>
        <v>7</v>
      </c>
      <c r="C46" s="145" t="str">
        <f>IF($D$6=1,Legend!A45,Legend!B45)</f>
        <v>Mud Engineering &amp; Products</v>
      </c>
      <c r="D46" s="264"/>
      <c r="E46" s="147">
        <f t="shared" si="2"/>
        <v>0</v>
      </c>
      <c r="F46" s="209">
        <f>SUM(F47:F54)</f>
        <v>0</v>
      </c>
      <c r="G46" s="171">
        <f t="shared" ref="G46:AN46" si="14">SUM(G47:G54)</f>
        <v>0</v>
      </c>
      <c r="H46" s="146">
        <f t="shared" si="14"/>
        <v>0</v>
      </c>
      <c r="I46" s="146">
        <f t="shared" si="14"/>
        <v>0</v>
      </c>
      <c r="J46" s="146">
        <f t="shared" si="14"/>
        <v>0</v>
      </c>
      <c r="K46" s="146">
        <f t="shared" si="14"/>
        <v>0</v>
      </c>
      <c r="L46" s="146">
        <f t="shared" si="14"/>
        <v>0</v>
      </c>
      <c r="M46" s="146">
        <f t="shared" si="14"/>
        <v>0</v>
      </c>
      <c r="N46" s="146">
        <f t="shared" si="14"/>
        <v>0</v>
      </c>
      <c r="O46" s="146">
        <f t="shared" si="14"/>
        <v>0</v>
      </c>
      <c r="P46" s="146">
        <f t="shared" si="14"/>
        <v>0</v>
      </c>
      <c r="Q46" s="146">
        <f t="shared" si="14"/>
        <v>0</v>
      </c>
      <c r="R46" s="146">
        <f t="shared" si="14"/>
        <v>0</v>
      </c>
      <c r="S46" s="146">
        <f t="shared" si="14"/>
        <v>0</v>
      </c>
      <c r="T46" s="146">
        <f t="shared" si="14"/>
        <v>0</v>
      </c>
      <c r="U46" s="146">
        <f t="shared" si="14"/>
        <v>0</v>
      </c>
      <c r="V46" s="146">
        <f t="shared" si="14"/>
        <v>0</v>
      </c>
      <c r="W46" s="146">
        <f t="shared" si="14"/>
        <v>0</v>
      </c>
      <c r="X46" s="146">
        <f t="shared" si="14"/>
        <v>0</v>
      </c>
      <c r="Y46" s="146">
        <f t="shared" si="14"/>
        <v>0</v>
      </c>
      <c r="Z46" s="146">
        <f t="shared" si="14"/>
        <v>0</v>
      </c>
      <c r="AA46" s="146">
        <f t="shared" si="14"/>
        <v>0</v>
      </c>
      <c r="AB46" s="146">
        <f t="shared" si="14"/>
        <v>0</v>
      </c>
      <c r="AC46" s="146">
        <f t="shared" si="14"/>
        <v>0</v>
      </c>
      <c r="AD46" s="146">
        <f t="shared" si="14"/>
        <v>0</v>
      </c>
      <c r="AE46" s="146">
        <f t="shared" si="14"/>
        <v>0</v>
      </c>
      <c r="AF46" s="146">
        <f t="shared" si="14"/>
        <v>0</v>
      </c>
      <c r="AG46" s="146">
        <f t="shared" si="14"/>
        <v>0</v>
      </c>
      <c r="AH46" s="146">
        <f t="shared" si="14"/>
        <v>0</v>
      </c>
      <c r="AI46" s="146">
        <f t="shared" si="14"/>
        <v>0</v>
      </c>
      <c r="AJ46" s="146">
        <f t="shared" si="14"/>
        <v>0</v>
      </c>
      <c r="AK46" s="146">
        <f t="shared" si="14"/>
        <v>0</v>
      </c>
      <c r="AL46" s="146">
        <f t="shared" si="14"/>
        <v>0</v>
      </c>
      <c r="AM46" s="147">
        <f t="shared" si="14"/>
        <v>0</v>
      </c>
      <c r="AN46" s="330">
        <f t="shared" si="14"/>
        <v>0</v>
      </c>
    </row>
    <row r="47" spans="2:40" ht="11.25" customHeight="1" x14ac:dyDescent="0.2">
      <c r="B47" s="334"/>
      <c r="C47" s="192" t="str">
        <f>IF($D$6=1,Legend!A46,Legend!B46)</f>
        <v>Mud Lab Mobilization</v>
      </c>
      <c r="D47" s="193"/>
      <c r="E47" s="200">
        <f t="shared" si="2"/>
        <v>0</v>
      </c>
      <c r="F47" s="311"/>
      <c r="G47" s="17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50"/>
      <c r="AN47" s="188">
        <f t="shared" ref="AN47:AN54" si="15">SUM(G47:AM47)</f>
        <v>0</v>
      </c>
    </row>
    <row r="48" spans="2:40" ht="11.25" customHeight="1" x14ac:dyDescent="0.2">
      <c r="B48" s="334"/>
      <c r="C48" s="192" t="str">
        <f>IF($D$6=1,Legend!A47,Legend!B47)</f>
        <v>Mud Lab Demobilization</v>
      </c>
      <c r="D48" s="193"/>
      <c r="E48" s="200">
        <f t="shared" si="2"/>
        <v>0</v>
      </c>
      <c r="F48" s="189"/>
      <c r="G48" s="170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50"/>
      <c r="AN48" s="188">
        <f t="shared" si="15"/>
        <v>0</v>
      </c>
    </row>
    <row r="49" spans="2:40" ht="11.25" customHeight="1" x14ac:dyDescent="0.2">
      <c r="B49" s="334"/>
      <c r="C49" s="192" t="str">
        <f>IF($D$6=1,Legend!A48,Legend!B48)</f>
        <v>Mud &amp; Leaving Lub</v>
      </c>
      <c r="D49" s="193"/>
      <c r="E49" s="200">
        <f t="shared" si="2"/>
        <v>0</v>
      </c>
      <c r="F49" s="311"/>
      <c r="G49" s="312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24"/>
      <c r="AN49" s="188">
        <f t="shared" si="15"/>
        <v>0</v>
      </c>
    </row>
    <row r="50" spans="2:40" ht="11.25" customHeight="1" x14ac:dyDescent="0.2">
      <c r="B50" s="334"/>
      <c r="C50" s="192" t="str">
        <f>IF($D$6=1,Legend!A49,Legend!B49)</f>
        <v>Senior Mud Engineer</v>
      </c>
      <c r="D50" s="193"/>
      <c r="E50" s="200">
        <f t="shared" si="2"/>
        <v>0</v>
      </c>
      <c r="F50" s="311"/>
      <c r="G50" s="312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24"/>
      <c r="AN50" s="188">
        <f t="shared" si="15"/>
        <v>0</v>
      </c>
    </row>
    <row r="51" spans="2:40" ht="11.25" customHeight="1" x14ac:dyDescent="0.2">
      <c r="B51" s="334"/>
      <c r="C51" s="192" t="str">
        <f>IF($D$6=1,Legend!A50,Legend!B50)</f>
        <v>Junior Mud Engineer</v>
      </c>
      <c r="D51" s="193"/>
      <c r="E51" s="200">
        <f t="shared" si="2"/>
        <v>0</v>
      </c>
      <c r="F51" s="311"/>
      <c r="G51" s="312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24"/>
      <c r="AN51" s="188">
        <f t="shared" si="15"/>
        <v>0</v>
      </c>
    </row>
    <row r="52" spans="2:40" ht="11.25" customHeight="1" x14ac:dyDescent="0.2">
      <c r="B52" s="334"/>
      <c r="C52" s="192" t="str">
        <f>IF($D$6=1,Legend!A51,Legend!B51)</f>
        <v>Mud Products</v>
      </c>
      <c r="D52" s="193"/>
      <c r="E52" s="200">
        <f t="shared" si="2"/>
        <v>0</v>
      </c>
      <c r="F52" s="311"/>
      <c r="G52" s="312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24"/>
      <c r="AN52" s="188">
        <f t="shared" si="15"/>
        <v>0</v>
      </c>
    </row>
    <row r="53" spans="2:40" ht="11.25" customHeight="1" x14ac:dyDescent="0.2">
      <c r="B53" s="334"/>
      <c r="C53" s="192" t="str">
        <f>IF($D$6=1,Legend!A52,Legend!B52)</f>
        <v>Other mud engineering</v>
      </c>
      <c r="D53" s="193"/>
      <c r="E53" s="200">
        <f t="shared" si="2"/>
        <v>0</v>
      </c>
      <c r="F53" s="189"/>
      <c r="G53" s="17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50"/>
      <c r="AN53" s="188">
        <f t="shared" si="15"/>
        <v>0</v>
      </c>
    </row>
    <row r="54" spans="2:40" ht="11.25" customHeight="1" thickBot="1" x14ac:dyDescent="0.25">
      <c r="B54" s="334"/>
      <c r="C54" s="192" t="str">
        <f>IF($D$6=1,Legend!A53,Legend!B53)</f>
        <v>Spare</v>
      </c>
      <c r="D54" s="193"/>
      <c r="E54" s="200">
        <f t="shared" si="2"/>
        <v>0</v>
      </c>
      <c r="F54" s="189"/>
      <c r="G54" s="17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50"/>
      <c r="AN54" s="188">
        <f t="shared" si="15"/>
        <v>0</v>
      </c>
    </row>
    <row r="55" spans="2:40" s="36" customFormat="1" ht="11.25" customHeight="1" thickTop="1" x14ac:dyDescent="0.2">
      <c r="B55" s="335">
        <f>1+B46</f>
        <v>8</v>
      </c>
      <c r="C55" s="145" t="str">
        <f>IF($D$6=1,Legend!A54,Legend!B54)</f>
        <v>Well Electric Logging</v>
      </c>
      <c r="D55" s="264"/>
      <c r="E55" s="147">
        <f t="shared" si="2"/>
        <v>0</v>
      </c>
      <c r="F55" s="209">
        <f t="shared" ref="F55:AM55" si="16">SUM(F56:F61)</f>
        <v>0</v>
      </c>
      <c r="G55" s="171">
        <f t="shared" si="16"/>
        <v>0</v>
      </c>
      <c r="H55" s="146">
        <f t="shared" si="16"/>
        <v>0</v>
      </c>
      <c r="I55" s="146">
        <f t="shared" si="16"/>
        <v>0</v>
      </c>
      <c r="J55" s="146">
        <f t="shared" si="16"/>
        <v>0</v>
      </c>
      <c r="K55" s="146">
        <f t="shared" si="16"/>
        <v>0</v>
      </c>
      <c r="L55" s="146">
        <f t="shared" si="16"/>
        <v>0</v>
      </c>
      <c r="M55" s="146">
        <f t="shared" si="16"/>
        <v>0</v>
      </c>
      <c r="N55" s="146">
        <f t="shared" si="16"/>
        <v>0</v>
      </c>
      <c r="O55" s="146">
        <f t="shared" si="16"/>
        <v>0</v>
      </c>
      <c r="P55" s="146">
        <f t="shared" si="16"/>
        <v>0</v>
      </c>
      <c r="Q55" s="146">
        <f t="shared" si="16"/>
        <v>0</v>
      </c>
      <c r="R55" s="146">
        <f t="shared" si="16"/>
        <v>0</v>
      </c>
      <c r="S55" s="146">
        <f t="shared" si="16"/>
        <v>0</v>
      </c>
      <c r="T55" s="146">
        <f t="shared" si="16"/>
        <v>0</v>
      </c>
      <c r="U55" s="146">
        <f t="shared" si="16"/>
        <v>0</v>
      </c>
      <c r="V55" s="146">
        <f t="shared" si="16"/>
        <v>0</v>
      </c>
      <c r="W55" s="146">
        <f t="shared" si="16"/>
        <v>0</v>
      </c>
      <c r="X55" s="146">
        <f t="shared" si="16"/>
        <v>0</v>
      </c>
      <c r="Y55" s="146">
        <f t="shared" si="16"/>
        <v>0</v>
      </c>
      <c r="Z55" s="146">
        <f t="shared" si="16"/>
        <v>0</v>
      </c>
      <c r="AA55" s="146">
        <f t="shared" si="16"/>
        <v>0</v>
      </c>
      <c r="AB55" s="146">
        <f t="shared" si="16"/>
        <v>0</v>
      </c>
      <c r="AC55" s="146">
        <f t="shared" si="16"/>
        <v>0</v>
      </c>
      <c r="AD55" s="146">
        <f t="shared" si="16"/>
        <v>0</v>
      </c>
      <c r="AE55" s="146">
        <f t="shared" si="16"/>
        <v>0</v>
      </c>
      <c r="AF55" s="146">
        <f t="shared" si="16"/>
        <v>0</v>
      </c>
      <c r="AG55" s="146">
        <f t="shared" si="16"/>
        <v>0</v>
      </c>
      <c r="AH55" s="146">
        <f t="shared" si="16"/>
        <v>0</v>
      </c>
      <c r="AI55" s="146">
        <f t="shared" si="16"/>
        <v>0</v>
      </c>
      <c r="AJ55" s="146">
        <f t="shared" si="16"/>
        <v>0</v>
      </c>
      <c r="AK55" s="146">
        <f t="shared" si="16"/>
        <v>0</v>
      </c>
      <c r="AL55" s="146">
        <f t="shared" si="16"/>
        <v>0</v>
      </c>
      <c r="AM55" s="147">
        <f t="shared" si="16"/>
        <v>0</v>
      </c>
      <c r="AN55" s="330">
        <f>SUM(AN56:AN61)</f>
        <v>0</v>
      </c>
    </row>
    <row r="56" spans="2:40" ht="11.25" customHeight="1" x14ac:dyDescent="0.2">
      <c r="B56" s="334"/>
      <c r="C56" s="192" t="str">
        <f>IF($D$6=1,Legend!A55,Legend!B55)</f>
        <v>8-1/2" section (0m - 200m) Pilot Hole</v>
      </c>
      <c r="D56" s="193"/>
      <c r="E56" s="200">
        <f t="shared" si="2"/>
        <v>0</v>
      </c>
      <c r="F56" s="189"/>
      <c r="G56" s="170"/>
      <c r="H56" s="149"/>
      <c r="I56" s="313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0"/>
      <c r="AN56" s="188">
        <f t="shared" ref="AN56:AN61" si="17">SUM(G56:AM56)</f>
        <v>0</v>
      </c>
    </row>
    <row r="57" spans="2:40" ht="11.25" customHeight="1" x14ac:dyDescent="0.2">
      <c r="B57" s="337"/>
      <c r="C57" s="319" t="str">
        <f>IF($D$6=1,Legend!A56,Legend!B56)</f>
        <v>16" section (200m - 2700m)</v>
      </c>
      <c r="D57" s="193"/>
      <c r="E57" s="320">
        <f t="shared" si="2"/>
        <v>0</v>
      </c>
      <c r="F57" s="189"/>
      <c r="G57" s="17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50"/>
      <c r="AN57" s="188">
        <f t="shared" si="17"/>
        <v>0</v>
      </c>
    </row>
    <row r="58" spans="2:40" ht="11.25" customHeight="1" x14ac:dyDescent="0.2">
      <c r="B58" s="334"/>
      <c r="C58" s="192" t="str">
        <f>IF($D$6=1,Legend!A57,Legend!B57)</f>
        <v>12-1/4" section (2700 - 4950m)</v>
      </c>
      <c r="D58" s="193"/>
      <c r="E58" s="200">
        <f t="shared" si="2"/>
        <v>0</v>
      </c>
      <c r="F58" s="189"/>
      <c r="G58" s="17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50"/>
      <c r="AN58" s="188">
        <f t="shared" si="17"/>
        <v>0</v>
      </c>
    </row>
    <row r="59" spans="2:40" ht="11.25" customHeight="1" x14ac:dyDescent="0.2">
      <c r="B59" s="334"/>
      <c r="C59" s="192" t="str">
        <f>IF($D$6=1,Legend!A58,Legend!B58)</f>
        <v>8-1/2" section (4950 - 6000m) Final Logging</v>
      </c>
      <c r="D59" s="193"/>
      <c r="E59" s="200">
        <f t="shared" si="2"/>
        <v>0</v>
      </c>
      <c r="F59" s="189"/>
      <c r="G59" s="17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50"/>
      <c r="AN59" s="188">
        <f t="shared" si="17"/>
        <v>0</v>
      </c>
    </row>
    <row r="60" spans="2:40" ht="11.25" customHeight="1" x14ac:dyDescent="0.2">
      <c r="B60" s="334"/>
      <c r="C60" s="192" t="str">
        <f>IF($D$6=1,Legend!A59,Legend!B59)</f>
        <v>Additional logging (interpretation, etc)</v>
      </c>
      <c r="D60" s="193"/>
      <c r="E60" s="200">
        <f t="shared" si="2"/>
        <v>0</v>
      </c>
      <c r="F60" s="189"/>
      <c r="G60" s="17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50"/>
      <c r="AN60" s="188">
        <f t="shared" si="17"/>
        <v>0</v>
      </c>
    </row>
    <row r="61" spans="2:40" ht="11.25" customHeight="1" thickBot="1" x14ac:dyDescent="0.25">
      <c r="B61" s="334"/>
      <c r="C61" s="267" t="str">
        <f>IF($D$6=1,Legend!A60,Legend!B60)</f>
        <v>Hidrodynamic test, prssure build-Up, bottom hole pressure samples</v>
      </c>
      <c r="D61" s="193"/>
      <c r="E61" s="200">
        <f t="shared" si="2"/>
        <v>0</v>
      </c>
      <c r="F61" s="189"/>
      <c r="G61" s="17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50"/>
      <c r="AN61" s="188">
        <f t="shared" si="17"/>
        <v>0</v>
      </c>
    </row>
    <row r="62" spans="2:40" s="36" customFormat="1" ht="11.25" customHeight="1" thickTop="1" x14ac:dyDescent="0.2">
      <c r="B62" s="335">
        <f>1+B55</f>
        <v>9</v>
      </c>
      <c r="C62" s="145" t="str">
        <f>IF($D$6=1,Legend!A61,Legend!B61)</f>
        <v>Mud Logging</v>
      </c>
      <c r="D62" s="264"/>
      <c r="E62" s="147">
        <f t="shared" si="2"/>
        <v>0</v>
      </c>
      <c r="F62" s="209">
        <f>SUM(F63:F66)</f>
        <v>0</v>
      </c>
      <c r="G62" s="171">
        <f t="shared" ref="G62:AN62" si="18">SUM(G63:G66)</f>
        <v>0</v>
      </c>
      <c r="H62" s="146">
        <f t="shared" si="18"/>
        <v>0</v>
      </c>
      <c r="I62" s="146">
        <f t="shared" si="18"/>
        <v>0</v>
      </c>
      <c r="J62" s="146">
        <f t="shared" si="18"/>
        <v>0</v>
      </c>
      <c r="K62" s="146">
        <f t="shared" si="18"/>
        <v>0</v>
      </c>
      <c r="L62" s="146">
        <f t="shared" si="18"/>
        <v>0</v>
      </c>
      <c r="M62" s="146">
        <f t="shared" si="18"/>
        <v>0</v>
      </c>
      <c r="N62" s="146">
        <f t="shared" si="18"/>
        <v>0</v>
      </c>
      <c r="O62" s="146">
        <f t="shared" si="18"/>
        <v>0</v>
      </c>
      <c r="P62" s="146">
        <f t="shared" si="18"/>
        <v>0</v>
      </c>
      <c r="Q62" s="146">
        <f t="shared" si="18"/>
        <v>0</v>
      </c>
      <c r="R62" s="146">
        <f t="shared" si="18"/>
        <v>0</v>
      </c>
      <c r="S62" s="146">
        <f t="shared" si="18"/>
        <v>0</v>
      </c>
      <c r="T62" s="146">
        <f t="shared" si="18"/>
        <v>0</v>
      </c>
      <c r="U62" s="146">
        <f t="shared" si="18"/>
        <v>0</v>
      </c>
      <c r="V62" s="146">
        <f t="shared" si="18"/>
        <v>0</v>
      </c>
      <c r="W62" s="146">
        <f t="shared" si="18"/>
        <v>0</v>
      </c>
      <c r="X62" s="146">
        <f t="shared" si="18"/>
        <v>0</v>
      </c>
      <c r="Y62" s="146">
        <f t="shared" si="18"/>
        <v>0</v>
      </c>
      <c r="Z62" s="146">
        <f t="shared" si="18"/>
        <v>0</v>
      </c>
      <c r="AA62" s="146">
        <f t="shared" si="18"/>
        <v>0</v>
      </c>
      <c r="AB62" s="146">
        <f t="shared" si="18"/>
        <v>0</v>
      </c>
      <c r="AC62" s="146">
        <f t="shared" si="18"/>
        <v>0</v>
      </c>
      <c r="AD62" s="146">
        <f t="shared" si="18"/>
        <v>0</v>
      </c>
      <c r="AE62" s="146">
        <f t="shared" si="18"/>
        <v>0</v>
      </c>
      <c r="AF62" s="146">
        <f t="shared" si="18"/>
        <v>0</v>
      </c>
      <c r="AG62" s="146">
        <f t="shared" si="18"/>
        <v>0</v>
      </c>
      <c r="AH62" s="146">
        <f t="shared" si="18"/>
        <v>0</v>
      </c>
      <c r="AI62" s="146">
        <f t="shared" si="18"/>
        <v>0</v>
      </c>
      <c r="AJ62" s="146">
        <f t="shared" si="18"/>
        <v>0</v>
      </c>
      <c r="AK62" s="146">
        <f t="shared" si="18"/>
        <v>0</v>
      </c>
      <c r="AL62" s="146">
        <f t="shared" si="18"/>
        <v>0</v>
      </c>
      <c r="AM62" s="147">
        <f t="shared" si="18"/>
        <v>0</v>
      </c>
      <c r="AN62" s="330">
        <f t="shared" si="18"/>
        <v>0</v>
      </c>
    </row>
    <row r="63" spans="2:40" ht="11.25" customHeight="1" x14ac:dyDescent="0.2">
      <c r="B63" s="334"/>
      <c r="C63" s="192" t="str">
        <f>IF($D$6=1,Legend!A62,Legend!B62)</f>
        <v>Operating Rate (Equipment, Personnel)</v>
      </c>
      <c r="D63" s="193"/>
      <c r="E63" s="200">
        <f t="shared" si="2"/>
        <v>0</v>
      </c>
      <c r="F63" s="189"/>
      <c r="G63" s="312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24"/>
      <c r="AN63" s="188">
        <f t="shared" ref="AN63:AN66" si="19">SUM(G63:AM63)</f>
        <v>0</v>
      </c>
    </row>
    <row r="64" spans="2:40" ht="11.25" customHeight="1" x14ac:dyDescent="0.2">
      <c r="B64" s="334"/>
      <c r="C64" s="192" t="str">
        <f>IF($D$6=1,Legend!A63,Legend!B63)</f>
        <v>Stand by Rate</v>
      </c>
      <c r="D64" s="193"/>
      <c r="E64" s="200">
        <f t="shared" si="2"/>
        <v>0</v>
      </c>
      <c r="F64" s="189"/>
      <c r="G64" s="17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50"/>
      <c r="AN64" s="188">
        <f t="shared" si="19"/>
        <v>0</v>
      </c>
    </row>
    <row r="65" spans="2:40" ht="11.25" customHeight="1" x14ac:dyDescent="0.2">
      <c r="B65" s="334"/>
      <c r="C65" s="192" t="str">
        <f>IF($D$6=1,Legend!A64,Legend!B64)</f>
        <v xml:space="preserve">MOB &amp; Demob </v>
      </c>
      <c r="D65" s="193"/>
      <c r="E65" s="200">
        <f t="shared" si="2"/>
        <v>0</v>
      </c>
      <c r="F65" s="311"/>
      <c r="G65" s="17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50"/>
      <c r="AN65" s="188">
        <f t="shared" si="19"/>
        <v>0</v>
      </c>
    </row>
    <row r="66" spans="2:40" ht="11.25" customHeight="1" thickBot="1" x14ac:dyDescent="0.25">
      <c r="B66" s="334"/>
      <c r="C66" s="267" t="str">
        <f>IF($D$6=1,Legend!A65,Legend!B65)</f>
        <v>Spare</v>
      </c>
      <c r="D66" s="193"/>
      <c r="E66" s="200">
        <f t="shared" si="2"/>
        <v>0</v>
      </c>
      <c r="F66" s="189"/>
      <c r="G66" s="170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50"/>
      <c r="AN66" s="188">
        <f t="shared" si="19"/>
        <v>0</v>
      </c>
    </row>
    <row r="67" spans="2:40" s="36" customFormat="1" ht="11.25" customHeight="1" thickTop="1" x14ac:dyDescent="0.2">
      <c r="B67" s="335">
        <f>1+B62</f>
        <v>10</v>
      </c>
      <c r="C67" s="151" t="str">
        <f>IF($D$6=1,Legend!A66,Legend!B66)</f>
        <v>Coring Service</v>
      </c>
      <c r="D67" s="264"/>
      <c r="E67" s="147">
        <f t="shared" si="2"/>
        <v>0</v>
      </c>
      <c r="F67" s="209">
        <f t="shared" ref="F67:AM67" si="20">SUM(F68:F71)</f>
        <v>0</v>
      </c>
      <c r="G67" s="171">
        <f t="shared" si="20"/>
        <v>0</v>
      </c>
      <c r="H67" s="146">
        <f t="shared" si="20"/>
        <v>0</v>
      </c>
      <c r="I67" s="146">
        <f t="shared" si="20"/>
        <v>0</v>
      </c>
      <c r="J67" s="146">
        <f t="shared" si="20"/>
        <v>0</v>
      </c>
      <c r="K67" s="146">
        <f t="shared" si="20"/>
        <v>0</v>
      </c>
      <c r="L67" s="146">
        <f t="shared" si="20"/>
        <v>0</v>
      </c>
      <c r="M67" s="146">
        <f t="shared" si="20"/>
        <v>0</v>
      </c>
      <c r="N67" s="146">
        <f t="shared" si="20"/>
        <v>0</v>
      </c>
      <c r="O67" s="146">
        <f t="shared" si="20"/>
        <v>0</v>
      </c>
      <c r="P67" s="146">
        <f t="shared" si="20"/>
        <v>0</v>
      </c>
      <c r="Q67" s="146">
        <f t="shared" si="20"/>
        <v>0</v>
      </c>
      <c r="R67" s="146">
        <f t="shared" si="20"/>
        <v>0</v>
      </c>
      <c r="S67" s="146">
        <f t="shared" si="20"/>
        <v>0</v>
      </c>
      <c r="T67" s="146">
        <f t="shared" si="20"/>
        <v>0</v>
      </c>
      <c r="U67" s="146">
        <f t="shared" si="20"/>
        <v>0</v>
      </c>
      <c r="V67" s="146">
        <f t="shared" si="20"/>
        <v>0</v>
      </c>
      <c r="W67" s="146">
        <f t="shared" si="20"/>
        <v>0</v>
      </c>
      <c r="X67" s="146">
        <f t="shared" si="20"/>
        <v>0</v>
      </c>
      <c r="Y67" s="146">
        <f t="shared" si="20"/>
        <v>0</v>
      </c>
      <c r="Z67" s="146">
        <f t="shared" si="20"/>
        <v>0</v>
      </c>
      <c r="AA67" s="146">
        <f t="shared" si="20"/>
        <v>0</v>
      </c>
      <c r="AB67" s="146">
        <f t="shared" si="20"/>
        <v>0</v>
      </c>
      <c r="AC67" s="146">
        <f t="shared" si="20"/>
        <v>0</v>
      </c>
      <c r="AD67" s="146">
        <f t="shared" si="20"/>
        <v>0</v>
      </c>
      <c r="AE67" s="146">
        <f t="shared" si="20"/>
        <v>0</v>
      </c>
      <c r="AF67" s="146">
        <f t="shared" si="20"/>
        <v>0</v>
      </c>
      <c r="AG67" s="146">
        <f t="shared" si="20"/>
        <v>0</v>
      </c>
      <c r="AH67" s="146">
        <f t="shared" si="20"/>
        <v>0</v>
      </c>
      <c r="AI67" s="146">
        <f t="shared" si="20"/>
        <v>0</v>
      </c>
      <c r="AJ67" s="146">
        <f t="shared" si="20"/>
        <v>0</v>
      </c>
      <c r="AK67" s="146">
        <f t="shared" si="20"/>
        <v>0</v>
      </c>
      <c r="AL67" s="146">
        <f t="shared" si="20"/>
        <v>0</v>
      </c>
      <c r="AM67" s="147">
        <f t="shared" si="20"/>
        <v>0</v>
      </c>
      <c r="AN67" s="330">
        <f>SUM(AN68:AN71)</f>
        <v>0</v>
      </c>
    </row>
    <row r="68" spans="2:40" ht="11.25" customHeight="1" x14ac:dyDescent="0.2">
      <c r="B68" s="334"/>
      <c r="C68" s="190" t="str">
        <f>IF($D$6=1,Legend!A67,Legend!B67)</f>
        <v>7" equipment mob/demob</v>
      </c>
      <c r="D68" s="191"/>
      <c r="E68" s="199">
        <f t="shared" si="2"/>
        <v>0</v>
      </c>
      <c r="F68" s="189"/>
      <c r="G68" s="170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188">
        <f t="shared" ref="AN68:AN71" si="21">SUM(G68:AM68)</f>
        <v>0</v>
      </c>
    </row>
    <row r="69" spans="2:40" ht="11.25" customHeight="1" x14ac:dyDescent="0.2">
      <c r="B69" s="334"/>
      <c r="C69" s="192" t="str">
        <f>IF($D$6=1,Legend!A68,Legend!B68)</f>
        <v>7" Rental rate</v>
      </c>
      <c r="D69" s="193"/>
      <c r="E69" s="200">
        <f t="shared" si="2"/>
        <v>0</v>
      </c>
      <c r="F69" s="189"/>
      <c r="G69" s="170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50"/>
      <c r="AN69" s="188">
        <f t="shared" si="21"/>
        <v>0</v>
      </c>
    </row>
    <row r="70" spans="2:40" ht="11.25" customHeight="1" x14ac:dyDescent="0.2">
      <c r="B70" s="334"/>
      <c r="C70" s="192" t="str">
        <f>IF($D$6=1,Legend!A69,Legend!B69)</f>
        <v>7" Personnel</v>
      </c>
      <c r="D70" s="193"/>
      <c r="E70" s="200">
        <f t="shared" si="2"/>
        <v>0</v>
      </c>
      <c r="F70" s="189"/>
      <c r="G70" s="170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50"/>
      <c r="AN70" s="188">
        <f t="shared" si="21"/>
        <v>0</v>
      </c>
    </row>
    <row r="71" spans="2:40" ht="11.25" customHeight="1" thickBot="1" x14ac:dyDescent="0.25">
      <c r="B71" s="334"/>
      <c r="C71" s="267" t="str">
        <f>IF($D$6=1,Legend!A70,Legend!B70)</f>
        <v>Spare</v>
      </c>
      <c r="D71" s="193"/>
      <c r="E71" s="200">
        <f t="shared" si="2"/>
        <v>0</v>
      </c>
      <c r="F71" s="189"/>
      <c r="G71" s="170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50"/>
      <c r="AN71" s="188">
        <f t="shared" si="21"/>
        <v>0</v>
      </c>
    </row>
    <row r="72" spans="2:40" s="36" customFormat="1" ht="11.25" customHeight="1" thickTop="1" x14ac:dyDescent="0.2">
      <c r="B72" s="335">
        <f>1+B67</f>
        <v>11</v>
      </c>
      <c r="C72" s="145" t="str">
        <f>IF($D$6=1,Legend!A71,Legend!B71)</f>
        <v>Well head</v>
      </c>
      <c r="D72" s="264"/>
      <c r="E72" s="147">
        <f t="shared" si="2"/>
        <v>0</v>
      </c>
      <c r="F72" s="209">
        <f>SUM(F73:F81)</f>
        <v>0</v>
      </c>
      <c r="G72" s="171">
        <f t="shared" ref="G72:AN72" si="22">SUM(G73:G81)</f>
        <v>0</v>
      </c>
      <c r="H72" s="146">
        <f t="shared" si="22"/>
        <v>0</v>
      </c>
      <c r="I72" s="146">
        <f t="shared" si="22"/>
        <v>0</v>
      </c>
      <c r="J72" s="146">
        <f t="shared" si="22"/>
        <v>0</v>
      </c>
      <c r="K72" s="146">
        <f t="shared" si="22"/>
        <v>0</v>
      </c>
      <c r="L72" s="146">
        <f t="shared" si="22"/>
        <v>0</v>
      </c>
      <c r="M72" s="146">
        <f t="shared" si="22"/>
        <v>0</v>
      </c>
      <c r="N72" s="146">
        <f t="shared" si="22"/>
        <v>0</v>
      </c>
      <c r="O72" s="146">
        <f t="shared" si="22"/>
        <v>0</v>
      </c>
      <c r="P72" s="146">
        <f t="shared" si="22"/>
        <v>0</v>
      </c>
      <c r="Q72" s="146">
        <f t="shared" si="22"/>
        <v>0</v>
      </c>
      <c r="R72" s="146">
        <f t="shared" si="22"/>
        <v>0</v>
      </c>
      <c r="S72" s="146">
        <f t="shared" si="22"/>
        <v>0</v>
      </c>
      <c r="T72" s="146">
        <f t="shared" si="22"/>
        <v>0</v>
      </c>
      <c r="U72" s="146">
        <f t="shared" si="22"/>
        <v>0</v>
      </c>
      <c r="V72" s="146">
        <f t="shared" si="22"/>
        <v>0</v>
      </c>
      <c r="W72" s="146">
        <f t="shared" si="22"/>
        <v>0</v>
      </c>
      <c r="X72" s="146">
        <f t="shared" si="22"/>
        <v>0</v>
      </c>
      <c r="Y72" s="146">
        <f t="shared" si="22"/>
        <v>0</v>
      </c>
      <c r="Z72" s="146">
        <f t="shared" si="22"/>
        <v>0</v>
      </c>
      <c r="AA72" s="146">
        <f t="shared" si="22"/>
        <v>0</v>
      </c>
      <c r="AB72" s="146">
        <f t="shared" si="22"/>
        <v>0</v>
      </c>
      <c r="AC72" s="146">
        <f t="shared" si="22"/>
        <v>0</v>
      </c>
      <c r="AD72" s="146">
        <f t="shared" si="22"/>
        <v>0</v>
      </c>
      <c r="AE72" s="146">
        <f t="shared" si="22"/>
        <v>0</v>
      </c>
      <c r="AF72" s="146">
        <f t="shared" si="22"/>
        <v>0</v>
      </c>
      <c r="AG72" s="146">
        <f t="shared" si="22"/>
        <v>0</v>
      </c>
      <c r="AH72" s="146">
        <f t="shared" si="22"/>
        <v>0</v>
      </c>
      <c r="AI72" s="146">
        <f t="shared" si="22"/>
        <v>0</v>
      </c>
      <c r="AJ72" s="146">
        <f t="shared" si="22"/>
        <v>0</v>
      </c>
      <c r="AK72" s="146">
        <f t="shared" si="22"/>
        <v>0</v>
      </c>
      <c r="AL72" s="146">
        <f t="shared" si="22"/>
        <v>0</v>
      </c>
      <c r="AM72" s="147">
        <f t="shared" si="22"/>
        <v>0</v>
      </c>
      <c r="AN72" s="330">
        <f t="shared" si="22"/>
        <v>0</v>
      </c>
    </row>
    <row r="73" spans="2:40" ht="11.25" customHeight="1" x14ac:dyDescent="0.2">
      <c r="B73" s="334"/>
      <c r="C73" s="192" t="str">
        <f>IF($D$6=1,Legend!A72,Legend!B72)</f>
        <v>Section A</v>
      </c>
      <c r="D73" s="193"/>
      <c r="E73" s="200">
        <f t="shared" ref="E73:E136" si="23">SUM(F73:AM73)</f>
        <v>0</v>
      </c>
      <c r="F73" s="189"/>
      <c r="G73" s="170"/>
      <c r="H73" s="149"/>
      <c r="I73" s="149"/>
      <c r="J73" s="149"/>
      <c r="K73" s="149"/>
      <c r="L73" s="149"/>
      <c r="M73" s="149"/>
      <c r="N73" s="149"/>
      <c r="O73" s="313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50"/>
      <c r="AN73" s="188">
        <f t="shared" ref="AN73:AN81" si="24">SUM(G73:AM73)</f>
        <v>0</v>
      </c>
    </row>
    <row r="74" spans="2:40" ht="11.25" customHeight="1" x14ac:dyDescent="0.2">
      <c r="B74" s="334"/>
      <c r="C74" s="192" t="str">
        <f>IF($D$6=1,Legend!A73,Legend!B73)</f>
        <v>Section B</v>
      </c>
      <c r="D74" s="193"/>
      <c r="E74" s="200">
        <f t="shared" si="23"/>
        <v>0</v>
      </c>
      <c r="F74" s="189"/>
      <c r="G74" s="170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50"/>
      <c r="AN74" s="188">
        <f t="shared" si="24"/>
        <v>0</v>
      </c>
    </row>
    <row r="75" spans="2:40" ht="11.25" customHeight="1" x14ac:dyDescent="0.2">
      <c r="B75" s="334"/>
      <c r="C75" s="192" t="str">
        <f>IF($D$6=1,Legend!A74,Legend!B74)</f>
        <v>Section C</v>
      </c>
      <c r="D75" s="193"/>
      <c r="E75" s="200">
        <f t="shared" si="23"/>
        <v>0</v>
      </c>
      <c r="F75" s="189"/>
      <c r="G75" s="170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50"/>
      <c r="AN75" s="188">
        <f t="shared" si="24"/>
        <v>0</v>
      </c>
    </row>
    <row r="76" spans="2:40" ht="11.25" customHeight="1" x14ac:dyDescent="0.2">
      <c r="B76" s="334"/>
      <c r="C76" s="192" t="str">
        <f>IF($D$6=1,Legend!A75,Legend!B75)</f>
        <v>Section D</v>
      </c>
      <c r="D76" s="193"/>
      <c r="E76" s="200">
        <f t="shared" si="23"/>
        <v>0</v>
      </c>
      <c r="F76" s="189"/>
      <c r="G76" s="170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50"/>
      <c r="AN76" s="188">
        <f t="shared" si="24"/>
        <v>0</v>
      </c>
    </row>
    <row r="77" spans="2:40" ht="11.25" customHeight="1" x14ac:dyDescent="0.2">
      <c r="B77" s="334"/>
      <c r="C77" s="192" t="str">
        <f>IF($D$6=1,Legend!A76,Legend!B76)</f>
        <v>Adapter</v>
      </c>
      <c r="D77" s="193"/>
      <c r="E77" s="200">
        <f t="shared" si="23"/>
        <v>0</v>
      </c>
      <c r="F77" s="189"/>
      <c r="G77" s="170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50"/>
      <c r="AN77" s="188">
        <f t="shared" si="24"/>
        <v>0</v>
      </c>
    </row>
    <row r="78" spans="2:40" ht="11.25" customHeight="1" x14ac:dyDescent="0.2">
      <c r="B78" s="334"/>
      <c r="C78" s="192" t="str">
        <f>IF($D$6=1,Legend!A77,Legend!B77)</f>
        <v>X-mas Tree</v>
      </c>
      <c r="D78" s="193"/>
      <c r="E78" s="200">
        <f t="shared" si="23"/>
        <v>0</v>
      </c>
      <c r="F78" s="189"/>
      <c r="G78" s="170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50"/>
      <c r="AN78" s="188">
        <f t="shared" si="24"/>
        <v>0</v>
      </c>
    </row>
    <row r="79" spans="2:40" ht="11.25" customHeight="1" x14ac:dyDescent="0.2">
      <c r="B79" s="334"/>
      <c r="C79" s="192" t="str">
        <f>IF($D$6=1,Legend!A78,Legend!B78)</f>
        <v>Spare Parts</v>
      </c>
      <c r="D79" s="193"/>
      <c r="E79" s="200">
        <f t="shared" si="23"/>
        <v>0</v>
      </c>
      <c r="F79" s="189"/>
      <c r="G79" s="170"/>
      <c r="H79" s="149"/>
      <c r="I79" s="149"/>
      <c r="J79" s="149"/>
      <c r="K79" s="149"/>
      <c r="L79" s="149"/>
      <c r="M79" s="149"/>
      <c r="N79" s="149"/>
      <c r="O79" s="280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50"/>
      <c r="AN79" s="188">
        <f t="shared" si="24"/>
        <v>0</v>
      </c>
    </row>
    <row r="80" spans="2:40" ht="11.25" customHeight="1" x14ac:dyDescent="0.2">
      <c r="B80" s="334"/>
      <c r="C80" s="192" t="str">
        <f>IF($D$6=1,Legend!A79,Legend!B79)</f>
        <v>Tools</v>
      </c>
      <c r="D80" s="193"/>
      <c r="E80" s="200">
        <f t="shared" si="23"/>
        <v>0</v>
      </c>
      <c r="F80" s="189"/>
      <c r="G80" s="170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50"/>
      <c r="AN80" s="188">
        <f t="shared" si="24"/>
        <v>0</v>
      </c>
    </row>
    <row r="81" spans="2:40" ht="11.25" customHeight="1" thickBot="1" x14ac:dyDescent="0.25">
      <c r="B81" s="334"/>
      <c r="C81" s="192" t="str">
        <f>IF($D$6=1,Legend!A80,Legend!B80)</f>
        <v>Other WH and X-mas tree (FMC engineer, Transport, etc.)</v>
      </c>
      <c r="D81" s="193"/>
      <c r="E81" s="200">
        <f t="shared" si="23"/>
        <v>0</v>
      </c>
      <c r="F81" s="189"/>
      <c r="G81" s="170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50"/>
      <c r="AN81" s="188">
        <f t="shared" si="24"/>
        <v>0</v>
      </c>
    </row>
    <row r="82" spans="2:40" s="36" customFormat="1" ht="11.25" customHeight="1" thickTop="1" x14ac:dyDescent="0.2">
      <c r="B82" s="335">
        <f>1+B72</f>
        <v>12</v>
      </c>
      <c r="C82" s="145" t="str">
        <f>IF($D$6=1,Legend!A81,Legend!B81)</f>
        <v>Casing (including transport)</v>
      </c>
      <c r="D82" s="145"/>
      <c r="E82" s="147">
        <f t="shared" si="23"/>
        <v>0</v>
      </c>
      <c r="F82" s="209">
        <f t="shared" ref="F82:AM82" si="25">SUM(F83:F91)</f>
        <v>0</v>
      </c>
      <c r="G82" s="171">
        <f t="shared" si="25"/>
        <v>0</v>
      </c>
      <c r="H82" s="146">
        <f t="shared" si="25"/>
        <v>0</v>
      </c>
      <c r="I82" s="146">
        <f t="shared" si="25"/>
        <v>0</v>
      </c>
      <c r="J82" s="146">
        <f t="shared" si="25"/>
        <v>0</v>
      </c>
      <c r="K82" s="146">
        <f t="shared" si="25"/>
        <v>0</v>
      </c>
      <c r="L82" s="146">
        <f t="shared" si="25"/>
        <v>0</v>
      </c>
      <c r="M82" s="146">
        <f t="shared" si="25"/>
        <v>0</v>
      </c>
      <c r="N82" s="146">
        <f t="shared" si="25"/>
        <v>0</v>
      </c>
      <c r="O82" s="146">
        <f t="shared" si="25"/>
        <v>0</v>
      </c>
      <c r="P82" s="146">
        <f t="shared" si="25"/>
        <v>0</v>
      </c>
      <c r="Q82" s="146">
        <f t="shared" si="25"/>
        <v>0</v>
      </c>
      <c r="R82" s="146">
        <f t="shared" si="25"/>
        <v>0</v>
      </c>
      <c r="S82" s="146">
        <f t="shared" si="25"/>
        <v>0</v>
      </c>
      <c r="T82" s="146">
        <f t="shared" si="25"/>
        <v>0</v>
      </c>
      <c r="U82" s="146">
        <f t="shared" si="25"/>
        <v>0</v>
      </c>
      <c r="V82" s="146">
        <f t="shared" si="25"/>
        <v>0</v>
      </c>
      <c r="W82" s="146">
        <f t="shared" si="25"/>
        <v>0</v>
      </c>
      <c r="X82" s="146">
        <f t="shared" si="25"/>
        <v>0</v>
      </c>
      <c r="Y82" s="146">
        <f t="shared" si="25"/>
        <v>0</v>
      </c>
      <c r="Z82" s="146">
        <f t="shared" si="25"/>
        <v>0</v>
      </c>
      <c r="AA82" s="146">
        <f t="shared" si="25"/>
        <v>0</v>
      </c>
      <c r="AB82" s="146">
        <f t="shared" si="25"/>
        <v>0</v>
      </c>
      <c r="AC82" s="146">
        <f t="shared" si="25"/>
        <v>0</v>
      </c>
      <c r="AD82" s="146">
        <f t="shared" si="25"/>
        <v>0</v>
      </c>
      <c r="AE82" s="146">
        <f t="shared" si="25"/>
        <v>0</v>
      </c>
      <c r="AF82" s="146">
        <f t="shared" si="25"/>
        <v>0</v>
      </c>
      <c r="AG82" s="146">
        <f t="shared" si="25"/>
        <v>0</v>
      </c>
      <c r="AH82" s="146">
        <f t="shared" si="25"/>
        <v>0</v>
      </c>
      <c r="AI82" s="146">
        <f t="shared" si="25"/>
        <v>0</v>
      </c>
      <c r="AJ82" s="146">
        <f t="shared" si="25"/>
        <v>0</v>
      </c>
      <c r="AK82" s="146">
        <f t="shared" si="25"/>
        <v>0</v>
      </c>
      <c r="AL82" s="146">
        <f t="shared" si="25"/>
        <v>0</v>
      </c>
      <c r="AM82" s="147">
        <f t="shared" si="25"/>
        <v>0</v>
      </c>
      <c r="AN82" s="330">
        <f>SUM(AN83:AN91)</f>
        <v>0</v>
      </c>
    </row>
    <row r="83" spans="2:40" ht="11.25" customHeight="1" x14ac:dyDescent="0.2">
      <c r="B83" s="334"/>
      <c r="C83" s="192" t="str">
        <f>IF($D$6=1,Legend!A82,Legend!B82)</f>
        <v xml:space="preserve">20" Casing </v>
      </c>
      <c r="D83" s="193"/>
      <c r="E83" s="200">
        <f t="shared" si="23"/>
        <v>0</v>
      </c>
      <c r="F83" s="189"/>
      <c r="G83" s="170"/>
      <c r="H83" s="149"/>
      <c r="I83" s="149"/>
      <c r="J83" s="149"/>
      <c r="K83" s="149"/>
      <c r="L83" s="149"/>
      <c r="M83" s="313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50"/>
      <c r="AN83" s="188">
        <f t="shared" ref="AN83:AN91" si="26">SUM(G83:AM83)</f>
        <v>0</v>
      </c>
    </row>
    <row r="84" spans="2:40" ht="11.25" customHeight="1" x14ac:dyDescent="0.2">
      <c r="B84" s="334"/>
      <c r="C84" s="192" t="str">
        <f>IF($D$6=1,Legend!A83,Legend!B83)</f>
        <v xml:space="preserve">13 3/8" Casing </v>
      </c>
      <c r="D84" s="193"/>
      <c r="E84" s="200">
        <f t="shared" si="23"/>
        <v>0</v>
      </c>
      <c r="F84" s="189"/>
      <c r="G84" s="170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50"/>
      <c r="AN84" s="188">
        <f t="shared" si="26"/>
        <v>0</v>
      </c>
    </row>
    <row r="85" spans="2:40" ht="11.25" customHeight="1" x14ac:dyDescent="0.2">
      <c r="B85" s="334"/>
      <c r="C85" s="192" t="str">
        <f>IF($D$6=1,Legend!A84,Legend!B84)</f>
        <v xml:space="preserve">9-5/8" Casing </v>
      </c>
      <c r="D85" s="193"/>
      <c r="E85" s="200">
        <f t="shared" si="23"/>
        <v>0</v>
      </c>
      <c r="F85" s="189"/>
      <c r="G85" s="170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50"/>
      <c r="AN85" s="188">
        <f t="shared" si="26"/>
        <v>0</v>
      </c>
    </row>
    <row r="86" spans="2:40" ht="11.25" customHeight="1" x14ac:dyDescent="0.2">
      <c r="B86" s="334"/>
      <c r="C86" s="192" t="str">
        <f>IF($D$6=1,Legend!A85,Legend!B85)</f>
        <v>9-7/8" Casing</v>
      </c>
      <c r="D86" s="193"/>
      <c r="E86" s="200">
        <f t="shared" si="23"/>
        <v>0</v>
      </c>
      <c r="F86" s="189"/>
      <c r="G86" s="170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50"/>
      <c r="AN86" s="188">
        <f t="shared" si="26"/>
        <v>0</v>
      </c>
    </row>
    <row r="87" spans="2:40" ht="11.25" customHeight="1" x14ac:dyDescent="0.2">
      <c r="B87" s="334"/>
      <c r="C87" s="192" t="str">
        <f>IF($D$6=1,Legend!A86,Legend!B86)</f>
        <v>7" Casing</v>
      </c>
      <c r="D87" s="193"/>
      <c r="E87" s="200">
        <f t="shared" si="23"/>
        <v>0</v>
      </c>
      <c r="F87" s="189"/>
      <c r="G87" s="170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50"/>
      <c r="AN87" s="188">
        <f t="shared" si="26"/>
        <v>0</v>
      </c>
    </row>
    <row r="88" spans="2:40" ht="11.25" customHeight="1" x14ac:dyDescent="0.2">
      <c r="B88" s="334"/>
      <c r="C88" s="192" t="str">
        <f>IF($D$6=1,Legend!A87,Legend!B87)</f>
        <v>3 1/2" Tubing</v>
      </c>
      <c r="D88" s="193"/>
      <c r="E88" s="200">
        <f t="shared" si="23"/>
        <v>0</v>
      </c>
      <c r="F88" s="189"/>
      <c r="G88" s="170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50"/>
      <c r="AN88" s="188">
        <f t="shared" si="26"/>
        <v>0</v>
      </c>
    </row>
    <row r="89" spans="2:40" ht="11.25" customHeight="1" x14ac:dyDescent="0.2">
      <c r="B89" s="334"/>
      <c r="C89" s="192" t="str">
        <f>IF($D$6=1,Legend!A88,Legend!B88)</f>
        <v>Float shoe &amp; float collar, etc (stinger, CSG Centralisers  )</v>
      </c>
      <c r="D89" s="193"/>
      <c r="E89" s="200">
        <f t="shared" si="23"/>
        <v>0</v>
      </c>
      <c r="F89" s="189"/>
      <c r="G89" s="170"/>
      <c r="H89" s="149"/>
      <c r="I89" s="149"/>
      <c r="J89" s="149"/>
      <c r="K89" s="149"/>
      <c r="L89" s="149"/>
      <c r="M89" s="149"/>
      <c r="N89" s="313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50"/>
      <c r="AN89" s="188">
        <f t="shared" si="26"/>
        <v>0</v>
      </c>
    </row>
    <row r="90" spans="2:40" ht="11.25" customHeight="1" x14ac:dyDescent="0.2">
      <c r="B90" s="334"/>
      <c r="C90" s="192" t="str">
        <f>IF($D$6=1,Legend!A89,Legend!B89)</f>
        <v>BakerLock, Casing Dope etc</v>
      </c>
      <c r="D90" s="193"/>
      <c r="E90" s="200">
        <f t="shared" si="23"/>
        <v>0</v>
      </c>
      <c r="F90" s="189"/>
      <c r="G90" s="170"/>
      <c r="H90" s="149"/>
      <c r="I90" s="149"/>
      <c r="J90" s="149"/>
      <c r="K90" s="149"/>
      <c r="L90" s="149"/>
      <c r="M90" s="149"/>
      <c r="N90" s="313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50"/>
      <c r="AN90" s="188">
        <f t="shared" si="26"/>
        <v>0</v>
      </c>
    </row>
    <row r="91" spans="2:40" ht="11.25" customHeight="1" thickBot="1" x14ac:dyDescent="0.25">
      <c r="B91" s="334"/>
      <c r="C91" s="267" t="str">
        <f>IF($D$6=1,Legend!A90,Legend!B90)</f>
        <v>Spare</v>
      </c>
      <c r="D91" s="193"/>
      <c r="E91" s="200">
        <f t="shared" si="23"/>
        <v>0</v>
      </c>
      <c r="F91" s="189"/>
      <c r="G91" s="170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50"/>
      <c r="AN91" s="188">
        <f t="shared" si="26"/>
        <v>0</v>
      </c>
    </row>
    <row r="92" spans="2:40" s="36" customFormat="1" ht="11.25" customHeight="1" thickTop="1" x14ac:dyDescent="0.2">
      <c r="B92" s="335">
        <f>B82+1</f>
        <v>13</v>
      </c>
      <c r="C92" s="145" t="str">
        <f>IF($D$6=1,Legend!A91,Legend!B91)</f>
        <v>Cementing (equipment+cement+personnel)</v>
      </c>
      <c r="D92" s="264"/>
      <c r="E92" s="147">
        <f t="shared" si="23"/>
        <v>0</v>
      </c>
      <c r="F92" s="209">
        <f>SUM(F93:F106)</f>
        <v>0</v>
      </c>
      <c r="G92" s="171">
        <f t="shared" ref="G92:AN92" si="27">SUM(G93:G106)</f>
        <v>0</v>
      </c>
      <c r="H92" s="146">
        <f t="shared" si="27"/>
        <v>0</v>
      </c>
      <c r="I92" s="146">
        <f t="shared" si="27"/>
        <v>0</v>
      </c>
      <c r="J92" s="146">
        <f t="shared" si="27"/>
        <v>0</v>
      </c>
      <c r="K92" s="146">
        <f t="shared" si="27"/>
        <v>0</v>
      </c>
      <c r="L92" s="146">
        <f t="shared" si="27"/>
        <v>0</v>
      </c>
      <c r="M92" s="146">
        <f t="shared" si="27"/>
        <v>0</v>
      </c>
      <c r="N92" s="146">
        <f t="shared" si="27"/>
        <v>0</v>
      </c>
      <c r="O92" s="146">
        <f t="shared" si="27"/>
        <v>0</v>
      </c>
      <c r="P92" s="146">
        <f t="shared" si="27"/>
        <v>0</v>
      </c>
      <c r="Q92" s="146">
        <f t="shared" si="27"/>
        <v>0</v>
      </c>
      <c r="R92" s="146">
        <f t="shared" si="27"/>
        <v>0</v>
      </c>
      <c r="S92" s="146">
        <f t="shared" si="27"/>
        <v>0</v>
      </c>
      <c r="T92" s="146">
        <f t="shared" si="27"/>
        <v>0</v>
      </c>
      <c r="U92" s="146">
        <f t="shared" si="27"/>
        <v>0</v>
      </c>
      <c r="V92" s="146">
        <f t="shared" si="27"/>
        <v>0</v>
      </c>
      <c r="W92" s="146">
        <f t="shared" si="27"/>
        <v>0</v>
      </c>
      <c r="X92" s="146">
        <f t="shared" si="27"/>
        <v>0</v>
      </c>
      <c r="Y92" s="146">
        <f t="shared" si="27"/>
        <v>0</v>
      </c>
      <c r="Z92" s="146">
        <f t="shared" si="27"/>
        <v>0</v>
      </c>
      <c r="AA92" s="146">
        <f t="shared" si="27"/>
        <v>0</v>
      </c>
      <c r="AB92" s="146">
        <f t="shared" si="27"/>
        <v>0</v>
      </c>
      <c r="AC92" s="146">
        <f t="shared" si="27"/>
        <v>0</v>
      </c>
      <c r="AD92" s="146">
        <f t="shared" si="27"/>
        <v>0</v>
      </c>
      <c r="AE92" s="146">
        <f t="shared" si="27"/>
        <v>0</v>
      </c>
      <c r="AF92" s="146">
        <f t="shared" si="27"/>
        <v>0</v>
      </c>
      <c r="AG92" s="146">
        <f t="shared" si="27"/>
        <v>0</v>
      </c>
      <c r="AH92" s="146">
        <f t="shared" si="27"/>
        <v>0</v>
      </c>
      <c r="AI92" s="146">
        <f t="shared" si="27"/>
        <v>0</v>
      </c>
      <c r="AJ92" s="146">
        <f t="shared" si="27"/>
        <v>0</v>
      </c>
      <c r="AK92" s="146">
        <f t="shared" si="27"/>
        <v>0</v>
      </c>
      <c r="AL92" s="146">
        <f t="shared" si="27"/>
        <v>0</v>
      </c>
      <c r="AM92" s="147">
        <f t="shared" si="27"/>
        <v>0</v>
      </c>
      <c r="AN92" s="330">
        <f t="shared" si="27"/>
        <v>0</v>
      </c>
    </row>
    <row r="93" spans="2:40" ht="11.25" customHeight="1" x14ac:dyDescent="0.2">
      <c r="B93" s="334"/>
      <c r="C93" s="192" t="str">
        <f>IF($D$6=1,Legend!A92,Legend!B92)</f>
        <v>Mobilization</v>
      </c>
      <c r="D93" s="193"/>
      <c r="E93" s="200">
        <f t="shared" si="23"/>
        <v>0</v>
      </c>
      <c r="F93" s="311"/>
      <c r="G93" s="170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50"/>
      <c r="AN93" s="188">
        <f t="shared" ref="AN93:AN106" si="28">SUM(G93:AM93)</f>
        <v>0</v>
      </c>
    </row>
    <row r="94" spans="2:40" ht="11.25" customHeight="1" x14ac:dyDescent="0.2">
      <c r="B94" s="334"/>
      <c r="C94" s="192" t="str">
        <f>IF($D$6=1,Legend!A93,Legend!B93)</f>
        <v>Demobilization</v>
      </c>
      <c r="D94" s="193"/>
      <c r="E94" s="200">
        <f t="shared" si="23"/>
        <v>0</v>
      </c>
      <c r="F94" s="189"/>
      <c r="G94" s="170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50"/>
      <c r="AN94" s="188">
        <f t="shared" si="28"/>
        <v>0</v>
      </c>
    </row>
    <row r="95" spans="2:40" ht="11.25" customHeight="1" x14ac:dyDescent="0.2">
      <c r="B95" s="334"/>
      <c r="C95" s="192" t="str">
        <f>IF($D$6=1,Legend!A94,Legend!B94)</f>
        <v xml:space="preserve">20" Casing </v>
      </c>
      <c r="D95" s="193"/>
      <c r="E95" s="200">
        <f t="shared" si="23"/>
        <v>0</v>
      </c>
      <c r="F95" s="189"/>
      <c r="G95" s="170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50"/>
      <c r="AN95" s="188">
        <f t="shared" si="28"/>
        <v>0</v>
      </c>
    </row>
    <row r="96" spans="2:40" ht="11.25" customHeight="1" x14ac:dyDescent="0.2">
      <c r="B96" s="334"/>
      <c r="C96" s="192" t="str">
        <f>IF($D$6=1,Legend!A95,Legend!B95)</f>
        <v xml:space="preserve">13 3/8" Casing </v>
      </c>
      <c r="D96" s="193"/>
      <c r="E96" s="200">
        <f t="shared" si="23"/>
        <v>0</v>
      </c>
      <c r="F96" s="189"/>
      <c r="G96" s="170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50"/>
      <c r="AN96" s="188">
        <f t="shared" si="28"/>
        <v>0</v>
      </c>
    </row>
    <row r="97" spans="2:40" ht="11.25" customHeight="1" x14ac:dyDescent="0.2">
      <c r="B97" s="334"/>
      <c r="C97" s="192" t="str">
        <f>IF($D$6=1,Legend!A96,Legend!B96)</f>
        <v xml:space="preserve">9-5/8" Casing </v>
      </c>
      <c r="D97" s="193"/>
      <c r="E97" s="200">
        <f t="shared" si="23"/>
        <v>0</v>
      </c>
      <c r="F97" s="189"/>
      <c r="G97" s="170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50"/>
      <c r="AN97" s="188">
        <f t="shared" si="28"/>
        <v>0</v>
      </c>
    </row>
    <row r="98" spans="2:40" ht="11.25" customHeight="1" x14ac:dyDescent="0.2">
      <c r="B98" s="334"/>
      <c r="C98" s="192" t="str">
        <f>IF($D$6=1,Legend!A97,Legend!B97)</f>
        <v>9-7/8" Casing</v>
      </c>
      <c r="D98" s="193"/>
      <c r="E98" s="200">
        <f t="shared" si="23"/>
        <v>0</v>
      </c>
      <c r="F98" s="189"/>
      <c r="G98" s="170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50"/>
      <c r="AN98" s="188">
        <f t="shared" si="28"/>
        <v>0</v>
      </c>
    </row>
    <row r="99" spans="2:40" ht="11.25" customHeight="1" x14ac:dyDescent="0.2">
      <c r="B99" s="334"/>
      <c r="C99" s="192" t="str">
        <f>IF($D$6=1,Legend!A98,Legend!B98)</f>
        <v>7" Casing</v>
      </c>
      <c r="D99" s="193"/>
      <c r="E99" s="200">
        <f t="shared" si="23"/>
        <v>0</v>
      </c>
      <c r="F99" s="189"/>
      <c r="G99" s="170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313"/>
      <c r="AI99" s="313"/>
      <c r="AJ99" s="313"/>
      <c r="AK99" s="149"/>
      <c r="AL99" s="149"/>
      <c r="AM99" s="150"/>
      <c r="AN99" s="188">
        <f t="shared" si="28"/>
        <v>0</v>
      </c>
    </row>
    <row r="100" spans="2:40" ht="11.25" customHeight="1" x14ac:dyDescent="0.2">
      <c r="B100" s="334"/>
      <c r="C100" s="192" t="str">
        <f>IF($D$6=1,Legend!A99,Legend!B99)</f>
        <v>Cement bulking</v>
      </c>
      <c r="D100" s="193"/>
      <c r="E100" s="200">
        <f t="shared" si="23"/>
        <v>0</v>
      </c>
      <c r="F100" s="189"/>
      <c r="G100" s="170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313"/>
      <c r="AI100" s="313"/>
      <c r="AJ100" s="313"/>
      <c r="AK100" s="149"/>
      <c r="AL100" s="149"/>
      <c r="AM100" s="150"/>
      <c r="AN100" s="188">
        <f t="shared" si="28"/>
        <v>0</v>
      </c>
    </row>
    <row r="101" spans="2:40" ht="11.25" customHeight="1" x14ac:dyDescent="0.2">
      <c r="B101" s="334"/>
      <c r="C101" s="192" t="str">
        <f>IF($D$6=1,Legend!A100,Legend!B100)</f>
        <v>Engineering design</v>
      </c>
      <c r="D101" s="193"/>
      <c r="E101" s="200">
        <f t="shared" si="23"/>
        <v>0</v>
      </c>
      <c r="F101" s="189"/>
      <c r="G101" s="170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313"/>
      <c r="AI101" s="313"/>
      <c r="AJ101" s="313"/>
      <c r="AK101" s="149"/>
      <c r="AL101" s="149"/>
      <c r="AM101" s="150"/>
      <c r="AN101" s="188">
        <f t="shared" si="28"/>
        <v>0</v>
      </c>
    </row>
    <row r="102" spans="2:40" ht="11.25" customHeight="1" x14ac:dyDescent="0.2">
      <c r="B102" s="334"/>
      <c r="C102" s="192" t="str">
        <f>IF($D$6=1,Legend!A101,Legend!B101)</f>
        <v>Lab Testing</v>
      </c>
      <c r="D102" s="193"/>
      <c r="E102" s="200">
        <f t="shared" si="23"/>
        <v>0</v>
      </c>
      <c r="F102" s="189"/>
      <c r="G102" s="170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313"/>
      <c r="AI102" s="313"/>
      <c r="AJ102" s="313"/>
      <c r="AK102" s="149"/>
      <c r="AL102" s="149"/>
      <c r="AM102" s="150"/>
      <c r="AN102" s="188">
        <f t="shared" si="28"/>
        <v>0</v>
      </c>
    </row>
    <row r="103" spans="2:40" ht="11.25" customHeight="1" x14ac:dyDescent="0.2">
      <c r="B103" s="334"/>
      <c r="C103" s="192" t="str">
        <f>IF($D$6=1,Legend!A102,Legend!B102)</f>
        <v>Cementing Equipment with Personnel</v>
      </c>
      <c r="D103" s="193"/>
      <c r="E103" s="200">
        <f t="shared" si="23"/>
        <v>0</v>
      </c>
      <c r="F103" s="189"/>
      <c r="G103" s="312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24"/>
      <c r="AN103" s="188">
        <f t="shared" si="28"/>
        <v>0</v>
      </c>
    </row>
    <row r="104" spans="2:40" ht="11.25" customHeight="1" x14ac:dyDescent="0.2">
      <c r="B104" s="334"/>
      <c r="C104" s="192" t="str">
        <f>IF($D$6=1,Legend!A103,Legend!B103)</f>
        <v>Additional crew call off</v>
      </c>
      <c r="D104" s="193"/>
      <c r="E104" s="200">
        <f t="shared" si="23"/>
        <v>0</v>
      </c>
      <c r="F104" s="189"/>
      <c r="G104" s="170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50"/>
      <c r="AN104" s="188">
        <f t="shared" si="28"/>
        <v>0</v>
      </c>
    </row>
    <row r="105" spans="2:40" ht="11.25" customHeight="1" x14ac:dyDescent="0.2">
      <c r="B105" s="334"/>
      <c r="C105" s="192" t="str">
        <f>IF($D$6=1,Legend!A104,Legend!B104)</f>
        <v>Cement chemicals</v>
      </c>
      <c r="D105" s="193"/>
      <c r="E105" s="200">
        <f t="shared" si="23"/>
        <v>0</v>
      </c>
      <c r="F105" s="189"/>
      <c r="G105" s="170"/>
      <c r="H105" s="149"/>
      <c r="I105" s="149"/>
      <c r="J105" s="149"/>
      <c r="K105" s="149"/>
      <c r="L105" s="149"/>
      <c r="M105" s="313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50"/>
      <c r="AN105" s="188">
        <f t="shared" si="28"/>
        <v>0</v>
      </c>
    </row>
    <row r="106" spans="2:40" ht="11.25" customHeight="1" thickBot="1" x14ac:dyDescent="0.25">
      <c r="B106" s="334"/>
      <c r="C106" s="192" t="str">
        <f>IF($D$6=1,Legend!A105,Legend!B105)</f>
        <v>Other cementing/pumping servcie (cement plugs, etc)</v>
      </c>
      <c r="D106" s="193"/>
      <c r="E106" s="200">
        <f t="shared" si="23"/>
        <v>0</v>
      </c>
      <c r="F106" s="189"/>
      <c r="G106" s="170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50"/>
      <c r="AN106" s="188">
        <f t="shared" si="28"/>
        <v>0</v>
      </c>
    </row>
    <row r="107" spans="2:40" s="36" customFormat="1" ht="11.25" customHeight="1" thickTop="1" x14ac:dyDescent="0.2">
      <c r="B107" s="335">
        <f>B92+1</f>
        <v>14</v>
      </c>
      <c r="C107" s="145" t="str">
        <f>IF($D$6=1,Legend!A106,Legend!B106)</f>
        <v>Consulting</v>
      </c>
      <c r="D107" s="264"/>
      <c r="E107" s="147">
        <f t="shared" si="23"/>
        <v>0</v>
      </c>
      <c r="F107" s="209">
        <f t="shared" ref="F107:AM107" si="29">SUM(F108)</f>
        <v>0</v>
      </c>
      <c r="G107" s="171">
        <f t="shared" si="29"/>
        <v>0</v>
      </c>
      <c r="H107" s="146">
        <f t="shared" si="29"/>
        <v>0</v>
      </c>
      <c r="I107" s="146">
        <f t="shared" si="29"/>
        <v>0</v>
      </c>
      <c r="J107" s="146">
        <f t="shared" si="29"/>
        <v>0</v>
      </c>
      <c r="K107" s="146">
        <f t="shared" si="29"/>
        <v>0</v>
      </c>
      <c r="L107" s="146">
        <f t="shared" si="29"/>
        <v>0</v>
      </c>
      <c r="M107" s="146">
        <f t="shared" si="29"/>
        <v>0</v>
      </c>
      <c r="N107" s="146">
        <f t="shared" si="29"/>
        <v>0</v>
      </c>
      <c r="O107" s="146">
        <f t="shared" si="29"/>
        <v>0</v>
      </c>
      <c r="P107" s="146">
        <f t="shared" si="29"/>
        <v>0</v>
      </c>
      <c r="Q107" s="146">
        <f t="shared" si="29"/>
        <v>0</v>
      </c>
      <c r="R107" s="146">
        <f t="shared" si="29"/>
        <v>0</v>
      </c>
      <c r="S107" s="146">
        <f t="shared" si="29"/>
        <v>0</v>
      </c>
      <c r="T107" s="146">
        <f t="shared" si="29"/>
        <v>0</v>
      </c>
      <c r="U107" s="146">
        <f t="shared" si="29"/>
        <v>0</v>
      </c>
      <c r="V107" s="146">
        <f t="shared" si="29"/>
        <v>0</v>
      </c>
      <c r="W107" s="146">
        <f t="shared" si="29"/>
        <v>0</v>
      </c>
      <c r="X107" s="146">
        <f t="shared" si="29"/>
        <v>0</v>
      </c>
      <c r="Y107" s="146">
        <f t="shared" si="29"/>
        <v>0</v>
      </c>
      <c r="Z107" s="146">
        <f t="shared" si="29"/>
        <v>0</v>
      </c>
      <c r="AA107" s="146">
        <f t="shared" si="29"/>
        <v>0</v>
      </c>
      <c r="AB107" s="146">
        <f t="shared" si="29"/>
        <v>0</v>
      </c>
      <c r="AC107" s="146">
        <f t="shared" si="29"/>
        <v>0</v>
      </c>
      <c r="AD107" s="146">
        <f t="shared" si="29"/>
        <v>0</v>
      </c>
      <c r="AE107" s="146">
        <f t="shared" si="29"/>
        <v>0</v>
      </c>
      <c r="AF107" s="146">
        <f t="shared" si="29"/>
        <v>0</v>
      </c>
      <c r="AG107" s="146">
        <f t="shared" si="29"/>
        <v>0</v>
      </c>
      <c r="AH107" s="146">
        <f t="shared" si="29"/>
        <v>0</v>
      </c>
      <c r="AI107" s="146">
        <f t="shared" si="29"/>
        <v>0</v>
      </c>
      <c r="AJ107" s="146">
        <f t="shared" si="29"/>
        <v>0</v>
      </c>
      <c r="AK107" s="146">
        <f t="shared" si="29"/>
        <v>0</v>
      </c>
      <c r="AL107" s="146">
        <f t="shared" si="29"/>
        <v>0</v>
      </c>
      <c r="AM107" s="147">
        <f t="shared" si="29"/>
        <v>0</v>
      </c>
      <c r="AN107" s="330">
        <f>SUM(AN108)</f>
        <v>0</v>
      </c>
    </row>
    <row r="108" spans="2:40" ht="11.25" customHeight="1" thickBot="1" x14ac:dyDescent="0.25">
      <c r="B108" s="334"/>
      <c r="C108" s="192" t="str">
        <f>IF($D$6=1,Legend!A107,Legend!B107)</f>
        <v>Consulting Services</v>
      </c>
      <c r="D108" s="193"/>
      <c r="E108" s="200">
        <f t="shared" si="23"/>
        <v>0</v>
      </c>
      <c r="F108" s="311"/>
      <c r="G108" s="312"/>
      <c r="H108" s="313"/>
      <c r="I108" s="313"/>
      <c r="J108" s="313"/>
      <c r="K108" s="313"/>
      <c r="L108" s="313"/>
      <c r="M108" s="313"/>
      <c r="N108" s="313"/>
      <c r="O108" s="313"/>
      <c r="P108" s="313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325"/>
      <c r="AN108" s="188">
        <f>SUM(G108:AM108)</f>
        <v>0</v>
      </c>
    </row>
    <row r="109" spans="2:40" s="36" customFormat="1" ht="11.25" customHeight="1" thickTop="1" x14ac:dyDescent="0.2">
      <c r="B109" s="335">
        <f>1+B107</f>
        <v>15</v>
      </c>
      <c r="C109" s="145" t="str">
        <f>IF($D$6=1,Legend!A108,Legend!B108)</f>
        <v>Plug and Abandonment</v>
      </c>
      <c r="D109" s="264"/>
      <c r="E109" s="147">
        <f t="shared" si="23"/>
        <v>0</v>
      </c>
      <c r="F109" s="209">
        <f>SUM(F110:F114)</f>
        <v>0</v>
      </c>
      <c r="G109" s="171">
        <f t="shared" ref="G109:AN109" si="30">SUM(G110:G114)</f>
        <v>0</v>
      </c>
      <c r="H109" s="146">
        <f t="shared" si="30"/>
        <v>0</v>
      </c>
      <c r="I109" s="146">
        <f t="shared" si="30"/>
        <v>0</v>
      </c>
      <c r="J109" s="146">
        <f t="shared" si="30"/>
        <v>0</v>
      </c>
      <c r="K109" s="146">
        <f t="shared" si="30"/>
        <v>0</v>
      </c>
      <c r="L109" s="146">
        <f t="shared" si="30"/>
        <v>0</v>
      </c>
      <c r="M109" s="146">
        <f t="shared" si="30"/>
        <v>0</v>
      </c>
      <c r="N109" s="146">
        <f t="shared" si="30"/>
        <v>0</v>
      </c>
      <c r="O109" s="146">
        <f t="shared" si="30"/>
        <v>0</v>
      </c>
      <c r="P109" s="146">
        <f t="shared" si="30"/>
        <v>0</v>
      </c>
      <c r="Q109" s="146">
        <f t="shared" si="30"/>
        <v>0</v>
      </c>
      <c r="R109" s="146">
        <f t="shared" si="30"/>
        <v>0</v>
      </c>
      <c r="S109" s="146">
        <f t="shared" si="30"/>
        <v>0</v>
      </c>
      <c r="T109" s="146">
        <f t="shared" si="30"/>
        <v>0</v>
      </c>
      <c r="U109" s="146">
        <f t="shared" si="30"/>
        <v>0</v>
      </c>
      <c r="V109" s="146">
        <f t="shared" si="30"/>
        <v>0</v>
      </c>
      <c r="W109" s="146">
        <f t="shared" si="30"/>
        <v>0</v>
      </c>
      <c r="X109" s="146">
        <f t="shared" si="30"/>
        <v>0</v>
      </c>
      <c r="Y109" s="146">
        <f t="shared" si="30"/>
        <v>0</v>
      </c>
      <c r="Z109" s="146">
        <f t="shared" si="30"/>
        <v>0</v>
      </c>
      <c r="AA109" s="146">
        <f t="shared" si="30"/>
        <v>0</v>
      </c>
      <c r="AB109" s="146">
        <f t="shared" si="30"/>
        <v>0</v>
      </c>
      <c r="AC109" s="146">
        <f t="shared" si="30"/>
        <v>0</v>
      </c>
      <c r="AD109" s="146">
        <f t="shared" si="30"/>
        <v>0</v>
      </c>
      <c r="AE109" s="146">
        <f t="shared" si="30"/>
        <v>0</v>
      </c>
      <c r="AF109" s="146">
        <f t="shared" si="30"/>
        <v>0</v>
      </c>
      <c r="AG109" s="146">
        <f t="shared" si="30"/>
        <v>0</v>
      </c>
      <c r="AH109" s="146">
        <f t="shared" si="30"/>
        <v>0</v>
      </c>
      <c r="AI109" s="146">
        <f t="shared" si="30"/>
        <v>0</v>
      </c>
      <c r="AJ109" s="146">
        <f t="shared" si="30"/>
        <v>0</v>
      </c>
      <c r="AK109" s="146">
        <f t="shared" si="30"/>
        <v>0</v>
      </c>
      <c r="AL109" s="146">
        <f t="shared" si="30"/>
        <v>0</v>
      </c>
      <c r="AM109" s="147">
        <f t="shared" si="30"/>
        <v>0</v>
      </c>
      <c r="AN109" s="330">
        <f t="shared" si="30"/>
        <v>0</v>
      </c>
    </row>
    <row r="110" spans="2:40" ht="11.25" customHeight="1" x14ac:dyDescent="0.2">
      <c r="B110" s="334"/>
      <c r="C110" s="192" t="str">
        <f>IF($D$6=1,Legend!A109,Legend!B109)</f>
        <v xml:space="preserve">Bridge plug(s) &amp; cement </v>
      </c>
      <c r="D110" s="193"/>
      <c r="E110" s="200">
        <f t="shared" si="23"/>
        <v>0</v>
      </c>
      <c r="F110" s="189"/>
      <c r="G110" s="170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50"/>
      <c r="AN110" s="188">
        <f t="shared" ref="AN110:AN114" si="31">SUM(G110:AM110)</f>
        <v>0</v>
      </c>
    </row>
    <row r="111" spans="2:40" ht="11.25" customHeight="1" x14ac:dyDescent="0.2">
      <c r="B111" s="334"/>
      <c r="C111" s="192" t="str">
        <f>IF($D$6=1,Legend!A110,Legend!B110)</f>
        <v>Setting tool</v>
      </c>
      <c r="D111" s="193"/>
      <c r="E111" s="200">
        <f t="shared" si="23"/>
        <v>0</v>
      </c>
      <c r="F111" s="189"/>
      <c r="G111" s="170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50"/>
      <c r="AN111" s="188">
        <f t="shared" si="31"/>
        <v>0</v>
      </c>
    </row>
    <row r="112" spans="2:40" ht="11.25" customHeight="1" x14ac:dyDescent="0.2">
      <c r="B112" s="334"/>
      <c r="C112" s="192" t="str">
        <f>IF($D$6=1,Legend!A111,Legend!B111)</f>
        <v>Personnel</v>
      </c>
      <c r="D112" s="193"/>
      <c r="E112" s="200">
        <f t="shared" si="23"/>
        <v>0</v>
      </c>
      <c r="F112" s="189"/>
      <c r="G112" s="170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50"/>
      <c r="AN112" s="188">
        <f t="shared" si="31"/>
        <v>0</v>
      </c>
    </row>
    <row r="113" spans="2:40" ht="11.25" customHeight="1" x14ac:dyDescent="0.2">
      <c r="B113" s="334"/>
      <c r="C113" s="192" t="str">
        <f>IF($D$6=1,Legend!A112,Legend!B112)</f>
        <v>Wire line service</v>
      </c>
      <c r="D113" s="193"/>
      <c r="E113" s="200">
        <f t="shared" si="23"/>
        <v>0</v>
      </c>
      <c r="F113" s="189"/>
      <c r="G113" s="170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50"/>
      <c r="AN113" s="188">
        <f t="shared" si="31"/>
        <v>0</v>
      </c>
    </row>
    <row r="114" spans="2:40" ht="11.25" customHeight="1" thickBot="1" x14ac:dyDescent="0.25">
      <c r="B114" s="334"/>
      <c r="C114" s="267" t="str">
        <f>IF($D$6=1,Legend!A113,Legend!B113)</f>
        <v>Spare</v>
      </c>
      <c r="D114" s="178"/>
      <c r="E114" s="201">
        <f t="shared" si="23"/>
        <v>0</v>
      </c>
      <c r="F114" s="189"/>
      <c r="G114" s="170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50"/>
      <c r="AN114" s="188">
        <f t="shared" si="31"/>
        <v>0</v>
      </c>
    </row>
    <row r="115" spans="2:40" s="36" customFormat="1" ht="11.25" customHeight="1" thickTop="1" x14ac:dyDescent="0.2">
      <c r="B115" s="335">
        <f>1+B109</f>
        <v>16</v>
      </c>
      <c r="C115" s="145" t="str">
        <f>IF($D$6=1,Legend!A114,Legend!B114)</f>
        <v>Completion &amp; Drill Stem Tests</v>
      </c>
      <c r="D115" s="145"/>
      <c r="E115" s="147">
        <f t="shared" si="23"/>
        <v>0</v>
      </c>
      <c r="F115" s="209">
        <f t="shared" ref="F115:AM115" si="32">SUM(F116:F127)</f>
        <v>0</v>
      </c>
      <c r="G115" s="171">
        <f t="shared" si="32"/>
        <v>0</v>
      </c>
      <c r="H115" s="146">
        <f t="shared" si="32"/>
        <v>0</v>
      </c>
      <c r="I115" s="146">
        <f t="shared" si="32"/>
        <v>0</v>
      </c>
      <c r="J115" s="146">
        <f t="shared" si="32"/>
        <v>0</v>
      </c>
      <c r="K115" s="146">
        <f t="shared" si="32"/>
        <v>0</v>
      </c>
      <c r="L115" s="146">
        <f t="shared" si="32"/>
        <v>0</v>
      </c>
      <c r="M115" s="146">
        <f t="shared" si="32"/>
        <v>0</v>
      </c>
      <c r="N115" s="146">
        <f t="shared" si="32"/>
        <v>0</v>
      </c>
      <c r="O115" s="146">
        <f t="shared" si="32"/>
        <v>0</v>
      </c>
      <c r="P115" s="146">
        <f t="shared" si="32"/>
        <v>0</v>
      </c>
      <c r="Q115" s="146">
        <f t="shared" si="32"/>
        <v>0</v>
      </c>
      <c r="R115" s="146">
        <f t="shared" si="32"/>
        <v>0</v>
      </c>
      <c r="S115" s="146">
        <f t="shared" si="32"/>
        <v>0</v>
      </c>
      <c r="T115" s="146">
        <f t="shared" si="32"/>
        <v>0</v>
      </c>
      <c r="U115" s="146">
        <f t="shared" si="32"/>
        <v>0</v>
      </c>
      <c r="V115" s="146">
        <f t="shared" si="32"/>
        <v>0</v>
      </c>
      <c r="W115" s="146">
        <f t="shared" si="32"/>
        <v>0</v>
      </c>
      <c r="X115" s="146">
        <f t="shared" si="32"/>
        <v>0</v>
      </c>
      <c r="Y115" s="146">
        <f t="shared" si="32"/>
        <v>0</v>
      </c>
      <c r="Z115" s="146">
        <f t="shared" si="32"/>
        <v>0</v>
      </c>
      <c r="AA115" s="146">
        <f t="shared" si="32"/>
        <v>0</v>
      </c>
      <c r="AB115" s="146">
        <f t="shared" si="32"/>
        <v>0</v>
      </c>
      <c r="AC115" s="146">
        <f t="shared" si="32"/>
        <v>0</v>
      </c>
      <c r="AD115" s="146">
        <f t="shared" si="32"/>
        <v>0</v>
      </c>
      <c r="AE115" s="146">
        <f t="shared" si="32"/>
        <v>0</v>
      </c>
      <c r="AF115" s="146">
        <f t="shared" si="32"/>
        <v>0</v>
      </c>
      <c r="AG115" s="146">
        <f t="shared" si="32"/>
        <v>0</v>
      </c>
      <c r="AH115" s="146">
        <f t="shared" si="32"/>
        <v>0</v>
      </c>
      <c r="AI115" s="146">
        <f t="shared" si="32"/>
        <v>0</v>
      </c>
      <c r="AJ115" s="146">
        <f t="shared" si="32"/>
        <v>0</v>
      </c>
      <c r="AK115" s="146">
        <f t="shared" si="32"/>
        <v>0</v>
      </c>
      <c r="AL115" s="146">
        <f t="shared" si="32"/>
        <v>0</v>
      </c>
      <c r="AM115" s="147">
        <f t="shared" si="32"/>
        <v>0</v>
      </c>
      <c r="AN115" s="330">
        <f>SUM(AN116:AN127)</f>
        <v>0</v>
      </c>
    </row>
    <row r="116" spans="2:40" ht="11.25" customHeight="1" x14ac:dyDescent="0.2">
      <c r="B116" s="334"/>
      <c r="C116" s="192" t="str">
        <f>IF($D$6=1,Legend!A115,Legend!B115)</f>
        <v>Well Test/ Including Workover Rig Rate</v>
      </c>
      <c r="D116" s="193"/>
      <c r="E116" s="200">
        <f t="shared" si="23"/>
        <v>0</v>
      </c>
      <c r="F116" s="189"/>
      <c r="G116" s="170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50"/>
      <c r="AN116" s="188">
        <f t="shared" ref="AN116:AN127" si="33">SUM(G116:AM116)</f>
        <v>0</v>
      </c>
    </row>
    <row r="117" spans="2:40" ht="11.25" customHeight="1" x14ac:dyDescent="0.2">
      <c r="B117" s="334"/>
      <c r="C117" s="192" t="str">
        <f>IF($D$6=1,Legend!A116,Legend!B116)</f>
        <v>Perforation</v>
      </c>
      <c r="D117" s="193"/>
      <c r="E117" s="200">
        <f t="shared" si="23"/>
        <v>0</v>
      </c>
      <c r="F117" s="189"/>
      <c r="G117" s="170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50"/>
      <c r="AN117" s="188">
        <f t="shared" si="33"/>
        <v>0</v>
      </c>
    </row>
    <row r="118" spans="2:40" ht="11.25" customHeight="1" x14ac:dyDescent="0.2">
      <c r="B118" s="334"/>
      <c r="C118" s="192" t="str">
        <f>IF($D$6=1,Legend!A117,Legend!B117)</f>
        <v>Stimulation - Acidizing</v>
      </c>
      <c r="D118" s="193"/>
      <c r="E118" s="200">
        <f t="shared" si="23"/>
        <v>0</v>
      </c>
      <c r="F118" s="189"/>
      <c r="G118" s="170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50"/>
      <c r="AN118" s="188">
        <f t="shared" si="33"/>
        <v>0</v>
      </c>
    </row>
    <row r="119" spans="2:40" ht="11.25" customHeight="1" x14ac:dyDescent="0.2">
      <c r="B119" s="334"/>
      <c r="C119" s="192" t="str">
        <f>IF($D$6=1,Legend!A118,Legend!B118)</f>
        <v>Slick line Service</v>
      </c>
      <c r="D119" s="193"/>
      <c r="E119" s="200">
        <f t="shared" si="23"/>
        <v>0</v>
      </c>
      <c r="F119" s="189"/>
      <c r="G119" s="170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50"/>
      <c r="AN119" s="188">
        <f t="shared" si="33"/>
        <v>0</v>
      </c>
    </row>
    <row r="120" spans="2:40" ht="11.25" customHeight="1" x14ac:dyDescent="0.2">
      <c r="B120" s="334"/>
      <c r="C120" s="192" t="str">
        <f>IF($D$6=1,Legend!A119,Legend!B119)</f>
        <v>DST mob/demob (equipmnt + personnel)</v>
      </c>
      <c r="D120" s="193"/>
      <c r="E120" s="200">
        <f t="shared" si="23"/>
        <v>0</v>
      </c>
      <c r="F120" s="189"/>
      <c r="G120" s="170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50"/>
      <c r="AN120" s="188">
        <f t="shared" si="33"/>
        <v>0</v>
      </c>
    </row>
    <row r="121" spans="2:40" ht="11.25" customHeight="1" x14ac:dyDescent="0.2">
      <c r="B121" s="334"/>
      <c r="C121" s="192" t="str">
        <f>IF($D$6=1,Legend!A120,Legend!B120)</f>
        <v>Stand by charge (Equipment &amp; personnel)</v>
      </c>
      <c r="D121" s="193"/>
      <c r="E121" s="200">
        <f t="shared" si="23"/>
        <v>0</v>
      </c>
      <c r="F121" s="189"/>
      <c r="G121" s="170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50"/>
      <c r="AN121" s="188">
        <f t="shared" si="33"/>
        <v>0</v>
      </c>
    </row>
    <row r="122" spans="2:40" ht="11.25" customHeight="1" x14ac:dyDescent="0.2">
      <c r="B122" s="334"/>
      <c r="C122" s="192" t="str">
        <f>IF($D$6=1,Legend!A121,Legend!B121)</f>
        <v>Down hole equipment  Operating Rate</v>
      </c>
      <c r="D122" s="193"/>
      <c r="E122" s="200">
        <f t="shared" si="23"/>
        <v>0</v>
      </c>
      <c r="F122" s="189"/>
      <c r="G122" s="170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50"/>
      <c r="AN122" s="188">
        <f t="shared" si="33"/>
        <v>0</v>
      </c>
    </row>
    <row r="123" spans="2:40" ht="11.25" customHeight="1" x14ac:dyDescent="0.2">
      <c r="B123" s="334"/>
      <c r="C123" s="192" t="str">
        <f>IF($D$6=1,Legend!A122,Legend!B122)</f>
        <v>Surface equipmnt &amp; Personnel Operating Rate</v>
      </c>
      <c r="D123" s="193"/>
      <c r="E123" s="200">
        <f t="shared" si="23"/>
        <v>0</v>
      </c>
      <c r="F123" s="189"/>
      <c r="G123" s="170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50"/>
      <c r="AN123" s="188">
        <f t="shared" si="33"/>
        <v>0</v>
      </c>
    </row>
    <row r="124" spans="2:40" ht="11.25" customHeight="1" x14ac:dyDescent="0.2">
      <c r="B124" s="334"/>
      <c r="C124" s="192" t="str">
        <f>IF($D$6=1,Legend!A123,Legend!B123)</f>
        <v>Tank yard Rental</v>
      </c>
      <c r="D124" s="193"/>
      <c r="E124" s="200">
        <f t="shared" si="23"/>
        <v>0</v>
      </c>
      <c r="F124" s="189"/>
      <c r="G124" s="170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50"/>
      <c r="AN124" s="188">
        <f t="shared" si="33"/>
        <v>0</v>
      </c>
    </row>
    <row r="125" spans="2:40" ht="11.25" customHeight="1" x14ac:dyDescent="0.2">
      <c r="B125" s="334"/>
      <c r="C125" s="192" t="str">
        <f>IF($D$6=1,Legend!A124,Legend!B124)</f>
        <v xml:space="preserve">Crude transport </v>
      </c>
      <c r="D125" s="193"/>
      <c r="E125" s="200">
        <f t="shared" si="23"/>
        <v>0</v>
      </c>
      <c r="F125" s="189"/>
      <c r="G125" s="170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50"/>
      <c r="AN125" s="188">
        <f t="shared" si="33"/>
        <v>0</v>
      </c>
    </row>
    <row r="126" spans="2:40" ht="11.25" customHeight="1" x14ac:dyDescent="0.2">
      <c r="B126" s="334"/>
      <c r="C126" s="192" t="str">
        <f>IF($D$6=1,Legend!A125,Legend!B125)</f>
        <v>Project of appraisal work</v>
      </c>
      <c r="D126" s="193"/>
      <c r="E126" s="200">
        <f t="shared" si="23"/>
        <v>0</v>
      </c>
      <c r="F126" s="189"/>
      <c r="G126" s="170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50"/>
      <c r="AN126" s="188">
        <f t="shared" si="33"/>
        <v>0</v>
      </c>
    </row>
    <row r="127" spans="2:40" ht="11.25" customHeight="1" thickBot="1" x14ac:dyDescent="0.25">
      <c r="B127" s="334"/>
      <c r="C127" s="192" t="str">
        <f>IF($D$6=1,Legend!A126,Legend!B126)</f>
        <v>Operative reserve estimation</v>
      </c>
      <c r="D127" s="193"/>
      <c r="E127" s="200">
        <f t="shared" si="23"/>
        <v>0</v>
      </c>
      <c r="F127" s="189"/>
      <c r="G127" s="170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50"/>
      <c r="AN127" s="188">
        <f t="shared" si="33"/>
        <v>0</v>
      </c>
    </row>
    <row r="128" spans="2:40" s="36" customFormat="1" ht="11.25" customHeight="1" thickTop="1" x14ac:dyDescent="0.2">
      <c r="B128" s="335">
        <f>1+B115</f>
        <v>17</v>
      </c>
      <c r="C128" s="145" t="str">
        <f>IF($D$6=1,Legend!A127,Legend!B127)</f>
        <v xml:space="preserve">Blowout prevention </v>
      </c>
      <c r="D128" s="145"/>
      <c r="E128" s="147">
        <f t="shared" si="23"/>
        <v>0</v>
      </c>
      <c r="F128" s="209">
        <f>SUM(F129:F131)</f>
        <v>0</v>
      </c>
      <c r="G128" s="171">
        <f t="shared" ref="G128:AN128" si="34">SUM(G129:G131)</f>
        <v>0</v>
      </c>
      <c r="H128" s="146">
        <f t="shared" si="34"/>
        <v>0</v>
      </c>
      <c r="I128" s="146">
        <f t="shared" si="34"/>
        <v>0</v>
      </c>
      <c r="J128" s="146">
        <f t="shared" si="34"/>
        <v>0</v>
      </c>
      <c r="K128" s="146">
        <f t="shared" si="34"/>
        <v>0</v>
      </c>
      <c r="L128" s="146">
        <f t="shared" si="34"/>
        <v>0</v>
      </c>
      <c r="M128" s="146">
        <f t="shared" si="34"/>
        <v>0</v>
      </c>
      <c r="N128" s="146">
        <f t="shared" si="34"/>
        <v>0</v>
      </c>
      <c r="O128" s="146">
        <f t="shared" si="34"/>
        <v>0</v>
      </c>
      <c r="P128" s="146">
        <f t="shared" si="34"/>
        <v>0</v>
      </c>
      <c r="Q128" s="146">
        <f t="shared" si="34"/>
        <v>0</v>
      </c>
      <c r="R128" s="146">
        <f t="shared" si="34"/>
        <v>0</v>
      </c>
      <c r="S128" s="146">
        <f t="shared" si="34"/>
        <v>0</v>
      </c>
      <c r="T128" s="146">
        <f t="shared" si="34"/>
        <v>0</v>
      </c>
      <c r="U128" s="146">
        <f t="shared" si="34"/>
        <v>0</v>
      </c>
      <c r="V128" s="146">
        <f t="shared" si="34"/>
        <v>0</v>
      </c>
      <c r="W128" s="146">
        <f t="shared" si="34"/>
        <v>0</v>
      </c>
      <c r="X128" s="146">
        <f t="shared" si="34"/>
        <v>0</v>
      </c>
      <c r="Y128" s="146">
        <f t="shared" si="34"/>
        <v>0</v>
      </c>
      <c r="Z128" s="146">
        <f t="shared" si="34"/>
        <v>0</v>
      </c>
      <c r="AA128" s="146">
        <f t="shared" si="34"/>
        <v>0</v>
      </c>
      <c r="AB128" s="146">
        <f t="shared" si="34"/>
        <v>0</v>
      </c>
      <c r="AC128" s="146">
        <f t="shared" si="34"/>
        <v>0</v>
      </c>
      <c r="AD128" s="146">
        <f t="shared" si="34"/>
        <v>0</v>
      </c>
      <c r="AE128" s="146">
        <f t="shared" si="34"/>
        <v>0</v>
      </c>
      <c r="AF128" s="146">
        <f t="shared" si="34"/>
        <v>0</v>
      </c>
      <c r="AG128" s="146">
        <f t="shared" si="34"/>
        <v>0</v>
      </c>
      <c r="AH128" s="146">
        <f t="shared" si="34"/>
        <v>0</v>
      </c>
      <c r="AI128" s="146">
        <f t="shared" si="34"/>
        <v>0</v>
      </c>
      <c r="AJ128" s="146">
        <f t="shared" si="34"/>
        <v>0</v>
      </c>
      <c r="AK128" s="146">
        <f t="shared" si="34"/>
        <v>0</v>
      </c>
      <c r="AL128" s="146">
        <f t="shared" si="34"/>
        <v>0</v>
      </c>
      <c r="AM128" s="147">
        <f t="shared" si="34"/>
        <v>0</v>
      </c>
      <c r="AN128" s="330">
        <f t="shared" si="34"/>
        <v>0</v>
      </c>
    </row>
    <row r="129" spans="2:40" ht="11.25" customHeight="1" x14ac:dyDescent="0.2">
      <c r="B129" s="334"/>
      <c r="C129" s="192" t="str">
        <f>IF($D$6=1,Legend!A128,Legend!B128)</f>
        <v>Blowout prevention material access</v>
      </c>
      <c r="D129" s="193"/>
      <c r="E129" s="200">
        <f t="shared" si="23"/>
        <v>0</v>
      </c>
      <c r="F129" s="189"/>
      <c r="G129" s="170"/>
      <c r="H129" s="149"/>
      <c r="I129" s="313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50"/>
      <c r="AN129" s="188">
        <f t="shared" ref="AN129:AN131" si="35">SUM(G129:AM129)</f>
        <v>0</v>
      </c>
    </row>
    <row r="130" spans="2:40" ht="11.25" customHeight="1" x14ac:dyDescent="0.2">
      <c r="B130" s="334"/>
      <c r="C130" s="192" t="str">
        <f>IF($D$6=1,Legend!A129,Legend!B129)</f>
        <v>Inspector, BOP test approval</v>
      </c>
      <c r="D130" s="193"/>
      <c r="E130" s="200">
        <f t="shared" si="23"/>
        <v>0</v>
      </c>
      <c r="F130" s="189"/>
      <c r="G130" s="170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50"/>
      <c r="AN130" s="188">
        <f t="shared" si="35"/>
        <v>0</v>
      </c>
    </row>
    <row r="131" spans="2:40" ht="11.25" customHeight="1" thickBot="1" x14ac:dyDescent="0.25">
      <c r="B131" s="334"/>
      <c r="C131" s="267" t="str">
        <f>IF($D$6=1,Legend!A130,Legend!B130)</f>
        <v>Spare</v>
      </c>
      <c r="D131" s="193"/>
      <c r="E131" s="200">
        <f t="shared" si="23"/>
        <v>0</v>
      </c>
      <c r="F131" s="189"/>
      <c r="G131" s="170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50"/>
      <c r="AN131" s="188">
        <f t="shared" si="35"/>
        <v>0</v>
      </c>
    </row>
    <row r="132" spans="2:40" s="36" customFormat="1" ht="11.25" customHeight="1" thickTop="1" x14ac:dyDescent="0.2">
      <c r="B132" s="335">
        <f>1+B128</f>
        <v>18</v>
      </c>
      <c r="C132" s="145" t="str">
        <f>IF($D$6=1,Legend!A131,Legend!B131)</f>
        <v>Disposal</v>
      </c>
      <c r="D132" s="145"/>
      <c r="E132" s="147">
        <f t="shared" si="23"/>
        <v>0</v>
      </c>
      <c r="F132" s="209">
        <f t="shared" ref="F132:AM132" si="36">SUM(F133:F136)</f>
        <v>0</v>
      </c>
      <c r="G132" s="171">
        <f t="shared" si="36"/>
        <v>0</v>
      </c>
      <c r="H132" s="146">
        <f t="shared" si="36"/>
        <v>0</v>
      </c>
      <c r="I132" s="146">
        <f t="shared" si="36"/>
        <v>0</v>
      </c>
      <c r="J132" s="146">
        <f t="shared" si="36"/>
        <v>0</v>
      </c>
      <c r="K132" s="146">
        <f t="shared" si="36"/>
        <v>0</v>
      </c>
      <c r="L132" s="146">
        <f t="shared" si="36"/>
        <v>0</v>
      </c>
      <c r="M132" s="146">
        <f t="shared" si="36"/>
        <v>0</v>
      </c>
      <c r="N132" s="146">
        <f t="shared" si="36"/>
        <v>0</v>
      </c>
      <c r="O132" s="146">
        <f t="shared" si="36"/>
        <v>0</v>
      </c>
      <c r="P132" s="146">
        <f t="shared" si="36"/>
        <v>0</v>
      </c>
      <c r="Q132" s="146">
        <f t="shared" si="36"/>
        <v>0</v>
      </c>
      <c r="R132" s="146">
        <f t="shared" si="36"/>
        <v>0</v>
      </c>
      <c r="S132" s="146">
        <f t="shared" si="36"/>
        <v>0</v>
      </c>
      <c r="T132" s="146">
        <f t="shared" si="36"/>
        <v>0</v>
      </c>
      <c r="U132" s="146">
        <f t="shared" si="36"/>
        <v>0</v>
      </c>
      <c r="V132" s="146">
        <f t="shared" si="36"/>
        <v>0</v>
      </c>
      <c r="W132" s="146">
        <f t="shared" si="36"/>
        <v>0</v>
      </c>
      <c r="X132" s="146">
        <f t="shared" si="36"/>
        <v>0</v>
      </c>
      <c r="Y132" s="146">
        <f t="shared" si="36"/>
        <v>0</v>
      </c>
      <c r="Z132" s="146">
        <f t="shared" si="36"/>
        <v>0</v>
      </c>
      <c r="AA132" s="146">
        <f t="shared" si="36"/>
        <v>0</v>
      </c>
      <c r="AB132" s="146">
        <f t="shared" si="36"/>
        <v>0</v>
      </c>
      <c r="AC132" s="146">
        <f t="shared" si="36"/>
        <v>0</v>
      </c>
      <c r="AD132" s="146">
        <f t="shared" si="36"/>
        <v>0</v>
      </c>
      <c r="AE132" s="146">
        <f t="shared" si="36"/>
        <v>0</v>
      </c>
      <c r="AF132" s="146">
        <f t="shared" si="36"/>
        <v>0</v>
      </c>
      <c r="AG132" s="146">
        <f t="shared" si="36"/>
        <v>0</v>
      </c>
      <c r="AH132" s="146">
        <f t="shared" si="36"/>
        <v>0</v>
      </c>
      <c r="AI132" s="146">
        <f t="shared" si="36"/>
        <v>0</v>
      </c>
      <c r="AJ132" s="146">
        <f t="shared" si="36"/>
        <v>0</v>
      </c>
      <c r="AK132" s="146">
        <f t="shared" si="36"/>
        <v>0</v>
      </c>
      <c r="AL132" s="146">
        <f t="shared" si="36"/>
        <v>0</v>
      </c>
      <c r="AM132" s="147">
        <f t="shared" si="36"/>
        <v>0</v>
      </c>
      <c r="AN132" s="330">
        <f>SUM(AN133:AN136)</f>
        <v>0</v>
      </c>
    </row>
    <row r="133" spans="2:40" ht="11.25" customHeight="1" x14ac:dyDescent="0.2">
      <c r="B133" s="334"/>
      <c r="C133" s="192" t="str">
        <f>IF($D$6=1,Legend!A132,Legend!B132)</f>
        <v>Drill cuttings disposal</v>
      </c>
      <c r="D133" s="193"/>
      <c r="E133" s="200">
        <f t="shared" si="23"/>
        <v>0</v>
      </c>
      <c r="F133" s="189"/>
      <c r="G133" s="170"/>
      <c r="H133" s="149"/>
      <c r="I133" s="149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24"/>
      <c r="AN133" s="188">
        <f t="shared" ref="AN133:AN136" si="37">SUM(G133:AM133)</f>
        <v>0</v>
      </c>
    </row>
    <row r="134" spans="2:40" ht="11.25" customHeight="1" x14ac:dyDescent="0.2">
      <c r="B134" s="334"/>
      <c r="C134" s="192" t="str">
        <f>IF($D$6=1,Legend!A133,Legend!B133)</f>
        <v>Mud disposal</v>
      </c>
      <c r="D134" s="193"/>
      <c r="E134" s="200">
        <f t="shared" si="23"/>
        <v>0</v>
      </c>
      <c r="F134" s="189"/>
      <c r="G134" s="170"/>
      <c r="H134" s="149"/>
      <c r="I134" s="149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24"/>
      <c r="AN134" s="188">
        <f t="shared" si="37"/>
        <v>0</v>
      </c>
    </row>
    <row r="135" spans="2:40" ht="11.25" customHeight="1" x14ac:dyDescent="0.2">
      <c r="B135" s="334"/>
      <c r="C135" s="192" t="str">
        <f>IF($D$6=1,Legend!A134,Legend!B134)</f>
        <v>Drilling water waste disposal</v>
      </c>
      <c r="D135" s="193"/>
      <c r="E135" s="200">
        <f t="shared" si="23"/>
        <v>0</v>
      </c>
      <c r="F135" s="189"/>
      <c r="G135" s="170"/>
      <c r="H135" s="149"/>
      <c r="I135" s="149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24"/>
      <c r="AN135" s="188">
        <f t="shared" si="37"/>
        <v>0</v>
      </c>
    </row>
    <row r="136" spans="2:40" ht="11.25" customHeight="1" thickBot="1" x14ac:dyDescent="0.25">
      <c r="B136" s="334"/>
      <c r="C136" s="267" t="str">
        <f>IF($D$6=1,Legend!A135,Legend!B135)</f>
        <v>Spare</v>
      </c>
      <c r="D136" s="193"/>
      <c r="E136" s="200">
        <f t="shared" si="23"/>
        <v>0</v>
      </c>
      <c r="F136" s="189"/>
      <c r="G136" s="170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313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50"/>
      <c r="AN136" s="188">
        <f t="shared" si="37"/>
        <v>0</v>
      </c>
    </row>
    <row r="137" spans="2:40" s="36" customFormat="1" ht="11.25" customHeight="1" thickTop="1" x14ac:dyDescent="0.2">
      <c r="B137" s="335">
        <f>1+B132</f>
        <v>19</v>
      </c>
      <c r="C137" s="145" t="str">
        <f>IF($D$6=1,Legend!A136,Legend!B136)</f>
        <v>Telecommunications</v>
      </c>
      <c r="D137" s="264"/>
      <c r="E137" s="147">
        <f t="shared" ref="E137:E155" si="38">SUM(F137:AM137)</f>
        <v>0</v>
      </c>
      <c r="F137" s="209">
        <f>SUM(F138:F141)</f>
        <v>0</v>
      </c>
      <c r="G137" s="171">
        <f t="shared" ref="G137:AN137" si="39">SUM(G138:G141)</f>
        <v>0</v>
      </c>
      <c r="H137" s="146">
        <f t="shared" si="39"/>
        <v>0</v>
      </c>
      <c r="I137" s="146">
        <f t="shared" si="39"/>
        <v>0</v>
      </c>
      <c r="J137" s="146">
        <f t="shared" si="39"/>
        <v>0</v>
      </c>
      <c r="K137" s="146">
        <f t="shared" si="39"/>
        <v>0</v>
      </c>
      <c r="L137" s="146">
        <f t="shared" si="39"/>
        <v>0</v>
      </c>
      <c r="M137" s="146">
        <f t="shared" si="39"/>
        <v>0</v>
      </c>
      <c r="N137" s="146">
        <f t="shared" si="39"/>
        <v>0</v>
      </c>
      <c r="O137" s="146">
        <f t="shared" si="39"/>
        <v>0</v>
      </c>
      <c r="P137" s="146">
        <f t="shared" si="39"/>
        <v>0</v>
      </c>
      <c r="Q137" s="146">
        <f t="shared" si="39"/>
        <v>0</v>
      </c>
      <c r="R137" s="146">
        <f t="shared" si="39"/>
        <v>0</v>
      </c>
      <c r="S137" s="146">
        <f t="shared" si="39"/>
        <v>0</v>
      </c>
      <c r="T137" s="146">
        <f t="shared" si="39"/>
        <v>0</v>
      </c>
      <c r="U137" s="146">
        <f t="shared" si="39"/>
        <v>0</v>
      </c>
      <c r="V137" s="146">
        <f t="shared" si="39"/>
        <v>0</v>
      </c>
      <c r="W137" s="146">
        <f t="shared" si="39"/>
        <v>0</v>
      </c>
      <c r="X137" s="146">
        <f t="shared" si="39"/>
        <v>0</v>
      </c>
      <c r="Y137" s="146">
        <f t="shared" si="39"/>
        <v>0</v>
      </c>
      <c r="Z137" s="146">
        <f t="shared" si="39"/>
        <v>0</v>
      </c>
      <c r="AA137" s="146">
        <f t="shared" si="39"/>
        <v>0</v>
      </c>
      <c r="AB137" s="146">
        <f t="shared" si="39"/>
        <v>0</v>
      </c>
      <c r="AC137" s="146">
        <f t="shared" si="39"/>
        <v>0</v>
      </c>
      <c r="AD137" s="146">
        <f t="shared" si="39"/>
        <v>0</v>
      </c>
      <c r="AE137" s="146">
        <f t="shared" si="39"/>
        <v>0</v>
      </c>
      <c r="AF137" s="146">
        <f t="shared" si="39"/>
        <v>0</v>
      </c>
      <c r="AG137" s="146">
        <f t="shared" si="39"/>
        <v>0</v>
      </c>
      <c r="AH137" s="146">
        <f t="shared" si="39"/>
        <v>0</v>
      </c>
      <c r="AI137" s="146">
        <f t="shared" si="39"/>
        <v>0</v>
      </c>
      <c r="AJ137" s="146">
        <f t="shared" si="39"/>
        <v>0</v>
      </c>
      <c r="AK137" s="146">
        <f t="shared" si="39"/>
        <v>0</v>
      </c>
      <c r="AL137" s="146">
        <f t="shared" si="39"/>
        <v>0</v>
      </c>
      <c r="AM137" s="147">
        <f t="shared" si="39"/>
        <v>0</v>
      </c>
      <c r="AN137" s="330">
        <f t="shared" si="39"/>
        <v>0</v>
      </c>
    </row>
    <row r="138" spans="2:40" ht="11.25" customHeight="1" x14ac:dyDescent="0.2">
      <c r="B138" s="334"/>
      <c r="C138" s="192" t="str">
        <f>IF($D$6=1,Legend!A137,Legend!B137)</f>
        <v>Installation of TC</v>
      </c>
      <c r="D138" s="193"/>
      <c r="E138" s="200">
        <f t="shared" si="38"/>
        <v>0</v>
      </c>
      <c r="F138" s="189"/>
      <c r="G138" s="170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50"/>
      <c r="AN138" s="188">
        <f t="shared" ref="AN138:AN141" si="40">SUM(G138:AM138)</f>
        <v>0</v>
      </c>
    </row>
    <row r="139" spans="2:40" ht="11.25" customHeight="1" x14ac:dyDescent="0.2">
      <c r="B139" s="334"/>
      <c r="C139" s="192" t="str">
        <f>IF($D$6=1,Legend!A138,Legend!B138)</f>
        <v>Rental Fee</v>
      </c>
      <c r="D139" s="193"/>
      <c r="E139" s="200">
        <f t="shared" si="38"/>
        <v>0</v>
      </c>
      <c r="F139" s="189"/>
      <c r="G139" s="170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50"/>
      <c r="AN139" s="188">
        <f t="shared" si="40"/>
        <v>0</v>
      </c>
    </row>
    <row r="140" spans="2:40" ht="11.25" customHeight="1" x14ac:dyDescent="0.2">
      <c r="B140" s="334"/>
      <c r="C140" s="192" t="str">
        <f>IF($D$6=1,Legend!A139,Legend!B139)</f>
        <v xml:space="preserve">Usage </v>
      </c>
      <c r="D140" s="193"/>
      <c r="E140" s="200">
        <f t="shared" si="38"/>
        <v>0</v>
      </c>
      <c r="F140" s="189"/>
      <c r="G140" s="170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50"/>
      <c r="AN140" s="188">
        <f t="shared" si="40"/>
        <v>0</v>
      </c>
    </row>
    <row r="141" spans="2:40" ht="11.25" customHeight="1" thickBot="1" x14ac:dyDescent="0.25">
      <c r="B141" s="334"/>
      <c r="C141" s="192" t="str">
        <f>IF($D$6=1,Legend!A140,Legend!B140)</f>
        <v>Spare</v>
      </c>
      <c r="D141" s="193"/>
      <c r="E141" s="200">
        <f t="shared" si="38"/>
        <v>0</v>
      </c>
      <c r="F141" s="189"/>
      <c r="G141" s="170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50"/>
      <c r="AN141" s="188">
        <f t="shared" si="40"/>
        <v>0</v>
      </c>
    </row>
    <row r="142" spans="2:40" s="36" customFormat="1" ht="11.25" customHeight="1" thickTop="1" x14ac:dyDescent="0.2">
      <c r="B142" s="335">
        <f>1+B137</f>
        <v>20</v>
      </c>
      <c r="C142" s="145" t="str">
        <f>IF($D$6=1,Legend!A141,Legend!B141)</f>
        <v>Security</v>
      </c>
      <c r="D142" s="264"/>
      <c r="E142" s="147">
        <f>SUM(F142:AM142)</f>
        <v>0</v>
      </c>
      <c r="F142" s="209">
        <f t="shared" ref="F142:AM142" si="41">SUM(F143:F145)</f>
        <v>0</v>
      </c>
      <c r="G142" s="351">
        <f t="shared" si="41"/>
        <v>0</v>
      </c>
      <c r="H142" s="146">
        <f t="shared" si="41"/>
        <v>0</v>
      </c>
      <c r="I142" s="146">
        <f t="shared" si="41"/>
        <v>0</v>
      </c>
      <c r="J142" s="146">
        <f t="shared" si="41"/>
        <v>0</v>
      </c>
      <c r="K142" s="146">
        <f t="shared" si="41"/>
        <v>0</v>
      </c>
      <c r="L142" s="146">
        <f t="shared" si="41"/>
        <v>0</v>
      </c>
      <c r="M142" s="146">
        <f t="shared" si="41"/>
        <v>0</v>
      </c>
      <c r="N142" s="146">
        <f t="shared" si="41"/>
        <v>0</v>
      </c>
      <c r="O142" s="146">
        <f t="shared" si="41"/>
        <v>0</v>
      </c>
      <c r="P142" s="146">
        <f t="shared" si="41"/>
        <v>0</v>
      </c>
      <c r="Q142" s="146">
        <f t="shared" si="41"/>
        <v>0</v>
      </c>
      <c r="R142" s="146">
        <f t="shared" si="41"/>
        <v>0</v>
      </c>
      <c r="S142" s="146">
        <f t="shared" si="41"/>
        <v>0</v>
      </c>
      <c r="T142" s="146">
        <f t="shared" si="41"/>
        <v>0</v>
      </c>
      <c r="U142" s="146">
        <f t="shared" si="41"/>
        <v>0</v>
      </c>
      <c r="V142" s="146">
        <f t="shared" si="41"/>
        <v>0</v>
      </c>
      <c r="W142" s="146">
        <f t="shared" si="41"/>
        <v>0</v>
      </c>
      <c r="X142" s="146">
        <f t="shared" si="41"/>
        <v>0</v>
      </c>
      <c r="Y142" s="146">
        <f t="shared" si="41"/>
        <v>0</v>
      </c>
      <c r="Z142" s="146">
        <f t="shared" si="41"/>
        <v>0</v>
      </c>
      <c r="AA142" s="146">
        <f t="shared" si="41"/>
        <v>0</v>
      </c>
      <c r="AB142" s="146">
        <f t="shared" si="41"/>
        <v>0</v>
      </c>
      <c r="AC142" s="146">
        <f t="shared" si="41"/>
        <v>0</v>
      </c>
      <c r="AD142" s="146">
        <f t="shared" si="41"/>
        <v>0</v>
      </c>
      <c r="AE142" s="146">
        <f t="shared" si="41"/>
        <v>0</v>
      </c>
      <c r="AF142" s="146">
        <f t="shared" si="41"/>
        <v>0</v>
      </c>
      <c r="AG142" s="146">
        <f t="shared" si="41"/>
        <v>0</v>
      </c>
      <c r="AH142" s="146">
        <f t="shared" si="41"/>
        <v>0</v>
      </c>
      <c r="AI142" s="146">
        <f t="shared" si="41"/>
        <v>0</v>
      </c>
      <c r="AJ142" s="146">
        <f t="shared" si="41"/>
        <v>0</v>
      </c>
      <c r="AK142" s="146">
        <f t="shared" si="41"/>
        <v>0</v>
      </c>
      <c r="AL142" s="146">
        <f t="shared" si="41"/>
        <v>0</v>
      </c>
      <c r="AM142" s="352">
        <f t="shared" si="41"/>
        <v>0</v>
      </c>
      <c r="AN142" s="330">
        <f>SUM(AN143:AN145)</f>
        <v>0</v>
      </c>
    </row>
    <row r="143" spans="2:40" s="36" customFormat="1" ht="11.25" customHeight="1" x14ac:dyDescent="0.2">
      <c r="B143" s="334"/>
      <c r="C143" s="192" t="str">
        <f>IF($D$6=1,Legend!A142,Legend!B142)</f>
        <v>Senior Security</v>
      </c>
      <c r="D143" s="193"/>
      <c r="E143" s="200">
        <f t="shared" si="38"/>
        <v>0</v>
      </c>
      <c r="F143" s="281"/>
      <c r="G143" s="401"/>
      <c r="H143" s="282"/>
      <c r="I143" s="282"/>
      <c r="J143" s="282"/>
      <c r="K143" s="282"/>
      <c r="L143" s="282"/>
      <c r="M143" s="282"/>
      <c r="N143" s="282"/>
      <c r="O143" s="282"/>
      <c r="P143" s="282"/>
      <c r="Q143" s="314"/>
      <c r="R143" s="314"/>
      <c r="S143" s="314"/>
      <c r="T143" s="314"/>
      <c r="U143" s="314"/>
      <c r="V143" s="314"/>
      <c r="W143" s="314"/>
      <c r="X143" s="314"/>
      <c r="Y143" s="314"/>
      <c r="Z143" s="314"/>
      <c r="AA143" s="314"/>
      <c r="AB143" s="314"/>
      <c r="AC143" s="314"/>
      <c r="AD143" s="314"/>
      <c r="AE143" s="314"/>
      <c r="AF143" s="314"/>
      <c r="AG143" s="314"/>
      <c r="AH143" s="314"/>
      <c r="AI143" s="314"/>
      <c r="AJ143" s="314"/>
      <c r="AK143" s="314"/>
      <c r="AL143" s="314"/>
      <c r="AM143" s="326"/>
      <c r="AN143" s="188">
        <f t="shared" ref="AN143:AN145" si="42">SUM(G143:AM143)</f>
        <v>0</v>
      </c>
    </row>
    <row r="144" spans="2:40" s="36" customFormat="1" ht="11.25" customHeight="1" x14ac:dyDescent="0.2">
      <c r="B144" s="334"/>
      <c r="C144" s="192" t="str">
        <f>IF($D$6=1,Legend!A143,Legend!B143)</f>
        <v>Rig Security</v>
      </c>
      <c r="D144" s="193"/>
      <c r="E144" s="200">
        <f t="shared" si="38"/>
        <v>0</v>
      </c>
      <c r="F144" s="281"/>
      <c r="G144" s="170"/>
      <c r="H144" s="282"/>
      <c r="I144" s="282"/>
      <c r="J144" s="282"/>
      <c r="K144" s="282"/>
      <c r="L144" s="282"/>
      <c r="M144" s="149"/>
      <c r="N144" s="149"/>
      <c r="O144" s="149"/>
      <c r="P144" s="149"/>
      <c r="Q144" s="314"/>
      <c r="R144" s="314"/>
      <c r="S144" s="314"/>
      <c r="T144" s="314"/>
      <c r="U144" s="314"/>
      <c r="V144" s="314"/>
      <c r="W144" s="314"/>
      <c r="X144" s="314"/>
      <c r="Y144" s="314"/>
      <c r="Z144" s="314"/>
      <c r="AA144" s="314"/>
      <c r="AB144" s="314"/>
      <c r="AC144" s="314"/>
      <c r="AD144" s="314"/>
      <c r="AE144" s="314"/>
      <c r="AF144" s="314"/>
      <c r="AG144" s="314"/>
      <c r="AH144" s="314"/>
      <c r="AI144" s="314"/>
      <c r="AJ144" s="314"/>
      <c r="AK144" s="314"/>
      <c r="AL144" s="314"/>
      <c r="AM144" s="326"/>
      <c r="AN144" s="188">
        <f>SUM(G144:AM144)</f>
        <v>0</v>
      </c>
    </row>
    <row r="145" spans="2:40" s="36" customFormat="1" ht="11.25" customHeight="1" thickBot="1" x14ac:dyDescent="0.25">
      <c r="B145" s="334"/>
      <c r="C145" s="192" t="str">
        <f>IF($D$6=1,Legend!A144,Legend!B144)</f>
        <v>Camp Security</v>
      </c>
      <c r="D145" s="193"/>
      <c r="E145" s="200">
        <f t="shared" si="38"/>
        <v>0</v>
      </c>
      <c r="F145" s="281"/>
      <c r="G145" s="401"/>
      <c r="H145" s="282"/>
      <c r="I145" s="282"/>
      <c r="J145" s="282"/>
      <c r="K145" s="282"/>
      <c r="L145" s="282"/>
      <c r="M145" s="282"/>
      <c r="N145" s="282"/>
      <c r="O145" s="282"/>
      <c r="P145" s="282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26"/>
      <c r="AN145" s="188">
        <f t="shared" si="42"/>
        <v>0</v>
      </c>
    </row>
    <row r="146" spans="2:40" s="36" customFormat="1" ht="11.25" customHeight="1" thickTop="1" x14ac:dyDescent="0.2">
      <c r="B146" s="335">
        <f>1+B142</f>
        <v>21</v>
      </c>
      <c r="C146" s="145" t="str">
        <f>IF($D$6=1,Legend!A145,Legend!B145)</f>
        <v>H2S Control</v>
      </c>
      <c r="D146" s="264"/>
      <c r="E146" s="147">
        <f t="shared" si="38"/>
        <v>0</v>
      </c>
      <c r="F146" s="209">
        <f t="shared" ref="F146:AM146" si="43">SUM(F147:F152)</f>
        <v>0</v>
      </c>
      <c r="G146" s="171">
        <f t="shared" si="43"/>
        <v>0</v>
      </c>
      <c r="H146" s="171">
        <f t="shared" si="43"/>
        <v>0</v>
      </c>
      <c r="I146" s="171">
        <f t="shared" si="43"/>
        <v>0</v>
      </c>
      <c r="J146" s="171">
        <f t="shared" si="43"/>
        <v>0</v>
      </c>
      <c r="K146" s="171">
        <f t="shared" si="43"/>
        <v>0</v>
      </c>
      <c r="L146" s="171">
        <f t="shared" si="43"/>
        <v>0</v>
      </c>
      <c r="M146" s="171">
        <f t="shared" si="43"/>
        <v>0</v>
      </c>
      <c r="N146" s="171">
        <f t="shared" si="43"/>
        <v>0</v>
      </c>
      <c r="O146" s="171">
        <f t="shared" si="43"/>
        <v>0</v>
      </c>
      <c r="P146" s="171">
        <f t="shared" si="43"/>
        <v>0</v>
      </c>
      <c r="Q146" s="146">
        <f t="shared" si="43"/>
        <v>0</v>
      </c>
      <c r="R146" s="146">
        <f t="shared" si="43"/>
        <v>0</v>
      </c>
      <c r="S146" s="146">
        <f t="shared" si="43"/>
        <v>0</v>
      </c>
      <c r="T146" s="146">
        <f t="shared" si="43"/>
        <v>0</v>
      </c>
      <c r="U146" s="146">
        <f t="shared" si="43"/>
        <v>0</v>
      </c>
      <c r="V146" s="146">
        <f t="shared" si="43"/>
        <v>0</v>
      </c>
      <c r="W146" s="146">
        <f t="shared" si="43"/>
        <v>0</v>
      </c>
      <c r="X146" s="146">
        <f t="shared" si="43"/>
        <v>0</v>
      </c>
      <c r="Y146" s="146">
        <f t="shared" si="43"/>
        <v>0</v>
      </c>
      <c r="Z146" s="146">
        <f t="shared" si="43"/>
        <v>0</v>
      </c>
      <c r="AA146" s="146">
        <f t="shared" si="43"/>
        <v>0</v>
      </c>
      <c r="AB146" s="146">
        <f t="shared" si="43"/>
        <v>0</v>
      </c>
      <c r="AC146" s="146">
        <f t="shared" si="43"/>
        <v>0</v>
      </c>
      <c r="AD146" s="146">
        <f t="shared" si="43"/>
        <v>0</v>
      </c>
      <c r="AE146" s="146">
        <f t="shared" si="43"/>
        <v>0</v>
      </c>
      <c r="AF146" s="146">
        <f t="shared" si="43"/>
        <v>0</v>
      </c>
      <c r="AG146" s="146">
        <f t="shared" si="43"/>
        <v>0</v>
      </c>
      <c r="AH146" s="146">
        <f t="shared" si="43"/>
        <v>0</v>
      </c>
      <c r="AI146" s="146">
        <f t="shared" si="43"/>
        <v>0</v>
      </c>
      <c r="AJ146" s="146">
        <f t="shared" si="43"/>
        <v>0</v>
      </c>
      <c r="AK146" s="146">
        <f t="shared" si="43"/>
        <v>0</v>
      </c>
      <c r="AL146" s="146">
        <f t="shared" si="43"/>
        <v>0</v>
      </c>
      <c r="AM146" s="147">
        <f t="shared" si="43"/>
        <v>0</v>
      </c>
      <c r="AN146" s="330">
        <f>SUM(AN147:AN152)</f>
        <v>0</v>
      </c>
    </row>
    <row r="147" spans="2:40" ht="11.25" customHeight="1" x14ac:dyDescent="0.2">
      <c r="B147" s="334"/>
      <c r="C147" s="192" t="str">
        <f>IF($D$6=1,Legend!A146,Legend!B146)</f>
        <v>Equipment Mobilization</v>
      </c>
      <c r="D147" s="193"/>
      <c r="E147" s="200">
        <f t="shared" si="38"/>
        <v>0</v>
      </c>
      <c r="F147" s="311"/>
      <c r="G147" s="170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50"/>
      <c r="AN147" s="188">
        <f t="shared" ref="AN147:AN152" si="44">SUM(G147:AM147)</f>
        <v>0</v>
      </c>
    </row>
    <row r="148" spans="2:40" ht="11.25" customHeight="1" x14ac:dyDescent="0.2">
      <c r="B148" s="334"/>
      <c r="C148" s="192" t="str">
        <f>IF($D$6=1,Legend!A147,Legend!B147)</f>
        <v>Equipment Demobilization</v>
      </c>
      <c r="D148" s="193"/>
      <c r="E148" s="200">
        <f t="shared" si="38"/>
        <v>0</v>
      </c>
      <c r="F148" s="311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50"/>
      <c r="AN148" s="188">
        <f t="shared" si="44"/>
        <v>0</v>
      </c>
    </row>
    <row r="149" spans="2:40" ht="11.25" customHeight="1" x14ac:dyDescent="0.2">
      <c r="B149" s="334"/>
      <c r="C149" s="192" t="str">
        <f>IF($D$6=1,Legend!A148,Legend!B148)</f>
        <v>Personell mob/demob</v>
      </c>
      <c r="D149" s="193"/>
      <c r="E149" s="200">
        <f t="shared" si="38"/>
        <v>0</v>
      </c>
      <c r="F149" s="311"/>
      <c r="G149" s="170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50"/>
      <c r="AN149" s="188">
        <f t="shared" si="44"/>
        <v>0</v>
      </c>
    </row>
    <row r="150" spans="2:40" ht="11.25" customHeight="1" x14ac:dyDescent="0.2">
      <c r="B150" s="334"/>
      <c r="C150" s="192" t="str">
        <f>IF($D$6=1,Legend!A149,Legend!B149)</f>
        <v>H2S Supervisor</v>
      </c>
      <c r="D150" s="193"/>
      <c r="E150" s="200">
        <f t="shared" si="38"/>
        <v>0</v>
      </c>
      <c r="F150" s="311"/>
      <c r="G150" s="312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24"/>
      <c r="AN150" s="188">
        <f t="shared" si="44"/>
        <v>0</v>
      </c>
    </row>
    <row r="151" spans="2:40" ht="11.25" customHeight="1" x14ac:dyDescent="0.2">
      <c r="B151" s="334"/>
      <c r="C151" s="192" t="str">
        <f>IF($D$6=1,Legend!A150,Legend!B150)</f>
        <v>H2S Equipment</v>
      </c>
      <c r="D151" s="193"/>
      <c r="E151" s="200">
        <f t="shared" si="38"/>
        <v>0</v>
      </c>
      <c r="F151" s="311"/>
      <c r="G151" s="312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24"/>
      <c r="AN151" s="188">
        <f t="shared" si="44"/>
        <v>0</v>
      </c>
    </row>
    <row r="152" spans="2:40" ht="11.25" customHeight="1" thickBot="1" x14ac:dyDescent="0.25">
      <c r="B152" s="334"/>
      <c r="C152" s="192" t="str">
        <f>IF($D$6=1,Legend!A151,Legend!B151)</f>
        <v>H2S Training</v>
      </c>
      <c r="D152" s="193"/>
      <c r="E152" s="200">
        <f t="shared" si="38"/>
        <v>0</v>
      </c>
      <c r="F152" s="311"/>
      <c r="G152" s="170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50"/>
      <c r="AN152" s="188">
        <f t="shared" si="44"/>
        <v>0</v>
      </c>
    </row>
    <row r="153" spans="2:40" s="36" customFormat="1" ht="11.25" customHeight="1" thickTop="1" x14ac:dyDescent="0.2">
      <c r="B153" s="335">
        <f>1+B146</f>
        <v>22</v>
      </c>
      <c r="C153" s="145" t="str">
        <f>IF($D$6=1,Legend!A152,Legend!B152)</f>
        <v>Contingency</v>
      </c>
      <c r="D153" s="264"/>
      <c r="E153" s="147">
        <f t="shared" si="38"/>
        <v>0</v>
      </c>
      <c r="F153" s="209">
        <f>SUM(F154:F156)</f>
        <v>0</v>
      </c>
      <c r="G153" s="171">
        <f t="shared" ref="G153:AN153" si="45">SUM(G154:G156)</f>
        <v>0</v>
      </c>
      <c r="H153" s="146">
        <f t="shared" si="45"/>
        <v>0</v>
      </c>
      <c r="I153" s="146">
        <f t="shared" si="45"/>
        <v>0</v>
      </c>
      <c r="J153" s="146">
        <f t="shared" si="45"/>
        <v>0</v>
      </c>
      <c r="K153" s="146">
        <f t="shared" si="45"/>
        <v>0</v>
      </c>
      <c r="L153" s="146">
        <f t="shared" si="45"/>
        <v>0</v>
      </c>
      <c r="M153" s="146">
        <f t="shared" si="45"/>
        <v>0</v>
      </c>
      <c r="N153" s="146">
        <f t="shared" si="45"/>
        <v>0</v>
      </c>
      <c r="O153" s="146">
        <f t="shared" si="45"/>
        <v>0</v>
      </c>
      <c r="P153" s="146">
        <f t="shared" si="45"/>
        <v>0</v>
      </c>
      <c r="Q153" s="146">
        <f t="shared" si="45"/>
        <v>0</v>
      </c>
      <c r="R153" s="146">
        <f t="shared" si="45"/>
        <v>0</v>
      </c>
      <c r="S153" s="146">
        <f t="shared" si="45"/>
        <v>0</v>
      </c>
      <c r="T153" s="146">
        <f t="shared" si="45"/>
        <v>0</v>
      </c>
      <c r="U153" s="146">
        <f t="shared" si="45"/>
        <v>0</v>
      </c>
      <c r="V153" s="146">
        <f t="shared" si="45"/>
        <v>0</v>
      </c>
      <c r="W153" s="146">
        <f t="shared" si="45"/>
        <v>0</v>
      </c>
      <c r="X153" s="146">
        <f t="shared" si="45"/>
        <v>0</v>
      </c>
      <c r="Y153" s="146">
        <f t="shared" si="45"/>
        <v>0</v>
      </c>
      <c r="Z153" s="146">
        <f t="shared" si="45"/>
        <v>0</v>
      </c>
      <c r="AA153" s="146">
        <f t="shared" si="45"/>
        <v>0</v>
      </c>
      <c r="AB153" s="146">
        <f t="shared" si="45"/>
        <v>0</v>
      </c>
      <c r="AC153" s="146">
        <f t="shared" si="45"/>
        <v>0</v>
      </c>
      <c r="AD153" s="146">
        <f t="shared" si="45"/>
        <v>0</v>
      </c>
      <c r="AE153" s="146">
        <f t="shared" si="45"/>
        <v>0</v>
      </c>
      <c r="AF153" s="146">
        <f t="shared" si="45"/>
        <v>0</v>
      </c>
      <c r="AG153" s="146">
        <f t="shared" si="45"/>
        <v>0</v>
      </c>
      <c r="AH153" s="146">
        <f t="shared" si="45"/>
        <v>0</v>
      </c>
      <c r="AI153" s="146">
        <f t="shared" si="45"/>
        <v>0</v>
      </c>
      <c r="AJ153" s="146">
        <f t="shared" si="45"/>
        <v>0</v>
      </c>
      <c r="AK153" s="146">
        <f t="shared" si="45"/>
        <v>0</v>
      </c>
      <c r="AL153" s="146">
        <f t="shared" si="45"/>
        <v>0</v>
      </c>
      <c r="AM153" s="147">
        <f t="shared" si="45"/>
        <v>0</v>
      </c>
      <c r="AN153" s="330">
        <f t="shared" si="45"/>
        <v>0</v>
      </c>
    </row>
    <row r="154" spans="2:40" ht="11.25" customHeight="1" x14ac:dyDescent="0.2">
      <c r="B154" s="334"/>
      <c r="C154" s="192" t="str">
        <f>IF($D$6=1,Legend!A153,Legend!B153)</f>
        <v>Services</v>
      </c>
      <c r="D154" s="193"/>
      <c r="E154" s="200">
        <f t="shared" si="38"/>
        <v>0</v>
      </c>
      <c r="F154" s="189"/>
      <c r="G154" s="170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50"/>
      <c r="AN154" s="188">
        <f t="shared" ref="AN154:AN156" si="46">SUM(G154:AM154)</f>
        <v>0</v>
      </c>
    </row>
    <row r="155" spans="2:40" ht="11.25" customHeight="1" x14ac:dyDescent="0.2">
      <c r="B155" s="334"/>
      <c r="C155" s="192" t="str">
        <f>IF($D$6=1,Legend!A154,Legend!B154)</f>
        <v>Materials</v>
      </c>
      <c r="D155" s="193"/>
      <c r="E155" s="200">
        <f t="shared" si="38"/>
        <v>0</v>
      </c>
      <c r="F155" s="189"/>
      <c r="G155" s="170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50"/>
      <c r="AN155" s="188">
        <f t="shared" si="46"/>
        <v>0</v>
      </c>
    </row>
    <row r="156" spans="2:40" ht="11.25" customHeight="1" thickBot="1" x14ac:dyDescent="0.25">
      <c r="B156" s="334"/>
      <c r="C156" s="192" t="str">
        <f>IF($D$6=1,Legend!A155,Legend!B155)</f>
        <v>Other contingecy</v>
      </c>
      <c r="D156" s="193"/>
      <c r="E156" s="200">
        <f>SUM(F156:AM156)</f>
        <v>0</v>
      </c>
      <c r="F156" s="189"/>
      <c r="G156" s="170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50"/>
      <c r="AN156" s="188">
        <f t="shared" si="46"/>
        <v>0</v>
      </c>
    </row>
    <row r="157" spans="2:40" s="36" customFormat="1" ht="11.25" customHeight="1" thickTop="1" x14ac:dyDescent="0.2">
      <c r="B157" s="335">
        <f>1+B153</f>
        <v>23</v>
      </c>
      <c r="C157" s="145" t="str">
        <f>IF($D$6=1,Legend!A156,Legend!B156)</f>
        <v>Design projects</v>
      </c>
      <c r="D157" s="264"/>
      <c r="E157" s="147">
        <f t="shared" ref="E157:E161" si="47">SUM(F157:AM157)</f>
        <v>0</v>
      </c>
      <c r="F157" s="209">
        <f t="shared" ref="F157" si="48">SUM(F158:F161)</f>
        <v>0</v>
      </c>
      <c r="G157" s="171">
        <f>SUM(G158:G161)</f>
        <v>0</v>
      </c>
      <c r="H157" s="146">
        <f t="shared" ref="H157:AN157" si="49">SUM(H158:H161)</f>
        <v>0</v>
      </c>
      <c r="I157" s="146">
        <f t="shared" si="49"/>
        <v>0</v>
      </c>
      <c r="J157" s="146">
        <f t="shared" si="49"/>
        <v>0</v>
      </c>
      <c r="K157" s="146">
        <f t="shared" si="49"/>
        <v>0</v>
      </c>
      <c r="L157" s="146">
        <f t="shared" si="49"/>
        <v>0</v>
      </c>
      <c r="M157" s="146">
        <f t="shared" si="49"/>
        <v>0</v>
      </c>
      <c r="N157" s="146">
        <f t="shared" si="49"/>
        <v>0</v>
      </c>
      <c r="O157" s="146">
        <f t="shared" si="49"/>
        <v>0</v>
      </c>
      <c r="P157" s="146">
        <f t="shared" si="49"/>
        <v>0</v>
      </c>
      <c r="Q157" s="146">
        <f t="shared" si="49"/>
        <v>0</v>
      </c>
      <c r="R157" s="146">
        <f t="shared" si="49"/>
        <v>0</v>
      </c>
      <c r="S157" s="146">
        <f t="shared" si="49"/>
        <v>0</v>
      </c>
      <c r="T157" s="146">
        <f t="shared" si="49"/>
        <v>0</v>
      </c>
      <c r="U157" s="146">
        <f t="shared" si="49"/>
        <v>0</v>
      </c>
      <c r="V157" s="146">
        <f t="shared" si="49"/>
        <v>0</v>
      </c>
      <c r="W157" s="146">
        <f t="shared" si="49"/>
        <v>0</v>
      </c>
      <c r="X157" s="146">
        <f t="shared" si="49"/>
        <v>0</v>
      </c>
      <c r="Y157" s="146">
        <f t="shared" si="49"/>
        <v>0</v>
      </c>
      <c r="Z157" s="146">
        <f t="shared" si="49"/>
        <v>0</v>
      </c>
      <c r="AA157" s="146">
        <f t="shared" si="49"/>
        <v>0</v>
      </c>
      <c r="AB157" s="146">
        <f t="shared" si="49"/>
        <v>0</v>
      </c>
      <c r="AC157" s="146">
        <f t="shared" si="49"/>
        <v>0</v>
      </c>
      <c r="AD157" s="146">
        <f t="shared" si="49"/>
        <v>0</v>
      </c>
      <c r="AE157" s="146">
        <f t="shared" si="49"/>
        <v>0</v>
      </c>
      <c r="AF157" s="146">
        <f t="shared" si="49"/>
        <v>0</v>
      </c>
      <c r="AG157" s="146">
        <f t="shared" si="49"/>
        <v>0</v>
      </c>
      <c r="AH157" s="146">
        <f t="shared" si="49"/>
        <v>0</v>
      </c>
      <c r="AI157" s="146">
        <f t="shared" si="49"/>
        <v>0</v>
      </c>
      <c r="AJ157" s="146">
        <f t="shared" si="49"/>
        <v>0</v>
      </c>
      <c r="AK157" s="146">
        <f t="shared" si="49"/>
        <v>0</v>
      </c>
      <c r="AL157" s="146">
        <f t="shared" si="49"/>
        <v>0</v>
      </c>
      <c r="AM157" s="147">
        <f t="shared" si="49"/>
        <v>0</v>
      </c>
      <c r="AN157" s="330">
        <f t="shared" si="49"/>
        <v>0</v>
      </c>
    </row>
    <row r="158" spans="2:40" ht="11.25" customHeight="1" x14ac:dyDescent="0.2">
      <c r="B158" s="334"/>
      <c r="C158" s="192" t="str">
        <f>IF($D$6=1,Legend!A157,Legend!B157)</f>
        <v>Design of well #1 construction + EIA</v>
      </c>
      <c r="D158" s="193"/>
      <c r="E158" s="200">
        <f t="shared" si="47"/>
        <v>0</v>
      </c>
      <c r="F158" s="210"/>
      <c r="G158" s="170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50"/>
      <c r="AN158" s="188">
        <f t="shared" ref="AN158:AN161" si="50">SUM(G158:AM158)</f>
        <v>0</v>
      </c>
    </row>
    <row r="159" spans="2:40" ht="11.25" customHeight="1" x14ac:dyDescent="0.2">
      <c r="B159" s="334"/>
      <c r="C159" s="192" t="str">
        <f>IF($D$6=1,Legend!A158,Legend!B158)</f>
        <v>Designer's supervising</v>
      </c>
      <c r="D159" s="193"/>
      <c r="E159" s="200">
        <f t="shared" si="47"/>
        <v>0</v>
      </c>
      <c r="F159" s="21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42"/>
      <c r="AN159" s="188">
        <f t="shared" si="50"/>
        <v>0</v>
      </c>
    </row>
    <row r="160" spans="2:40" ht="11.25" customHeight="1" x14ac:dyDescent="0.2">
      <c r="B160" s="334"/>
      <c r="C160" s="192" t="str">
        <f>IF($D$6=1,Legend!A159,Legend!B159)</f>
        <v>Inspectio</v>
      </c>
      <c r="D160" s="193"/>
      <c r="E160" s="200">
        <f t="shared" si="47"/>
        <v>0</v>
      </c>
      <c r="F160" s="21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42"/>
      <c r="AN160" s="188">
        <f t="shared" si="50"/>
        <v>0</v>
      </c>
    </row>
    <row r="161" spans="2:40" ht="11.25" customHeight="1" thickBot="1" x14ac:dyDescent="0.25">
      <c r="B161" s="334"/>
      <c r="C161" s="192" t="str">
        <f>IF($D$6=1,Legend!A160,Legend!B160)</f>
        <v>Rig Inspection</v>
      </c>
      <c r="D161" s="193"/>
      <c r="E161" s="200">
        <f t="shared" si="47"/>
        <v>0</v>
      </c>
      <c r="F161" s="21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42"/>
      <c r="AN161" s="188">
        <f t="shared" si="50"/>
        <v>0</v>
      </c>
    </row>
    <row r="162" spans="2:40" s="36" customFormat="1" ht="14.25" thickTop="1" thickBot="1" x14ac:dyDescent="0.25">
      <c r="B162" s="338">
        <f>1+B157</f>
        <v>24</v>
      </c>
      <c r="C162" s="174" t="str">
        <f>IF($D$6=1,Legend!A162,Legend!B162)</f>
        <v>DAILY COST, actual</v>
      </c>
      <c r="D162" s="175"/>
      <c r="E162" s="202">
        <f>SUM(F162:AM162)</f>
        <v>0</v>
      </c>
      <c r="F162" s="323">
        <f>SUM(F9,F14,F22,F27,F29,F40,F46,F55,F62,F67,F72,F82,F92,F107,F109,F115,F128,F132,F137,F142,F146,F153,F157)</f>
        <v>0</v>
      </c>
      <c r="G162" s="204">
        <f>SUM(G9,G14,G22,G27,G29,G40,G46,G55,G62,G67,G72,G82,G92,G107,G109,G115,G128,G132,G137,G142,G146,G153,G157)</f>
        <v>0</v>
      </c>
      <c r="H162" s="204">
        <f t="shared" ref="H162:AM162" si="51">SUM(H9,H14,H22,H27,H29,H40,H46,H55,H62,H67,H72,H82,H92,H107,H109,H115,H128,H132,H137,H142,H146,H153,H157)</f>
        <v>0</v>
      </c>
      <c r="I162" s="204">
        <f t="shared" si="51"/>
        <v>0</v>
      </c>
      <c r="J162" s="204">
        <f t="shared" si="51"/>
        <v>0</v>
      </c>
      <c r="K162" s="204">
        <f t="shared" si="51"/>
        <v>0</v>
      </c>
      <c r="L162" s="204">
        <f t="shared" si="51"/>
        <v>0</v>
      </c>
      <c r="M162" s="204">
        <f t="shared" si="51"/>
        <v>0</v>
      </c>
      <c r="N162" s="204">
        <f t="shared" si="51"/>
        <v>0</v>
      </c>
      <c r="O162" s="204">
        <f t="shared" si="51"/>
        <v>0</v>
      </c>
      <c r="P162" s="204">
        <f t="shared" si="51"/>
        <v>0</v>
      </c>
      <c r="Q162" s="204">
        <f t="shared" si="51"/>
        <v>0</v>
      </c>
      <c r="R162" s="204">
        <f t="shared" si="51"/>
        <v>0</v>
      </c>
      <c r="S162" s="204">
        <f t="shared" si="51"/>
        <v>0</v>
      </c>
      <c r="T162" s="204">
        <f t="shared" si="51"/>
        <v>0</v>
      </c>
      <c r="U162" s="204">
        <f t="shared" si="51"/>
        <v>0</v>
      </c>
      <c r="V162" s="204">
        <f t="shared" si="51"/>
        <v>0</v>
      </c>
      <c r="W162" s="204">
        <f t="shared" si="51"/>
        <v>0</v>
      </c>
      <c r="X162" s="204">
        <f t="shared" si="51"/>
        <v>0</v>
      </c>
      <c r="Y162" s="204">
        <f t="shared" si="51"/>
        <v>0</v>
      </c>
      <c r="Z162" s="204">
        <f t="shared" si="51"/>
        <v>0</v>
      </c>
      <c r="AA162" s="204">
        <f t="shared" si="51"/>
        <v>0</v>
      </c>
      <c r="AB162" s="204">
        <f t="shared" si="51"/>
        <v>0</v>
      </c>
      <c r="AC162" s="204">
        <f t="shared" si="51"/>
        <v>0</v>
      </c>
      <c r="AD162" s="204">
        <f t="shared" si="51"/>
        <v>0</v>
      </c>
      <c r="AE162" s="204">
        <f t="shared" si="51"/>
        <v>0</v>
      </c>
      <c r="AF162" s="204">
        <f t="shared" si="51"/>
        <v>0</v>
      </c>
      <c r="AG162" s="204">
        <f t="shared" si="51"/>
        <v>0</v>
      </c>
      <c r="AH162" s="204">
        <f t="shared" si="51"/>
        <v>0</v>
      </c>
      <c r="AI162" s="204">
        <f t="shared" si="51"/>
        <v>0</v>
      </c>
      <c r="AJ162" s="204">
        <f t="shared" si="51"/>
        <v>0</v>
      </c>
      <c r="AK162" s="204">
        <f t="shared" si="51"/>
        <v>0</v>
      </c>
      <c r="AL162" s="204">
        <f t="shared" si="51"/>
        <v>0</v>
      </c>
      <c r="AM162" s="327">
        <f t="shared" si="51"/>
        <v>0</v>
      </c>
      <c r="AN162" s="331"/>
    </row>
    <row r="163" spans="2:40" ht="11.25" customHeight="1" thickTop="1" thickBot="1" x14ac:dyDescent="0.25">
      <c r="B163" s="339"/>
      <c r="C163" s="148"/>
      <c r="D163" s="148"/>
      <c r="E163" s="153"/>
      <c r="F163" s="211"/>
      <c r="G163" s="205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3"/>
      <c r="AN163" s="189"/>
    </row>
    <row r="164" spans="2:40" s="36" customFormat="1" ht="14.25" thickTop="1" thickBot="1" x14ac:dyDescent="0.25">
      <c r="B164" s="340">
        <f>1+B162</f>
        <v>25</v>
      </c>
      <c r="C164" s="176" t="str">
        <f>IF($D$6=1,Legend!A164,Legend!B164)</f>
        <v>CUMULATIVE WELL COST, actual</v>
      </c>
      <c r="D164" s="177"/>
      <c r="E164" s="203">
        <f>SUM(E9,E14,E22,E27,E29,E40,E46,E55,E62,E67,E72,E82,E92,E107,E109,E115,E128,E132,E137,E142,E146,E153,E157)</f>
        <v>0</v>
      </c>
      <c r="F164" s="353">
        <f>SUM(F9,F14,F22,F27,F29,F40,F46,F55,F62,F67,F72,F82,F92,F107,F109,F115,F128,F132,F137,F142,F146,F153,F157,)</f>
        <v>0</v>
      </c>
      <c r="G164" s="206">
        <f>G162+F164</f>
        <v>0</v>
      </c>
      <c r="H164" s="154">
        <f t="shared" ref="H164:AM164" si="52">G164+H162</f>
        <v>0</v>
      </c>
      <c r="I164" s="154">
        <f t="shared" si="52"/>
        <v>0</v>
      </c>
      <c r="J164" s="154">
        <f t="shared" si="52"/>
        <v>0</v>
      </c>
      <c r="K164" s="154">
        <f>J164+K162</f>
        <v>0</v>
      </c>
      <c r="L164" s="154">
        <f t="shared" si="52"/>
        <v>0</v>
      </c>
      <c r="M164" s="154">
        <f t="shared" si="52"/>
        <v>0</v>
      </c>
      <c r="N164" s="154">
        <f t="shared" si="52"/>
        <v>0</v>
      </c>
      <c r="O164" s="154">
        <f t="shared" si="52"/>
        <v>0</v>
      </c>
      <c r="P164" s="154">
        <f t="shared" si="52"/>
        <v>0</v>
      </c>
      <c r="Q164" s="154">
        <f t="shared" si="52"/>
        <v>0</v>
      </c>
      <c r="R164" s="154">
        <f t="shared" si="52"/>
        <v>0</v>
      </c>
      <c r="S164" s="154">
        <f t="shared" si="52"/>
        <v>0</v>
      </c>
      <c r="T164" s="154">
        <f t="shared" si="52"/>
        <v>0</v>
      </c>
      <c r="U164" s="154">
        <f t="shared" si="52"/>
        <v>0</v>
      </c>
      <c r="V164" s="154">
        <f t="shared" si="52"/>
        <v>0</v>
      </c>
      <c r="W164" s="154">
        <f t="shared" si="52"/>
        <v>0</v>
      </c>
      <c r="X164" s="154">
        <f t="shared" si="52"/>
        <v>0</v>
      </c>
      <c r="Y164" s="154">
        <f t="shared" si="52"/>
        <v>0</v>
      </c>
      <c r="Z164" s="154">
        <f t="shared" si="52"/>
        <v>0</v>
      </c>
      <c r="AA164" s="154">
        <f t="shared" si="52"/>
        <v>0</v>
      </c>
      <c r="AB164" s="154">
        <f t="shared" si="52"/>
        <v>0</v>
      </c>
      <c r="AC164" s="154">
        <f t="shared" si="52"/>
        <v>0</v>
      </c>
      <c r="AD164" s="154">
        <f t="shared" si="52"/>
        <v>0</v>
      </c>
      <c r="AE164" s="154">
        <f t="shared" si="52"/>
        <v>0</v>
      </c>
      <c r="AF164" s="154">
        <f t="shared" si="52"/>
        <v>0</v>
      </c>
      <c r="AG164" s="154">
        <f t="shared" si="52"/>
        <v>0</v>
      </c>
      <c r="AH164" s="154">
        <f t="shared" si="52"/>
        <v>0</v>
      </c>
      <c r="AI164" s="154">
        <f t="shared" si="52"/>
        <v>0</v>
      </c>
      <c r="AJ164" s="154">
        <f t="shared" si="52"/>
        <v>0</v>
      </c>
      <c r="AK164" s="154">
        <f t="shared" si="52"/>
        <v>0</v>
      </c>
      <c r="AL164" s="154">
        <f t="shared" si="52"/>
        <v>0</v>
      </c>
      <c r="AM164" s="328">
        <f t="shared" si="52"/>
        <v>0</v>
      </c>
      <c r="AN164" s="332">
        <f>SUM(AN9,AN14,AN22,AN29,AN40,AN46,AN55,AN62,AN67,AN72,AN82,AN92,AN107,AN115,AN128,AN132,AN137,AN142,AN157,)+F164</f>
        <v>0</v>
      </c>
    </row>
    <row r="165" spans="2:40" ht="11.25" customHeight="1" thickTop="1" x14ac:dyDescent="0.2">
      <c r="B165" s="108"/>
      <c r="C165" s="87"/>
      <c r="H165" s="20"/>
      <c r="AN165" s="7"/>
    </row>
    <row r="166" spans="2:40" ht="11.25" customHeight="1" x14ac:dyDescent="0.2">
      <c r="B166" s="108"/>
      <c r="C166" s="87"/>
      <c r="H166" s="20"/>
      <c r="AN166" s="7"/>
    </row>
    <row r="167" spans="2:40" ht="11.25" customHeight="1" x14ac:dyDescent="0.2">
      <c r="B167" s="108"/>
      <c r="C167" s="87"/>
      <c r="H167" s="20"/>
      <c r="AN167" s="7"/>
    </row>
    <row r="168" spans="2:40" ht="11.25" customHeight="1" x14ac:dyDescent="0.2">
      <c r="B168" s="108"/>
      <c r="C168" s="7"/>
      <c r="D168" s="7"/>
      <c r="E168" s="65" t="s">
        <v>99</v>
      </c>
      <c r="F168" s="20" t="str">
        <f>IF($D$6=1,Legend!A168,Legend!B168)</f>
        <v>Date</v>
      </c>
      <c r="G168" s="140">
        <f t="shared" ref="G168:AM168" ca="1" si="53">G2</f>
        <v>44228</v>
      </c>
      <c r="H168" s="140">
        <f t="shared" ca="1" si="53"/>
        <v>44229</v>
      </c>
      <c r="I168" s="140">
        <f t="shared" ca="1" si="53"/>
        <v>44230</v>
      </c>
      <c r="J168" s="140">
        <f t="shared" ca="1" si="53"/>
        <v>44231</v>
      </c>
      <c r="K168" s="140">
        <f t="shared" ca="1" si="53"/>
        <v>44232</v>
      </c>
      <c r="L168" s="140">
        <f t="shared" ca="1" si="53"/>
        <v>44233</v>
      </c>
      <c r="M168" s="140">
        <f t="shared" ca="1" si="53"/>
        <v>44234</v>
      </c>
      <c r="N168" s="140">
        <f t="shared" ca="1" si="53"/>
        <v>44235</v>
      </c>
      <c r="O168" s="140">
        <f t="shared" ca="1" si="53"/>
        <v>44236</v>
      </c>
      <c r="P168" s="140">
        <f t="shared" ca="1" si="53"/>
        <v>44237</v>
      </c>
      <c r="Q168" s="140">
        <f t="shared" ca="1" si="53"/>
        <v>44238</v>
      </c>
      <c r="R168" s="140">
        <f t="shared" ca="1" si="53"/>
        <v>44239</v>
      </c>
      <c r="S168" s="140">
        <f t="shared" ca="1" si="53"/>
        <v>44240</v>
      </c>
      <c r="T168" s="140">
        <f t="shared" ca="1" si="53"/>
        <v>44241</v>
      </c>
      <c r="U168" s="140">
        <f t="shared" ca="1" si="53"/>
        <v>44242</v>
      </c>
      <c r="V168" s="140">
        <f t="shared" ca="1" si="53"/>
        <v>44243</v>
      </c>
      <c r="W168" s="140">
        <f t="shared" ca="1" si="53"/>
        <v>44244</v>
      </c>
      <c r="X168" s="140">
        <f t="shared" ca="1" si="53"/>
        <v>44245</v>
      </c>
      <c r="Y168" s="140">
        <f t="shared" ca="1" si="53"/>
        <v>44246</v>
      </c>
      <c r="Z168" s="140">
        <f t="shared" ca="1" si="53"/>
        <v>44247</v>
      </c>
      <c r="AA168" s="140">
        <f t="shared" ca="1" si="53"/>
        <v>44248</v>
      </c>
      <c r="AB168" s="140">
        <f t="shared" ca="1" si="53"/>
        <v>44249</v>
      </c>
      <c r="AC168" s="140">
        <f t="shared" ca="1" si="53"/>
        <v>44250</v>
      </c>
      <c r="AD168" s="140">
        <f t="shared" ca="1" si="53"/>
        <v>44251</v>
      </c>
      <c r="AE168" s="140">
        <f t="shared" ca="1" si="53"/>
        <v>44252</v>
      </c>
      <c r="AF168" s="140">
        <f t="shared" ca="1" si="53"/>
        <v>44253</v>
      </c>
      <c r="AG168" s="140">
        <f t="shared" ca="1" si="53"/>
        <v>44254</v>
      </c>
      <c r="AH168" s="140">
        <f t="shared" ca="1" si="53"/>
        <v>44255</v>
      </c>
      <c r="AI168" s="140">
        <f t="shared" ca="1" si="53"/>
        <v>44256</v>
      </c>
      <c r="AJ168" s="140">
        <f t="shared" ca="1" si="53"/>
        <v>44257</v>
      </c>
      <c r="AK168" s="140">
        <f t="shared" ca="1" si="53"/>
        <v>44258</v>
      </c>
      <c r="AL168" s="140">
        <f t="shared" ca="1" si="53"/>
        <v>44259</v>
      </c>
      <c r="AM168" s="140">
        <f t="shared" ca="1" si="53"/>
        <v>44260</v>
      </c>
      <c r="AN168" s="7"/>
    </row>
    <row r="169" spans="2:40" ht="11.25" customHeight="1" x14ac:dyDescent="0.2">
      <c r="B169" s="108"/>
      <c r="C169" s="7"/>
      <c r="D169" s="7"/>
      <c r="E169" s="65" t="s">
        <v>136</v>
      </c>
      <c r="F169" s="20" t="str">
        <f>IF($D$6=1,Legend!A169,Legend!B169)</f>
        <v>DDR #</v>
      </c>
      <c r="H169" s="20"/>
      <c r="AN169" s="7"/>
    </row>
    <row r="170" spans="2:40" ht="11.25" customHeight="1" x14ac:dyDescent="0.2">
      <c r="B170" s="108"/>
      <c r="C170" s="7"/>
      <c r="D170" s="7"/>
      <c r="E170" s="65" t="s">
        <v>137</v>
      </c>
      <c r="F170" s="20" t="str">
        <f>IF($D$6=1,Legend!A171,Legend!B171)</f>
        <v>Depth, total</v>
      </c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7"/>
    </row>
    <row r="171" spans="2:40" ht="11.25" customHeight="1" x14ac:dyDescent="0.2">
      <c r="B171" s="108"/>
      <c r="C171" s="7"/>
      <c r="D171" s="157"/>
      <c r="E171" s="65" t="s">
        <v>138</v>
      </c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7"/>
    </row>
    <row r="172" spans="2:40" ht="12" thickBot="1" x14ac:dyDescent="0.25">
      <c r="B172" s="107"/>
      <c r="C172" s="7"/>
      <c r="D172" s="157"/>
      <c r="E172" s="160" t="s">
        <v>131</v>
      </c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1"/>
    </row>
    <row r="173" spans="2:40" x14ac:dyDescent="0.2">
      <c r="B173" s="107"/>
      <c r="C173" s="7"/>
      <c r="D173" s="157"/>
      <c r="E173" s="161" t="s">
        <v>132</v>
      </c>
      <c r="F173" s="343"/>
      <c r="G173" s="344">
        <f t="shared" ref="G173:AM173" si="54">G162</f>
        <v>0</v>
      </c>
      <c r="H173" s="344">
        <f t="shared" si="54"/>
        <v>0</v>
      </c>
      <c r="I173" s="344">
        <f t="shared" si="54"/>
        <v>0</v>
      </c>
      <c r="J173" s="344">
        <f t="shared" si="54"/>
        <v>0</v>
      </c>
      <c r="K173" s="344">
        <f t="shared" si="54"/>
        <v>0</v>
      </c>
      <c r="L173" s="344">
        <f t="shared" si="54"/>
        <v>0</v>
      </c>
      <c r="M173" s="344">
        <f t="shared" si="54"/>
        <v>0</v>
      </c>
      <c r="N173" s="344">
        <f t="shared" si="54"/>
        <v>0</v>
      </c>
      <c r="O173" s="344">
        <f t="shared" si="54"/>
        <v>0</v>
      </c>
      <c r="P173" s="344">
        <f t="shared" si="54"/>
        <v>0</v>
      </c>
      <c r="Q173" s="344">
        <f t="shared" si="54"/>
        <v>0</v>
      </c>
      <c r="R173" s="344">
        <f t="shared" si="54"/>
        <v>0</v>
      </c>
      <c r="S173" s="344">
        <f t="shared" si="54"/>
        <v>0</v>
      </c>
      <c r="T173" s="344">
        <f t="shared" si="54"/>
        <v>0</v>
      </c>
      <c r="U173" s="344">
        <f t="shared" si="54"/>
        <v>0</v>
      </c>
      <c r="V173" s="344">
        <f t="shared" si="54"/>
        <v>0</v>
      </c>
      <c r="W173" s="344">
        <f t="shared" si="54"/>
        <v>0</v>
      </c>
      <c r="X173" s="344">
        <f t="shared" si="54"/>
        <v>0</v>
      </c>
      <c r="Y173" s="344">
        <f t="shared" si="54"/>
        <v>0</v>
      </c>
      <c r="Z173" s="344">
        <f t="shared" si="54"/>
        <v>0</v>
      </c>
      <c r="AA173" s="344">
        <f t="shared" si="54"/>
        <v>0</v>
      </c>
      <c r="AB173" s="344">
        <f t="shared" si="54"/>
        <v>0</v>
      </c>
      <c r="AC173" s="344">
        <f t="shared" si="54"/>
        <v>0</v>
      </c>
      <c r="AD173" s="344">
        <f t="shared" si="54"/>
        <v>0</v>
      </c>
      <c r="AE173" s="344">
        <f t="shared" si="54"/>
        <v>0</v>
      </c>
      <c r="AF173" s="344">
        <f t="shared" si="54"/>
        <v>0</v>
      </c>
      <c r="AG173" s="344">
        <f t="shared" si="54"/>
        <v>0</v>
      </c>
      <c r="AH173" s="344">
        <f t="shared" si="54"/>
        <v>0</v>
      </c>
      <c r="AI173" s="344">
        <f t="shared" si="54"/>
        <v>0</v>
      </c>
      <c r="AJ173" s="344">
        <f t="shared" si="54"/>
        <v>0</v>
      </c>
      <c r="AK173" s="344">
        <f t="shared" si="54"/>
        <v>0</v>
      </c>
      <c r="AL173" s="344">
        <f t="shared" si="54"/>
        <v>0</v>
      </c>
      <c r="AM173" s="345">
        <f t="shared" si="54"/>
        <v>0</v>
      </c>
      <c r="AN173" s="1"/>
    </row>
    <row r="174" spans="2:40" ht="12" thickBot="1" x14ac:dyDescent="0.25">
      <c r="B174" s="107"/>
      <c r="C174" s="7"/>
      <c r="D174" s="157"/>
      <c r="E174" s="342" t="s">
        <v>133</v>
      </c>
      <c r="F174" s="346">
        <v>0</v>
      </c>
      <c r="G174" s="172">
        <f t="shared" ref="G174:AM174" si="55">G164</f>
        <v>0</v>
      </c>
      <c r="H174" s="172">
        <f t="shared" si="55"/>
        <v>0</v>
      </c>
      <c r="I174" s="172">
        <f t="shared" si="55"/>
        <v>0</v>
      </c>
      <c r="J174" s="172">
        <f t="shared" si="55"/>
        <v>0</v>
      </c>
      <c r="K174" s="172">
        <f t="shared" si="55"/>
        <v>0</v>
      </c>
      <c r="L174" s="172">
        <f t="shared" si="55"/>
        <v>0</v>
      </c>
      <c r="M174" s="172">
        <f t="shared" si="55"/>
        <v>0</v>
      </c>
      <c r="N174" s="172">
        <f t="shared" si="55"/>
        <v>0</v>
      </c>
      <c r="O174" s="172">
        <f t="shared" si="55"/>
        <v>0</v>
      </c>
      <c r="P174" s="172">
        <f t="shared" si="55"/>
        <v>0</v>
      </c>
      <c r="Q174" s="172">
        <f t="shared" si="55"/>
        <v>0</v>
      </c>
      <c r="R174" s="172">
        <f t="shared" si="55"/>
        <v>0</v>
      </c>
      <c r="S174" s="172">
        <f t="shared" si="55"/>
        <v>0</v>
      </c>
      <c r="T174" s="172">
        <f t="shared" si="55"/>
        <v>0</v>
      </c>
      <c r="U174" s="172">
        <f t="shared" si="55"/>
        <v>0</v>
      </c>
      <c r="V174" s="172">
        <f t="shared" si="55"/>
        <v>0</v>
      </c>
      <c r="W174" s="172">
        <f t="shared" si="55"/>
        <v>0</v>
      </c>
      <c r="X174" s="172">
        <f t="shared" si="55"/>
        <v>0</v>
      </c>
      <c r="Y174" s="172">
        <f t="shared" si="55"/>
        <v>0</v>
      </c>
      <c r="Z174" s="172">
        <f t="shared" si="55"/>
        <v>0</v>
      </c>
      <c r="AA174" s="172">
        <f t="shared" si="55"/>
        <v>0</v>
      </c>
      <c r="AB174" s="172">
        <f t="shared" si="55"/>
        <v>0</v>
      </c>
      <c r="AC174" s="172">
        <f t="shared" si="55"/>
        <v>0</v>
      </c>
      <c r="AD174" s="172">
        <f t="shared" si="55"/>
        <v>0</v>
      </c>
      <c r="AE174" s="172">
        <f t="shared" si="55"/>
        <v>0</v>
      </c>
      <c r="AF174" s="172">
        <f t="shared" si="55"/>
        <v>0</v>
      </c>
      <c r="AG174" s="172">
        <f t="shared" si="55"/>
        <v>0</v>
      </c>
      <c r="AH174" s="172">
        <f t="shared" si="55"/>
        <v>0</v>
      </c>
      <c r="AI174" s="172">
        <f t="shared" si="55"/>
        <v>0</v>
      </c>
      <c r="AJ174" s="172">
        <f t="shared" si="55"/>
        <v>0</v>
      </c>
      <c r="AK174" s="172">
        <f t="shared" si="55"/>
        <v>0</v>
      </c>
      <c r="AL174" s="172">
        <f t="shared" si="55"/>
        <v>0</v>
      </c>
      <c r="AM174" s="159">
        <f t="shared" si="55"/>
        <v>0</v>
      </c>
      <c r="AN174" s="1"/>
    </row>
    <row r="175" spans="2:40" ht="12.75" thickTop="1" thickBot="1" x14ac:dyDescent="0.25">
      <c r="B175" s="107"/>
      <c r="C175" s="7"/>
      <c r="D175" s="157"/>
      <c r="E175" s="342" t="s">
        <v>134</v>
      </c>
      <c r="F175" s="346">
        <v>0</v>
      </c>
      <c r="G175" s="347">
        <f>'COST breakdown-Planned'!G164</f>
        <v>0</v>
      </c>
      <c r="H175" s="347">
        <f>'COST breakdown-Planned'!H164</f>
        <v>0</v>
      </c>
      <c r="I175" s="347">
        <f>'COST breakdown-Planned'!I164</f>
        <v>0</v>
      </c>
      <c r="J175" s="347">
        <f>'COST breakdown-Planned'!J164</f>
        <v>0</v>
      </c>
      <c r="K175" s="347">
        <f>'COST breakdown-Planned'!K164</f>
        <v>0</v>
      </c>
      <c r="L175" s="347">
        <f>'COST breakdown-Planned'!L164</f>
        <v>0</v>
      </c>
      <c r="M175" s="347">
        <f>'COST breakdown-Planned'!M164</f>
        <v>0</v>
      </c>
      <c r="N175" s="347">
        <f>'COST breakdown-Planned'!N164</f>
        <v>0</v>
      </c>
      <c r="O175" s="347">
        <f>'COST breakdown-Planned'!O164</f>
        <v>0</v>
      </c>
      <c r="P175" s="347">
        <f>'COST breakdown-Planned'!P164</f>
        <v>0</v>
      </c>
      <c r="Q175" s="347">
        <f>'COST breakdown-Planned'!Q164</f>
        <v>0</v>
      </c>
      <c r="R175" s="347">
        <f>'COST breakdown-Planned'!R164</f>
        <v>0</v>
      </c>
      <c r="S175" s="347">
        <f>'COST breakdown-Planned'!S164</f>
        <v>0</v>
      </c>
      <c r="T175" s="347">
        <f>'COST breakdown-Planned'!T164</f>
        <v>0</v>
      </c>
      <c r="U175" s="347">
        <f>'COST breakdown-Planned'!U164</f>
        <v>0</v>
      </c>
      <c r="V175" s="347">
        <f>'COST breakdown-Planned'!V164</f>
        <v>0</v>
      </c>
      <c r="W175" s="347">
        <f>'COST breakdown-Planned'!W164</f>
        <v>0</v>
      </c>
      <c r="X175" s="347">
        <f>'COST breakdown-Planned'!X164</f>
        <v>0</v>
      </c>
      <c r="Y175" s="347">
        <f>'COST breakdown-Planned'!Y164</f>
        <v>0</v>
      </c>
      <c r="Z175" s="347">
        <f>'COST breakdown-Planned'!Z164</f>
        <v>0</v>
      </c>
      <c r="AA175" s="347">
        <f>'COST breakdown-Planned'!AA164</f>
        <v>0</v>
      </c>
      <c r="AB175" s="347">
        <f>'COST breakdown-Planned'!AB164</f>
        <v>0</v>
      </c>
      <c r="AC175" s="347">
        <f>'COST breakdown-Planned'!AC164</f>
        <v>0</v>
      </c>
      <c r="AD175" s="347">
        <f>'COST breakdown-Planned'!AD164</f>
        <v>0</v>
      </c>
      <c r="AE175" s="347">
        <f>'COST breakdown-Planned'!AE164</f>
        <v>0</v>
      </c>
      <c r="AF175" s="347">
        <f>'COST breakdown-Planned'!AF164</f>
        <v>0</v>
      </c>
      <c r="AG175" s="347">
        <f>'COST breakdown-Planned'!AG164</f>
        <v>0</v>
      </c>
      <c r="AH175" s="347">
        <f>'COST breakdown-Planned'!AH164</f>
        <v>0</v>
      </c>
      <c r="AI175" s="347">
        <f>'COST breakdown-Planned'!AI164</f>
        <v>0</v>
      </c>
      <c r="AJ175" s="347">
        <f>'COST breakdown-Planned'!AJ164</f>
        <v>0</v>
      </c>
      <c r="AK175" s="347">
        <f>'COST breakdown-Planned'!AK164</f>
        <v>0</v>
      </c>
      <c r="AL175" s="347">
        <f>'COST breakdown-Planned'!AL164</f>
        <v>0</v>
      </c>
      <c r="AM175" s="158">
        <f>'COST breakdown-Planned'!AM164</f>
        <v>0</v>
      </c>
      <c r="AN175" s="1"/>
    </row>
    <row r="176" spans="2:40" ht="13.5" thickTop="1" thickBot="1" x14ac:dyDescent="0.25">
      <c r="B176" s="107"/>
      <c r="C176" s="162"/>
      <c r="D176" s="157"/>
      <c r="E176" s="161" t="s">
        <v>135</v>
      </c>
      <c r="F176" s="348"/>
      <c r="G176" s="349">
        <f>G174-G175</f>
        <v>0</v>
      </c>
      <c r="H176" s="349">
        <f>H174-H175</f>
        <v>0</v>
      </c>
      <c r="I176" s="349">
        <f t="shared" ref="I176:AM176" si="56">I174-I175</f>
        <v>0</v>
      </c>
      <c r="J176" s="349">
        <f t="shared" si="56"/>
        <v>0</v>
      </c>
      <c r="K176" s="349">
        <f t="shared" si="56"/>
        <v>0</v>
      </c>
      <c r="L176" s="349">
        <f t="shared" si="56"/>
        <v>0</v>
      </c>
      <c r="M176" s="349">
        <f t="shared" si="56"/>
        <v>0</v>
      </c>
      <c r="N176" s="349">
        <f t="shared" si="56"/>
        <v>0</v>
      </c>
      <c r="O176" s="349">
        <f t="shared" si="56"/>
        <v>0</v>
      </c>
      <c r="P176" s="349">
        <f t="shared" si="56"/>
        <v>0</v>
      </c>
      <c r="Q176" s="349">
        <f t="shared" si="56"/>
        <v>0</v>
      </c>
      <c r="R176" s="349">
        <f t="shared" si="56"/>
        <v>0</v>
      </c>
      <c r="S176" s="349">
        <f t="shared" si="56"/>
        <v>0</v>
      </c>
      <c r="T176" s="349">
        <f t="shared" si="56"/>
        <v>0</v>
      </c>
      <c r="U176" s="349">
        <f t="shared" si="56"/>
        <v>0</v>
      </c>
      <c r="V176" s="349">
        <f t="shared" si="56"/>
        <v>0</v>
      </c>
      <c r="W176" s="349">
        <f t="shared" si="56"/>
        <v>0</v>
      </c>
      <c r="X176" s="349">
        <f t="shared" si="56"/>
        <v>0</v>
      </c>
      <c r="Y176" s="349">
        <f t="shared" si="56"/>
        <v>0</v>
      </c>
      <c r="Z176" s="349">
        <f t="shared" si="56"/>
        <v>0</v>
      </c>
      <c r="AA176" s="349">
        <f t="shared" si="56"/>
        <v>0</v>
      </c>
      <c r="AB176" s="349">
        <f t="shared" si="56"/>
        <v>0</v>
      </c>
      <c r="AC176" s="349">
        <f t="shared" si="56"/>
        <v>0</v>
      </c>
      <c r="AD176" s="349">
        <f t="shared" si="56"/>
        <v>0</v>
      </c>
      <c r="AE176" s="349">
        <f t="shared" si="56"/>
        <v>0</v>
      </c>
      <c r="AF176" s="349">
        <f t="shared" si="56"/>
        <v>0</v>
      </c>
      <c r="AG176" s="349">
        <f t="shared" si="56"/>
        <v>0</v>
      </c>
      <c r="AH176" s="349">
        <f t="shared" si="56"/>
        <v>0</v>
      </c>
      <c r="AI176" s="349">
        <f t="shared" si="56"/>
        <v>0</v>
      </c>
      <c r="AJ176" s="349">
        <f t="shared" si="56"/>
        <v>0</v>
      </c>
      <c r="AK176" s="349">
        <f t="shared" si="56"/>
        <v>0</v>
      </c>
      <c r="AL176" s="349">
        <f t="shared" si="56"/>
        <v>0</v>
      </c>
      <c r="AM176" s="350">
        <f t="shared" si="56"/>
        <v>0</v>
      </c>
      <c r="AN176" s="1"/>
    </row>
    <row r="177" spans="2:40" x14ac:dyDescent="0.2">
      <c r="H177" s="20"/>
      <c r="AN177" s="2"/>
    </row>
    <row r="178" spans="2:40" x14ac:dyDescent="0.2">
      <c r="E178" s="155"/>
      <c r="F178" s="20"/>
      <c r="H178" s="20"/>
    </row>
    <row r="179" spans="2:40" x14ac:dyDescent="0.2">
      <c r="E179" s="155"/>
      <c r="H179" s="20"/>
    </row>
    <row r="180" spans="2:40" x14ac:dyDescent="0.2">
      <c r="E180" s="155"/>
      <c r="H180" s="20"/>
    </row>
    <row r="181" spans="2:40" x14ac:dyDescent="0.2">
      <c r="B181" s="20"/>
      <c r="E181" s="155"/>
      <c r="H181" s="20"/>
    </row>
    <row r="182" spans="2:40" x14ac:dyDescent="0.2">
      <c r="B182" s="20"/>
      <c r="E182" s="155"/>
      <c r="H182" s="20"/>
    </row>
    <row r="183" spans="2:40" x14ac:dyDescent="0.2">
      <c r="B183" s="20"/>
      <c r="E183" s="155"/>
      <c r="H183" s="20"/>
    </row>
    <row r="184" spans="2:40" x14ac:dyDescent="0.2">
      <c r="B184" s="20"/>
      <c r="E184" s="155"/>
      <c r="H184" s="20"/>
    </row>
    <row r="185" spans="2:40" x14ac:dyDescent="0.2">
      <c r="B185" s="20"/>
      <c r="E185" s="155"/>
      <c r="H185" s="20"/>
    </row>
    <row r="186" spans="2:40" x14ac:dyDescent="0.2">
      <c r="B186" s="20"/>
      <c r="E186" s="155"/>
      <c r="H186" s="20"/>
    </row>
    <row r="187" spans="2:40" x14ac:dyDescent="0.2">
      <c r="B187" s="20"/>
      <c r="E187" s="155"/>
      <c r="H187" s="20"/>
    </row>
    <row r="188" spans="2:40" x14ac:dyDescent="0.2">
      <c r="B188" s="20"/>
      <c r="E188" s="155"/>
      <c r="H188" s="20"/>
    </row>
    <row r="189" spans="2:40" x14ac:dyDescent="0.2">
      <c r="B189" s="20"/>
      <c r="H189" s="20"/>
    </row>
    <row r="190" spans="2:40" x14ac:dyDescent="0.2">
      <c r="B190" s="20"/>
      <c r="H190" s="20"/>
    </row>
    <row r="191" spans="2:40" x14ac:dyDescent="0.2">
      <c r="B191" s="20"/>
      <c r="H191" s="20"/>
    </row>
    <row r="192" spans="2:40" x14ac:dyDescent="0.2">
      <c r="B192" s="20"/>
      <c r="H192" s="20"/>
    </row>
    <row r="193" spans="2:8" x14ac:dyDescent="0.2">
      <c r="B193" s="20"/>
      <c r="H193" s="20"/>
    </row>
    <row r="194" spans="2:8" x14ac:dyDescent="0.2">
      <c r="B194" s="20"/>
      <c r="H194" s="20"/>
    </row>
    <row r="195" spans="2:8" x14ac:dyDescent="0.2">
      <c r="B195" s="20"/>
      <c r="H195" s="20"/>
    </row>
    <row r="196" spans="2:8" x14ac:dyDescent="0.2">
      <c r="B196" s="20"/>
      <c r="H196" s="20"/>
    </row>
    <row r="197" spans="2:8" x14ac:dyDescent="0.2">
      <c r="B197" s="20"/>
      <c r="F197" s="20"/>
      <c r="H197" s="20"/>
    </row>
    <row r="198" spans="2:8" x14ac:dyDescent="0.2">
      <c r="B198" s="20"/>
      <c r="F198" s="20"/>
      <c r="H198" s="20"/>
    </row>
    <row r="199" spans="2:8" x14ac:dyDescent="0.2">
      <c r="B199" s="20"/>
      <c r="F199" s="20"/>
      <c r="H199" s="20"/>
    </row>
    <row r="200" spans="2:8" x14ac:dyDescent="0.2">
      <c r="B200" s="20"/>
      <c r="F200" s="20"/>
      <c r="H200" s="20"/>
    </row>
    <row r="201" spans="2:8" x14ac:dyDescent="0.2">
      <c r="B201" s="20"/>
      <c r="F201" s="20"/>
      <c r="H201" s="20"/>
    </row>
    <row r="202" spans="2:8" x14ac:dyDescent="0.2">
      <c r="B202" s="20"/>
      <c r="F202" s="20"/>
      <c r="H202" s="20"/>
    </row>
    <row r="203" spans="2:8" x14ac:dyDescent="0.2">
      <c r="B203" s="20"/>
      <c r="F203" s="20"/>
      <c r="H203" s="20"/>
    </row>
    <row r="204" spans="2:8" x14ac:dyDescent="0.2">
      <c r="B204" s="20"/>
      <c r="F204" s="20"/>
      <c r="H204" s="20"/>
    </row>
    <row r="205" spans="2:8" x14ac:dyDescent="0.2">
      <c r="B205" s="20"/>
      <c r="F205" s="20"/>
      <c r="H205" s="20"/>
    </row>
    <row r="206" spans="2:8" x14ac:dyDescent="0.2">
      <c r="B206" s="20"/>
      <c r="F206" s="20"/>
      <c r="H206" s="20"/>
    </row>
    <row r="207" spans="2:8" x14ac:dyDescent="0.2">
      <c r="B207" s="20"/>
      <c r="F207" s="20"/>
      <c r="H207" s="20"/>
    </row>
    <row r="208" spans="2:8" x14ac:dyDescent="0.2">
      <c r="B208" s="20"/>
      <c r="F208" s="20"/>
      <c r="H208" s="20"/>
    </row>
    <row r="209" spans="2:8" x14ac:dyDescent="0.2">
      <c r="B209" s="20"/>
      <c r="F209" s="20"/>
      <c r="H209" s="20"/>
    </row>
    <row r="210" spans="2:8" x14ac:dyDescent="0.2">
      <c r="B210" s="20"/>
      <c r="F210" s="20"/>
      <c r="H210" s="20"/>
    </row>
    <row r="211" spans="2:8" x14ac:dyDescent="0.2">
      <c r="B211" s="20"/>
      <c r="F211" s="20"/>
      <c r="H211" s="20"/>
    </row>
    <row r="212" spans="2:8" x14ac:dyDescent="0.2">
      <c r="B212" s="20"/>
      <c r="F212" s="20"/>
      <c r="H212" s="20"/>
    </row>
    <row r="213" spans="2:8" x14ac:dyDescent="0.2">
      <c r="B213" s="20"/>
      <c r="F213" s="20"/>
      <c r="H213" s="20"/>
    </row>
    <row r="214" spans="2:8" x14ac:dyDescent="0.2">
      <c r="B214" s="20"/>
      <c r="F214" s="20"/>
      <c r="H214" s="20"/>
    </row>
    <row r="215" spans="2:8" x14ac:dyDescent="0.2">
      <c r="B215" s="20"/>
      <c r="F215" s="20"/>
      <c r="H215" s="20"/>
    </row>
    <row r="216" spans="2:8" x14ac:dyDescent="0.2">
      <c r="B216" s="20"/>
      <c r="F216" s="20"/>
      <c r="H216" s="20"/>
    </row>
    <row r="217" spans="2:8" x14ac:dyDescent="0.2">
      <c r="B217" s="20"/>
      <c r="F217" s="20"/>
      <c r="H217" s="20"/>
    </row>
    <row r="218" spans="2:8" x14ac:dyDescent="0.2">
      <c r="B218" s="20"/>
      <c r="F218" s="20"/>
      <c r="H218" s="20"/>
    </row>
    <row r="219" spans="2:8" x14ac:dyDescent="0.2">
      <c r="B219" s="20"/>
      <c r="F219" s="20"/>
      <c r="H219" s="20"/>
    </row>
    <row r="220" spans="2:8" x14ac:dyDescent="0.2">
      <c r="B220" s="20"/>
      <c r="F220" s="20"/>
      <c r="H220" s="20"/>
    </row>
    <row r="221" spans="2:8" x14ac:dyDescent="0.2">
      <c r="B221" s="20"/>
      <c r="F221" s="20"/>
      <c r="H221" s="20"/>
    </row>
    <row r="222" spans="2:8" x14ac:dyDescent="0.2">
      <c r="B222" s="20"/>
      <c r="F222" s="20"/>
      <c r="H222" s="20"/>
    </row>
    <row r="223" spans="2:8" x14ac:dyDescent="0.2">
      <c r="B223" s="20"/>
      <c r="F223" s="20"/>
      <c r="H223" s="20"/>
    </row>
    <row r="224" spans="2:8" x14ac:dyDescent="0.2">
      <c r="B224" s="20"/>
      <c r="F224" s="20"/>
      <c r="H224" s="20"/>
    </row>
    <row r="225" spans="2:8" x14ac:dyDescent="0.2">
      <c r="B225" s="20"/>
      <c r="F225" s="20"/>
      <c r="H225" s="20"/>
    </row>
    <row r="226" spans="2:8" x14ac:dyDescent="0.2">
      <c r="B226" s="20"/>
      <c r="F226" s="20"/>
      <c r="H226" s="20"/>
    </row>
    <row r="227" spans="2:8" x14ac:dyDescent="0.2">
      <c r="B227" s="20"/>
      <c r="F227" s="20"/>
      <c r="H227" s="20"/>
    </row>
    <row r="228" spans="2:8" x14ac:dyDescent="0.2">
      <c r="B228" s="20"/>
      <c r="F228" s="20"/>
      <c r="H228" s="20"/>
    </row>
    <row r="229" spans="2:8" x14ac:dyDescent="0.2">
      <c r="B229" s="20"/>
      <c r="F229" s="20"/>
      <c r="H229" s="20"/>
    </row>
    <row r="230" spans="2:8" x14ac:dyDescent="0.2">
      <c r="B230" s="20"/>
      <c r="F230" s="20"/>
      <c r="H230" s="20"/>
    </row>
    <row r="231" spans="2:8" x14ac:dyDescent="0.2">
      <c r="B231" s="20"/>
      <c r="F231" s="20"/>
      <c r="H231" s="20"/>
    </row>
    <row r="232" spans="2:8" x14ac:dyDescent="0.2">
      <c r="B232" s="20"/>
      <c r="F232" s="20"/>
      <c r="H232" s="20"/>
    </row>
    <row r="233" spans="2:8" x14ac:dyDescent="0.2">
      <c r="B233" s="20"/>
      <c r="F233" s="20"/>
      <c r="H233" s="20"/>
    </row>
    <row r="234" spans="2:8" x14ac:dyDescent="0.2">
      <c r="B234" s="20"/>
      <c r="F234" s="20"/>
      <c r="H234" s="20"/>
    </row>
    <row r="235" spans="2:8" x14ac:dyDescent="0.2">
      <c r="B235" s="20"/>
      <c r="F235" s="20"/>
      <c r="H235" s="20"/>
    </row>
    <row r="236" spans="2:8" x14ac:dyDescent="0.2">
      <c r="B236" s="20"/>
      <c r="F236" s="20"/>
      <c r="H236" s="20"/>
    </row>
    <row r="237" spans="2:8" x14ac:dyDescent="0.2">
      <c r="B237" s="20"/>
      <c r="F237" s="20"/>
      <c r="H237" s="20"/>
    </row>
    <row r="238" spans="2:8" x14ac:dyDescent="0.2">
      <c r="B238" s="20"/>
      <c r="F238" s="20"/>
      <c r="H238" s="20"/>
    </row>
    <row r="239" spans="2:8" x14ac:dyDescent="0.2">
      <c r="B239" s="20"/>
      <c r="F239" s="20"/>
      <c r="H239" s="20"/>
    </row>
    <row r="240" spans="2:8" x14ac:dyDescent="0.2">
      <c r="B240" s="20"/>
      <c r="F240" s="20"/>
      <c r="H240" s="20"/>
    </row>
    <row r="241" spans="2:8" x14ac:dyDescent="0.2">
      <c r="B241" s="20"/>
      <c r="F241" s="20"/>
      <c r="H241" s="20"/>
    </row>
    <row r="242" spans="2:8" x14ac:dyDescent="0.2">
      <c r="B242" s="20"/>
      <c r="F242" s="20"/>
      <c r="H242" s="20"/>
    </row>
    <row r="243" spans="2:8" x14ac:dyDescent="0.2">
      <c r="B243" s="20"/>
      <c r="F243" s="20"/>
      <c r="H243" s="20"/>
    </row>
    <row r="244" spans="2:8" x14ac:dyDescent="0.2">
      <c r="B244" s="20"/>
      <c r="F244" s="20"/>
      <c r="H244" s="20"/>
    </row>
    <row r="245" spans="2:8" x14ac:dyDescent="0.2">
      <c r="B245" s="20"/>
      <c r="F245" s="20"/>
      <c r="H245" s="20"/>
    </row>
    <row r="246" spans="2:8" x14ac:dyDescent="0.2">
      <c r="B246" s="20"/>
      <c r="F246" s="20"/>
      <c r="H246" s="20"/>
    </row>
    <row r="247" spans="2:8" x14ac:dyDescent="0.2">
      <c r="B247" s="20"/>
      <c r="F247" s="20"/>
      <c r="H247" s="20"/>
    </row>
    <row r="248" spans="2:8" x14ac:dyDescent="0.2">
      <c r="B248" s="20"/>
      <c r="F248" s="20"/>
      <c r="H248" s="20"/>
    </row>
    <row r="249" spans="2:8" x14ac:dyDescent="0.2">
      <c r="B249" s="20"/>
      <c r="F249" s="20"/>
      <c r="H249" s="20"/>
    </row>
    <row r="250" spans="2:8" x14ac:dyDescent="0.2">
      <c r="B250" s="20"/>
      <c r="F250" s="20"/>
      <c r="H250" s="20"/>
    </row>
    <row r="251" spans="2:8" x14ac:dyDescent="0.2">
      <c r="B251" s="20"/>
      <c r="F251" s="20"/>
      <c r="H251" s="20"/>
    </row>
    <row r="252" spans="2:8" x14ac:dyDescent="0.2">
      <c r="B252" s="20"/>
      <c r="F252" s="20"/>
      <c r="H252" s="20"/>
    </row>
    <row r="253" spans="2:8" x14ac:dyDescent="0.2">
      <c r="B253" s="20"/>
      <c r="F253" s="20"/>
      <c r="H253" s="20"/>
    </row>
    <row r="254" spans="2:8" x14ac:dyDescent="0.2">
      <c r="B254" s="20"/>
      <c r="F254" s="20"/>
      <c r="H254" s="20"/>
    </row>
    <row r="255" spans="2:8" x14ac:dyDescent="0.2">
      <c r="B255" s="20"/>
      <c r="F255" s="20"/>
      <c r="H255" s="20"/>
    </row>
    <row r="256" spans="2:8" x14ac:dyDescent="0.2">
      <c r="B256" s="20"/>
      <c r="F256" s="20"/>
      <c r="H256" s="20"/>
    </row>
    <row r="257" spans="2:8" x14ac:dyDescent="0.2">
      <c r="B257" s="20"/>
      <c r="F257" s="20"/>
      <c r="H257" s="20"/>
    </row>
    <row r="258" spans="2:8" x14ac:dyDescent="0.2">
      <c r="B258" s="20"/>
      <c r="F258" s="20"/>
      <c r="H258" s="20"/>
    </row>
    <row r="259" spans="2:8" x14ac:dyDescent="0.2">
      <c r="B259" s="20"/>
      <c r="F259" s="20"/>
      <c r="H259" s="20"/>
    </row>
    <row r="260" spans="2:8" x14ac:dyDescent="0.2">
      <c r="B260" s="20"/>
      <c r="F260" s="20"/>
      <c r="H260" s="20"/>
    </row>
    <row r="261" spans="2:8" x14ac:dyDescent="0.2">
      <c r="B261" s="20"/>
      <c r="F261" s="20"/>
      <c r="H261" s="20"/>
    </row>
    <row r="262" spans="2:8" x14ac:dyDescent="0.2">
      <c r="B262" s="20"/>
      <c r="F262" s="20"/>
      <c r="H262" s="20"/>
    </row>
    <row r="263" spans="2:8" x14ac:dyDescent="0.2">
      <c r="B263" s="20"/>
      <c r="F263" s="20"/>
      <c r="H263" s="20"/>
    </row>
    <row r="264" spans="2:8" x14ac:dyDescent="0.2">
      <c r="B264" s="20"/>
      <c r="F264" s="20"/>
      <c r="H264" s="20"/>
    </row>
    <row r="265" spans="2:8" x14ac:dyDescent="0.2">
      <c r="B265" s="20"/>
      <c r="F265" s="20"/>
      <c r="H265" s="20"/>
    </row>
    <row r="266" spans="2:8" x14ac:dyDescent="0.2">
      <c r="B266" s="20"/>
      <c r="F266" s="20"/>
      <c r="H266" s="20"/>
    </row>
    <row r="267" spans="2:8" x14ac:dyDescent="0.2">
      <c r="B267" s="20"/>
      <c r="F267" s="20"/>
      <c r="H267" s="20"/>
    </row>
    <row r="268" spans="2:8" x14ac:dyDescent="0.2">
      <c r="B268" s="20"/>
      <c r="F268" s="20"/>
      <c r="H268" s="20"/>
    </row>
    <row r="269" spans="2:8" x14ac:dyDescent="0.2">
      <c r="B269" s="20"/>
      <c r="F269" s="20"/>
      <c r="H269" s="20"/>
    </row>
    <row r="270" spans="2:8" x14ac:dyDescent="0.2">
      <c r="B270" s="20"/>
      <c r="F270" s="20"/>
      <c r="H270" s="20"/>
    </row>
    <row r="271" spans="2:8" x14ac:dyDescent="0.2">
      <c r="B271" s="20"/>
      <c r="F271" s="20"/>
      <c r="H271" s="20"/>
    </row>
    <row r="272" spans="2:8" x14ac:dyDescent="0.2">
      <c r="B272" s="20"/>
      <c r="F272" s="20"/>
      <c r="H272" s="20"/>
    </row>
    <row r="273" spans="2:8" x14ac:dyDescent="0.2">
      <c r="B273" s="20"/>
      <c r="F273" s="20"/>
      <c r="H273" s="20"/>
    </row>
    <row r="274" spans="2:8" x14ac:dyDescent="0.2">
      <c r="B274" s="20"/>
      <c r="F274" s="20"/>
      <c r="H274" s="20"/>
    </row>
    <row r="275" spans="2:8" x14ac:dyDescent="0.2">
      <c r="B275" s="20"/>
      <c r="F275" s="20"/>
      <c r="H275" s="20"/>
    </row>
    <row r="276" spans="2:8" x14ac:dyDescent="0.2">
      <c r="B276" s="20"/>
      <c r="F276" s="20"/>
      <c r="H276" s="20"/>
    </row>
    <row r="277" spans="2:8" x14ac:dyDescent="0.2">
      <c r="B277" s="20"/>
      <c r="F277" s="20"/>
      <c r="H277" s="20"/>
    </row>
    <row r="278" spans="2:8" x14ac:dyDescent="0.2">
      <c r="B278" s="20"/>
      <c r="F278" s="20"/>
      <c r="H278" s="20"/>
    </row>
    <row r="279" spans="2:8" x14ac:dyDescent="0.2">
      <c r="B279" s="20"/>
      <c r="F279" s="20"/>
      <c r="H279" s="20"/>
    </row>
    <row r="280" spans="2:8" x14ac:dyDescent="0.2">
      <c r="B280" s="20"/>
      <c r="F280" s="20"/>
      <c r="H280" s="20"/>
    </row>
    <row r="281" spans="2:8" x14ac:dyDescent="0.2">
      <c r="B281" s="20"/>
      <c r="F281" s="20"/>
      <c r="H281" s="20"/>
    </row>
    <row r="282" spans="2:8" x14ac:dyDescent="0.2">
      <c r="B282" s="20"/>
      <c r="F282" s="20"/>
      <c r="H282" s="20"/>
    </row>
    <row r="283" spans="2:8" x14ac:dyDescent="0.2">
      <c r="B283" s="20"/>
      <c r="F283" s="20"/>
      <c r="H283" s="20"/>
    </row>
    <row r="284" spans="2:8" x14ac:dyDescent="0.2">
      <c r="B284" s="20"/>
      <c r="F284" s="20"/>
      <c r="H284" s="20"/>
    </row>
    <row r="285" spans="2:8" x14ac:dyDescent="0.2">
      <c r="B285" s="20"/>
      <c r="F285" s="20"/>
      <c r="H285" s="20"/>
    </row>
    <row r="286" spans="2:8" x14ac:dyDescent="0.2">
      <c r="B286" s="20"/>
      <c r="F286" s="20"/>
      <c r="H286" s="20"/>
    </row>
    <row r="287" spans="2:8" x14ac:dyDescent="0.2">
      <c r="B287" s="20"/>
      <c r="F287" s="20"/>
      <c r="H287" s="20"/>
    </row>
    <row r="288" spans="2:8" x14ac:dyDescent="0.2">
      <c r="B288" s="20"/>
      <c r="F288" s="20"/>
      <c r="H288" s="20"/>
    </row>
    <row r="289" spans="2:8" x14ac:dyDescent="0.2">
      <c r="B289" s="20"/>
      <c r="F289" s="20"/>
      <c r="H289" s="20"/>
    </row>
    <row r="290" spans="2:8" x14ac:dyDescent="0.2">
      <c r="B290" s="20"/>
      <c r="F290" s="20"/>
      <c r="H290" s="20"/>
    </row>
    <row r="291" spans="2:8" x14ac:dyDescent="0.2">
      <c r="B291" s="20"/>
      <c r="F291" s="20"/>
      <c r="H291" s="20"/>
    </row>
    <row r="292" spans="2:8" x14ac:dyDescent="0.2">
      <c r="B292" s="20"/>
      <c r="F292" s="20"/>
      <c r="H292" s="20"/>
    </row>
    <row r="293" spans="2:8" x14ac:dyDescent="0.2">
      <c r="B293" s="20"/>
      <c r="F293" s="20"/>
      <c r="H293" s="20"/>
    </row>
    <row r="294" spans="2:8" x14ac:dyDescent="0.2">
      <c r="B294" s="20"/>
      <c r="F294" s="20"/>
      <c r="H294" s="20"/>
    </row>
    <row r="295" spans="2:8" x14ac:dyDescent="0.2">
      <c r="B295" s="20"/>
      <c r="F295" s="20"/>
      <c r="H295" s="20"/>
    </row>
    <row r="296" spans="2:8" x14ac:dyDescent="0.2">
      <c r="B296" s="20"/>
      <c r="F296" s="20"/>
      <c r="H296" s="20"/>
    </row>
    <row r="297" spans="2:8" x14ac:dyDescent="0.2">
      <c r="B297" s="20"/>
      <c r="F297" s="20"/>
      <c r="H297" s="20"/>
    </row>
    <row r="298" spans="2:8" x14ac:dyDescent="0.2">
      <c r="B298" s="20"/>
      <c r="F298" s="20"/>
      <c r="H298" s="20"/>
    </row>
    <row r="299" spans="2:8" x14ac:dyDescent="0.2">
      <c r="B299" s="20"/>
      <c r="F299" s="20"/>
      <c r="H299" s="20"/>
    </row>
    <row r="300" spans="2:8" x14ac:dyDescent="0.2">
      <c r="B300" s="20"/>
      <c r="F300" s="20"/>
      <c r="H300" s="20"/>
    </row>
    <row r="301" spans="2:8" x14ac:dyDescent="0.2">
      <c r="B301" s="20"/>
      <c r="F301" s="20"/>
      <c r="H301" s="20"/>
    </row>
    <row r="302" spans="2:8" x14ac:dyDescent="0.2">
      <c r="B302" s="20"/>
      <c r="F302" s="20"/>
      <c r="H302" s="20"/>
    </row>
    <row r="303" spans="2:8" x14ac:dyDescent="0.2">
      <c r="B303" s="20"/>
      <c r="F303" s="20"/>
      <c r="H303" s="20"/>
    </row>
    <row r="304" spans="2:8" x14ac:dyDescent="0.2">
      <c r="B304" s="20"/>
      <c r="F304" s="20"/>
      <c r="H304" s="20"/>
    </row>
    <row r="305" spans="2:8" x14ac:dyDescent="0.2">
      <c r="B305" s="20"/>
      <c r="F305" s="20"/>
      <c r="H305" s="20"/>
    </row>
    <row r="306" spans="2:8" x14ac:dyDescent="0.2">
      <c r="B306" s="20"/>
      <c r="F306" s="20"/>
      <c r="H306" s="20"/>
    </row>
    <row r="307" spans="2:8" x14ac:dyDescent="0.2">
      <c r="B307" s="20"/>
      <c r="F307" s="20"/>
      <c r="H307" s="20"/>
    </row>
    <row r="308" spans="2:8" x14ac:dyDescent="0.2">
      <c r="B308" s="20"/>
      <c r="F308" s="20"/>
      <c r="H308" s="20"/>
    </row>
    <row r="309" spans="2:8" x14ac:dyDescent="0.2">
      <c r="B309" s="20"/>
      <c r="F309" s="20"/>
      <c r="H309" s="20"/>
    </row>
    <row r="310" spans="2:8" x14ac:dyDescent="0.2">
      <c r="B310" s="20"/>
      <c r="F310" s="20"/>
      <c r="H310" s="20"/>
    </row>
    <row r="311" spans="2:8" x14ac:dyDescent="0.2">
      <c r="B311" s="20"/>
      <c r="F311" s="20"/>
      <c r="H311" s="20"/>
    </row>
    <row r="312" spans="2:8" x14ac:dyDescent="0.2">
      <c r="B312" s="20"/>
      <c r="F312" s="20"/>
      <c r="H312" s="20"/>
    </row>
    <row r="313" spans="2:8" x14ac:dyDescent="0.2">
      <c r="B313" s="20"/>
      <c r="F313" s="20"/>
      <c r="H313" s="20"/>
    </row>
    <row r="314" spans="2:8" x14ac:dyDescent="0.2">
      <c r="B314" s="20"/>
      <c r="F314" s="20"/>
      <c r="H314" s="20"/>
    </row>
    <row r="315" spans="2:8" x14ac:dyDescent="0.2">
      <c r="B315" s="20"/>
      <c r="F315" s="20"/>
      <c r="H315" s="20"/>
    </row>
    <row r="316" spans="2:8" x14ac:dyDescent="0.2">
      <c r="B316" s="20"/>
      <c r="F316" s="20"/>
      <c r="H316" s="20"/>
    </row>
    <row r="317" spans="2:8" x14ac:dyDescent="0.2">
      <c r="B317" s="20"/>
      <c r="F317" s="20"/>
      <c r="H317" s="20"/>
    </row>
    <row r="318" spans="2:8" x14ac:dyDescent="0.2">
      <c r="B318" s="20"/>
      <c r="F318" s="20"/>
      <c r="H318" s="20"/>
    </row>
    <row r="319" spans="2:8" x14ac:dyDescent="0.2">
      <c r="B319" s="20"/>
      <c r="F319" s="20"/>
      <c r="H319" s="20"/>
    </row>
    <row r="320" spans="2:8" x14ac:dyDescent="0.2">
      <c r="B320" s="20"/>
      <c r="F320" s="20"/>
      <c r="H320" s="20"/>
    </row>
    <row r="321" spans="2:8" x14ac:dyDescent="0.2">
      <c r="B321" s="20"/>
      <c r="F321" s="20"/>
      <c r="H321" s="20"/>
    </row>
    <row r="322" spans="2:8" x14ac:dyDescent="0.2">
      <c r="B322" s="20"/>
      <c r="F322" s="20"/>
      <c r="H322" s="20"/>
    </row>
    <row r="323" spans="2:8" x14ac:dyDescent="0.2">
      <c r="B323" s="20"/>
      <c r="F323" s="20"/>
      <c r="H323" s="20"/>
    </row>
    <row r="324" spans="2:8" x14ac:dyDescent="0.2">
      <c r="B324" s="20"/>
      <c r="F324" s="20"/>
      <c r="H324" s="20"/>
    </row>
    <row r="325" spans="2:8" x14ac:dyDescent="0.2">
      <c r="B325" s="20"/>
      <c r="F325" s="20"/>
      <c r="H325" s="20"/>
    </row>
    <row r="326" spans="2:8" x14ac:dyDescent="0.2">
      <c r="B326" s="20"/>
      <c r="F326" s="20"/>
      <c r="H326" s="20"/>
    </row>
    <row r="327" spans="2:8" x14ac:dyDescent="0.2">
      <c r="B327" s="20"/>
      <c r="F327" s="20"/>
      <c r="H327" s="20"/>
    </row>
    <row r="328" spans="2:8" x14ac:dyDescent="0.2">
      <c r="B328" s="20"/>
      <c r="F328" s="20"/>
      <c r="H328" s="20"/>
    </row>
    <row r="329" spans="2:8" x14ac:dyDescent="0.2">
      <c r="B329" s="20"/>
      <c r="F329" s="20"/>
      <c r="H329" s="20"/>
    </row>
    <row r="330" spans="2:8" x14ac:dyDescent="0.2">
      <c r="B330" s="20"/>
      <c r="F330" s="20"/>
      <c r="H330" s="20"/>
    </row>
    <row r="331" spans="2:8" x14ac:dyDescent="0.2">
      <c r="B331" s="20"/>
      <c r="F331" s="20"/>
      <c r="H331" s="20"/>
    </row>
    <row r="332" spans="2:8" x14ac:dyDescent="0.2">
      <c r="B332" s="20"/>
      <c r="F332" s="20"/>
      <c r="H332" s="20"/>
    </row>
    <row r="333" spans="2:8" x14ac:dyDescent="0.2">
      <c r="B333" s="20"/>
      <c r="F333" s="20"/>
      <c r="H333" s="20"/>
    </row>
    <row r="334" spans="2:8" x14ac:dyDescent="0.2">
      <c r="B334" s="20"/>
      <c r="F334" s="20"/>
      <c r="H334" s="20"/>
    </row>
    <row r="335" spans="2:8" x14ac:dyDescent="0.2">
      <c r="B335" s="20"/>
      <c r="F335" s="20"/>
      <c r="H335" s="20"/>
    </row>
    <row r="336" spans="2:8" x14ac:dyDescent="0.2">
      <c r="B336" s="20"/>
      <c r="F336" s="20"/>
      <c r="H336" s="20"/>
    </row>
    <row r="337" spans="2:8" x14ac:dyDescent="0.2">
      <c r="B337" s="20"/>
      <c r="F337" s="20"/>
      <c r="H337" s="20"/>
    </row>
    <row r="338" spans="2:8" x14ac:dyDescent="0.2">
      <c r="B338" s="20"/>
      <c r="F338" s="20"/>
      <c r="H338" s="20"/>
    </row>
    <row r="339" spans="2:8" x14ac:dyDescent="0.2">
      <c r="B339" s="20"/>
      <c r="F339" s="20"/>
      <c r="H339" s="20"/>
    </row>
    <row r="340" spans="2:8" x14ac:dyDescent="0.2">
      <c r="B340" s="20"/>
      <c r="F340" s="20"/>
      <c r="H340" s="20"/>
    </row>
    <row r="341" spans="2:8" x14ac:dyDescent="0.2">
      <c r="B341" s="20"/>
      <c r="F341" s="20"/>
      <c r="H341" s="20"/>
    </row>
    <row r="342" spans="2:8" x14ac:dyDescent="0.2">
      <c r="B342" s="20"/>
      <c r="F342" s="20"/>
      <c r="H342" s="20"/>
    </row>
    <row r="343" spans="2:8" x14ac:dyDescent="0.2">
      <c r="B343" s="20"/>
      <c r="F343" s="20"/>
      <c r="H343" s="20"/>
    </row>
    <row r="344" spans="2:8" x14ac:dyDescent="0.2">
      <c r="B344" s="20"/>
      <c r="F344" s="20"/>
      <c r="H344" s="20"/>
    </row>
    <row r="345" spans="2:8" x14ac:dyDescent="0.2">
      <c r="B345" s="20"/>
      <c r="F345" s="20"/>
      <c r="H345" s="20"/>
    </row>
    <row r="346" spans="2:8" x14ac:dyDescent="0.2">
      <c r="B346" s="20"/>
      <c r="F346" s="20"/>
      <c r="H346" s="20"/>
    </row>
    <row r="347" spans="2:8" x14ac:dyDescent="0.2">
      <c r="B347" s="20"/>
      <c r="F347" s="20"/>
      <c r="H347" s="20"/>
    </row>
    <row r="348" spans="2:8" x14ac:dyDescent="0.2">
      <c r="B348" s="20"/>
      <c r="F348" s="20"/>
      <c r="H348" s="20"/>
    </row>
    <row r="349" spans="2:8" x14ac:dyDescent="0.2">
      <c r="B349" s="20"/>
      <c r="F349" s="20"/>
      <c r="H349" s="20"/>
    </row>
    <row r="350" spans="2:8" x14ac:dyDescent="0.2">
      <c r="B350" s="20"/>
      <c r="F350" s="20"/>
      <c r="H350" s="20"/>
    </row>
    <row r="351" spans="2:8" x14ac:dyDescent="0.2">
      <c r="B351" s="20"/>
      <c r="F351" s="20"/>
      <c r="H351" s="20"/>
    </row>
    <row r="352" spans="2:8" x14ac:dyDescent="0.2">
      <c r="B352" s="20"/>
      <c r="F352" s="20"/>
      <c r="H352" s="20"/>
    </row>
    <row r="353" spans="2:8" x14ac:dyDescent="0.2">
      <c r="B353" s="20"/>
      <c r="F353" s="20"/>
      <c r="H353" s="20"/>
    </row>
    <row r="354" spans="2:8" x14ac:dyDescent="0.2">
      <c r="B354" s="20"/>
      <c r="F354" s="20"/>
      <c r="H354" s="20"/>
    </row>
    <row r="355" spans="2:8" x14ac:dyDescent="0.2">
      <c r="B355" s="20"/>
      <c r="F355" s="20"/>
      <c r="H355" s="20"/>
    </row>
    <row r="356" spans="2:8" x14ac:dyDescent="0.2">
      <c r="B356" s="20"/>
      <c r="F356" s="20"/>
      <c r="H356" s="20"/>
    </row>
    <row r="357" spans="2:8" x14ac:dyDescent="0.2">
      <c r="B357" s="20"/>
      <c r="F357" s="20"/>
      <c r="H357" s="20"/>
    </row>
    <row r="358" spans="2:8" x14ac:dyDescent="0.2">
      <c r="B358" s="20"/>
      <c r="F358" s="20"/>
      <c r="H358" s="20"/>
    </row>
    <row r="359" spans="2:8" x14ac:dyDescent="0.2">
      <c r="B359" s="20"/>
      <c r="F359" s="20"/>
      <c r="H359" s="20"/>
    </row>
    <row r="360" spans="2:8" x14ac:dyDescent="0.2">
      <c r="B360" s="20"/>
      <c r="F360" s="20"/>
      <c r="H360" s="20"/>
    </row>
    <row r="361" spans="2:8" x14ac:dyDescent="0.2">
      <c r="B361" s="20"/>
      <c r="F361" s="20"/>
      <c r="H361" s="20"/>
    </row>
    <row r="362" spans="2:8" x14ac:dyDescent="0.2">
      <c r="B362" s="20"/>
      <c r="F362" s="20"/>
      <c r="H362" s="20"/>
    </row>
    <row r="363" spans="2:8" x14ac:dyDescent="0.2">
      <c r="B363" s="20"/>
      <c r="F363" s="20"/>
      <c r="H363" s="20"/>
    </row>
    <row r="364" spans="2:8" x14ac:dyDescent="0.2">
      <c r="B364" s="20"/>
      <c r="F364" s="20"/>
      <c r="H364" s="20"/>
    </row>
    <row r="365" spans="2:8" x14ac:dyDescent="0.2">
      <c r="B365" s="20"/>
      <c r="F365" s="20"/>
      <c r="H365" s="20"/>
    </row>
    <row r="366" spans="2:8" x14ac:dyDescent="0.2">
      <c r="B366" s="20"/>
      <c r="F366" s="20"/>
      <c r="H366" s="20"/>
    </row>
    <row r="367" spans="2:8" x14ac:dyDescent="0.2">
      <c r="B367" s="20"/>
      <c r="F367" s="20"/>
      <c r="H367" s="20"/>
    </row>
    <row r="368" spans="2:8" x14ac:dyDescent="0.2">
      <c r="B368" s="20"/>
      <c r="F368" s="20"/>
      <c r="H368" s="20"/>
    </row>
    <row r="369" spans="2:8" x14ac:dyDescent="0.2">
      <c r="B369" s="20"/>
      <c r="F369" s="20"/>
      <c r="H369" s="20"/>
    </row>
    <row r="370" spans="2:8" x14ac:dyDescent="0.2">
      <c r="B370" s="20"/>
      <c r="F370" s="20"/>
      <c r="H370" s="20"/>
    </row>
    <row r="371" spans="2:8" x14ac:dyDescent="0.2">
      <c r="B371" s="20"/>
      <c r="F371" s="20"/>
      <c r="H371" s="20"/>
    </row>
    <row r="372" spans="2:8" x14ac:dyDescent="0.2">
      <c r="B372" s="20"/>
      <c r="F372" s="20"/>
      <c r="H372" s="20"/>
    </row>
    <row r="373" spans="2:8" x14ac:dyDescent="0.2">
      <c r="B373" s="20"/>
      <c r="F373" s="20"/>
      <c r="H373" s="20"/>
    </row>
    <row r="374" spans="2:8" x14ac:dyDescent="0.2">
      <c r="B374" s="20"/>
      <c r="F374" s="20"/>
      <c r="H374" s="20"/>
    </row>
    <row r="375" spans="2:8" x14ac:dyDescent="0.2">
      <c r="B375" s="20"/>
      <c r="F375" s="20"/>
      <c r="H375" s="20"/>
    </row>
    <row r="376" spans="2:8" x14ac:dyDescent="0.2">
      <c r="B376" s="20"/>
      <c r="F376" s="20"/>
      <c r="H376" s="20"/>
    </row>
    <row r="377" spans="2:8" x14ac:dyDescent="0.2">
      <c r="B377" s="20"/>
      <c r="F377" s="20"/>
      <c r="H377" s="20"/>
    </row>
    <row r="378" spans="2:8" x14ac:dyDescent="0.2">
      <c r="B378" s="20"/>
      <c r="F378" s="20"/>
      <c r="H378" s="20"/>
    </row>
    <row r="379" spans="2:8" x14ac:dyDescent="0.2">
      <c r="B379" s="20"/>
      <c r="F379" s="20"/>
      <c r="H379" s="20"/>
    </row>
    <row r="380" spans="2:8" x14ac:dyDescent="0.2">
      <c r="B380" s="20"/>
      <c r="F380" s="20"/>
      <c r="H380" s="20"/>
    </row>
    <row r="381" spans="2:8" x14ac:dyDescent="0.2">
      <c r="B381" s="20"/>
      <c r="F381" s="20"/>
      <c r="H381" s="20"/>
    </row>
    <row r="382" spans="2:8" x14ac:dyDescent="0.2">
      <c r="B382" s="20"/>
      <c r="F382" s="20"/>
      <c r="H382" s="20"/>
    </row>
    <row r="383" spans="2:8" x14ac:dyDescent="0.2">
      <c r="B383" s="20"/>
      <c r="F383" s="20"/>
      <c r="H383" s="20"/>
    </row>
    <row r="384" spans="2:8" x14ac:dyDescent="0.2">
      <c r="B384" s="20"/>
      <c r="F384" s="20"/>
      <c r="H384" s="20"/>
    </row>
    <row r="385" spans="2:8" x14ac:dyDescent="0.2">
      <c r="B385" s="20"/>
      <c r="F385" s="20"/>
      <c r="H385" s="20"/>
    </row>
    <row r="386" spans="2:8" x14ac:dyDescent="0.2">
      <c r="B386" s="20"/>
      <c r="F386" s="20"/>
      <c r="H386" s="20"/>
    </row>
    <row r="387" spans="2:8" x14ac:dyDescent="0.2">
      <c r="B387" s="20"/>
      <c r="F387" s="20"/>
      <c r="H387" s="20"/>
    </row>
    <row r="388" spans="2:8" x14ac:dyDescent="0.2">
      <c r="B388" s="20"/>
      <c r="F388" s="20"/>
      <c r="H388" s="20"/>
    </row>
    <row r="389" spans="2:8" x14ac:dyDescent="0.2">
      <c r="B389" s="20"/>
      <c r="F389" s="20"/>
      <c r="H389" s="20"/>
    </row>
    <row r="390" spans="2:8" x14ac:dyDescent="0.2">
      <c r="B390" s="20"/>
      <c r="F390" s="20"/>
      <c r="H390" s="20"/>
    </row>
    <row r="391" spans="2:8" x14ac:dyDescent="0.2">
      <c r="B391" s="20"/>
      <c r="F391" s="20"/>
      <c r="H391" s="20"/>
    </row>
    <row r="392" spans="2:8" x14ac:dyDescent="0.2">
      <c r="B392" s="20"/>
      <c r="F392" s="20"/>
      <c r="H392" s="20"/>
    </row>
    <row r="393" spans="2:8" x14ac:dyDescent="0.2">
      <c r="B393" s="20"/>
      <c r="F393" s="20"/>
      <c r="H393" s="20"/>
    </row>
    <row r="394" spans="2:8" x14ac:dyDescent="0.2">
      <c r="B394" s="20"/>
      <c r="F394" s="20"/>
      <c r="H394" s="20"/>
    </row>
    <row r="395" spans="2:8" x14ac:dyDescent="0.2">
      <c r="B395" s="20"/>
      <c r="F395" s="20"/>
      <c r="H395" s="20"/>
    </row>
    <row r="396" spans="2:8" x14ac:dyDescent="0.2">
      <c r="B396" s="20"/>
      <c r="F396" s="20"/>
      <c r="H396" s="20"/>
    </row>
    <row r="397" spans="2:8" x14ac:dyDescent="0.2">
      <c r="B397" s="20"/>
      <c r="F397" s="20"/>
      <c r="H397" s="20"/>
    </row>
    <row r="398" spans="2:8" x14ac:dyDescent="0.2">
      <c r="B398" s="20"/>
      <c r="F398" s="20"/>
      <c r="H398" s="20"/>
    </row>
    <row r="399" spans="2:8" x14ac:dyDescent="0.2">
      <c r="B399" s="20"/>
      <c r="F399" s="20"/>
      <c r="H399" s="20"/>
    </row>
    <row r="400" spans="2:8" x14ac:dyDescent="0.2">
      <c r="B400" s="20"/>
      <c r="F400" s="20"/>
      <c r="H400" s="20"/>
    </row>
    <row r="401" spans="2:8" x14ac:dyDescent="0.2">
      <c r="B401" s="20"/>
      <c r="F401" s="20"/>
      <c r="H401" s="20"/>
    </row>
    <row r="402" spans="2:8" x14ac:dyDescent="0.2">
      <c r="B402" s="20"/>
      <c r="F402" s="20"/>
      <c r="H402" s="20"/>
    </row>
    <row r="403" spans="2:8" x14ac:dyDescent="0.2">
      <c r="B403" s="20"/>
      <c r="F403" s="20"/>
      <c r="H403" s="20"/>
    </row>
    <row r="404" spans="2:8" x14ac:dyDescent="0.2">
      <c r="B404" s="20"/>
      <c r="F404" s="20"/>
      <c r="H404" s="20"/>
    </row>
    <row r="405" spans="2:8" x14ac:dyDescent="0.2">
      <c r="B405" s="20"/>
      <c r="F405" s="20"/>
      <c r="H405" s="20"/>
    </row>
    <row r="406" spans="2:8" x14ac:dyDescent="0.2">
      <c r="B406" s="20"/>
      <c r="F406" s="20"/>
      <c r="H406" s="20"/>
    </row>
    <row r="407" spans="2:8" x14ac:dyDescent="0.2">
      <c r="B407" s="20"/>
      <c r="F407" s="20"/>
      <c r="H407" s="20"/>
    </row>
    <row r="408" spans="2:8" x14ac:dyDescent="0.2">
      <c r="B408" s="20"/>
      <c r="F408" s="20"/>
      <c r="H408" s="20"/>
    </row>
    <row r="409" spans="2:8" x14ac:dyDescent="0.2">
      <c r="B409" s="20"/>
      <c r="F409" s="20"/>
      <c r="H409" s="20"/>
    </row>
    <row r="410" spans="2:8" x14ac:dyDescent="0.2">
      <c r="B410" s="20"/>
      <c r="F410" s="20"/>
      <c r="H410" s="20"/>
    </row>
    <row r="411" spans="2:8" x14ac:dyDescent="0.2">
      <c r="B411" s="20"/>
      <c r="F411" s="20"/>
      <c r="H411" s="20"/>
    </row>
    <row r="412" spans="2:8" x14ac:dyDescent="0.2">
      <c r="B412" s="20"/>
      <c r="F412" s="20"/>
      <c r="H412" s="20"/>
    </row>
    <row r="413" spans="2:8" x14ac:dyDescent="0.2">
      <c r="B413" s="20"/>
      <c r="F413" s="20"/>
      <c r="H413" s="20"/>
    </row>
    <row r="414" spans="2:8" x14ac:dyDescent="0.2">
      <c r="B414" s="20"/>
      <c r="F414" s="20"/>
      <c r="H414" s="20"/>
    </row>
    <row r="415" spans="2:8" x14ac:dyDescent="0.2">
      <c r="B415" s="20"/>
      <c r="F415" s="20"/>
      <c r="H415" s="20"/>
    </row>
    <row r="416" spans="2:8" x14ac:dyDescent="0.2">
      <c r="B416" s="20"/>
      <c r="F416" s="20"/>
      <c r="H416" s="20"/>
    </row>
    <row r="417" spans="2:8" x14ac:dyDescent="0.2">
      <c r="B417" s="20"/>
      <c r="F417" s="20"/>
      <c r="H417" s="20"/>
    </row>
    <row r="418" spans="2:8" x14ac:dyDescent="0.2">
      <c r="B418" s="20"/>
      <c r="F418" s="20"/>
      <c r="H418" s="20"/>
    </row>
    <row r="419" spans="2:8" x14ac:dyDescent="0.2">
      <c r="B419" s="20"/>
      <c r="F419" s="20"/>
      <c r="H419" s="20"/>
    </row>
    <row r="420" spans="2:8" x14ac:dyDescent="0.2">
      <c r="B420" s="20"/>
      <c r="F420" s="20"/>
      <c r="H420" s="20"/>
    </row>
    <row r="421" spans="2:8" x14ac:dyDescent="0.2">
      <c r="B421" s="20"/>
      <c r="F421" s="20"/>
      <c r="H421" s="20"/>
    </row>
    <row r="422" spans="2:8" x14ac:dyDescent="0.2">
      <c r="B422" s="20"/>
      <c r="F422" s="20"/>
      <c r="H422" s="20"/>
    </row>
    <row r="423" spans="2:8" x14ac:dyDescent="0.2">
      <c r="B423" s="20"/>
      <c r="F423" s="20"/>
      <c r="H423" s="20"/>
    </row>
    <row r="424" spans="2:8" x14ac:dyDescent="0.2">
      <c r="B424" s="20"/>
      <c r="F424" s="20"/>
      <c r="H424" s="20"/>
    </row>
    <row r="425" spans="2:8" x14ac:dyDescent="0.2">
      <c r="B425" s="20"/>
      <c r="F425" s="20"/>
      <c r="H425" s="20"/>
    </row>
    <row r="426" spans="2:8" x14ac:dyDescent="0.2">
      <c r="B426" s="20"/>
      <c r="F426" s="20"/>
      <c r="H426" s="20"/>
    </row>
    <row r="427" spans="2:8" x14ac:dyDescent="0.2">
      <c r="B427" s="20"/>
      <c r="F427" s="20"/>
      <c r="H427" s="20"/>
    </row>
    <row r="428" spans="2:8" x14ac:dyDescent="0.2">
      <c r="B428" s="20"/>
      <c r="F428" s="20"/>
      <c r="H428" s="20"/>
    </row>
    <row r="429" spans="2:8" x14ac:dyDescent="0.2">
      <c r="B429" s="20"/>
      <c r="F429" s="20"/>
      <c r="H429" s="20"/>
    </row>
    <row r="430" spans="2:8" x14ac:dyDescent="0.2">
      <c r="B430" s="20"/>
      <c r="F430" s="20"/>
      <c r="H430" s="20"/>
    </row>
    <row r="431" spans="2:8" x14ac:dyDescent="0.2">
      <c r="B431" s="20"/>
      <c r="F431" s="20"/>
      <c r="H431" s="20"/>
    </row>
    <row r="432" spans="2:8" x14ac:dyDescent="0.2">
      <c r="B432" s="20"/>
      <c r="F432" s="20"/>
      <c r="H432" s="20"/>
    </row>
    <row r="433" spans="2:8" x14ac:dyDescent="0.2">
      <c r="B433" s="20"/>
      <c r="F433" s="20"/>
      <c r="H433" s="20"/>
    </row>
    <row r="434" spans="2:8" x14ac:dyDescent="0.2">
      <c r="B434" s="20"/>
      <c r="F434" s="20"/>
      <c r="H434" s="20"/>
    </row>
    <row r="435" spans="2:8" x14ac:dyDescent="0.2">
      <c r="B435" s="20"/>
      <c r="F435" s="20"/>
      <c r="H435" s="20"/>
    </row>
    <row r="436" spans="2:8" x14ac:dyDescent="0.2">
      <c r="B436" s="20"/>
      <c r="F436" s="20"/>
      <c r="H436" s="20"/>
    </row>
    <row r="437" spans="2:8" x14ac:dyDescent="0.2">
      <c r="B437" s="20"/>
      <c r="F437" s="20"/>
      <c r="H437" s="20"/>
    </row>
    <row r="438" spans="2:8" x14ac:dyDescent="0.2">
      <c r="B438" s="20"/>
      <c r="F438" s="20"/>
      <c r="H438" s="20"/>
    </row>
    <row r="439" spans="2:8" x14ac:dyDescent="0.2">
      <c r="B439" s="20"/>
      <c r="F439" s="20"/>
      <c r="H439" s="20"/>
    </row>
    <row r="440" spans="2:8" x14ac:dyDescent="0.2">
      <c r="B440" s="20"/>
      <c r="F440" s="20"/>
      <c r="H440" s="20"/>
    </row>
    <row r="441" spans="2:8" x14ac:dyDescent="0.2">
      <c r="B441" s="20"/>
      <c r="F441" s="20"/>
      <c r="H441" s="20"/>
    </row>
    <row r="442" spans="2:8" x14ac:dyDescent="0.2">
      <c r="B442" s="20"/>
      <c r="F442" s="20"/>
      <c r="H442" s="20"/>
    </row>
    <row r="443" spans="2:8" x14ac:dyDescent="0.2">
      <c r="B443" s="20"/>
      <c r="F443" s="20"/>
      <c r="H443" s="20"/>
    </row>
    <row r="444" spans="2:8" x14ac:dyDescent="0.2">
      <c r="B444" s="20"/>
      <c r="F444" s="20"/>
      <c r="H444" s="20"/>
    </row>
    <row r="445" spans="2:8" x14ac:dyDescent="0.2">
      <c r="B445" s="20"/>
      <c r="F445" s="20"/>
      <c r="H445" s="20"/>
    </row>
    <row r="446" spans="2:8" x14ac:dyDescent="0.2">
      <c r="B446" s="20"/>
      <c r="F446" s="20"/>
      <c r="H446" s="20"/>
    </row>
    <row r="447" spans="2:8" x14ac:dyDescent="0.2">
      <c r="B447" s="20"/>
      <c r="F447" s="20"/>
      <c r="H447" s="20"/>
    </row>
    <row r="448" spans="2:8" x14ac:dyDescent="0.2">
      <c r="B448" s="20"/>
      <c r="F448" s="20"/>
      <c r="H448" s="20"/>
    </row>
    <row r="449" spans="2:8" x14ac:dyDescent="0.2">
      <c r="B449" s="20"/>
      <c r="F449" s="20"/>
      <c r="H449" s="20"/>
    </row>
    <row r="450" spans="2:8" x14ac:dyDescent="0.2">
      <c r="B450" s="20"/>
      <c r="F450" s="20"/>
      <c r="H450" s="20"/>
    </row>
    <row r="451" spans="2:8" x14ac:dyDescent="0.2">
      <c r="B451" s="20"/>
      <c r="F451" s="20"/>
      <c r="H451" s="20"/>
    </row>
    <row r="452" spans="2:8" x14ac:dyDescent="0.2">
      <c r="B452" s="20"/>
      <c r="F452" s="20"/>
      <c r="H452" s="20"/>
    </row>
    <row r="453" spans="2:8" x14ac:dyDescent="0.2">
      <c r="B453" s="20"/>
      <c r="F453" s="20"/>
      <c r="H453" s="20"/>
    </row>
    <row r="454" spans="2:8" x14ac:dyDescent="0.2">
      <c r="B454" s="20"/>
      <c r="F454" s="20"/>
      <c r="H454" s="20"/>
    </row>
    <row r="455" spans="2:8" x14ac:dyDescent="0.2">
      <c r="B455" s="20"/>
      <c r="F455" s="20"/>
      <c r="H455" s="20"/>
    </row>
    <row r="456" spans="2:8" x14ac:dyDescent="0.2">
      <c r="B456" s="20"/>
      <c r="F456" s="20"/>
      <c r="H456" s="20"/>
    </row>
    <row r="457" spans="2:8" x14ac:dyDescent="0.2">
      <c r="B457" s="20"/>
      <c r="F457" s="20"/>
      <c r="H457" s="20"/>
    </row>
    <row r="458" spans="2:8" x14ac:dyDescent="0.2">
      <c r="B458" s="20"/>
      <c r="F458" s="20"/>
      <c r="H458" s="20"/>
    </row>
    <row r="459" spans="2:8" x14ac:dyDescent="0.2">
      <c r="B459" s="20"/>
      <c r="F459" s="20"/>
      <c r="H459" s="20"/>
    </row>
    <row r="460" spans="2:8" x14ac:dyDescent="0.2">
      <c r="B460" s="20"/>
      <c r="F460" s="20"/>
      <c r="H460" s="20"/>
    </row>
    <row r="461" spans="2:8" x14ac:dyDescent="0.2">
      <c r="B461" s="20"/>
      <c r="F461" s="20"/>
      <c r="H461" s="20"/>
    </row>
    <row r="462" spans="2:8" x14ac:dyDescent="0.2">
      <c r="B462" s="20"/>
      <c r="F462" s="20"/>
      <c r="H462" s="20"/>
    </row>
    <row r="463" spans="2:8" x14ac:dyDescent="0.2">
      <c r="B463" s="20"/>
      <c r="F463" s="20"/>
      <c r="H463" s="20"/>
    </row>
    <row r="464" spans="2:8" x14ac:dyDescent="0.2">
      <c r="B464" s="20"/>
      <c r="F464" s="20"/>
      <c r="H464" s="20"/>
    </row>
    <row r="465" spans="2:8" x14ac:dyDescent="0.2">
      <c r="B465" s="20"/>
      <c r="F465" s="20"/>
      <c r="H465" s="20"/>
    </row>
    <row r="466" spans="2:8" x14ac:dyDescent="0.2">
      <c r="B466" s="20"/>
      <c r="F466" s="20"/>
      <c r="H466" s="20"/>
    </row>
    <row r="467" spans="2:8" x14ac:dyDescent="0.2">
      <c r="B467" s="20"/>
      <c r="F467" s="20"/>
      <c r="H467" s="20"/>
    </row>
    <row r="468" spans="2:8" x14ac:dyDescent="0.2">
      <c r="B468" s="20"/>
      <c r="F468" s="20"/>
      <c r="H468" s="20"/>
    </row>
    <row r="469" spans="2:8" x14ac:dyDescent="0.2">
      <c r="B469" s="20"/>
      <c r="F469" s="20"/>
      <c r="H469" s="20"/>
    </row>
    <row r="470" spans="2:8" x14ac:dyDescent="0.2">
      <c r="B470" s="20"/>
      <c r="F470" s="20"/>
      <c r="H470" s="20"/>
    </row>
    <row r="471" spans="2:8" x14ac:dyDescent="0.2">
      <c r="B471" s="20"/>
      <c r="F471" s="20"/>
      <c r="H471" s="20"/>
    </row>
    <row r="472" spans="2:8" x14ac:dyDescent="0.2">
      <c r="B472" s="20"/>
      <c r="F472" s="20"/>
      <c r="H472" s="20"/>
    </row>
    <row r="473" spans="2:8" x14ac:dyDescent="0.2">
      <c r="B473" s="20"/>
      <c r="F473" s="20"/>
      <c r="H473" s="20"/>
    </row>
    <row r="474" spans="2:8" x14ac:dyDescent="0.2">
      <c r="B474" s="20"/>
      <c r="F474" s="20"/>
      <c r="H474" s="20"/>
    </row>
    <row r="475" spans="2:8" x14ac:dyDescent="0.2">
      <c r="B475" s="20"/>
      <c r="F475" s="20"/>
      <c r="H475" s="20"/>
    </row>
    <row r="476" spans="2:8" x14ac:dyDescent="0.2">
      <c r="B476" s="20"/>
      <c r="F476" s="20"/>
      <c r="H476" s="20"/>
    </row>
    <row r="477" spans="2:8" x14ac:dyDescent="0.2">
      <c r="B477" s="20"/>
      <c r="F477" s="20"/>
      <c r="H477" s="20"/>
    </row>
    <row r="478" spans="2:8" x14ac:dyDescent="0.2">
      <c r="B478" s="20"/>
      <c r="F478" s="20"/>
      <c r="H478" s="20"/>
    </row>
    <row r="479" spans="2:8" x14ac:dyDescent="0.2">
      <c r="B479" s="20"/>
      <c r="F479" s="20"/>
      <c r="H479" s="20"/>
    </row>
    <row r="480" spans="2:8" x14ac:dyDescent="0.2">
      <c r="B480" s="20"/>
      <c r="F480" s="20"/>
      <c r="H480" s="20"/>
    </row>
    <row r="481" spans="2:8" x14ac:dyDescent="0.2">
      <c r="B481" s="20"/>
      <c r="F481" s="20"/>
      <c r="H481" s="20"/>
    </row>
    <row r="482" spans="2:8" x14ac:dyDescent="0.2">
      <c r="B482" s="20"/>
      <c r="F482" s="20"/>
      <c r="H482" s="20"/>
    </row>
    <row r="483" spans="2:8" x14ac:dyDescent="0.2">
      <c r="B483" s="20"/>
      <c r="F483" s="20"/>
      <c r="H483" s="20"/>
    </row>
    <row r="484" spans="2:8" x14ac:dyDescent="0.2">
      <c r="B484" s="20"/>
      <c r="F484" s="20"/>
      <c r="H484" s="20"/>
    </row>
    <row r="485" spans="2:8" x14ac:dyDescent="0.2">
      <c r="B485" s="20"/>
      <c r="F485" s="20"/>
      <c r="H485" s="20"/>
    </row>
    <row r="486" spans="2:8" x14ac:dyDescent="0.2">
      <c r="B486" s="20"/>
      <c r="F486" s="20"/>
      <c r="H486" s="20"/>
    </row>
    <row r="487" spans="2:8" x14ac:dyDescent="0.2">
      <c r="B487" s="20"/>
      <c r="F487" s="20"/>
      <c r="H487" s="20"/>
    </row>
    <row r="488" spans="2:8" x14ac:dyDescent="0.2">
      <c r="B488" s="20"/>
      <c r="F488" s="20"/>
      <c r="H488" s="20"/>
    </row>
    <row r="489" spans="2:8" x14ac:dyDescent="0.2">
      <c r="B489" s="20"/>
      <c r="F489" s="20"/>
      <c r="H489" s="20"/>
    </row>
    <row r="490" spans="2:8" x14ac:dyDescent="0.2">
      <c r="B490" s="20"/>
      <c r="F490" s="20"/>
      <c r="H490" s="20"/>
    </row>
    <row r="491" spans="2:8" x14ac:dyDescent="0.2">
      <c r="B491" s="20"/>
      <c r="F491" s="20"/>
      <c r="H491" s="20"/>
    </row>
    <row r="492" spans="2:8" x14ac:dyDescent="0.2">
      <c r="B492" s="20"/>
      <c r="F492" s="20"/>
      <c r="H492" s="20"/>
    </row>
    <row r="493" spans="2:8" x14ac:dyDescent="0.2">
      <c r="B493" s="20"/>
      <c r="F493" s="20"/>
      <c r="H493" s="20"/>
    </row>
    <row r="494" spans="2:8" x14ac:dyDescent="0.2">
      <c r="B494" s="20"/>
      <c r="F494" s="20"/>
      <c r="H494" s="20"/>
    </row>
    <row r="495" spans="2:8" x14ac:dyDescent="0.2">
      <c r="B495" s="20"/>
      <c r="F495" s="20"/>
      <c r="H495" s="20"/>
    </row>
    <row r="496" spans="2:8" x14ac:dyDescent="0.2">
      <c r="B496" s="20"/>
      <c r="F496" s="20"/>
      <c r="H496" s="20"/>
    </row>
    <row r="497" spans="2:8" x14ac:dyDescent="0.2">
      <c r="B497" s="20"/>
      <c r="F497" s="20"/>
      <c r="H497" s="20"/>
    </row>
    <row r="498" spans="2:8" x14ac:dyDescent="0.2">
      <c r="B498" s="20"/>
      <c r="F498" s="20"/>
      <c r="H498" s="20"/>
    </row>
    <row r="499" spans="2:8" x14ac:dyDescent="0.2">
      <c r="B499" s="20"/>
      <c r="F499" s="20"/>
      <c r="H499" s="20"/>
    </row>
    <row r="500" spans="2:8" x14ac:dyDescent="0.2">
      <c r="B500" s="20"/>
      <c r="F500" s="20"/>
      <c r="H500" s="20"/>
    </row>
    <row r="501" spans="2:8" x14ac:dyDescent="0.2">
      <c r="B501" s="20"/>
      <c r="F501" s="20"/>
      <c r="H501" s="20"/>
    </row>
    <row r="502" spans="2:8" x14ac:dyDescent="0.2">
      <c r="B502" s="20"/>
      <c r="F502" s="20"/>
      <c r="H502" s="20"/>
    </row>
    <row r="503" spans="2:8" x14ac:dyDescent="0.2">
      <c r="B503" s="20"/>
      <c r="F503" s="20"/>
      <c r="H503" s="20"/>
    </row>
    <row r="504" spans="2:8" x14ac:dyDescent="0.2">
      <c r="B504" s="20"/>
      <c r="F504" s="20"/>
      <c r="H504" s="20"/>
    </row>
    <row r="505" spans="2:8" x14ac:dyDescent="0.2">
      <c r="B505" s="20"/>
      <c r="F505" s="20"/>
      <c r="H505" s="20"/>
    </row>
    <row r="506" spans="2:8" x14ac:dyDescent="0.2">
      <c r="B506" s="20"/>
      <c r="F506" s="20"/>
      <c r="H506" s="20"/>
    </row>
    <row r="507" spans="2:8" x14ac:dyDescent="0.2">
      <c r="B507" s="20"/>
      <c r="F507" s="20"/>
      <c r="H507" s="20"/>
    </row>
    <row r="508" spans="2:8" x14ac:dyDescent="0.2">
      <c r="B508" s="20"/>
      <c r="F508" s="20"/>
      <c r="H508" s="20"/>
    </row>
    <row r="509" spans="2:8" x14ac:dyDescent="0.2">
      <c r="B509" s="20"/>
      <c r="F509" s="20"/>
      <c r="H509" s="20"/>
    </row>
    <row r="510" spans="2:8" x14ac:dyDescent="0.2">
      <c r="B510" s="20"/>
      <c r="F510" s="20"/>
      <c r="H510" s="20"/>
    </row>
    <row r="511" spans="2:8" x14ac:dyDescent="0.2">
      <c r="B511" s="20"/>
      <c r="F511" s="20"/>
      <c r="H511" s="20"/>
    </row>
    <row r="512" spans="2:8" x14ac:dyDescent="0.2">
      <c r="B512" s="20"/>
      <c r="F512" s="20"/>
      <c r="H512" s="20"/>
    </row>
    <row r="513" spans="2:8" x14ac:dyDescent="0.2">
      <c r="B513" s="20"/>
      <c r="F513" s="20"/>
      <c r="H513" s="20"/>
    </row>
    <row r="514" spans="2:8" x14ac:dyDescent="0.2">
      <c r="B514" s="20"/>
      <c r="F514" s="20"/>
      <c r="H514" s="20"/>
    </row>
    <row r="515" spans="2:8" x14ac:dyDescent="0.2">
      <c r="B515" s="20"/>
      <c r="F515" s="20"/>
      <c r="H515" s="20"/>
    </row>
    <row r="516" spans="2:8" x14ac:dyDescent="0.2">
      <c r="B516" s="20"/>
      <c r="F516" s="20"/>
      <c r="H516" s="20"/>
    </row>
    <row r="517" spans="2:8" x14ac:dyDescent="0.2">
      <c r="B517" s="20"/>
      <c r="F517" s="20"/>
      <c r="H517" s="20"/>
    </row>
    <row r="518" spans="2:8" x14ac:dyDescent="0.2">
      <c r="B518" s="20"/>
      <c r="F518" s="20"/>
      <c r="H518" s="20"/>
    </row>
    <row r="519" spans="2:8" x14ac:dyDescent="0.2">
      <c r="B519" s="20"/>
      <c r="F519" s="20"/>
      <c r="H519" s="20"/>
    </row>
    <row r="520" spans="2:8" x14ac:dyDescent="0.2">
      <c r="B520" s="20"/>
      <c r="F520" s="20"/>
      <c r="H520" s="20"/>
    </row>
    <row r="521" spans="2:8" x14ac:dyDescent="0.2">
      <c r="B521" s="20"/>
      <c r="F521" s="20"/>
      <c r="H521" s="20"/>
    </row>
    <row r="522" spans="2:8" x14ac:dyDescent="0.2">
      <c r="B522" s="20"/>
      <c r="F522" s="20"/>
      <c r="H522" s="20"/>
    </row>
    <row r="523" spans="2:8" x14ac:dyDescent="0.2">
      <c r="B523" s="20"/>
      <c r="F523" s="20"/>
      <c r="H523" s="20"/>
    </row>
    <row r="524" spans="2:8" x14ac:dyDescent="0.2">
      <c r="B524" s="20"/>
      <c r="F524" s="20"/>
      <c r="H524" s="20"/>
    </row>
    <row r="525" spans="2:8" x14ac:dyDescent="0.2">
      <c r="B525" s="20"/>
      <c r="F525" s="20"/>
      <c r="H525" s="20"/>
    </row>
    <row r="526" spans="2:8" x14ac:dyDescent="0.2">
      <c r="B526" s="20"/>
      <c r="F526" s="20"/>
      <c r="H526" s="20"/>
    </row>
    <row r="527" spans="2:8" x14ac:dyDescent="0.2">
      <c r="B527" s="20"/>
      <c r="F527" s="20"/>
      <c r="H527" s="20"/>
    </row>
    <row r="528" spans="2:8" x14ac:dyDescent="0.2">
      <c r="B528" s="20"/>
      <c r="F528" s="20"/>
      <c r="H528" s="20"/>
    </row>
    <row r="529" spans="2:8" x14ac:dyDescent="0.2">
      <c r="B529" s="20"/>
      <c r="F529" s="20"/>
      <c r="H529" s="20"/>
    </row>
    <row r="530" spans="2:8" x14ac:dyDescent="0.2">
      <c r="B530" s="20"/>
      <c r="F530" s="20"/>
      <c r="H530" s="20"/>
    </row>
    <row r="531" spans="2:8" x14ac:dyDescent="0.2">
      <c r="B531" s="20"/>
      <c r="F531" s="20"/>
      <c r="H531" s="20"/>
    </row>
    <row r="532" spans="2:8" x14ac:dyDescent="0.2">
      <c r="B532" s="20"/>
      <c r="F532" s="20"/>
      <c r="H532" s="20"/>
    </row>
    <row r="533" spans="2:8" x14ac:dyDescent="0.2">
      <c r="B533" s="20"/>
      <c r="F533" s="20"/>
      <c r="H533" s="20"/>
    </row>
    <row r="534" spans="2:8" x14ac:dyDescent="0.2">
      <c r="B534" s="20"/>
      <c r="F534" s="20"/>
      <c r="H534" s="20"/>
    </row>
    <row r="535" spans="2:8" x14ac:dyDescent="0.2">
      <c r="B535" s="20"/>
      <c r="F535" s="20"/>
      <c r="H535" s="20"/>
    </row>
    <row r="536" spans="2:8" x14ac:dyDescent="0.2">
      <c r="B536" s="20"/>
      <c r="F536" s="20"/>
      <c r="H536" s="20"/>
    </row>
    <row r="537" spans="2:8" x14ac:dyDescent="0.2">
      <c r="B537" s="20"/>
      <c r="F537" s="20"/>
      <c r="H537" s="20"/>
    </row>
    <row r="538" spans="2:8" x14ac:dyDescent="0.2">
      <c r="B538" s="20"/>
      <c r="F538" s="20"/>
      <c r="H538" s="20"/>
    </row>
    <row r="539" spans="2:8" x14ac:dyDescent="0.2">
      <c r="B539" s="20"/>
      <c r="F539" s="20"/>
      <c r="H539" s="20"/>
    </row>
    <row r="540" spans="2:8" x14ac:dyDescent="0.2">
      <c r="B540" s="20"/>
      <c r="F540" s="20"/>
      <c r="H540" s="20"/>
    </row>
    <row r="541" spans="2:8" x14ac:dyDescent="0.2">
      <c r="B541" s="20"/>
      <c r="F541" s="20"/>
      <c r="H541" s="20"/>
    </row>
    <row r="542" spans="2:8" x14ac:dyDescent="0.2">
      <c r="B542" s="20"/>
      <c r="F542" s="20"/>
      <c r="H542" s="20"/>
    </row>
    <row r="543" spans="2:8" x14ac:dyDescent="0.2">
      <c r="B543" s="20"/>
      <c r="F543" s="20"/>
      <c r="H543" s="20"/>
    </row>
    <row r="544" spans="2:8" x14ac:dyDescent="0.2">
      <c r="B544" s="20"/>
      <c r="F544" s="20"/>
      <c r="H544" s="20"/>
    </row>
    <row r="545" spans="2:8" x14ac:dyDescent="0.2">
      <c r="B545" s="20"/>
      <c r="F545" s="20"/>
      <c r="H545" s="20"/>
    </row>
    <row r="546" spans="2:8" x14ac:dyDescent="0.2">
      <c r="B546" s="20"/>
      <c r="F546" s="20"/>
      <c r="H546" s="20"/>
    </row>
    <row r="547" spans="2:8" x14ac:dyDescent="0.2">
      <c r="B547" s="20"/>
      <c r="F547" s="20"/>
      <c r="H547" s="20"/>
    </row>
    <row r="548" spans="2:8" x14ac:dyDescent="0.2">
      <c r="B548" s="20"/>
      <c r="F548" s="20"/>
      <c r="H548" s="20"/>
    </row>
    <row r="549" spans="2:8" x14ac:dyDescent="0.2">
      <c r="B549" s="20"/>
      <c r="F549" s="20"/>
      <c r="H549" s="20"/>
    </row>
    <row r="550" spans="2:8" x14ac:dyDescent="0.2">
      <c r="B550" s="20"/>
      <c r="F550" s="20"/>
      <c r="H550" s="20"/>
    </row>
    <row r="551" spans="2:8" x14ac:dyDescent="0.2">
      <c r="B551" s="20"/>
      <c r="F551" s="20"/>
      <c r="H551" s="20"/>
    </row>
    <row r="552" spans="2:8" x14ac:dyDescent="0.2">
      <c r="B552" s="20"/>
      <c r="F552" s="20"/>
      <c r="H552" s="20"/>
    </row>
    <row r="553" spans="2:8" x14ac:dyDescent="0.2">
      <c r="B553" s="20"/>
      <c r="F553" s="20"/>
      <c r="H553" s="20"/>
    </row>
    <row r="554" spans="2:8" x14ac:dyDescent="0.2">
      <c r="B554" s="20"/>
      <c r="F554" s="20"/>
      <c r="H554" s="20"/>
    </row>
    <row r="555" spans="2:8" x14ac:dyDescent="0.2">
      <c r="B555" s="20"/>
      <c r="F555" s="20"/>
      <c r="H555" s="20"/>
    </row>
    <row r="556" spans="2:8" x14ac:dyDescent="0.2">
      <c r="B556" s="20"/>
      <c r="F556" s="20"/>
      <c r="H556" s="20"/>
    </row>
    <row r="557" spans="2:8" x14ac:dyDescent="0.2">
      <c r="B557" s="20"/>
      <c r="F557" s="20"/>
      <c r="H557" s="20"/>
    </row>
    <row r="558" spans="2:8" x14ac:dyDescent="0.2">
      <c r="B558" s="20"/>
      <c r="F558" s="20"/>
      <c r="H558" s="20"/>
    </row>
    <row r="559" spans="2:8" x14ac:dyDescent="0.2">
      <c r="B559" s="20"/>
      <c r="F559" s="20"/>
      <c r="H559" s="20"/>
    </row>
    <row r="560" spans="2:8" x14ac:dyDescent="0.2">
      <c r="B560" s="20"/>
      <c r="F560" s="20"/>
      <c r="H560" s="20"/>
    </row>
    <row r="561" spans="2:8" x14ac:dyDescent="0.2">
      <c r="B561" s="20"/>
      <c r="F561" s="20"/>
      <c r="H561" s="20"/>
    </row>
    <row r="562" spans="2:8" x14ac:dyDescent="0.2">
      <c r="B562" s="20"/>
      <c r="F562" s="20"/>
      <c r="H562" s="20"/>
    </row>
    <row r="563" spans="2:8" x14ac:dyDescent="0.2">
      <c r="B563" s="20"/>
      <c r="F563" s="20"/>
      <c r="H563" s="20"/>
    </row>
    <row r="564" spans="2:8" x14ac:dyDescent="0.2">
      <c r="B564" s="20"/>
      <c r="F564" s="20"/>
      <c r="H564" s="20"/>
    </row>
    <row r="565" spans="2:8" x14ac:dyDescent="0.2">
      <c r="B565" s="20"/>
      <c r="F565" s="20"/>
      <c r="H565" s="20"/>
    </row>
    <row r="566" spans="2:8" x14ac:dyDescent="0.2">
      <c r="B566" s="20"/>
      <c r="F566" s="20"/>
      <c r="H566" s="20"/>
    </row>
    <row r="567" spans="2:8" x14ac:dyDescent="0.2">
      <c r="B567" s="20"/>
      <c r="F567" s="20"/>
      <c r="H567" s="20"/>
    </row>
    <row r="568" spans="2:8" x14ac:dyDescent="0.2">
      <c r="B568" s="20"/>
      <c r="F568" s="20"/>
      <c r="H568" s="20"/>
    </row>
    <row r="569" spans="2:8" x14ac:dyDescent="0.2">
      <c r="B569" s="20"/>
      <c r="F569" s="20"/>
      <c r="H569" s="20"/>
    </row>
    <row r="570" spans="2:8" x14ac:dyDescent="0.2">
      <c r="B570" s="20"/>
      <c r="F570" s="20"/>
      <c r="H570" s="20"/>
    </row>
    <row r="571" spans="2:8" x14ac:dyDescent="0.2">
      <c r="B571" s="20"/>
      <c r="F571" s="20"/>
      <c r="H571" s="20"/>
    </row>
    <row r="572" spans="2:8" x14ac:dyDescent="0.2">
      <c r="B572" s="20"/>
      <c r="F572" s="20"/>
      <c r="H572" s="20"/>
    </row>
    <row r="573" spans="2:8" x14ac:dyDescent="0.2">
      <c r="B573" s="20"/>
      <c r="F573" s="20"/>
      <c r="H573" s="20"/>
    </row>
    <row r="574" spans="2:8" x14ac:dyDescent="0.2">
      <c r="B574" s="20"/>
      <c r="F574" s="20"/>
      <c r="H574" s="20"/>
    </row>
    <row r="575" spans="2:8" x14ac:dyDescent="0.2">
      <c r="B575" s="20"/>
      <c r="F575" s="20"/>
      <c r="H575" s="20"/>
    </row>
    <row r="576" spans="2:8" x14ac:dyDescent="0.2">
      <c r="B576" s="20"/>
      <c r="F576" s="20"/>
      <c r="H576" s="20"/>
    </row>
    <row r="577" spans="2:8" x14ac:dyDescent="0.2">
      <c r="B577" s="20"/>
      <c r="F577" s="20"/>
      <c r="H577" s="20"/>
    </row>
    <row r="578" spans="2:8" x14ac:dyDescent="0.2">
      <c r="B578" s="20"/>
      <c r="F578" s="20"/>
      <c r="H578" s="20"/>
    </row>
    <row r="579" spans="2:8" x14ac:dyDescent="0.2">
      <c r="B579" s="20"/>
      <c r="F579" s="20"/>
      <c r="H579" s="20"/>
    </row>
    <row r="580" spans="2:8" x14ac:dyDescent="0.2">
      <c r="B580" s="20"/>
      <c r="F580" s="20"/>
      <c r="H580" s="20"/>
    </row>
    <row r="581" spans="2:8" x14ac:dyDescent="0.2">
      <c r="B581" s="20"/>
      <c r="F581" s="20"/>
      <c r="H581" s="20"/>
    </row>
    <row r="582" spans="2:8" x14ac:dyDescent="0.2">
      <c r="B582" s="20"/>
      <c r="F582" s="20"/>
      <c r="H582" s="20"/>
    </row>
    <row r="583" spans="2:8" x14ac:dyDescent="0.2">
      <c r="B583" s="20"/>
      <c r="F583" s="20"/>
      <c r="H583" s="20"/>
    </row>
    <row r="584" spans="2:8" x14ac:dyDescent="0.2">
      <c r="B584" s="20"/>
      <c r="F584" s="20"/>
      <c r="H584" s="20"/>
    </row>
    <row r="585" spans="2:8" x14ac:dyDescent="0.2">
      <c r="B585" s="20"/>
      <c r="F585" s="20"/>
      <c r="H585" s="20"/>
    </row>
    <row r="586" spans="2:8" x14ac:dyDescent="0.2">
      <c r="B586" s="20"/>
      <c r="F586" s="20"/>
      <c r="H586" s="20"/>
    </row>
    <row r="587" spans="2:8" x14ac:dyDescent="0.2">
      <c r="B587" s="20"/>
      <c r="F587" s="20"/>
      <c r="H587" s="20"/>
    </row>
    <row r="588" spans="2:8" x14ac:dyDescent="0.2">
      <c r="B588" s="20"/>
      <c r="F588" s="20"/>
      <c r="H588" s="20"/>
    </row>
    <row r="589" spans="2:8" x14ac:dyDescent="0.2">
      <c r="B589" s="20"/>
      <c r="F589" s="20"/>
      <c r="H589" s="20"/>
    </row>
    <row r="590" spans="2:8" x14ac:dyDescent="0.2">
      <c r="B590" s="20"/>
      <c r="F590" s="20"/>
      <c r="H590" s="20"/>
    </row>
    <row r="591" spans="2:8" x14ac:dyDescent="0.2">
      <c r="B591" s="20"/>
      <c r="F591" s="20"/>
      <c r="H591" s="20"/>
    </row>
    <row r="592" spans="2:8" x14ac:dyDescent="0.2">
      <c r="B592" s="20"/>
      <c r="F592" s="20"/>
      <c r="H592" s="20"/>
    </row>
    <row r="593" spans="2:8" x14ac:dyDescent="0.2">
      <c r="B593" s="20"/>
      <c r="F593" s="20"/>
      <c r="H593" s="20"/>
    </row>
    <row r="594" spans="2:8" x14ac:dyDescent="0.2">
      <c r="B594" s="20"/>
      <c r="F594" s="20"/>
      <c r="H594" s="20"/>
    </row>
    <row r="595" spans="2:8" x14ac:dyDescent="0.2">
      <c r="B595" s="20"/>
      <c r="F595" s="20"/>
      <c r="H595" s="20"/>
    </row>
    <row r="596" spans="2:8" x14ac:dyDescent="0.2">
      <c r="B596" s="20"/>
      <c r="F596" s="20"/>
      <c r="H596" s="20"/>
    </row>
    <row r="597" spans="2:8" x14ac:dyDescent="0.2">
      <c r="B597" s="20"/>
      <c r="F597" s="20"/>
      <c r="H597" s="20"/>
    </row>
    <row r="598" spans="2:8" x14ac:dyDescent="0.2">
      <c r="B598" s="20"/>
      <c r="F598" s="20"/>
      <c r="H598" s="20"/>
    </row>
    <row r="599" spans="2:8" x14ac:dyDescent="0.2">
      <c r="B599" s="20"/>
      <c r="F599" s="20"/>
      <c r="H599" s="20"/>
    </row>
    <row r="600" spans="2:8" x14ac:dyDescent="0.2">
      <c r="B600" s="20"/>
      <c r="F600" s="20"/>
      <c r="H600" s="20"/>
    </row>
    <row r="601" spans="2:8" x14ac:dyDescent="0.2">
      <c r="B601" s="20"/>
      <c r="F601" s="20"/>
      <c r="H601" s="20"/>
    </row>
    <row r="602" spans="2:8" x14ac:dyDescent="0.2">
      <c r="B602" s="20"/>
      <c r="F602" s="20"/>
      <c r="H602" s="20"/>
    </row>
    <row r="603" spans="2:8" x14ac:dyDescent="0.2">
      <c r="B603" s="20"/>
      <c r="F603" s="20"/>
      <c r="H603" s="20"/>
    </row>
    <row r="604" spans="2:8" x14ac:dyDescent="0.2">
      <c r="B604" s="20"/>
      <c r="F604" s="20"/>
      <c r="H604" s="20"/>
    </row>
    <row r="605" spans="2:8" x14ac:dyDescent="0.2">
      <c r="B605" s="20"/>
      <c r="F605" s="20"/>
      <c r="H605" s="20"/>
    </row>
    <row r="606" spans="2:8" x14ac:dyDescent="0.2">
      <c r="B606" s="20"/>
      <c r="F606" s="20"/>
      <c r="H606" s="20"/>
    </row>
    <row r="607" spans="2:8" x14ac:dyDescent="0.2">
      <c r="B607" s="20"/>
      <c r="F607" s="20"/>
      <c r="H607" s="20"/>
    </row>
    <row r="608" spans="2:8" x14ac:dyDescent="0.2">
      <c r="B608" s="20"/>
      <c r="F608" s="20"/>
      <c r="H608" s="20"/>
    </row>
    <row r="609" spans="2:8" x14ac:dyDescent="0.2">
      <c r="B609" s="20"/>
      <c r="F609" s="20"/>
      <c r="H609" s="20"/>
    </row>
    <row r="610" spans="2:8" x14ac:dyDescent="0.2">
      <c r="B610" s="20"/>
      <c r="F610" s="20"/>
      <c r="H610" s="20"/>
    </row>
    <row r="611" spans="2:8" x14ac:dyDescent="0.2">
      <c r="B611" s="20"/>
      <c r="F611" s="20"/>
      <c r="H611" s="20"/>
    </row>
    <row r="612" spans="2:8" x14ac:dyDescent="0.2">
      <c r="B612" s="20"/>
      <c r="F612" s="20"/>
      <c r="H612" s="20"/>
    </row>
    <row r="613" spans="2:8" x14ac:dyDescent="0.2">
      <c r="B613" s="20"/>
      <c r="F613" s="20"/>
      <c r="H613" s="20"/>
    </row>
    <row r="614" spans="2:8" x14ac:dyDescent="0.2">
      <c r="B614" s="20"/>
      <c r="F614" s="20"/>
      <c r="H614" s="20"/>
    </row>
    <row r="615" spans="2:8" x14ac:dyDescent="0.2">
      <c r="B615" s="20"/>
      <c r="F615" s="20"/>
      <c r="H615" s="20"/>
    </row>
    <row r="616" spans="2:8" x14ac:dyDescent="0.2">
      <c r="B616" s="20"/>
      <c r="F616" s="20"/>
      <c r="H616" s="20"/>
    </row>
    <row r="617" spans="2:8" x14ac:dyDescent="0.2">
      <c r="B617" s="20"/>
      <c r="F617" s="20"/>
      <c r="H617" s="20"/>
    </row>
    <row r="618" spans="2:8" x14ac:dyDescent="0.2">
      <c r="B618" s="20"/>
      <c r="F618" s="20"/>
      <c r="H618" s="20"/>
    </row>
    <row r="619" spans="2:8" x14ac:dyDescent="0.2">
      <c r="B619" s="20"/>
      <c r="F619" s="20"/>
      <c r="H619" s="20"/>
    </row>
    <row r="620" spans="2:8" x14ac:dyDescent="0.2">
      <c r="B620" s="20"/>
      <c r="F620" s="20"/>
      <c r="H620" s="20"/>
    </row>
    <row r="621" spans="2:8" x14ac:dyDescent="0.2">
      <c r="B621" s="20"/>
      <c r="F621" s="20"/>
      <c r="H621" s="20"/>
    </row>
    <row r="622" spans="2:8" x14ac:dyDescent="0.2">
      <c r="B622" s="20"/>
      <c r="F622" s="20"/>
      <c r="H622" s="20"/>
    </row>
    <row r="623" spans="2:8" x14ac:dyDescent="0.2">
      <c r="B623" s="20"/>
      <c r="F623" s="20"/>
      <c r="H623" s="20"/>
    </row>
    <row r="624" spans="2:8" x14ac:dyDescent="0.2">
      <c r="B624" s="20"/>
      <c r="F624" s="20"/>
      <c r="H624" s="20"/>
    </row>
    <row r="625" spans="2:8" x14ac:dyDescent="0.2">
      <c r="B625" s="20"/>
      <c r="F625" s="20"/>
      <c r="H625" s="20"/>
    </row>
    <row r="626" spans="2:8" x14ac:dyDescent="0.2">
      <c r="B626" s="20"/>
      <c r="F626" s="20"/>
      <c r="H626" s="20"/>
    </row>
    <row r="627" spans="2:8" x14ac:dyDescent="0.2">
      <c r="B627" s="20"/>
      <c r="F627" s="20"/>
      <c r="H627" s="20"/>
    </row>
    <row r="628" spans="2:8" x14ac:dyDescent="0.2">
      <c r="B628" s="20"/>
      <c r="F628" s="20"/>
      <c r="H628" s="20"/>
    </row>
    <row r="629" spans="2:8" x14ac:dyDescent="0.2">
      <c r="B629" s="20"/>
      <c r="F629" s="20"/>
      <c r="H629" s="20"/>
    </row>
    <row r="630" spans="2:8" x14ac:dyDescent="0.2">
      <c r="B630" s="20"/>
      <c r="F630" s="20"/>
      <c r="H630" s="20"/>
    </row>
    <row r="631" spans="2:8" x14ac:dyDescent="0.2">
      <c r="B631" s="20"/>
      <c r="F631" s="20"/>
      <c r="H631" s="20"/>
    </row>
    <row r="632" spans="2:8" x14ac:dyDescent="0.2">
      <c r="B632" s="20"/>
      <c r="F632" s="20"/>
      <c r="H632" s="20"/>
    </row>
    <row r="633" spans="2:8" x14ac:dyDescent="0.2">
      <c r="B633" s="20"/>
      <c r="F633" s="20"/>
      <c r="H633" s="20"/>
    </row>
    <row r="634" spans="2:8" x14ac:dyDescent="0.2">
      <c r="B634" s="20"/>
      <c r="F634" s="20"/>
      <c r="H634" s="20"/>
    </row>
    <row r="635" spans="2:8" x14ac:dyDescent="0.2">
      <c r="B635" s="20"/>
      <c r="F635" s="20"/>
      <c r="H635" s="20"/>
    </row>
    <row r="636" spans="2:8" x14ac:dyDescent="0.2">
      <c r="B636" s="20"/>
      <c r="F636" s="20"/>
      <c r="H636" s="20"/>
    </row>
    <row r="637" spans="2:8" x14ac:dyDescent="0.2">
      <c r="B637" s="20"/>
      <c r="F637" s="20"/>
      <c r="H637" s="20"/>
    </row>
    <row r="638" spans="2:8" x14ac:dyDescent="0.2">
      <c r="B638" s="20"/>
      <c r="F638" s="20"/>
      <c r="H638" s="20"/>
    </row>
    <row r="639" spans="2:8" x14ac:dyDescent="0.2">
      <c r="B639" s="20"/>
      <c r="F639" s="20"/>
      <c r="H639" s="20"/>
    </row>
    <row r="640" spans="2:8" x14ac:dyDescent="0.2">
      <c r="B640" s="20"/>
      <c r="F640" s="20"/>
      <c r="H640" s="20"/>
    </row>
    <row r="641" spans="2:8" x14ac:dyDescent="0.2">
      <c r="B641" s="20"/>
      <c r="F641" s="20"/>
      <c r="H641" s="20"/>
    </row>
    <row r="642" spans="2:8" x14ac:dyDescent="0.2">
      <c r="B642" s="20"/>
      <c r="F642" s="20"/>
      <c r="H642" s="20"/>
    </row>
    <row r="643" spans="2:8" x14ac:dyDescent="0.2">
      <c r="B643" s="20"/>
      <c r="F643" s="20"/>
      <c r="H643" s="20"/>
    </row>
    <row r="644" spans="2:8" x14ac:dyDescent="0.2">
      <c r="B644" s="20"/>
      <c r="F644" s="20"/>
      <c r="H644" s="20"/>
    </row>
    <row r="645" spans="2:8" x14ac:dyDescent="0.2">
      <c r="B645" s="20"/>
      <c r="F645" s="20"/>
      <c r="H645" s="20"/>
    </row>
    <row r="646" spans="2:8" x14ac:dyDescent="0.2">
      <c r="B646" s="20"/>
      <c r="F646" s="20"/>
      <c r="H646" s="20"/>
    </row>
    <row r="647" spans="2:8" x14ac:dyDescent="0.2">
      <c r="B647" s="20"/>
      <c r="F647" s="20"/>
      <c r="H647" s="20"/>
    </row>
    <row r="648" spans="2:8" x14ac:dyDescent="0.2">
      <c r="B648" s="20"/>
      <c r="F648" s="20"/>
      <c r="H648" s="20"/>
    </row>
    <row r="649" spans="2:8" x14ac:dyDescent="0.2">
      <c r="B649" s="20"/>
      <c r="F649" s="20"/>
      <c r="H649" s="20"/>
    </row>
    <row r="650" spans="2:8" x14ac:dyDescent="0.2">
      <c r="B650" s="20"/>
      <c r="F650" s="20"/>
      <c r="H650" s="20"/>
    </row>
    <row r="651" spans="2:8" x14ac:dyDescent="0.2">
      <c r="B651" s="20"/>
      <c r="F651" s="20"/>
      <c r="H651" s="20"/>
    </row>
    <row r="652" spans="2:8" x14ac:dyDescent="0.2">
      <c r="B652" s="20"/>
      <c r="F652" s="20"/>
      <c r="H652" s="20"/>
    </row>
    <row r="653" spans="2:8" x14ac:dyDescent="0.2">
      <c r="B653" s="20"/>
      <c r="F653" s="20"/>
      <c r="H653" s="20"/>
    </row>
    <row r="654" spans="2:8" x14ac:dyDescent="0.2">
      <c r="B654" s="20"/>
      <c r="F654" s="20"/>
      <c r="H654" s="20"/>
    </row>
    <row r="655" spans="2:8" x14ac:dyDescent="0.2">
      <c r="B655" s="20"/>
      <c r="F655" s="20"/>
      <c r="H655" s="20"/>
    </row>
    <row r="656" spans="2:8" x14ac:dyDescent="0.2">
      <c r="B656" s="20"/>
      <c r="F656" s="20"/>
      <c r="H656" s="20"/>
    </row>
    <row r="657" spans="2:8" x14ac:dyDescent="0.2">
      <c r="B657" s="20"/>
      <c r="F657" s="20"/>
      <c r="H657" s="20"/>
    </row>
    <row r="658" spans="2:8" x14ac:dyDescent="0.2">
      <c r="B658" s="20"/>
      <c r="F658" s="20"/>
      <c r="H658" s="20"/>
    </row>
    <row r="659" spans="2:8" x14ac:dyDescent="0.2">
      <c r="B659" s="20"/>
      <c r="F659" s="20"/>
      <c r="H659" s="20"/>
    </row>
    <row r="660" spans="2:8" x14ac:dyDescent="0.2">
      <c r="B660" s="20"/>
      <c r="F660" s="20"/>
      <c r="H660" s="20"/>
    </row>
    <row r="661" spans="2:8" x14ac:dyDescent="0.2">
      <c r="B661" s="20"/>
      <c r="F661" s="20"/>
      <c r="H661" s="20"/>
    </row>
    <row r="662" spans="2:8" x14ac:dyDescent="0.2">
      <c r="B662" s="20"/>
      <c r="F662" s="20"/>
      <c r="H662" s="20"/>
    </row>
    <row r="663" spans="2:8" x14ac:dyDescent="0.2">
      <c r="B663" s="20"/>
      <c r="F663" s="20"/>
      <c r="H663" s="20"/>
    </row>
    <row r="664" spans="2:8" x14ac:dyDescent="0.2">
      <c r="B664" s="20"/>
      <c r="F664" s="20"/>
      <c r="H664" s="20"/>
    </row>
    <row r="665" spans="2:8" x14ac:dyDescent="0.2">
      <c r="B665" s="20"/>
      <c r="F665" s="20"/>
      <c r="H665" s="20"/>
    </row>
    <row r="666" spans="2:8" x14ac:dyDescent="0.2">
      <c r="B666" s="20"/>
      <c r="F666" s="20"/>
      <c r="H666" s="20"/>
    </row>
    <row r="667" spans="2:8" x14ac:dyDescent="0.2">
      <c r="B667" s="20"/>
      <c r="F667" s="20"/>
      <c r="H667" s="20"/>
    </row>
    <row r="668" spans="2:8" x14ac:dyDescent="0.2">
      <c r="B668" s="20"/>
      <c r="F668" s="20"/>
      <c r="H668" s="20"/>
    </row>
    <row r="669" spans="2:8" x14ac:dyDescent="0.2">
      <c r="B669" s="20"/>
      <c r="F669" s="20"/>
      <c r="H669" s="20"/>
    </row>
    <row r="670" spans="2:8" x14ac:dyDescent="0.2">
      <c r="B670" s="20"/>
      <c r="F670" s="20"/>
      <c r="H670" s="20"/>
    </row>
    <row r="671" spans="2:8" x14ac:dyDescent="0.2">
      <c r="B671" s="20"/>
      <c r="F671" s="20"/>
      <c r="H671" s="20"/>
    </row>
    <row r="672" spans="2:8" x14ac:dyDescent="0.2">
      <c r="B672" s="20"/>
      <c r="F672" s="20"/>
      <c r="H672" s="20"/>
    </row>
    <row r="673" spans="2:8" x14ac:dyDescent="0.2">
      <c r="B673" s="20"/>
      <c r="F673" s="20"/>
      <c r="H673" s="20"/>
    </row>
    <row r="674" spans="2:8" x14ac:dyDescent="0.2">
      <c r="B674" s="20"/>
      <c r="F674" s="20"/>
      <c r="H674" s="20"/>
    </row>
    <row r="675" spans="2:8" x14ac:dyDescent="0.2">
      <c r="B675" s="20"/>
      <c r="F675" s="20"/>
      <c r="H675" s="20"/>
    </row>
    <row r="676" spans="2:8" x14ac:dyDescent="0.2">
      <c r="B676" s="20"/>
      <c r="F676" s="20"/>
      <c r="H676" s="20"/>
    </row>
    <row r="677" spans="2:8" x14ac:dyDescent="0.2">
      <c r="B677" s="20"/>
      <c r="F677" s="20"/>
      <c r="H677" s="20"/>
    </row>
    <row r="678" spans="2:8" x14ac:dyDescent="0.2">
      <c r="B678" s="20"/>
      <c r="F678" s="20"/>
      <c r="H678" s="20"/>
    </row>
    <row r="679" spans="2:8" x14ac:dyDescent="0.2">
      <c r="B679" s="20"/>
      <c r="F679" s="20"/>
      <c r="H679" s="20"/>
    </row>
    <row r="680" spans="2:8" x14ac:dyDescent="0.2">
      <c r="B680" s="20"/>
      <c r="F680" s="20"/>
      <c r="H680" s="20"/>
    </row>
    <row r="681" spans="2:8" x14ac:dyDescent="0.2">
      <c r="B681" s="20"/>
      <c r="F681" s="20"/>
      <c r="H681" s="20"/>
    </row>
    <row r="682" spans="2:8" x14ac:dyDescent="0.2">
      <c r="B682" s="20"/>
      <c r="F682" s="20"/>
      <c r="H682" s="20"/>
    </row>
    <row r="683" spans="2:8" x14ac:dyDescent="0.2">
      <c r="B683" s="20"/>
      <c r="F683" s="20"/>
      <c r="H683" s="20"/>
    </row>
    <row r="684" spans="2:8" x14ac:dyDescent="0.2">
      <c r="B684" s="20"/>
      <c r="F684" s="20"/>
      <c r="H684" s="20"/>
    </row>
    <row r="685" spans="2:8" x14ac:dyDescent="0.2">
      <c r="B685" s="20"/>
      <c r="F685" s="20"/>
      <c r="H685" s="20"/>
    </row>
    <row r="686" spans="2:8" x14ac:dyDescent="0.2">
      <c r="B686" s="20"/>
      <c r="F686" s="20"/>
      <c r="H686" s="20"/>
    </row>
    <row r="687" spans="2:8" x14ac:dyDescent="0.2">
      <c r="B687" s="20"/>
      <c r="F687" s="20"/>
      <c r="H687" s="20"/>
    </row>
    <row r="688" spans="2:8" x14ac:dyDescent="0.2">
      <c r="B688" s="20"/>
      <c r="F688" s="20"/>
      <c r="H688" s="20"/>
    </row>
    <row r="689" spans="2:8" x14ac:dyDescent="0.2">
      <c r="B689" s="20"/>
      <c r="F689" s="20"/>
      <c r="H689" s="20"/>
    </row>
    <row r="690" spans="2:8" x14ac:dyDescent="0.2">
      <c r="B690" s="20"/>
      <c r="F690" s="20"/>
      <c r="H690" s="20"/>
    </row>
    <row r="691" spans="2:8" x14ac:dyDescent="0.2">
      <c r="B691" s="20"/>
      <c r="F691" s="20"/>
      <c r="H691" s="20"/>
    </row>
    <row r="692" spans="2:8" x14ac:dyDescent="0.2">
      <c r="B692" s="20"/>
      <c r="F692" s="20"/>
      <c r="H692" s="20"/>
    </row>
    <row r="693" spans="2:8" x14ac:dyDescent="0.2">
      <c r="B693" s="20"/>
      <c r="F693" s="20"/>
      <c r="H693" s="20"/>
    </row>
    <row r="694" spans="2:8" x14ac:dyDescent="0.2">
      <c r="B694" s="20"/>
      <c r="F694" s="20"/>
      <c r="H694" s="20"/>
    </row>
    <row r="695" spans="2:8" x14ac:dyDescent="0.2">
      <c r="B695" s="20"/>
      <c r="F695" s="20"/>
      <c r="H695" s="20"/>
    </row>
    <row r="696" spans="2:8" x14ac:dyDescent="0.2">
      <c r="B696" s="20"/>
      <c r="F696" s="20"/>
      <c r="H696" s="20"/>
    </row>
    <row r="697" spans="2:8" x14ac:dyDescent="0.2">
      <c r="B697" s="20"/>
      <c r="F697" s="20"/>
      <c r="H697" s="20"/>
    </row>
    <row r="698" spans="2:8" x14ac:dyDescent="0.2">
      <c r="B698" s="20"/>
      <c r="F698" s="20"/>
      <c r="H698" s="20"/>
    </row>
    <row r="699" spans="2:8" x14ac:dyDescent="0.2">
      <c r="B699" s="20"/>
      <c r="F699" s="20"/>
      <c r="H699" s="20"/>
    </row>
    <row r="700" spans="2:8" x14ac:dyDescent="0.2">
      <c r="B700" s="20"/>
      <c r="F700" s="20"/>
      <c r="H700" s="20"/>
    </row>
    <row r="701" spans="2:8" x14ac:dyDescent="0.2">
      <c r="B701" s="20"/>
      <c r="F701" s="20"/>
      <c r="H701" s="20"/>
    </row>
    <row r="702" spans="2:8" x14ac:dyDescent="0.2">
      <c r="B702" s="20"/>
      <c r="F702" s="20"/>
      <c r="H702" s="20"/>
    </row>
    <row r="703" spans="2:8" x14ac:dyDescent="0.2">
      <c r="B703" s="20"/>
      <c r="F703" s="20"/>
      <c r="H703" s="20"/>
    </row>
    <row r="704" spans="2:8" x14ac:dyDescent="0.2">
      <c r="B704" s="20"/>
      <c r="F704" s="20"/>
      <c r="H704" s="20"/>
    </row>
    <row r="705" spans="2:8" x14ac:dyDescent="0.2">
      <c r="B705" s="20"/>
      <c r="F705" s="20"/>
      <c r="H705" s="20"/>
    </row>
    <row r="706" spans="2:8" x14ac:dyDescent="0.2">
      <c r="B706" s="20"/>
      <c r="F706" s="20"/>
      <c r="H706" s="20"/>
    </row>
    <row r="707" spans="2:8" x14ac:dyDescent="0.2">
      <c r="B707" s="20"/>
      <c r="F707" s="20"/>
      <c r="H707" s="20"/>
    </row>
    <row r="708" spans="2:8" x14ac:dyDescent="0.2">
      <c r="B708" s="20"/>
      <c r="F708" s="20"/>
      <c r="H708" s="20"/>
    </row>
    <row r="709" spans="2:8" x14ac:dyDescent="0.2">
      <c r="B709" s="20"/>
      <c r="F709" s="20"/>
      <c r="H709" s="20"/>
    </row>
    <row r="710" spans="2:8" x14ac:dyDescent="0.2">
      <c r="B710" s="20"/>
      <c r="F710" s="20"/>
      <c r="H710" s="20"/>
    </row>
    <row r="711" spans="2:8" x14ac:dyDescent="0.2">
      <c r="B711" s="20"/>
      <c r="F711" s="20"/>
      <c r="H711" s="20"/>
    </row>
    <row r="712" spans="2:8" x14ac:dyDescent="0.2">
      <c r="B712" s="20"/>
      <c r="F712" s="20"/>
      <c r="H712" s="20"/>
    </row>
    <row r="713" spans="2:8" x14ac:dyDescent="0.2">
      <c r="B713" s="20"/>
      <c r="F713" s="20"/>
      <c r="H713" s="20"/>
    </row>
    <row r="714" spans="2:8" x14ac:dyDescent="0.2">
      <c r="B714" s="20"/>
      <c r="F714" s="20"/>
      <c r="H714" s="20"/>
    </row>
    <row r="715" spans="2:8" x14ac:dyDescent="0.2">
      <c r="B715" s="20"/>
      <c r="F715" s="20"/>
      <c r="H715" s="20"/>
    </row>
    <row r="716" spans="2:8" x14ac:dyDescent="0.2">
      <c r="B716" s="20"/>
      <c r="F716" s="20"/>
      <c r="H716" s="20"/>
    </row>
    <row r="717" spans="2:8" x14ac:dyDescent="0.2">
      <c r="B717" s="20"/>
      <c r="F717" s="20"/>
      <c r="H717" s="20"/>
    </row>
    <row r="718" spans="2:8" x14ac:dyDescent="0.2">
      <c r="B718" s="20"/>
      <c r="F718" s="20"/>
      <c r="H718" s="20"/>
    </row>
    <row r="719" spans="2:8" x14ac:dyDescent="0.2">
      <c r="B719" s="20"/>
      <c r="F719" s="20"/>
      <c r="H719" s="20"/>
    </row>
    <row r="720" spans="2:8" x14ac:dyDescent="0.2">
      <c r="B720" s="20"/>
      <c r="F720" s="20"/>
      <c r="H720" s="20"/>
    </row>
    <row r="721" spans="2:8" x14ac:dyDescent="0.2">
      <c r="B721" s="20"/>
      <c r="F721" s="20"/>
      <c r="H721" s="20"/>
    </row>
    <row r="722" spans="2:8" x14ac:dyDescent="0.2">
      <c r="B722" s="20"/>
      <c r="F722" s="20"/>
      <c r="H722" s="20"/>
    </row>
    <row r="723" spans="2:8" x14ac:dyDescent="0.2">
      <c r="B723" s="20"/>
      <c r="F723" s="20"/>
      <c r="H723" s="20"/>
    </row>
    <row r="724" spans="2:8" x14ac:dyDescent="0.2">
      <c r="B724" s="20"/>
      <c r="F724" s="20"/>
      <c r="H724" s="20"/>
    </row>
    <row r="725" spans="2:8" x14ac:dyDescent="0.2">
      <c r="B725" s="20"/>
      <c r="F725" s="20"/>
      <c r="H725" s="20"/>
    </row>
    <row r="726" spans="2:8" x14ac:dyDescent="0.2">
      <c r="B726" s="20"/>
      <c r="F726" s="20"/>
      <c r="H726" s="20"/>
    </row>
    <row r="727" spans="2:8" x14ac:dyDescent="0.2">
      <c r="B727" s="20"/>
      <c r="F727" s="20"/>
      <c r="H727" s="20"/>
    </row>
    <row r="728" spans="2:8" x14ac:dyDescent="0.2">
      <c r="B728" s="20"/>
      <c r="F728" s="20"/>
      <c r="H728" s="20"/>
    </row>
    <row r="729" spans="2:8" x14ac:dyDescent="0.2">
      <c r="B729" s="20"/>
      <c r="F729" s="20"/>
      <c r="H729" s="20"/>
    </row>
    <row r="730" spans="2:8" x14ac:dyDescent="0.2">
      <c r="B730" s="20"/>
      <c r="F730" s="20"/>
      <c r="H730" s="20"/>
    </row>
    <row r="731" spans="2:8" x14ac:dyDescent="0.2">
      <c r="B731" s="20"/>
      <c r="F731" s="20"/>
      <c r="H731" s="20"/>
    </row>
    <row r="732" spans="2:8" x14ac:dyDescent="0.2">
      <c r="B732" s="20"/>
      <c r="F732" s="20"/>
      <c r="H732" s="20"/>
    </row>
    <row r="733" spans="2:8" x14ac:dyDescent="0.2">
      <c r="B733" s="20"/>
      <c r="F733" s="20"/>
      <c r="H733" s="20"/>
    </row>
    <row r="734" spans="2:8" x14ac:dyDescent="0.2">
      <c r="B734" s="20"/>
      <c r="F734" s="20"/>
      <c r="H734" s="20"/>
    </row>
    <row r="735" spans="2:8" x14ac:dyDescent="0.2">
      <c r="B735" s="20"/>
      <c r="F735" s="20"/>
      <c r="H735" s="20"/>
    </row>
    <row r="736" spans="2:8" x14ac:dyDescent="0.2">
      <c r="B736" s="20"/>
      <c r="F736" s="20"/>
      <c r="H736" s="20"/>
    </row>
    <row r="737" spans="2:8" x14ac:dyDescent="0.2">
      <c r="B737" s="20"/>
      <c r="F737" s="20"/>
      <c r="H737" s="20"/>
    </row>
    <row r="738" spans="2:8" x14ac:dyDescent="0.2">
      <c r="B738" s="20"/>
      <c r="F738" s="20"/>
      <c r="H738" s="20"/>
    </row>
    <row r="739" spans="2:8" x14ac:dyDescent="0.2">
      <c r="B739" s="20"/>
      <c r="F739" s="20"/>
      <c r="H739" s="20"/>
    </row>
    <row r="740" spans="2:8" x14ac:dyDescent="0.2">
      <c r="B740" s="20"/>
      <c r="F740" s="20"/>
      <c r="H740" s="20"/>
    </row>
    <row r="741" spans="2:8" x14ac:dyDescent="0.2">
      <c r="B741" s="20"/>
      <c r="F741" s="20"/>
      <c r="H741" s="20"/>
    </row>
    <row r="742" spans="2:8" x14ac:dyDescent="0.2">
      <c r="B742" s="20"/>
      <c r="F742" s="20"/>
      <c r="H742" s="20"/>
    </row>
    <row r="743" spans="2:8" x14ac:dyDescent="0.2">
      <c r="B743" s="20"/>
      <c r="F743" s="20"/>
      <c r="H743" s="20"/>
    </row>
    <row r="744" spans="2:8" x14ac:dyDescent="0.2">
      <c r="B744" s="20"/>
      <c r="F744" s="20"/>
      <c r="H744" s="20"/>
    </row>
    <row r="745" spans="2:8" x14ac:dyDescent="0.2">
      <c r="B745" s="20"/>
      <c r="F745" s="20"/>
      <c r="H745" s="20"/>
    </row>
    <row r="746" spans="2:8" x14ac:dyDescent="0.2">
      <c r="B746" s="20"/>
      <c r="F746" s="20"/>
      <c r="H746" s="20"/>
    </row>
    <row r="747" spans="2:8" x14ac:dyDescent="0.2">
      <c r="B747" s="20"/>
      <c r="F747" s="20"/>
      <c r="H747" s="20"/>
    </row>
    <row r="748" spans="2:8" x14ac:dyDescent="0.2">
      <c r="B748" s="20"/>
      <c r="F748" s="20"/>
      <c r="H748" s="20"/>
    </row>
    <row r="749" spans="2:8" x14ac:dyDescent="0.2">
      <c r="B749" s="20"/>
      <c r="F749" s="20"/>
      <c r="H749" s="20"/>
    </row>
    <row r="750" spans="2:8" x14ac:dyDescent="0.2">
      <c r="B750" s="20"/>
      <c r="F750" s="20"/>
      <c r="H750" s="20"/>
    </row>
    <row r="751" spans="2:8" x14ac:dyDescent="0.2">
      <c r="B751" s="20"/>
      <c r="F751" s="20"/>
      <c r="H751" s="20"/>
    </row>
    <row r="752" spans="2:8" x14ac:dyDescent="0.2">
      <c r="B752" s="20"/>
      <c r="F752" s="20"/>
      <c r="H752" s="20"/>
    </row>
    <row r="753" spans="2:8" x14ac:dyDescent="0.2">
      <c r="B753" s="20"/>
      <c r="F753" s="20"/>
      <c r="H753" s="20"/>
    </row>
    <row r="754" spans="2:8" x14ac:dyDescent="0.2">
      <c r="B754" s="20"/>
      <c r="F754" s="20"/>
      <c r="H754" s="20"/>
    </row>
    <row r="755" spans="2:8" x14ac:dyDescent="0.2">
      <c r="B755" s="20"/>
      <c r="F755" s="20"/>
      <c r="H755" s="20"/>
    </row>
    <row r="756" spans="2:8" x14ac:dyDescent="0.2">
      <c r="B756" s="20"/>
      <c r="F756" s="20"/>
      <c r="H756" s="20"/>
    </row>
    <row r="757" spans="2:8" x14ac:dyDescent="0.2">
      <c r="B757" s="20"/>
      <c r="F757" s="20"/>
      <c r="H757" s="20"/>
    </row>
    <row r="758" spans="2:8" x14ac:dyDescent="0.2">
      <c r="B758" s="20"/>
      <c r="F758" s="20"/>
      <c r="H758" s="20"/>
    </row>
    <row r="759" spans="2:8" x14ac:dyDescent="0.2">
      <c r="B759" s="20"/>
      <c r="F759" s="20"/>
      <c r="H759" s="20"/>
    </row>
    <row r="760" spans="2:8" x14ac:dyDescent="0.2">
      <c r="B760" s="20"/>
      <c r="F760" s="20"/>
      <c r="H760" s="20"/>
    </row>
    <row r="761" spans="2:8" x14ac:dyDescent="0.2">
      <c r="B761" s="20"/>
      <c r="F761" s="20"/>
      <c r="H761" s="20"/>
    </row>
    <row r="762" spans="2:8" x14ac:dyDescent="0.2">
      <c r="B762" s="20"/>
      <c r="F762" s="20"/>
      <c r="H762" s="20"/>
    </row>
    <row r="763" spans="2:8" x14ac:dyDescent="0.2">
      <c r="B763" s="20"/>
      <c r="F763" s="20"/>
      <c r="H763" s="20"/>
    </row>
    <row r="764" spans="2:8" x14ac:dyDescent="0.2">
      <c r="B764" s="20"/>
      <c r="F764" s="20"/>
      <c r="H764" s="20"/>
    </row>
    <row r="765" spans="2:8" x14ac:dyDescent="0.2">
      <c r="B765" s="20"/>
      <c r="F765" s="20"/>
      <c r="H765" s="20"/>
    </row>
    <row r="766" spans="2:8" x14ac:dyDescent="0.2">
      <c r="B766" s="20"/>
      <c r="F766" s="20"/>
      <c r="H766" s="20"/>
    </row>
    <row r="767" spans="2:8" x14ac:dyDescent="0.2">
      <c r="B767" s="20"/>
      <c r="F767" s="20"/>
      <c r="H767" s="20"/>
    </row>
    <row r="768" spans="2:8" x14ac:dyDescent="0.2">
      <c r="B768" s="20"/>
      <c r="F768" s="20"/>
      <c r="H768" s="20"/>
    </row>
    <row r="769" spans="2:8" x14ac:dyDescent="0.2">
      <c r="B769" s="20"/>
      <c r="F769" s="20"/>
      <c r="H769" s="20"/>
    </row>
    <row r="770" spans="2:8" x14ac:dyDescent="0.2">
      <c r="B770" s="20"/>
      <c r="F770" s="20"/>
      <c r="H770" s="20"/>
    </row>
    <row r="771" spans="2:8" x14ac:dyDescent="0.2">
      <c r="B771" s="20"/>
      <c r="F771" s="20"/>
      <c r="H771" s="20"/>
    </row>
    <row r="772" spans="2:8" x14ac:dyDescent="0.2">
      <c r="B772" s="20"/>
      <c r="F772" s="20"/>
      <c r="H772" s="20"/>
    </row>
    <row r="773" spans="2:8" x14ac:dyDescent="0.2">
      <c r="B773" s="20"/>
      <c r="F773" s="20"/>
      <c r="H773" s="20"/>
    </row>
    <row r="774" spans="2:8" x14ac:dyDescent="0.2">
      <c r="B774" s="20"/>
      <c r="F774" s="20"/>
      <c r="H774" s="20"/>
    </row>
    <row r="775" spans="2:8" x14ac:dyDescent="0.2">
      <c r="B775" s="20"/>
      <c r="F775" s="20"/>
      <c r="H775" s="20"/>
    </row>
    <row r="776" spans="2:8" x14ac:dyDescent="0.2">
      <c r="B776" s="20"/>
      <c r="F776" s="20"/>
      <c r="H776" s="20"/>
    </row>
    <row r="777" spans="2:8" x14ac:dyDescent="0.2">
      <c r="B777" s="20"/>
      <c r="F777" s="20"/>
      <c r="H777" s="20"/>
    </row>
    <row r="778" spans="2:8" x14ac:dyDescent="0.2">
      <c r="B778" s="20"/>
      <c r="F778" s="20"/>
      <c r="H778" s="20"/>
    </row>
    <row r="779" spans="2:8" x14ac:dyDescent="0.2">
      <c r="B779" s="20"/>
      <c r="F779" s="20"/>
      <c r="H779" s="20"/>
    </row>
    <row r="780" spans="2:8" x14ac:dyDescent="0.2">
      <c r="B780" s="20"/>
      <c r="F780" s="20"/>
      <c r="H780" s="20"/>
    </row>
    <row r="781" spans="2:8" x14ac:dyDescent="0.2">
      <c r="B781" s="20"/>
      <c r="F781" s="20"/>
      <c r="H781" s="20"/>
    </row>
    <row r="782" spans="2:8" x14ac:dyDescent="0.2">
      <c r="B782" s="20"/>
      <c r="F782" s="20"/>
      <c r="H782" s="20"/>
    </row>
    <row r="783" spans="2:8" x14ac:dyDescent="0.2">
      <c r="B783" s="20"/>
      <c r="F783" s="20"/>
      <c r="H783" s="20"/>
    </row>
    <row r="784" spans="2:8" x14ac:dyDescent="0.2">
      <c r="B784" s="20"/>
      <c r="F784" s="20"/>
      <c r="H784" s="20"/>
    </row>
    <row r="785" spans="2:8" x14ac:dyDescent="0.2">
      <c r="B785" s="20"/>
      <c r="F785" s="20"/>
      <c r="H785" s="20"/>
    </row>
    <row r="786" spans="2:8" x14ac:dyDescent="0.2">
      <c r="B786" s="20"/>
      <c r="F786" s="20"/>
      <c r="H786" s="20"/>
    </row>
    <row r="787" spans="2:8" x14ac:dyDescent="0.2">
      <c r="B787" s="20"/>
      <c r="F787" s="20"/>
      <c r="H787" s="20"/>
    </row>
    <row r="788" spans="2:8" x14ac:dyDescent="0.2">
      <c r="B788" s="20"/>
      <c r="F788" s="20"/>
      <c r="H788" s="20"/>
    </row>
    <row r="789" spans="2:8" x14ac:dyDescent="0.2">
      <c r="B789" s="20"/>
      <c r="F789" s="20"/>
      <c r="H789" s="20"/>
    </row>
    <row r="790" spans="2:8" x14ac:dyDescent="0.2">
      <c r="B790" s="20"/>
      <c r="F790" s="20"/>
      <c r="H790" s="20"/>
    </row>
    <row r="791" spans="2:8" x14ac:dyDescent="0.2">
      <c r="B791" s="20"/>
      <c r="F791" s="20"/>
      <c r="H791" s="20"/>
    </row>
    <row r="792" spans="2:8" x14ac:dyDescent="0.2">
      <c r="B792" s="20"/>
      <c r="F792" s="20"/>
      <c r="H792" s="20"/>
    </row>
    <row r="793" spans="2:8" x14ac:dyDescent="0.2">
      <c r="B793" s="20"/>
      <c r="F793" s="20"/>
      <c r="H793" s="20"/>
    </row>
    <row r="794" spans="2:8" x14ac:dyDescent="0.2">
      <c r="B794" s="20"/>
      <c r="F794" s="20"/>
      <c r="H794" s="20"/>
    </row>
    <row r="795" spans="2:8" x14ac:dyDescent="0.2">
      <c r="B795" s="20"/>
      <c r="F795" s="20"/>
      <c r="H795" s="20"/>
    </row>
    <row r="796" spans="2:8" x14ac:dyDescent="0.2">
      <c r="B796" s="20"/>
      <c r="F796" s="20"/>
      <c r="H796" s="20"/>
    </row>
    <row r="797" spans="2:8" x14ac:dyDescent="0.2">
      <c r="B797" s="20"/>
      <c r="F797" s="20"/>
      <c r="H797" s="20"/>
    </row>
    <row r="798" spans="2:8" x14ac:dyDescent="0.2">
      <c r="B798" s="20"/>
      <c r="F798" s="20"/>
      <c r="H798" s="20"/>
    </row>
    <row r="799" spans="2:8" x14ac:dyDescent="0.2">
      <c r="B799" s="20"/>
      <c r="F799" s="20"/>
      <c r="H799" s="20"/>
    </row>
    <row r="800" spans="2:8" x14ac:dyDescent="0.2">
      <c r="B800" s="20"/>
      <c r="F800" s="20"/>
      <c r="H800" s="20"/>
    </row>
    <row r="801" spans="2:8" x14ac:dyDescent="0.2">
      <c r="B801" s="20"/>
      <c r="F801" s="20"/>
      <c r="H801" s="20"/>
    </row>
    <row r="802" spans="2:8" x14ac:dyDescent="0.2">
      <c r="B802" s="20"/>
      <c r="F802" s="20"/>
      <c r="H802" s="20"/>
    </row>
    <row r="803" spans="2:8" x14ac:dyDescent="0.2">
      <c r="B803" s="20"/>
      <c r="F803" s="20"/>
      <c r="H803" s="20"/>
    </row>
    <row r="804" spans="2:8" x14ac:dyDescent="0.2">
      <c r="B804" s="20"/>
      <c r="F804" s="20"/>
      <c r="H804" s="20"/>
    </row>
    <row r="805" spans="2:8" x14ac:dyDescent="0.2">
      <c r="B805" s="20"/>
      <c r="F805" s="20"/>
      <c r="H805" s="20"/>
    </row>
    <row r="806" spans="2:8" x14ac:dyDescent="0.2">
      <c r="B806" s="20"/>
      <c r="F806" s="20"/>
      <c r="H806" s="20"/>
    </row>
    <row r="807" spans="2:8" x14ac:dyDescent="0.2">
      <c r="B807" s="20"/>
      <c r="F807" s="20"/>
      <c r="H807" s="20"/>
    </row>
    <row r="808" spans="2:8" x14ac:dyDescent="0.2">
      <c r="B808" s="20"/>
      <c r="F808" s="20"/>
      <c r="H808" s="20"/>
    </row>
    <row r="809" spans="2:8" x14ac:dyDescent="0.2">
      <c r="B809" s="20"/>
      <c r="F809" s="20"/>
      <c r="H809" s="20"/>
    </row>
    <row r="810" spans="2:8" x14ac:dyDescent="0.2">
      <c r="B810" s="20"/>
      <c r="F810" s="20"/>
      <c r="H810" s="20"/>
    </row>
    <row r="811" spans="2:8" x14ac:dyDescent="0.2">
      <c r="B811" s="20"/>
      <c r="F811" s="20"/>
      <c r="H811" s="20"/>
    </row>
    <row r="812" spans="2:8" x14ac:dyDescent="0.2">
      <c r="B812" s="20"/>
      <c r="F812" s="20"/>
      <c r="H812" s="20"/>
    </row>
    <row r="813" spans="2:8" x14ac:dyDescent="0.2">
      <c r="B813" s="20"/>
      <c r="F813" s="20"/>
      <c r="H813" s="20"/>
    </row>
    <row r="814" spans="2:8" x14ac:dyDescent="0.2">
      <c r="B814" s="20"/>
      <c r="F814" s="20"/>
      <c r="H814" s="20"/>
    </row>
    <row r="815" spans="2:8" x14ac:dyDescent="0.2">
      <c r="B815" s="20"/>
      <c r="F815" s="20"/>
      <c r="H815" s="20"/>
    </row>
    <row r="816" spans="2:8" x14ac:dyDescent="0.2">
      <c r="B816" s="20"/>
      <c r="F816" s="20"/>
      <c r="H816" s="20"/>
    </row>
    <row r="817" spans="2:8" x14ac:dyDescent="0.2">
      <c r="B817" s="20"/>
      <c r="F817" s="20"/>
      <c r="H817" s="20"/>
    </row>
    <row r="818" spans="2:8" x14ac:dyDescent="0.2">
      <c r="B818" s="20"/>
      <c r="F818" s="20"/>
      <c r="H818" s="20"/>
    </row>
    <row r="819" spans="2:8" x14ac:dyDescent="0.2">
      <c r="B819" s="20"/>
      <c r="F819" s="20"/>
      <c r="H819" s="20"/>
    </row>
    <row r="820" spans="2:8" x14ac:dyDescent="0.2">
      <c r="B820" s="20"/>
      <c r="F820" s="20"/>
      <c r="H820" s="20"/>
    </row>
    <row r="821" spans="2:8" x14ac:dyDescent="0.2">
      <c r="B821" s="20"/>
      <c r="F821" s="20"/>
      <c r="H821" s="20"/>
    </row>
    <row r="822" spans="2:8" x14ac:dyDescent="0.2">
      <c r="B822" s="20"/>
      <c r="F822" s="20"/>
      <c r="H822" s="20"/>
    </row>
    <row r="823" spans="2:8" x14ac:dyDescent="0.2">
      <c r="B823" s="20"/>
      <c r="F823" s="20"/>
      <c r="H823" s="20"/>
    </row>
    <row r="824" spans="2:8" x14ac:dyDescent="0.2">
      <c r="B824" s="20"/>
      <c r="F824" s="20"/>
      <c r="H824" s="20"/>
    </row>
    <row r="825" spans="2:8" x14ac:dyDescent="0.2">
      <c r="B825" s="20"/>
      <c r="F825" s="20"/>
      <c r="H825" s="20"/>
    </row>
    <row r="826" spans="2:8" x14ac:dyDescent="0.2">
      <c r="B826" s="20"/>
      <c r="F826" s="20"/>
      <c r="H826" s="20"/>
    </row>
    <row r="827" spans="2:8" x14ac:dyDescent="0.2">
      <c r="B827" s="20"/>
      <c r="F827" s="20"/>
      <c r="H827" s="20"/>
    </row>
    <row r="828" spans="2:8" x14ac:dyDescent="0.2">
      <c r="B828" s="20"/>
      <c r="F828" s="20"/>
      <c r="H828" s="20"/>
    </row>
    <row r="829" spans="2:8" x14ac:dyDescent="0.2">
      <c r="B829" s="20"/>
      <c r="F829" s="20"/>
      <c r="H829" s="20"/>
    </row>
    <row r="830" spans="2:8" x14ac:dyDescent="0.2">
      <c r="B830" s="20"/>
      <c r="F830" s="20"/>
      <c r="H830" s="20"/>
    </row>
    <row r="831" spans="2:8" x14ac:dyDescent="0.2">
      <c r="B831" s="20"/>
      <c r="F831" s="20"/>
      <c r="H831" s="20"/>
    </row>
    <row r="832" spans="2:8" x14ac:dyDescent="0.2">
      <c r="B832" s="20"/>
      <c r="F832" s="20"/>
      <c r="H832" s="20"/>
    </row>
    <row r="833" spans="2:8" x14ac:dyDescent="0.2">
      <c r="B833" s="20"/>
      <c r="F833" s="20"/>
      <c r="H833" s="20"/>
    </row>
    <row r="834" spans="2:8" x14ac:dyDescent="0.2">
      <c r="B834" s="20"/>
      <c r="F834" s="20"/>
      <c r="H834" s="20"/>
    </row>
    <row r="835" spans="2:8" x14ac:dyDescent="0.2">
      <c r="B835" s="20"/>
      <c r="F835" s="20"/>
      <c r="H835" s="20"/>
    </row>
    <row r="836" spans="2:8" x14ac:dyDescent="0.2">
      <c r="B836" s="20"/>
      <c r="F836" s="20"/>
      <c r="H836" s="20"/>
    </row>
    <row r="837" spans="2:8" x14ac:dyDescent="0.2">
      <c r="B837" s="20"/>
      <c r="F837" s="20"/>
      <c r="H837" s="20"/>
    </row>
    <row r="838" spans="2:8" x14ac:dyDescent="0.2">
      <c r="B838" s="20"/>
      <c r="F838" s="20"/>
      <c r="H838" s="20"/>
    </row>
    <row r="839" spans="2:8" x14ac:dyDescent="0.2">
      <c r="B839" s="20"/>
      <c r="F839" s="20"/>
      <c r="H839" s="20"/>
    </row>
    <row r="840" spans="2:8" x14ac:dyDescent="0.2">
      <c r="B840" s="20"/>
      <c r="F840" s="20"/>
      <c r="H840" s="20"/>
    </row>
    <row r="841" spans="2:8" x14ac:dyDescent="0.2">
      <c r="B841" s="20"/>
      <c r="F841" s="20"/>
      <c r="H841" s="20"/>
    </row>
    <row r="842" spans="2:8" x14ac:dyDescent="0.2">
      <c r="B842" s="20"/>
      <c r="F842" s="20"/>
      <c r="H842" s="20"/>
    </row>
    <row r="843" spans="2:8" x14ac:dyDescent="0.2">
      <c r="B843" s="20"/>
      <c r="F843" s="20"/>
      <c r="H843" s="20"/>
    </row>
    <row r="844" spans="2:8" x14ac:dyDescent="0.2">
      <c r="B844" s="20"/>
      <c r="F844" s="20"/>
      <c r="H844" s="20"/>
    </row>
    <row r="845" spans="2:8" x14ac:dyDescent="0.2">
      <c r="B845" s="20"/>
      <c r="F845" s="20"/>
      <c r="H845" s="20"/>
    </row>
    <row r="846" spans="2:8" x14ac:dyDescent="0.2">
      <c r="B846" s="20"/>
      <c r="F846" s="20"/>
      <c r="H846" s="20"/>
    </row>
    <row r="847" spans="2:8" x14ac:dyDescent="0.2">
      <c r="B847" s="20"/>
      <c r="F847" s="20"/>
      <c r="H847" s="20"/>
    </row>
    <row r="848" spans="2:8" x14ac:dyDescent="0.2">
      <c r="B848" s="20"/>
      <c r="F848" s="20"/>
      <c r="H848" s="20"/>
    </row>
    <row r="849" spans="2:8" x14ac:dyDescent="0.2">
      <c r="B849" s="20"/>
      <c r="F849" s="20"/>
      <c r="H849" s="20"/>
    </row>
    <row r="850" spans="2:8" x14ac:dyDescent="0.2">
      <c r="B850" s="20"/>
      <c r="F850" s="20"/>
      <c r="H850" s="20"/>
    </row>
    <row r="851" spans="2:8" x14ac:dyDescent="0.2">
      <c r="B851" s="20"/>
      <c r="F851" s="20"/>
      <c r="H851" s="20"/>
    </row>
    <row r="852" spans="2:8" x14ac:dyDescent="0.2">
      <c r="B852" s="20"/>
      <c r="F852" s="20"/>
      <c r="H852" s="20"/>
    </row>
    <row r="853" spans="2:8" x14ac:dyDescent="0.2">
      <c r="B853" s="20"/>
      <c r="F853" s="20"/>
      <c r="H853" s="20"/>
    </row>
    <row r="854" spans="2:8" x14ac:dyDescent="0.2">
      <c r="B854" s="20"/>
      <c r="F854" s="20"/>
      <c r="H854" s="20"/>
    </row>
    <row r="855" spans="2:8" x14ac:dyDescent="0.2">
      <c r="B855" s="20"/>
      <c r="F855" s="20"/>
      <c r="H855" s="20"/>
    </row>
    <row r="856" spans="2:8" x14ac:dyDescent="0.2">
      <c r="B856" s="20"/>
      <c r="F856" s="20"/>
      <c r="H856" s="20"/>
    </row>
    <row r="857" spans="2:8" x14ac:dyDescent="0.2">
      <c r="B857" s="20"/>
      <c r="F857" s="20"/>
      <c r="H857" s="20"/>
    </row>
    <row r="858" spans="2:8" x14ac:dyDescent="0.2">
      <c r="B858" s="20"/>
      <c r="F858" s="20"/>
      <c r="H858" s="20"/>
    </row>
    <row r="859" spans="2:8" x14ac:dyDescent="0.2">
      <c r="B859" s="20"/>
      <c r="F859" s="20"/>
      <c r="H859" s="20"/>
    </row>
    <row r="860" spans="2:8" x14ac:dyDescent="0.2">
      <c r="B860" s="20"/>
      <c r="F860" s="20"/>
      <c r="H860" s="20"/>
    </row>
    <row r="861" spans="2:8" x14ac:dyDescent="0.2">
      <c r="B861" s="20"/>
      <c r="F861" s="20"/>
      <c r="H861" s="20"/>
    </row>
    <row r="862" spans="2:8" x14ac:dyDescent="0.2">
      <c r="B862" s="20"/>
      <c r="F862" s="20"/>
      <c r="H862" s="20"/>
    </row>
    <row r="863" spans="2:8" x14ac:dyDescent="0.2">
      <c r="B863" s="20"/>
      <c r="F863" s="20"/>
      <c r="H863" s="20"/>
    </row>
    <row r="864" spans="2:8" x14ac:dyDescent="0.2">
      <c r="B864" s="20"/>
      <c r="F864" s="20"/>
      <c r="H864" s="20"/>
    </row>
    <row r="865" spans="2:8" x14ac:dyDescent="0.2">
      <c r="B865" s="20"/>
      <c r="F865" s="20"/>
      <c r="H865" s="20"/>
    </row>
    <row r="866" spans="2:8" x14ac:dyDescent="0.2">
      <c r="B866" s="20"/>
      <c r="F866" s="20"/>
      <c r="H866" s="20"/>
    </row>
    <row r="867" spans="2:8" x14ac:dyDescent="0.2">
      <c r="B867" s="20"/>
      <c r="F867" s="20"/>
      <c r="H867" s="20"/>
    </row>
    <row r="868" spans="2:8" x14ac:dyDescent="0.2">
      <c r="B868" s="20"/>
      <c r="F868" s="20"/>
      <c r="H868" s="20"/>
    </row>
    <row r="869" spans="2:8" x14ac:dyDescent="0.2">
      <c r="B869" s="20"/>
      <c r="F869" s="20"/>
      <c r="H869" s="20"/>
    </row>
    <row r="870" spans="2:8" x14ac:dyDescent="0.2">
      <c r="B870" s="20"/>
      <c r="F870" s="20"/>
      <c r="H870" s="20"/>
    </row>
    <row r="871" spans="2:8" x14ac:dyDescent="0.2">
      <c r="B871" s="20"/>
      <c r="F871" s="20"/>
      <c r="H871" s="20"/>
    </row>
    <row r="872" spans="2:8" x14ac:dyDescent="0.2">
      <c r="B872" s="20"/>
      <c r="F872" s="20"/>
      <c r="H872" s="20"/>
    </row>
    <row r="873" spans="2:8" x14ac:dyDescent="0.2">
      <c r="B873" s="20"/>
      <c r="F873" s="20"/>
      <c r="H873" s="20"/>
    </row>
    <row r="874" spans="2:8" x14ac:dyDescent="0.2">
      <c r="B874" s="20"/>
      <c r="F874" s="20"/>
      <c r="H874" s="20"/>
    </row>
    <row r="875" spans="2:8" x14ac:dyDescent="0.2">
      <c r="B875" s="20"/>
      <c r="F875" s="20"/>
      <c r="H875" s="20"/>
    </row>
    <row r="876" spans="2:8" x14ac:dyDescent="0.2">
      <c r="B876" s="20"/>
      <c r="F876" s="20"/>
      <c r="H876" s="20"/>
    </row>
    <row r="877" spans="2:8" x14ac:dyDescent="0.2">
      <c r="B877" s="20"/>
      <c r="F877" s="20"/>
      <c r="H877" s="20"/>
    </row>
    <row r="878" spans="2:8" x14ac:dyDescent="0.2">
      <c r="B878" s="20"/>
      <c r="F878" s="20"/>
      <c r="H878" s="20"/>
    </row>
    <row r="879" spans="2:8" x14ac:dyDescent="0.2">
      <c r="B879" s="20"/>
      <c r="F879" s="20"/>
      <c r="H879" s="20"/>
    </row>
    <row r="880" spans="2:8" x14ac:dyDescent="0.2">
      <c r="B880" s="20"/>
      <c r="F880" s="20"/>
      <c r="H880" s="20"/>
    </row>
    <row r="881" spans="2:8" x14ac:dyDescent="0.2">
      <c r="B881" s="20"/>
      <c r="F881" s="20"/>
      <c r="H881" s="20"/>
    </row>
    <row r="882" spans="2:8" x14ac:dyDescent="0.2">
      <c r="B882" s="20"/>
      <c r="F882" s="20"/>
      <c r="H882" s="20"/>
    </row>
    <row r="883" spans="2:8" x14ac:dyDescent="0.2">
      <c r="B883" s="20"/>
      <c r="F883" s="20"/>
      <c r="H883" s="20"/>
    </row>
    <row r="884" spans="2:8" x14ac:dyDescent="0.2">
      <c r="B884" s="20"/>
      <c r="F884" s="20"/>
      <c r="H884" s="20"/>
    </row>
    <row r="885" spans="2:8" x14ac:dyDescent="0.2">
      <c r="B885" s="20"/>
      <c r="F885" s="20"/>
      <c r="H885" s="20"/>
    </row>
    <row r="886" spans="2:8" x14ac:dyDescent="0.2">
      <c r="B886" s="20"/>
      <c r="F886" s="20"/>
      <c r="H886" s="20"/>
    </row>
    <row r="887" spans="2:8" x14ac:dyDescent="0.2">
      <c r="B887" s="20"/>
      <c r="F887" s="20"/>
      <c r="H887" s="20"/>
    </row>
    <row r="888" spans="2:8" x14ac:dyDescent="0.2">
      <c r="B888" s="20"/>
      <c r="F888" s="20"/>
      <c r="H888" s="20"/>
    </row>
    <row r="889" spans="2:8" x14ac:dyDescent="0.2">
      <c r="B889" s="20"/>
      <c r="F889" s="20"/>
      <c r="H889" s="20"/>
    </row>
    <row r="890" spans="2:8" x14ac:dyDescent="0.2">
      <c r="B890" s="20"/>
      <c r="F890" s="20"/>
      <c r="H890" s="20"/>
    </row>
    <row r="891" spans="2:8" x14ac:dyDescent="0.2">
      <c r="B891" s="20"/>
      <c r="F891" s="20"/>
      <c r="H891" s="20"/>
    </row>
    <row r="892" spans="2:8" x14ac:dyDescent="0.2">
      <c r="B892" s="20"/>
      <c r="F892" s="20"/>
      <c r="H892" s="20"/>
    </row>
    <row r="893" spans="2:8" x14ac:dyDescent="0.2">
      <c r="B893" s="20"/>
      <c r="F893" s="20"/>
      <c r="H893" s="20"/>
    </row>
    <row r="894" spans="2:8" x14ac:dyDescent="0.2">
      <c r="B894" s="20"/>
      <c r="F894" s="20"/>
      <c r="H894" s="20"/>
    </row>
    <row r="895" spans="2:8" x14ac:dyDescent="0.2">
      <c r="B895" s="20"/>
      <c r="F895" s="20"/>
      <c r="H895" s="20"/>
    </row>
    <row r="896" spans="2:8" x14ac:dyDescent="0.2">
      <c r="B896" s="20"/>
      <c r="F896" s="20"/>
      <c r="H896" s="20"/>
    </row>
    <row r="897" spans="2:8" x14ac:dyDescent="0.2">
      <c r="B897" s="20"/>
      <c r="F897" s="20"/>
      <c r="H897" s="20"/>
    </row>
    <row r="898" spans="2:8" x14ac:dyDescent="0.2">
      <c r="B898" s="20"/>
      <c r="F898" s="20"/>
      <c r="H898" s="20"/>
    </row>
    <row r="899" spans="2:8" x14ac:dyDescent="0.2">
      <c r="B899" s="20"/>
      <c r="F899" s="20"/>
      <c r="H899" s="20"/>
    </row>
    <row r="900" spans="2:8" x14ac:dyDescent="0.2">
      <c r="B900" s="20"/>
      <c r="F900" s="20"/>
      <c r="H900" s="20"/>
    </row>
    <row r="901" spans="2:8" x14ac:dyDescent="0.2">
      <c r="B901" s="20"/>
      <c r="F901" s="20"/>
      <c r="H901" s="20"/>
    </row>
    <row r="902" spans="2:8" x14ac:dyDescent="0.2">
      <c r="B902" s="20"/>
      <c r="F902" s="20"/>
      <c r="H902" s="20"/>
    </row>
    <row r="903" spans="2:8" x14ac:dyDescent="0.2">
      <c r="B903" s="20"/>
      <c r="F903" s="20"/>
      <c r="H903" s="20"/>
    </row>
    <row r="904" spans="2:8" x14ac:dyDescent="0.2">
      <c r="B904" s="20"/>
      <c r="F904" s="20"/>
      <c r="H904" s="20"/>
    </row>
    <row r="905" spans="2:8" x14ac:dyDescent="0.2">
      <c r="B905" s="20"/>
      <c r="F905" s="20"/>
      <c r="H905" s="20"/>
    </row>
    <row r="906" spans="2:8" x14ac:dyDescent="0.2">
      <c r="B906" s="20"/>
      <c r="F906" s="20"/>
      <c r="H906" s="20"/>
    </row>
    <row r="907" spans="2:8" x14ac:dyDescent="0.2">
      <c r="B907" s="20"/>
      <c r="F907" s="20"/>
      <c r="H907" s="20"/>
    </row>
    <row r="908" spans="2:8" x14ac:dyDescent="0.2">
      <c r="B908" s="20"/>
      <c r="F908" s="20"/>
      <c r="H908" s="20"/>
    </row>
    <row r="909" spans="2:8" x14ac:dyDescent="0.2">
      <c r="B909" s="20"/>
      <c r="F909" s="20"/>
      <c r="H909" s="20"/>
    </row>
    <row r="910" spans="2:8" x14ac:dyDescent="0.2">
      <c r="B910" s="20"/>
      <c r="F910" s="20"/>
      <c r="H910" s="20"/>
    </row>
    <row r="911" spans="2:8" x14ac:dyDescent="0.2">
      <c r="B911" s="20"/>
      <c r="F911" s="20"/>
      <c r="H911" s="20"/>
    </row>
    <row r="912" spans="2:8" x14ac:dyDescent="0.2">
      <c r="B912" s="20"/>
      <c r="F912" s="20"/>
      <c r="H912" s="20"/>
    </row>
    <row r="913" spans="2:8" x14ac:dyDescent="0.2">
      <c r="B913" s="20"/>
      <c r="F913" s="20"/>
      <c r="H913" s="20"/>
    </row>
    <row r="914" spans="2:8" x14ac:dyDescent="0.2">
      <c r="B914" s="20"/>
      <c r="F914" s="20"/>
      <c r="H914" s="20"/>
    </row>
    <row r="915" spans="2:8" x14ac:dyDescent="0.2">
      <c r="B915" s="20"/>
      <c r="F915" s="20"/>
      <c r="H915" s="20"/>
    </row>
    <row r="916" spans="2:8" x14ac:dyDescent="0.2">
      <c r="B916" s="20"/>
      <c r="F916" s="20"/>
      <c r="H916" s="20"/>
    </row>
    <row r="917" spans="2:8" x14ac:dyDescent="0.2">
      <c r="B917" s="20"/>
      <c r="F917" s="20"/>
      <c r="H917" s="20"/>
    </row>
    <row r="918" spans="2:8" x14ac:dyDescent="0.2">
      <c r="B918" s="20"/>
      <c r="F918" s="20"/>
      <c r="H918" s="20"/>
    </row>
    <row r="919" spans="2:8" x14ac:dyDescent="0.2">
      <c r="B919" s="20"/>
      <c r="F919" s="20"/>
      <c r="H919" s="20"/>
    </row>
    <row r="920" spans="2:8" x14ac:dyDescent="0.2">
      <c r="B920" s="20"/>
      <c r="F920" s="20"/>
      <c r="H920" s="20"/>
    </row>
    <row r="921" spans="2:8" x14ac:dyDescent="0.2">
      <c r="B921" s="20"/>
      <c r="F921" s="20"/>
      <c r="H921" s="20"/>
    </row>
    <row r="922" spans="2:8" x14ac:dyDescent="0.2">
      <c r="B922" s="20"/>
      <c r="F922" s="20"/>
      <c r="H922" s="20"/>
    </row>
    <row r="923" spans="2:8" x14ac:dyDescent="0.2">
      <c r="B923" s="20"/>
      <c r="F923" s="20"/>
      <c r="H923" s="20"/>
    </row>
    <row r="924" spans="2:8" x14ac:dyDescent="0.2">
      <c r="B924" s="20"/>
      <c r="F924" s="20"/>
      <c r="H924" s="20"/>
    </row>
    <row r="925" spans="2:8" x14ac:dyDescent="0.2">
      <c r="B925" s="20"/>
      <c r="F925" s="20"/>
      <c r="H925" s="20"/>
    </row>
    <row r="926" spans="2:8" x14ac:dyDescent="0.2">
      <c r="B926" s="20"/>
      <c r="F926" s="20"/>
      <c r="H926" s="20"/>
    </row>
    <row r="927" spans="2:8" x14ac:dyDescent="0.2">
      <c r="B927" s="20"/>
      <c r="F927" s="20"/>
      <c r="H927" s="20"/>
    </row>
    <row r="928" spans="2:8" x14ac:dyDescent="0.2">
      <c r="B928" s="20"/>
      <c r="F928" s="20"/>
      <c r="H928" s="20"/>
    </row>
    <row r="929" spans="2:8" x14ac:dyDescent="0.2">
      <c r="B929" s="20"/>
      <c r="F929" s="20"/>
      <c r="H929" s="20"/>
    </row>
    <row r="930" spans="2:8" x14ac:dyDescent="0.2">
      <c r="B930" s="20"/>
      <c r="F930" s="20"/>
      <c r="H930" s="20"/>
    </row>
    <row r="931" spans="2:8" x14ac:dyDescent="0.2">
      <c r="B931" s="20"/>
      <c r="F931" s="20"/>
      <c r="H931" s="20"/>
    </row>
    <row r="932" spans="2:8" x14ac:dyDescent="0.2">
      <c r="B932" s="20"/>
      <c r="F932" s="20"/>
      <c r="H932" s="20"/>
    </row>
    <row r="933" spans="2:8" x14ac:dyDescent="0.2">
      <c r="B933" s="20"/>
      <c r="F933" s="20"/>
      <c r="H933" s="20"/>
    </row>
    <row r="934" spans="2:8" x14ac:dyDescent="0.2">
      <c r="B934" s="20"/>
      <c r="F934" s="20"/>
      <c r="H934" s="20"/>
    </row>
    <row r="935" spans="2:8" x14ac:dyDescent="0.2">
      <c r="B935" s="20"/>
      <c r="F935" s="20"/>
      <c r="H935" s="20"/>
    </row>
    <row r="936" spans="2:8" x14ac:dyDescent="0.2">
      <c r="B936" s="20"/>
      <c r="F936" s="20"/>
      <c r="H936" s="20"/>
    </row>
    <row r="937" spans="2:8" x14ac:dyDescent="0.2">
      <c r="B937" s="20"/>
      <c r="F937" s="20"/>
      <c r="H937" s="20"/>
    </row>
    <row r="938" spans="2:8" x14ac:dyDescent="0.2">
      <c r="B938" s="20"/>
      <c r="F938" s="20"/>
      <c r="H938" s="20"/>
    </row>
    <row r="939" spans="2:8" x14ac:dyDescent="0.2">
      <c r="B939" s="20"/>
      <c r="F939" s="20"/>
      <c r="H939" s="20"/>
    </row>
    <row r="940" spans="2:8" x14ac:dyDescent="0.2">
      <c r="B940" s="20"/>
      <c r="F940" s="20"/>
      <c r="H940" s="20"/>
    </row>
    <row r="941" spans="2:8" x14ac:dyDescent="0.2">
      <c r="B941" s="20"/>
      <c r="F941" s="20"/>
      <c r="H941" s="20"/>
    </row>
    <row r="942" spans="2:8" x14ac:dyDescent="0.2">
      <c r="B942" s="20"/>
      <c r="F942" s="20"/>
      <c r="H942" s="20"/>
    </row>
    <row r="943" spans="2:8" x14ac:dyDescent="0.2">
      <c r="B943" s="20"/>
      <c r="F943" s="20"/>
      <c r="H943" s="20"/>
    </row>
    <row r="944" spans="2:8" x14ac:dyDescent="0.2">
      <c r="B944" s="20"/>
      <c r="F944" s="20"/>
      <c r="H944" s="20"/>
    </row>
    <row r="945" spans="2:8" x14ac:dyDescent="0.2">
      <c r="B945" s="20"/>
      <c r="F945" s="20"/>
      <c r="H945" s="20"/>
    </row>
    <row r="946" spans="2:8" x14ac:dyDescent="0.2">
      <c r="B946" s="20"/>
      <c r="F946" s="20"/>
      <c r="H946" s="20"/>
    </row>
    <row r="947" spans="2:8" x14ac:dyDescent="0.2">
      <c r="B947" s="20"/>
      <c r="F947" s="20"/>
      <c r="H947" s="20"/>
    </row>
    <row r="948" spans="2:8" x14ac:dyDescent="0.2">
      <c r="B948" s="20"/>
      <c r="F948" s="20"/>
      <c r="H948" s="20"/>
    </row>
    <row r="949" spans="2:8" x14ac:dyDescent="0.2">
      <c r="B949" s="20"/>
      <c r="F949" s="20"/>
      <c r="H949" s="20"/>
    </row>
    <row r="950" spans="2:8" x14ac:dyDescent="0.2">
      <c r="B950" s="20"/>
      <c r="F950" s="20"/>
      <c r="H950" s="20"/>
    </row>
    <row r="951" spans="2:8" x14ac:dyDescent="0.2">
      <c r="B951" s="20"/>
      <c r="F951" s="20"/>
      <c r="H951" s="20"/>
    </row>
    <row r="952" spans="2:8" x14ac:dyDescent="0.2">
      <c r="B952" s="20"/>
      <c r="F952" s="20"/>
      <c r="H952" s="20"/>
    </row>
    <row r="953" spans="2:8" x14ac:dyDescent="0.2">
      <c r="B953" s="20"/>
      <c r="F953" s="20"/>
      <c r="H953" s="20"/>
    </row>
    <row r="954" spans="2:8" x14ac:dyDescent="0.2">
      <c r="B954" s="20"/>
      <c r="F954" s="20"/>
      <c r="H954" s="20"/>
    </row>
    <row r="955" spans="2:8" x14ac:dyDescent="0.2">
      <c r="B955" s="20"/>
      <c r="F955" s="20"/>
      <c r="H955" s="20"/>
    </row>
    <row r="956" spans="2:8" x14ac:dyDescent="0.2">
      <c r="B956" s="20"/>
      <c r="F956" s="20"/>
      <c r="H956" s="20"/>
    </row>
    <row r="957" spans="2:8" x14ac:dyDescent="0.2">
      <c r="B957" s="20"/>
      <c r="F957" s="20"/>
      <c r="H957" s="20"/>
    </row>
    <row r="958" spans="2:8" x14ac:dyDescent="0.2">
      <c r="B958" s="20"/>
      <c r="F958" s="20"/>
      <c r="H958" s="20"/>
    </row>
    <row r="959" spans="2:8" x14ac:dyDescent="0.2">
      <c r="B959" s="20"/>
      <c r="F959" s="20"/>
      <c r="H959" s="20"/>
    </row>
    <row r="960" spans="2:8" x14ac:dyDescent="0.2">
      <c r="B960" s="20"/>
      <c r="F960" s="20"/>
      <c r="H960" s="20"/>
    </row>
    <row r="961" spans="2:8" x14ac:dyDescent="0.2">
      <c r="B961" s="20"/>
      <c r="F961" s="20"/>
      <c r="H961" s="20"/>
    </row>
    <row r="962" spans="2:8" x14ac:dyDescent="0.2">
      <c r="B962" s="20"/>
      <c r="F962" s="20"/>
      <c r="H962" s="20"/>
    </row>
    <row r="963" spans="2:8" x14ac:dyDescent="0.2">
      <c r="B963" s="20"/>
      <c r="F963" s="20"/>
      <c r="H963" s="20"/>
    </row>
    <row r="964" spans="2:8" x14ac:dyDescent="0.2">
      <c r="B964" s="20"/>
      <c r="F964" s="20"/>
      <c r="H964" s="20"/>
    </row>
    <row r="965" spans="2:8" x14ac:dyDescent="0.2">
      <c r="B965" s="20"/>
      <c r="F965" s="20"/>
      <c r="H965" s="20"/>
    </row>
    <row r="966" spans="2:8" x14ac:dyDescent="0.2">
      <c r="B966" s="20"/>
      <c r="F966" s="20"/>
      <c r="H966" s="20"/>
    </row>
    <row r="967" spans="2:8" x14ac:dyDescent="0.2">
      <c r="B967" s="20"/>
      <c r="F967" s="20"/>
      <c r="H967" s="20"/>
    </row>
    <row r="968" spans="2:8" x14ac:dyDescent="0.2">
      <c r="B968" s="20"/>
      <c r="F968" s="20"/>
      <c r="H968" s="20"/>
    </row>
    <row r="969" spans="2:8" x14ac:dyDescent="0.2">
      <c r="B969" s="20"/>
      <c r="F969" s="20"/>
      <c r="H969" s="20"/>
    </row>
    <row r="970" spans="2:8" x14ac:dyDescent="0.2">
      <c r="B970" s="20"/>
      <c r="F970" s="20"/>
      <c r="H970" s="20"/>
    </row>
    <row r="971" spans="2:8" x14ac:dyDescent="0.2">
      <c r="B971" s="20"/>
      <c r="F971" s="20"/>
      <c r="H971" s="20"/>
    </row>
    <row r="972" spans="2:8" x14ac:dyDescent="0.2">
      <c r="B972" s="20"/>
      <c r="F972" s="20"/>
      <c r="H972" s="20"/>
    </row>
    <row r="973" spans="2:8" x14ac:dyDescent="0.2">
      <c r="B973" s="20"/>
      <c r="F973" s="20"/>
      <c r="H973" s="20"/>
    </row>
    <row r="974" spans="2:8" x14ac:dyDescent="0.2">
      <c r="B974" s="20"/>
      <c r="F974" s="20"/>
      <c r="H974" s="20"/>
    </row>
    <row r="975" spans="2:8" x14ac:dyDescent="0.2">
      <c r="B975" s="20"/>
      <c r="F975" s="20"/>
      <c r="H975" s="20"/>
    </row>
    <row r="976" spans="2:8" x14ac:dyDescent="0.2">
      <c r="B976" s="20"/>
      <c r="F976" s="20"/>
      <c r="H976" s="20"/>
    </row>
    <row r="977" spans="2:8" x14ac:dyDescent="0.2">
      <c r="B977" s="20"/>
      <c r="F977" s="20"/>
      <c r="H977" s="20"/>
    </row>
    <row r="978" spans="2:8" x14ac:dyDescent="0.2">
      <c r="B978" s="20"/>
      <c r="F978" s="20"/>
      <c r="H978" s="20"/>
    </row>
    <row r="979" spans="2:8" x14ac:dyDescent="0.2">
      <c r="B979" s="20"/>
      <c r="F979" s="20"/>
      <c r="H979" s="20"/>
    </row>
    <row r="980" spans="2:8" x14ac:dyDescent="0.2">
      <c r="B980" s="20"/>
      <c r="F980" s="20"/>
      <c r="H980" s="20"/>
    </row>
    <row r="981" spans="2:8" x14ac:dyDescent="0.2">
      <c r="B981" s="20"/>
      <c r="F981" s="20"/>
      <c r="H981" s="20"/>
    </row>
    <row r="982" spans="2:8" x14ac:dyDescent="0.2">
      <c r="B982" s="20"/>
      <c r="F982" s="20"/>
      <c r="H982" s="20"/>
    </row>
    <row r="983" spans="2:8" x14ac:dyDescent="0.2">
      <c r="B983" s="20"/>
      <c r="F983" s="20"/>
      <c r="H983" s="20"/>
    </row>
    <row r="984" spans="2:8" x14ac:dyDescent="0.2">
      <c r="B984" s="20"/>
      <c r="F984" s="20"/>
      <c r="H984" s="20"/>
    </row>
    <row r="985" spans="2:8" x14ac:dyDescent="0.2">
      <c r="B985" s="20"/>
      <c r="F985" s="20"/>
      <c r="H985" s="20"/>
    </row>
    <row r="986" spans="2:8" x14ac:dyDescent="0.2">
      <c r="B986" s="20"/>
      <c r="F986" s="20"/>
      <c r="H986" s="20"/>
    </row>
    <row r="987" spans="2:8" x14ac:dyDescent="0.2">
      <c r="B987" s="20"/>
      <c r="F987" s="20"/>
      <c r="H987" s="20"/>
    </row>
    <row r="988" spans="2:8" x14ac:dyDescent="0.2">
      <c r="B988" s="20"/>
      <c r="F988" s="20"/>
      <c r="H988" s="20"/>
    </row>
    <row r="989" spans="2:8" x14ac:dyDescent="0.2">
      <c r="B989" s="20"/>
      <c r="F989" s="20"/>
      <c r="H989" s="20"/>
    </row>
    <row r="990" spans="2:8" x14ac:dyDescent="0.2">
      <c r="B990" s="20"/>
      <c r="F990" s="20"/>
      <c r="H990" s="20"/>
    </row>
    <row r="991" spans="2:8" x14ac:dyDescent="0.2">
      <c r="B991" s="20"/>
      <c r="F991" s="20"/>
      <c r="H991" s="20"/>
    </row>
    <row r="992" spans="2:8" x14ac:dyDescent="0.2">
      <c r="B992" s="20"/>
      <c r="F992" s="20"/>
      <c r="H992" s="20"/>
    </row>
    <row r="993" spans="2:8" x14ac:dyDescent="0.2">
      <c r="B993" s="20"/>
      <c r="F993" s="20"/>
      <c r="H993" s="20"/>
    </row>
    <row r="994" spans="2:8" x14ac:dyDescent="0.2">
      <c r="B994" s="20"/>
      <c r="F994" s="20"/>
      <c r="H994" s="20"/>
    </row>
    <row r="995" spans="2:8" x14ac:dyDescent="0.2">
      <c r="B995" s="20"/>
      <c r="F995" s="20"/>
      <c r="H995" s="20"/>
    </row>
    <row r="996" spans="2:8" x14ac:dyDescent="0.2">
      <c r="B996" s="20"/>
      <c r="F996" s="20"/>
      <c r="H996" s="20"/>
    </row>
    <row r="997" spans="2:8" x14ac:dyDescent="0.2">
      <c r="B997" s="20"/>
      <c r="F997" s="20"/>
      <c r="H997" s="20"/>
    </row>
    <row r="998" spans="2:8" x14ac:dyDescent="0.2">
      <c r="B998" s="20"/>
      <c r="F998" s="20"/>
      <c r="H998" s="20"/>
    </row>
    <row r="999" spans="2:8" x14ac:dyDescent="0.2">
      <c r="B999" s="20"/>
      <c r="F999" s="20"/>
      <c r="H999" s="20"/>
    </row>
    <row r="1000" spans="2:8" x14ac:dyDescent="0.2">
      <c r="B1000" s="20"/>
      <c r="F1000" s="20"/>
      <c r="H1000" s="20"/>
    </row>
    <row r="1001" spans="2:8" x14ac:dyDescent="0.2">
      <c r="B1001" s="20"/>
      <c r="F1001" s="20"/>
      <c r="H1001" s="20"/>
    </row>
    <row r="1002" spans="2:8" x14ac:dyDescent="0.2">
      <c r="B1002" s="20"/>
      <c r="F1002" s="20"/>
      <c r="H1002" s="20"/>
    </row>
    <row r="1003" spans="2:8" x14ac:dyDescent="0.2">
      <c r="B1003" s="20"/>
      <c r="F1003" s="20"/>
      <c r="H1003" s="20"/>
    </row>
    <row r="1004" spans="2:8" x14ac:dyDescent="0.2">
      <c r="B1004" s="20"/>
      <c r="F1004" s="20"/>
      <c r="H1004" s="20"/>
    </row>
    <row r="1005" spans="2:8" x14ac:dyDescent="0.2">
      <c r="B1005" s="20"/>
      <c r="F1005" s="20"/>
      <c r="H1005" s="20"/>
    </row>
    <row r="1006" spans="2:8" x14ac:dyDescent="0.2">
      <c r="B1006" s="20"/>
      <c r="F1006" s="20"/>
      <c r="H1006" s="20"/>
    </row>
    <row r="1007" spans="2:8" x14ac:dyDescent="0.2">
      <c r="B1007" s="20"/>
      <c r="F1007" s="20"/>
      <c r="H1007" s="20"/>
    </row>
    <row r="1008" spans="2:8" x14ac:dyDescent="0.2">
      <c r="B1008" s="20"/>
      <c r="F1008" s="20"/>
      <c r="H1008" s="20"/>
    </row>
    <row r="1009" spans="2:8" x14ac:dyDescent="0.2">
      <c r="B1009" s="20"/>
      <c r="F1009" s="20"/>
      <c r="H1009" s="20"/>
    </row>
    <row r="1010" spans="2:8" x14ac:dyDescent="0.2">
      <c r="B1010" s="20"/>
      <c r="F1010" s="20"/>
      <c r="H1010" s="20"/>
    </row>
    <row r="1011" spans="2:8" x14ac:dyDescent="0.2">
      <c r="B1011" s="20"/>
      <c r="F1011" s="20"/>
      <c r="H1011" s="20"/>
    </row>
    <row r="1012" spans="2:8" x14ac:dyDescent="0.2">
      <c r="B1012" s="20"/>
      <c r="F1012" s="20"/>
      <c r="H1012" s="20"/>
    </row>
    <row r="1013" spans="2:8" x14ac:dyDescent="0.2">
      <c r="B1013" s="20"/>
      <c r="F1013" s="20"/>
      <c r="H1013" s="20"/>
    </row>
    <row r="1014" spans="2:8" x14ac:dyDescent="0.2">
      <c r="B1014" s="20"/>
      <c r="F1014" s="20"/>
      <c r="H1014" s="20"/>
    </row>
    <row r="1015" spans="2:8" x14ac:dyDescent="0.2">
      <c r="B1015" s="20"/>
      <c r="F1015" s="20"/>
      <c r="H1015" s="20"/>
    </row>
    <row r="1016" spans="2:8" x14ac:dyDescent="0.2">
      <c r="B1016" s="20"/>
      <c r="F1016" s="20"/>
      <c r="H1016" s="20"/>
    </row>
    <row r="1017" spans="2:8" x14ac:dyDescent="0.2">
      <c r="B1017" s="20"/>
      <c r="F1017" s="20"/>
      <c r="H1017" s="20"/>
    </row>
    <row r="1018" spans="2:8" x14ac:dyDescent="0.2">
      <c r="B1018" s="20"/>
      <c r="F1018" s="20"/>
      <c r="H1018" s="20"/>
    </row>
    <row r="1019" spans="2:8" x14ac:dyDescent="0.2">
      <c r="B1019" s="20"/>
      <c r="F1019" s="20"/>
      <c r="H1019" s="20"/>
    </row>
    <row r="1020" spans="2:8" x14ac:dyDescent="0.2">
      <c r="B1020" s="20"/>
      <c r="F1020" s="20"/>
      <c r="H1020" s="20"/>
    </row>
    <row r="1021" spans="2:8" x14ac:dyDescent="0.2">
      <c r="B1021" s="20"/>
      <c r="F1021" s="20"/>
      <c r="H1021" s="20"/>
    </row>
    <row r="1022" spans="2:8" x14ac:dyDescent="0.2">
      <c r="B1022" s="20"/>
      <c r="F1022" s="20"/>
      <c r="H1022" s="20"/>
    </row>
    <row r="1023" spans="2:8" x14ac:dyDescent="0.2">
      <c r="B1023" s="20"/>
      <c r="F1023" s="20"/>
      <c r="H1023" s="20"/>
    </row>
    <row r="1024" spans="2:8" x14ac:dyDescent="0.2">
      <c r="B1024" s="20"/>
      <c r="F1024" s="20"/>
      <c r="H1024" s="20"/>
    </row>
    <row r="1025" spans="2:8" x14ac:dyDescent="0.2">
      <c r="B1025" s="20"/>
      <c r="F1025" s="20"/>
      <c r="H1025" s="20"/>
    </row>
    <row r="1026" spans="2:8" x14ac:dyDescent="0.2">
      <c r="B1026" s="20"/>
      <c r="F1026" s="20"/>
      <c r="H1026" s="20"/>
    </row>
    <row r="1027" spans="2:8" x14ac:dyDescent="0.2">
      <c r="B1027" s="20"/>
      <c r="F1027" s="20"/>
      <c r="H1027" s="20"/>
    </row>
    <row r="1028" spans="2:8" x14ac:dyDescent="0.2">
      <c r="B1028" s="20"/>
      <c r="F1028" s="20"/>
      <c r="H1028" s="20"/>
    </row>
    <row r="1029" spans="2:8" x14ac:dyDescent="0.2">
      <c r="B1029" s="20"/>
      <c r="F1029" s="20"/>
      <c r="H1029" s="20"/>
    </row>
    <row r="1030" spans="2:8" x14ac:dyDescent="0.2">
      <c r="B1030" s="20"/>
      <c r="F1030" s="20"/>
      <c r="H1030" s="20"/>
    </row>
    <row r="1031" spans="2:8" x14ac:dyDescent="0.2">
      <c r="B1031" s="20"/>
      <c r="F1031" s="20"/>
      <c r="H1031" s="20"/>
    </row>
    <row r="1032" spans="2:8" x14ac:dyDescent="0.2">
      <c r="B1032" s="20"/>
      <c r="F1032" s="20"/>
      <c r="H1032" s="20"/>
    </row>
    <row r="1033" spans="2:8" x14ac:dyDescent="0.2">
      <c r="B1033" s="20"/>
      <c r="F1033" s="20"/>
      <c r="H1033" s="20"/>
    </row>
    <row r="1034" spans="2:8" x14ac:dyDescent="0.2">
      <c r="B1034" s="20"/>
      <c r="F1034" s="20"/>
      <c r="H1034" s="20"/>
    </row>
    <row r="1035" spans="2:8" x14ac:dyDescent="0.2">
      <c r="B1035" s="20"/>
      <c r="F1035" s="20"/>
      <c r="H1035" s="20"/>
    </row>
    <row r="1036" spans="2:8" x14ac:dyDescent="0.2">
      <c r="B1036" s="20"/>
      <c r="F1036" s="20"/>
      <c r="H1036" s="20"/>
    </row>
    <row r="1037" spans="2:8" x14ac:dyDescent="0.2">
      <c r="B1037" s="20"/>
      <c r="F1037" s="20"/>
      <c r="H1037" s="20"/>
    </row>
    <row r="1038" spans="2:8" x14ac:dyDescent="0.2">
      <c r="B1038" s="20"/>
      <c r="F1038" s="20"/>
      <c r="H1038" s="20"/>
    </row>
    <row r="1039" spans="2:8" x14ac:dyDescent="0.2">
      <c r="B1039" s="20"/>
      <c r="F1039" s="20"/>
      <c r="H1039" s="20"/>
    </row>
    <row r="1040" spans="2:8" x14ac:dyDescent="0.2">
      <c r="B1040" s="20"/>
      <c r="F1040" s="20"/>
      <c r="H1040" s="20"/>
    </row>
    <row r="1041" spans="2:8" x14ac:dyDescent="0.2">
      <c r="B1041" s="20"/>
      <c r="F1041" s="20"/>
      <c r="H1041" s="20"/>
    </row>
    <row r="1042" spans="2:8" x14ac:dyDescent="0.2">
      <c r="B1042" s="20"/>
      <c r="F1042" s="20"/>
      <c r="H1042" s="20"/>
    </row>
    <row r="1043" spans="2:8" x14ac:dyDescent="0.2">
      <c r="B1043" s="20"/>
      <c r="F1043" s="20"/>
      <c r="H1043" s="20"/>
    </row>
    <row r="1044" spans="2:8" x14ac:dyDescent="0.2">
      <c r="B1044" s="20"/>
      <c r="F1044" s="20"/>
      <c r="H1044" s="20"/>
    </row>
    <row r="1045" spans="2:8" x14ac:dyDescent="0.2">
      <c r="B1045" s="20"/>
      <c r="F1045" s="20"/>
      <c r="H1045" s="20"/>
    </row>
    <row r="1046" spans="2:8" x14ac:dyDescent="0.2">
      <c r="B1046" s="20"/>
      <c r="F1046" s="20"/>
      <c r="H1046" s="20"/>
    </row>
    <row r="1047" spans="2:8" x14ac:dyDescent="0.2">
      <c r="B1047" s="20"/>
      <c r="F1047" s="20"/>
      <c r="H1047" s="20"/>
    </row>
    <row r="1048" spans="2:8" x14ac:dyDescent="0.2">
      <c r="B1048" s="20"/>
      <c r="F1048" s="20"/>
      <c r="H1048" s="20"/>
    </row>
    <row r="1049" spans="2:8" x14ac:dyDescent="0.2">
      <c r="B1049" s="20"/>
      <c r="F1049" s="20"/>
      <c r="H1049" s="20"/>
    </row>
    <row r="1050" spans="2:8" x14ac:dyDescent="0.2">
      <c r="B1050" s="20"/>
      <c r="F1050" s="20"/>
      <c r="H1050" s="20"/>
    </row>
    <row r="1051" spans="2:8" x14ac:dyDescent="0.2">
      <c r="B1051" s="20"/>
      <c r="F1051" s="20"/>
      <c r="H1051" s="20"/>
    </row>
    <row r="1052" spans="2:8" x14ac:dyDescent="0.2">
      <c r="B1052" s="20"/>
      <c r="F1052" s="20"/>
      <c r="H1052" s="20"/>
    </row>
    <row r="1053" spans="2:8" x14ac:dyDescent="0.2">
      <c r="B1053" s="20"/>
      <c r="F1053" s="20"/>
      <c r="H1053" s="20"/>
    </row>
    <row r="1054" spans="2:8" x14ac:dyDescent="0.2">
      <c r="B1054" s="20"/>
      <c r="F1054" s="20"/>
      <c r="H1054" s="20"/>
    </row>
    <row r="1055" spans="2:8" x14ac:dyDescent="0.2">
      <c r="B1055" s="20"/>
      <c r="F1055" s="20"/>
      <c r="H1055" s="20"/>
    </row>
    <row r="1056" spans="2:8" x14ac:dyDescent="0.2">
      <c r="B1056" s="20"/>
      <c r="F1056" s="20"/>
      <c r="H1056" s="20"/>
    </row>
    <row r="1057" spans="2:8" x14ac:dyDescent="0.2">
      <c r="B1057" s="20"/>
      <c r="F1057" s="20"/>
      <c r="H1057" s="20"/>
    </row>
    <row r="1058" spans="2:8" x14ac:dyDescent="0.2">
      <c r="B1058" s="20"/>
      <c r="F1058" s="20"/>
      <c r="H1058" s="20"/>
    </row>
    <row r="1059" spans="2:8" x14ac:dyDescent="0.2">
      <c r="B1059" s="20"/>
      <c r="F1059" s="20"/>
      <c r="H1059" s="20"/>
    </row>
    <row r="1060" spans="2:8" x14ac:dyDescent="0.2">
      <c r="B1060" s="20"/>
      <c r="F1060" s="20"/>
      <c r="H1060" s="20"/>
    </row>
    <row r="1061" spans="2:8" x14ac:dyDescent="0.2">
      <c r="B1061" s="20"/>
      <c r="F1061" s="20"/>
      <c r="H1061" s="20"/>
    </row>
    <row r="1062" spans="2:8" x14ac:dyDescent="0.2">
      <c r="B1062" s="20"/>
      <c r="F1062" s="20"/>
      <c r="H1062" s="20"/>
    </row>
    <row r="1063" spans="2:8" x14ac:dyDescent="0.2">
      <c r="B1063" s="20"/>
      <c r="F1063" s="20"/>
      <c r="H1063" s="20"/>
    </row>
    <row r="1064" spans="2:8" x14ac:dyDescent="0.2">
      <c r="B1064" s="20"/>
      <c r="F1064" s="20"/>
      <c r="H1064" s="20"/>
    </row>
    <row r="1065" spans="2:8" x14ac:dyDescent="0.2">
      <c r="B1065" s="20"/>
      <c r="F1065" s="20"/>
      <c r="H1065" s="20"/>
    </row>
    <row r="1066" spans="2:8" x14ac:dyDescent="0.2">
      <c r="B1066" s="20"/>
      <c r="F1066" s="20"/>
      <c r="H1066" s="20"/>
    </row>
    <row r="1067" spans="2:8" x14ac:dyDescent="0.2">
      <c r="B1067" s="20"/>
      <c r="F1067" s="20"/>
      <c r="H1067" s="20"/>
    </row>
    <row r="1068" spans="2:8" x14ac:dyDescent="0.2">
      <c r="B1068" s="20"/>
      <c r="F1068" s="20"/>
      <c r="H1068" s="20"/>
    </row>
    <row r="1069" spans="2:8" x14ac:dyDescent="0.2">
      <c r="B1069" s="20"/>
      <c r="F1069" s="20"/>
      <c r="H1069" s="20"/>
    </row>
    <row r="1070" spans="2:8" x14ac:dyDescent="0.2">
      <c r="B1070" s="20"/>
      <c r="F1070" s="20"/>
      <c r="H1070" s="20"/>
    </row>
    <row r="1071" spans="2:8" x14ac:dyDescent="0.2">
      <c r="B1071" s="20"/>
      <c r="F1071" s="20"/>
      <c r="H1071" s="20"/>
    </row>
    <row r="1072" spans="2:8" x14ac:dyDescent="0.2">
      <c r="B1072" s="20"/>
      <c r="F1072" s="20"/>
      <c r="H1072" s="20"/>
    </row>
    <row r="1073" spans="2:8" x14ac:dyDescent="0.2">
      <c r="B1073" s="20"/>
      <c r="F1073" s="20"/>
      <c r="H1073" s="20"/>
    </row>
    <row r="1074" spans="2:8" x14ac:dyDescent="0.2">
      <c r="B1074" s="20"/>
      <c r="F1074" s="20"/>
      <c r="H1074" s="20"/>
    </row>
    <row r="1075" spans="2:8" x14ac:dyDescent="0.2">
      <c r="B1075" s="20"/>
      <c r="F1075" s="20"/>
      <c r="H1075" s="20"/>
    </row>
    <row r="1076" spans="2:8" x14ac:dyDescent="0.2">
      <c r="B1076" s="20"/>
      <c r="F1076" s="20"/>
      <c r="H1076" s="20"/>
    </row>
    <row r="1077" spans="2:8" x14ac:dyDescent="0.2">
      <c r="B1077" s="20"/>
      <c r="F1077" s="20"/>
      <c r="H1077" s="20"/>
    </row>
    <row r="1078" spans="2:8" x14ac:dyDescent="0.2">
      <c r="B1078" s="20"/>
      <c r="F1078" s="20"/>
      <c r="H1078" s="20"/>
    </row>
    <row r="1079" spans="2:8" x14ac:dyDescent="0.2">
      <c r="B1079" s="20"/>
      <c r="F1079" s="20"/>
      <c r="H1079" s="20"/>
    </row>
    <row r="1080" spans="2:8" x14ac:dyDescent="0.2">
      <c r="B1080" s="20"/>
      <c r="F1080" s="20"/>
      <c r="H1080" s="20"/>
    </row>
    <row r="1081" spans="2:8" x14ac:dyDescent="0.2">
      <c r="B1081" s="20"/>
      <c r="F1081" s="20"/>
      <c r="H1081" s="20"/>
    </row>
    <row r="1082" spans="2:8" x14ac:dyDescent="0.2">
      <c r="B1082" s="20"/>
      <c r="F1082" s="20"/>
      <c r="H1082" s="20"/>
    </row>
    <row r="1083" spans="2:8" x14ac:dyDescent="0.2">
      <c r="B1083" s="20"/>
      <c r="F1083" s="20"/>
      <c r="H1083" s="20"/>
    </row>
    <row r="1084" spans="2:8" x14ac:dyDescent="0.2">
      <c r="B1084" s="20"/>
      <c r="F1084" s="20"/>
      <c r="H1084" s="20"/>
    </row>
    <row r="1085" spans="2:8" x14ac:dyDescent="0.2">
      <c r="B1085" s="20"/>
      <c r="F1085" s="20"/>
      <c r="H1085" s="20"/>
    </row>
    <row r="1086" spans="2:8" x14ac:dyDescent="0.2">
      <c r="B1086" s="20"/>
      <c r="F1086" s="20"/>
      <c r="H1086" s="20"/>
    </row>
    <row r="1087" spans="2:8" x14ac:dyDescent="0.2">
      <c r="B1087" s="20"/>
      <c r="F1087" s="20"/>
      <c r="H1087" s="20"/>
    </row>
    <row r="1088" spans="2:8" x14ac:dyDescent="0.2">
      <c r="B1088" s="20"/>
      <c r="F1088" s="20"/>
      <c r="H1088" s="20"/>
    </row>
    <row r="1089" spans="2:8" x14ac:dyDescent="0.2">
      <c r="B1089" s="20"/>
      <c r="F1089" s="20"/>
      <c r="H1089" s="20"/>
    </row>
    <row r="1090" spans="2:8" x14ac:dyDescent="0.2">
      <c r="B1090" s="20"/>
      <c r="F1090" s="20"/>
      <c r="H1090" s="20"/>
    </row>
    <row r="1091" spans="2:8" x14ac:dyDescent="0.2">
      <c r="B1091" s="20"/>
      <c r="F1091" s="20"/>
      <c r="H1091" s="20"/>
    </row>
    <row r="1092" spans="2:8" x14ac:dyDescent="0.2">
      <c r="B1092" s="20"/>
      <c r="F1092" s="20"/>
      <c r="H1092" s="20"/>
    </row>
    <row r="1093" spans="2:8" x14ac:dyDescent="0.2">
      <c r="B1093" s="20"/>
      <c r="F1093" s="20"/>
      <c r="H1093" s="20"/>
    </row>
    <row r="1094" spans="2:8" x14ac:dyDescent="0.2">
      <c r="B1094" s="20"/>
      <c r="F1094" s="20"/>
      <c r="H1094" s="20"/>
    </row>
    <row r="1095" spans="2:8" x14ac:dyDescent="0.2">
      <c r="B1095" s="20"/>
      <c r="F1095" s="20"/>
      <c r="H1095" s="20"/>
    </row>
    <row r="1096" spans="2:8" x14ac:dyDescent="0.2">
      <c r="B1096" s="20"/>
      <c r="F1096" s="20"/>
      <c r="H1096" s="20"/>
    </row>
    <row r="1097" spans="2:8" x14ac:dyDescent="0.2">
      <c r="B1097" s="20"/>
      <c r="F1097" s="20"/>
      <c r="H1097" s="20"/>
    </row>
    <row r="1098" spans="2:8" x14ac:dyDescent="0.2">
      <c r="B1098" s="20"/>
      <c r="F1098" s="20"/>
      <c r="H1098" s="20"/>
    </row>
    <row r="1099" spans="2:8" x14ac:dyDescent="0.2">
      <c r="B1099" s="20"/>
      <c r="F1099" s="20"/>
      <c r="H1099" s="20"/>
    </row>
    <row r="1100" spans="2:8" x14ac:dyDescent="0.2">
      <c r="B1100" s="20"/>
      <c r="F1100" s="20"/>
      <c r="H1100" s="20"/>
    </row>
    <row r="1101" spans="2:8" x14ac:dyDescent="0.2">
      <c r="B1101" s="20"/>
      <c r="F1101" s="20"/>
      <c r="H1101" s="20"/>
    </row>
    <row r="1102" spans="2:8" x14ac:dyDescent="0.2">
      <c r="B1102" s="20"/>
      <c r="F1102" s="20"/>
      <c r="H1102" s="20"/>
    </row>
    <row r="1103" spans="2:8" x14ac:dyDescent="0.2">
      <c r="B1103" s="20"/>
      <c r="F1103" s="20"/>
      <c r="H1103" s="20"/>
    </row>
    <row r="1104" spans="2:8" x14ac:dyDescent="0.2">
      <c r="B1104" s="20"/>
      <c r="F1104" s="20"/>
      <c r="H1104" s="20"/>
    </row>
    <row r="1105" spans="2:8" x14ac:dyDescent="0.2">
      <c r="B1105" s="20"/>
      <c r="F1105" s="20"/>
      <c r="H1105" s="20"/>
    </row>
    <row r="1106" spans="2:8" x14ac:dyDescent="0.2">
      <c r="B1106" s="20"/>
      <c r="F1106" s="20"/>
      <c r="H1106" s="20"/>
    </row>
    <row r="1107" spans="2:8" x14ac:dyDescent="0.2">
      <c r="B1107" s="20"/>
      <c r="F1107" s="20"/>
      <c r="H1107" s="20"/>
    </row>
    <row r="1108" spans="2:8" x14ac:dyDescent="0.2">
      <c r="B1108" s="20"/>
      <c r="F1108" s="20"/>
      <c r="H1108" s="20"/>
    </row>
    <row r="1109" spans="2:8" x14ac:dyDescent="0.2">
      <c r="B1109" s="20"/>
      <c r="F1109" s="20"/>
      <c r="H1109" s="20"/>
    </row>
    <row r="1110" spans="2:8" x14ac:dyDescent="0.2">
      <c r="B1110" s="20"/>
      <c r="F1110" s="20"/>
      <c r="H1110" s="20"/>
    </row>
    <row r="1111" spans="2:8" x14ac:dyDescent="0.2">
      <c r="B1111" s="20"/>
      <c r="F1111" s="20"/>
      <c r="H1111" s="20"/>
    </row>
    <row r="1112" spans="2:8" x14ac:dyDescent="0.2">
      <c r="B1112" s="20"/>
      <c r="F1112" s="20"/>
      <c r="H1112" s="20"/>
    </row>
    <row r="1113" spans="2:8" x14ac:dyDescent="0.2">
      <c r="B1113" s="20"/>
      <c r="F1113" s="20"/>
      <c r="H1113" s="20"/>
    </row>
    <row r="1114" spans="2:8" x14ac:dyDescent="0.2">
      <c r="B1114" s="20"/>
      <c r="F1114" s="20"/>
      <c r="H1114" s="20"/>
    </row>
    <row r="1115" spans="2:8" x14ac:dyDescent="0.2">
      <c r="B1115" s="20"/>
      <c r="F1115" s="20"/>
      <c r="H1115" s="20"/>
    </row>
    <row r="1116" spans="2:8" x14ac:dyDescent="0.2">
      <c r="B1116" s="20"/>
      <c r="F1116" s="20"/>
      <c r="H1116" s="20"/>
    </row>
    <row r="1117" spans="2:8" x14ac:dyDescent="0.2">
      <c r="B1117" s="20"/>
      <c r="F1117" s="20"/>
      <c r="H1117" s="20"/>
    </row>
    <row r="1118" spans="2:8" x14ac:dyDescent="0.2">
      <c r="B1118" s="20"/>
      <c r="F1118" s="20"/>
      <c r="H1118" s="20"/>
    </row>
    <row r="1119" spans="2:8" x14ac:dyDescent="0.2">
      <c r="B1119" s="20"/>
      <c r="F1119" s="20"/>
      <c r="H1119" s="20"/>
    </row>
    <row r="1120" spans="2:8" x14ac:dyDescent="0.2">
      <c r="B1120" s="20"/>
      <c r="F1120" s="20"/>
      <c r="H1120" s="20"/>
    </row>
    <row r="1121" spans="2:8" x14ac:dyDescent="0.2">
      <c r="B1121" s="20"/>
      <c r="F1121" s="20"/>
      <c r="H1121" s="20"/>
    </row>
    <row r="1122" spans="2:8" x14ac:dyDescent="0.2">
      <c r="B1122" s="20"/>
      <c r="F1122" s="20"/>
      <c r="H1122" s="20"/>
    </row>
    <row r="1123" spans="2:8" x14ac:dyDescent="0.2">
      <c r="B1123" s="20"/>
      <c r="F1123" s="20"/>
      <c r="H1123" s="20"/>
    </row>
    <row r="1124" spans="2:8" x14ac:dyDescent="0.2">
      <c r="B1124" s="20"/>
      <c r="F1124" s="20"/>
      <c r="H1124" s="20"/>
    </row>
    <row r="1125" spans="2:8" x14ac:dyDescent="0.2">
      <c r="B1125" s="20"/>
      <c r="F1125" s="20"/>
      <c r="H1125" s="20"/>
    </row>
    <row r="1126" spans="2:8" x14ac:dyDescent="0.2">
      <c r="B1126" s="20"/>
      <c r="F1126" s="20"/>
      <c r="H1126" s="20"/>
    </row>
    <row r="1127" spans="2:8" x14ac:dyDescent="0.2">
      <c r="B1127" s="20"/>
      <c r="F1127" s="20"/>
      <c r="H1127" s="20"/>
    </row>
    <row r="1128" spans="2:8" x14ac:dyDescent="0.2">
      <c r="B1128" s="20"/>
      <c r="F1128" s="20"/>
      <c r="H1128" s="20"/>
    </row>
    <row r="1129" spans="2:8" x14ac:dyDescent="0.2">
      <c r="B1129" s="20"/>
      <c r="F1129" s="20"/>
      <c r="H1129" s="20"/>
    </row>
    <row r="1130" spans="2:8" x14ac:dyDescent="0.2">
      <c r="B1130" s="20"/>
      <c r="F1130" s="20"/>
      <c r="H1130" s="20"/>
    </row>
    <row r="1131" spans="2:8" x14ac:dyDescent="0.2">
      <c r="B1131" s="20"/>
      <c r="F1131" s="20"/>
      <c r="H1131" s="20"/>
    </row>
    <row r="1132" spans="2:8" x14ac:dyDescent="0.2">
      <c r="B1132" s="20"/>
      <c r="F1132" s="20"/>
      <c r="H1132" s="20"/>
    </row>
    <row r="1133" spans="2:8" x14ac:dyDescent="0.2">
      <c r="B1133" s="20"/>
      <c r="F1133" s="20"/>
      <c r="H1133" s="20"/>
    </row>
    <row r="1134" spans="2:8" x14ac:dyDescent="0.2">
      <c r="B1134" s="20"/>
      <c r="F1134" s="20"/>
      <c r="H1134" s="20"/>
    </row>
    <row r="1135" spans="2:8" x14ac:dyDescent="0.2">
      <c r="B1135" s="20"/>
      <c r="F1135" s="20"/>
      <c r="H1135" s="20"/>
    </row>
    <row r="1136" spans="2:8" x14ac:dyDescent="0.2">
      <c r="B1136" s="20"/>
      <c r="F1136" s="20"/>
      <c r="H1136" s="20"/>
    </row>
    <row r="1137" spans="2:8" x14ac:dyDescent="0.2">
      <c r="B1137" s="20"/>
      <c r="F1137" s="20"/>
      <c r="H1137" s="20"/>
    </row>
    <row r="1138" spans="2:8" x14ac:dyDescent="0.2">
      <c r="B1138" s="20"/>
      <c r="F1138" s="20"/>
      <c r="H1138" s="20"/>
    </row>
    <row r="1139" spans="2:8" x14ac:dyDescent="0.2">
      <c r="B1139" s="20"/>
      <c r="F1139" s="20"/>
      <c r="H1139" s="20"/>
    </row>
    <row r="1140" spans="2:8" x14ac:dyDescent="0.2">
      <c r="B1140" s="20"/>
      <c r="F1140" s="20"/>
      <c r="H1140" s="20"/>
    </row>
    <row r="1141" spans="2:8" x14ac:dyDescent="0.2">
      <c r="B1141" s="20"/>
      <c r="F1141" s="20"/>
      <c r="H1141" s="20"/>
    </row>
    <row r="1142" spans="2:8" x14ac:dyDescent="0.2">
      <c r="B1142" s="20"/>
      <c r="F1142" s="20"/>
      <c r="H1142" s="20"/>
    </row>
    <row r="1143" spans="2:8" x14ac:dyDescent="0.2">
      <c r="B1143" s="20"/>
      <c r="F1143" s="20"/>
      <c r="H1143" s="20"/>
    </row>
    <row r="1144" spans="2:8" x14ac:dyDescent="0.2">
      <c r="B1144" s="20"/>
      <c r="F1144" s="20"/>
      <c r="H1144" s="20"/>
    </row>
    <row r="1145" spans="2:8" x14ac:dyDescent="0.2">
      <c r="B1145" s="20"/>
      <c r="F1145" s="20"/>
      <c r="H1145" s="20"/>
    </row>
    <row r="1146" spans="2:8" x14ac:dyDescent="0.2">
      <c r="B1146" s="20"/>
      <c r="F1146" s="20"/>
      <c r="H1146" s="20"/>
    </row>
    <row r="1147" spans="2:8" x14ac:dyDescent="0.2">
      <c r="B1147" s="20"/>
      <c r="F1147" s="20"/>
      <c r="H1147" s="20"/>
    </row>
    <row r="1148" spans="2:8" x14ac:dyDescent="0.2">
      <c r="B1148" s="20"/>
      <c r="F1148" s="20"/>
      <c r="H1148" s="20"/>
    </row>
    <row r="1149" spans="2:8" x14ac:dyDescent="0.2">
      <c r="B1149" s="20"/>
      <c r="F1149" s="20"/>
      <c r="H1149" s="20"/>
    </row>
    <row r="1150" spans="2:8" x14ac:dyDescent="0.2">
      <c r="B1150" s="20"/>
      <c r="F1150" s="20"/>
      <c r="H1150" s="20"/>
    </row>
    <row r="1151" spans="2:8" x14ac:dyDescent="0.2">
      <c r="B1151" s="20"/>
      <c r="F1151" s="20"/>
      <c r="H1151" s="20"/>
    </row>
    <row r="1152" spans="2:8" x14ac:dyDescent="0.2">
      <c r="B1152" s="20"/>
      <c r="F1152" s="20"/>
      <c r="H1152" s="20"/>
    </row>
    <row r="1153" spans="2:8" x14ac:dyDescent="0.2">
      <c r="B1153" s="20"/>
      <c r="F1153" s="20"/>
      <c r="H1153" s="20"/>
    </row>
    <row r="1154" spans="2:8" x14ac:dyDescent="0.2">
      <c r="B1154" s="20"/>
      <c r="F1154" s="20"/>
      <c r="H1154" s="20"/>
    </row>
    <row r="1155" spans="2:8" x14ac:dyDescent="0.2">
      <c r="B1155" s="20"/>
      <c r="F1155" s="20"/>
      <c r="H1155" s="20"/>
    </row>
    <row r="1156" spans="2:8" x14ac:dyDescent="0.2">
      <c r="B1156" s="20"/>
      <c r="F1156" s="20"/>
      <c r="H1156" s="20"/>
    </row>
    <row r="1157" spans="2:8" x14ac:dyDescent="0.2">
      <c r="B1157" s="20"/>
      <c r="F1157" s="20"/>
      <c r="H1157" s="20"/>
    </row>
    <row r="1158" spans="2:8" x14ac:dyDescent="0.2">
      <c r="B1158" s="20"/>
      <c r="F1158" s="20"/>
      <c r="H1158" s="20"/>
    </row>
    <row r="1159" spans="2:8" x14ac:dyDescent="0.2">
      <c r="B1159" s="20"/>
      <c r="F1159" s="20"/>
      <c r="H1159" s="20"/>
    </row>
    <row r="1160" spans="2:8" x14ac:dyDescent="0.2">
      <c r="B1160" s="20"/>
      <c r="F1160" s="20"/>
      <c r="H1160" s="20"/>
    </row>
    <row r="1161" spans="2:8" x14ac:dyDescent="0.2">
      <c r="B1161" s="20"/>
      <c r="F1161" s="20"/>
      <c r="H1161" s="20"/>
    </row>
    <row r="1162" spans="2:8" x14ac:dyDescent="0.2">
      <c r="B1162" s="20"/>
      <c r="F1162" s="20"/>
      <c r="H1162" s="20"/>
    </row>
    <row r="1163" spans="2:8" x14ac:dyDescent="0.2">
      <c r="B1163" s="20"/>
      <c r="F1163" s="20"/>
      <c r="H1163" s="20"/>
    </row>
    <row r="1164" spans="2:8" x14ac:dyDescent="0.2">
      <c r="B1164" s="20"/>
      <c r="F1164" s="20"/>
      <c r="H1164" s="20"/>
    </row>
    <row r="1165" spans="2:8" x14ac:dyDescent="0.2">
      <c r="B1165" s="20"/>
      <c r="F1165" s="20"/>
      <c r="H1165" s="20"/>
    </row>
    <row r="1166" spans="2:8" x14ac:dyDescent="0.2">
      <c r="B1166" s="20"/>
      <c r="F1166" s="20"/>
      <c r="H1166" s="20"/>
    </row>
    <row r="1167" spans="2:8" x14ac:dyDescent="0.2">
      <c r="B1167" s="20"/>
      <c r="F1167" s="20"/>
      <c r="H1167" s="20"/>
    </row>
    <row r="1168" spans="2:8" x14ac:dyDescent="0.2">
      <c r="B1168" s="20"/>
      <c r="F1168" s="20"/>
      <c r="H1168" s="20"/>
    </row>
    <row r="1169" spans="2:8" x14ac:dyDescent="0.2">
      <c r="B1169" s="20"/>
      <c r="F1169" s="20"/>
      <c r="H1169" s="20"/>
    </row>
    <row r="1170" spans="2:8" x14ac:dyDescent="0.2">
      <c r="B1170" s="20"/>
      <c r="F1170" s="20"/>
      <c r="H1170" s="20"/>
    </row>
    <row r="1171" spans="2:8" x14ac:dyDescent="0.2">
      <c r="B1171" s="20"/>
      <c r="F1171" s="20"/>
      <c r="H1171" s="20"/>
    </row>
    <row r="1172" spans="2:8" x14ac:dyDescent="0.2">
      <c r="B1172" s="20"/>
      <c r="F1172" s="20"/>
      <c r="H1172" s="20"/>
    </row>
    <row r="1173" spans="2:8" x14ac:dyDescent="0.2">
      <c r="B1173" s="20"/>
      <c r="F1173" s="20"/>
      <c r="H1173" s="20"/>
    </row>
    <row r="1174" spans="2:8" x14ac:dyDescent="0.2">
      <c r="B1174" s="20"/>
      <c r="F1174" s="20"/>
      <c r="H1174" s="20"/>
    </row>
    <row r="1175" spans="2:8" x14ac:dyDescent="0.2">
      <c r="B1175" s="20"/>
      <c r="F1175" s="20"/>
      <c r="H1175" s="20"/>
    </row>
    <row r="1176" spans="2:8" x14ac:dyDescent="0.2">
      <c r="B1176" s="20"/>
      <c r="F1176" s="20"/>
      <c r="H1176" s="20"/>
    </row>
    <row r="1177" spans="2:8" x14ac:dyDescent="0.2">
      <c r="B1177" s="20"/>
      <c r="F1177" s="20"/>
      <c r="H1177" s="20"/>
    </row>
    <row r="1178" spans="2:8" x14ac:dyDescent="0.2">
      <c r="B1178" s="20"/>
      <c r="F1178" s="20"/>
      <c r="H1178" s="20"/>
    </row>
    <row r="1179" spans="2:8" x14ac:dyDescent="0.2">
      <c r="B1179" s="20"/>
      <c r="F1179" s="20"/>
      <c r="H1179" s="20"/>
    </row>
    <row r="1180" spans="2:8" x14ac:dyDescent="0.2">
      <c r="B1180" s="20"/>
      <c r="F1180" s="20"/>
      <c r="H1180" s="20"/>
    </row>
    <row r="1181" spans="2:8" x14ac:dyDescent="0.2">
      <c r="B1181" s="20"/>
      <c r="F1181" s="20"/>
      <c r="H1181" s="20"/>
    </row>
    <row r="1182" spans="2:8" x14ac:dyDescent="0.2">
      <c r="B1182" s="20"/>
      <c r="F1182" s="20"/>
      <c r="H1182" s="20"/>
    </row>
    <row r="1183" spans="2:8" x14ac:dyDescent="0.2">
      <c r="B1183" s="20"/>
      <c r="F1183" s="20"/>
      <c r="H1183" s="20"/>
    </row>
    <row r="1184" spans="2:8" x14ac:dyDescent="0.2">
      <c r="B1184" s="20"/>
      <c r="F1184" s="20"/>
      <c r="H1184" s="20"/>
    </row>
    <row r="1185" spans="2:8" x14ac:dyDescent="0.2">
      <c r="B1185" s="20"/>
      <c r="F1185" s="20"/>
      <c r="H1185" s="20"/>
    </row>
    <row r="1186" spans="2:8" x14ac:dyDescent="0.2">
      <c r="B1186" s="20"/>
      <c r="F1186" s="20"/>
      <c r="H1186" s="20"/>
    </row>
    <row r="1187" spans="2:8" x14ac:dyDescent="0.2">
      <c r="B1187" s="20"/>
      <c r="F1187" s="20"/>
      <c r="H1187" s="20"/>
    </row>
    <row r="1188" spans="2:8" x14ac:dyDescent="0.2">
      <c r="B1188" s="20"/>
      <c r="F1188" s="20"/>
      <c r="H1188" s="20"/>
    </row>
    <row r="1189" spans="2:8" x14ac:dyDescent="0.2">
      <c r="B1189" s="20"/>
      <c r="F1189" s="20"/>
      <c r="H1189" s="20"/>
    </row>
    <row r="1190" spans="2:8" x14ac:dyDescent="0.2">
      <c r="B1190" s="20"/>
      <c r="F1190" s="20"/>
      <c r="H1190" s="20"/>
    </row>
    <row r="1191" spans="2:8" x14ac:dyDescent="0.2">
      <c r="B1191" s="20"/>
      <c r="F1191" s="20"/>
      <c r="H1191" s="20"/>
    </row>
    <row r="1192" spans="2:8" x14ac:dyDescent="0.2">
      <c r="B1192" s="20"/>
      <c r="F1192" s="20"/>
      <c r="H1192" s="20"/>
    </row>
    <row r="1193" spans="2:8" x14ac:dyDescent="0.2">
      <c r="B1193" s="20"/>
      <c r="F1193" s="20"/>
      <c r="H1193" s="20"/>
    </row>
    <row r="1194" spans="2:8" x14ac:dyDescent="0.2">
      <c r="B1194" s="20"/>
      <c r="F1194" s="20"/>
      <c r="H1194" s="20"/>
    </row>
    <row r="1195" spans="2:8" x14ac:dyDescent="0.2">
      <c r="B1195" s="20"/>
      <c r="F1195" s="20"/>
      <c r="H1195" s="20"/>
    </row>
    <row r="1196" spans="2:8" x14ac:dyDescent="0.2">
      <c r="B1196" s="20"/>
      <c r="F1196" s="20"/>
      <c r="H1196" s="20"/>
    </row>
    <row r="1197" spans="2:8" x14ac:dyDescent="0.2">
      <c r="B1197" s="20"/>
      <c r="F1197" s="20"/>
      <c r="H1197" s="20"/>
    </row>
    <row r="1198" spans="2:8" x14ac:dyDescent="0.2">
      <c r="B1198" s="20"/>
      <c r="F1198" s="20"/>
      <c r="H1198" s="20"/>
    </row>
    <row r="1199" spans="2:8" x14ac:dyDescent="0.2">
      <c r="B1199" s="20"/>
      <c r="F1199" s="20"/>
      <c r="H1199" s="20"/>
    </row>
    <row r="1200" spans="2:8" x14ac:dyDescent="0.2">
      <c r="B1200" s="20"/>
      <c r="F1200" s="20"/>
      <c r="H1200" s="20"/>
    </row>
    <row r="1201" spans="2:8" x14ac:dyDescent="0.2">
      <c r="B1201" s="20"/>
      <c r="F1201" s="20"/>
      <c r="H1201" s="20"/>
    </row>
    <row r="1202" spans="2:8" x14ac:dyDescent="0.2">
      <c r="B1202" s="20"/>
      <c r="F1202" s="20"/>
      <c r="H1202" s="20"/>
    </row>
    <row r="1203" spans="2:8" x14ac:dyDescent="0.2">
      <c r="B1203" s="20"/>
      <c r="F1203" s="20"/>
      <c r="H1203" s="20"/>
    </row>
    <row r="1204" spans="2:8" x14ac:dyDescent="0.2">
      <c r="B1204" s="20"/>
      <c r="F1204" s="20"/>
      <c r="H1204" s="20"/>
    </row>
    <row r="1205" spans="2:8" x14ac:dyDescent="0.2">
      <c r="B1205" s="20"/>
      <c r="F1205" s="20"/>
      <c r="H1205" s="20"/>
    </row>
    <row r="1206" spans="2:8" x14ac:dyDescent="0.2">
      <c r="B1206" s="20"/>
      <c r="F1206" s="20"/>
      <c r="H1206" s="20"/>
    </row>
    <row r="1207" spans="2:8" x14ac:dyDescent="0.2">
      <c r="B1207" s="20"/>
      <c r="F1207" s="20"/>
      <c r="H1207" s="20"/>
    </row>
    <row r="1208" spans="2:8" x14ac:dyDescent="0.2">
      <c r="B1208" s="20"/>
      <c r="F1208" s="20"/>
      <c r="H1208" s="20"/>
    </row>
    <row r="1209" spans="2:8" x14ac:dyDescent="0.2">
      <c r="B1209" s="20"/>
      <c r="F1209" s="20"/>
      <c r="H1209" s="20"/>
    </row>
    <row r="1210" spans="2:8" x14ac:dyDescent="0.2">
      <c r="B1210" s="20"/>
      <c r="F1210" s="20"/>
      <c r="H1210" s="20"/>
    </row>
    <row r="1211" spans="2:8" x14ac:dyDescent="0.2">
      <c r="B1211" s="20"/>
      <c r="F1211" s="20"/>
      <c r="H1211" s="20"/>
    </row>
    <row r="1212" spans="2:8" x14ac:dyDescent="0.2">
      <c r="B1212" s="20"/>
      <c r="F1212" s="20"/>
      <c r="H1212" s="20"/>
    </row>
    <row r="1213" spans="2:8" x14ac:dyDescent="0.2">
      <c r="B1213" s="20"/>
      <c r="F1213" s="20"/>
      <c r="H1213" s="20"/>
    </row>
    <row r="1214" spans="2:8" x14ac:dyDescent="0.2">
      <c r="B1214" s="20"/>
      <c r="F1214" s="20"/>
      <c r="H1214" s="20"/>
    </row>
    <row r="1215" spans="2:8" x14ac:dyDescent="0.2">
      <c r="B1215" s="20"/>
      <c r="F1215" s="20"/>
      <c r="H1215" s="20"/>
    </row>
    <row r="1216" spans="2:8" x14ac:dyDescent="0.2">
      <c r="B1216" s="20"/>
      <c r="F1216" s="20"/>
      <c r="H1216" s="20"/>
    </row>
    <row r="1217" spans="2:8" x14ac:dyDescent="0.2">
      <c r="B1217" s="20"/>
      <c r="F1217" s="20"/>
      <c r="H1217" s="20"/>
    </row>
    <row r="1218" spans="2:8" x14ac:dyDescent="0.2">
      <c r="B1218" s="20"/>
      <c r="F1218" s="20"/>
      <c r="H1218" s="20"/>
    </row>
    <row r="1219" spans="2:8" x14ac:dyDescent="0.2">
      <c r="B1219" s="20"/>
      <c r="F1219" s="20"/>
      <c r="H1219" s="20"/>
    </row>
    <row r="1220" spans="2:8" x14ac:dyDescent="0.2">
      <c r="B1220" s="20"/>
      <c r="F1220" s="20"/>
      <c r="H1220" s="20"/>
    </row>
    <row r="1221" spans="2:8" x14ac:dyDescent="0.2">
      <c r="B1221" s="20"/>
      <c r="F1221" s="20"/>
      <c r="H1221" s="20"/>
    </row>
    <row r="1222" spans="2:8" x14ac:dyDescent="0.2">
      <c r="B1222" s="20"/>
      <c r="F1222" s="20"/>
      <c r="H1222" s="20"/>
    </row>
    <row r="1223" spans="2:8" x14ac:dyDescent="0.2">
      <c r="B1223" s="20"/>
      <c r="F1223" s="20"/>
      <c r="H1223" s="20"/>
    </row>
    <row r="1224" spans="2:8" x14ac:dyDescent="0.2">
      <c r="B1224" s="20"/>
      <c r="F1224" s="20"/>
      <c r="H1224" s="20"/>
    </row>
    <row r="1225" spans="2:8" x14ac:dyDescent="0.2">
      <c r="B1225" s="20"/>
      <c r="F1225" s="20"/>
      <c r="H1225" s="20"/>
    </row>
    <row r="1226" spans="2:8" x14ac:dyDescent="0.2">
      <c r="B1226" s="20"/>
      <c r="F1226" s="20"/>
      <c r="H1226" s="20"/>
    </row>
    <row r="1227" spans="2:8" x14ac:dyDescent="0.2">
      <c r="B1227" s="20"/>
      <c r="F1227" s="20"/>
      <c r="H1227" s="20"/>
    </row>
    <row r="1228" spans="2:8" x14ac:dyDescent="0.2">
      <c r="B1228" s="20"/>
      <c r="F1228" s="20"/>
      <c r="H1228" s="20"/>
    </row>
    <row r="1229" spans="2:8" x14ac:dyDescent="0.2">
      <c r="B1229" s="20"/>
      <c r="F1229" s="20"/>
      <c r="H1229" s="20"/>
    </row>
    <row r="1230" spans="2:8" x14ac:dyDescent="0.2">
      <c r="B1230" s="20"/>
      <c r="F1230" s="20"/>
      <c r="H1230" s="20"/>
    </row>
    <row r="1231" spans="2:8" x14ac:dyDescent="0.2">
      <c r="B1231" s="20"/>
      <c r="F1231" s="20"/>
      <c r="H1231" s="20"/>
    </row>
    <row r="1232" spans="2:8" x14ac:dyDescent="0.2">
      <c r="B1232" s="20"/>
      <c r="F1232" s="20"/>
      <c r="H1232" s="20"/>
    </row>
    <row r="1233" spans="2:8" x14ac:dyDescent="0.2">
      <c r="B1233" s="20"/>
      <c r="F1233" s="20"/>
      <c r="H1233" s="20"/>
    </row>
    <row r="1234" spans="2:8" x14ac:dyDescent="0.2">
      <c r="B1234" s="20"/>
      <c r="F1234" s="20"/>
      <c r="H1234" s="20"/>
    </row>
    <row r="1235" spans="2:8" x14ac:dyDescent="0.2">
      <c r="B1235" s="20"/>
      <c r="F1235" s="20"/>
      <c r="H1235" s="20"/>
    </row>
    <row r="1236" spans="2:8" x14ac:dyDescent="0.2">
      <c r="B1236" s="20"/>
      <c r="F1236" s="20"/>
      <c r="H1236" s="20"/>
    </row>
    <row r="1237" spans="2:8" x14ac:dyDescent="0.2">
      <c r="B1237" s="20"/>
      <c r="F1237" s="20"/>
      <c r="H1237" s="20"/>
    </row>
    <row r="1238" spans="2:8" x14ac:dyDescent="0.2">
      <c r="B1238" s="20"/>
      <c r="F1238" s="20"/>
      <c r="H1238" s="20"/>
    </row>
    <row r="1239" spans="2:8" x14ac:dyDescent="0.2">
      <c r="B1239" s="20"/>
      <c r="F1239" s="20"/>
      <c r="H1239" s="20"/>
    </row>
    <row r="1240" spans="2:8" x14ac:dyDescent="0.2">
      <c r="B1240" s="20"/>
      <c r="F1240" s="20"/>
      <c r="H1240" s="20"/>
    </row>
    <row r="1241" spans="2:8" x14ac:dyDescent="0.2">
      <c r="B1241" s="20"/>
      <c r="F1241" s="20"/>
      <c r="H1241" s="20"/>
    </row>
    <row r="1242" spans="2:8" x14ac:dyDescent="0.2">
      <c r="B1242" s="20"/>
      <c r="F1242" s="20"/>
      <c r="H1242" s="20"/>
    </row>
    <row r="1243" spans="2:8" x14ac:dyDescent="0.2">
      <c r="B1243" s="20"/>
      <c r="F1243" s="20"/>
      <c r="H1243" s="20"/>
    </row>
    <row r="1244" spans="2:8" x14ac:dyDescent="0.2">
      <c r="B1244" s="20"/>
      <c r="F1244" s="20"/>
      <c r="H1244" s="20"/>
    </row>
    <row r="1245" spans="2:8" x14ac:dyDescent="0.2">
      <c r="B1245" s="20"/>
      <c r="F1245" s="20"/>
      <c r="H1245" s="20"/>
    </row>
    <row r="1246" spans="2:8" x14ac:dyDescent="0.2">
      <c r="B1246" s="20"/>
      <c r="F1246" s="20"/>
      <c r="H1246" s="20"/>
    </row>
    <row r="1247" spans="2:8" x14ac:dyDescent="0.2">
      <c r="B1247" s="20"/>
      <c r="F1247" s="20"/>
      <c r="H1247" s="20"/>
    </row>
    <row r="1248" spans="2:8" x14ac:dyDescent="0.2">
      <c r="B1248" s="20"/>
      <c r="F1248" s="20"/>
      <c r="H1248" s="20"/>
    </row>
    <row r="1249" spans="2:8" x14ac:dyDescent="0.2">
      <c r="B1249" s="20"/>
      <c r="F1249" s="20"/>
      <c r="H1249" s="20"/>
    </row>
    <row r="1250" spans="2:8" x14ac:dyDescent="0.2">
      <c r="B1250" s="20"/>
      <c r="F1250" s="20"/>
      <c r="H1250" s="20"/>
    </row>
    <row r="1251" spans="2:8" x14ac:dyDescent="0.2">
      <c r="B1251" s="20"/>
      <c r="F1251" s="20"/>
      <c r="H1251" s="20"/>
    </row>
    <row r="1252" spans="2:8" x14ac:dyDescent="0.2">
      <c r="B1252" s="20"/>
      <c r="F1252" s="20"/>
      <c r="H1252" s="20"/>
    </row>
    <row r="1253" spans="2:8" x14ac:dyDescent="0.2">
      <c r="B1253" s="20"/>
      <c r="F1253" s="20"/>
      <c r="H1253" s="20"/>
    </row>
    <row r="1254" spans="2:8" x14ac:dyDescent="0.2">
      <c r="B1254" s="20"/>
      <c r="F1254" s="20"/>
      <c r="H1254" s="20"/>
    </row>
    <row r="1255" spans="2:8" x14ac:dyDescent="0.2">
      <c r="B1255" s="20"/>
      <c r="F1255" s="20"/>
      <c r="H1255" s="20"/>
    </row>
    <row r="1256" spans="2:8" x14ac:dyDescent="0.2">
      <c r="B1256" s="20"/>
      <c r="F1256" s="20"/>
      <c r="H1256" s="20"/>
    </row>
    <row r="1257" spans="2:8" x14ac:dyDescent="0.2">
      <c r="B1257" s="20"/>
      <c r="F1257" s="20"/>
      <c r="H1257" s="20"/>
    </row>
    <row r="1258" spans="2:8" x14ac:dyDescent="0.2">
      <c r="B1258" s="20"/>
      <c r="F1258" s="20"/>
      <c r="H1258" s="20"/>
    </row>
    <row r="1259" spans="2:8" x14ac:dyDescent="0.2">
      <c r="B1259" s="20"/>
      <c r="F1259" s="20"/>
      <c r="H1259" s="20"/>
    </row>
    <row r="1260" spans="2:8" x14ac:dyDescent="0.2">
      <c r="B1260" s="20"/>
      <c r="F1260" s="20"/>
      <c r="H1260" s="20"/>
    </row>
    <row r="1261" spans="2:8" x14ac:dyDescent="0.2">
      <c r="B1261" s="20"/>
      <c r="F1261" s="20"/>
      <c r="H1261" s="20"/>
    </row>
    <row r="1262" spans="2:8" x14ac:dyDescent="0.2">
      <c r="B1262" s="20"/>
      <c r="F1262" s="20"/>
      <c r="H1262" s="20"/>
    </row>
    <row r="1263" spans="2:8" x14ac:dyDescent="0.2">
      <c r="B1263" s="20"/>
      <c r="F1263" s="20"/>
      <c r="H1263" s="20"/>
    </row>
    <row r="1264" spans="2:8" x14ac:dyDescent="0.2">
      <c r="B1264" s="20"/>
      <c r="F1264" s="20"/>
      <c r="H1264" s="20"/>
    </row>
    <row r="1265" spans="2:8" x14ac:dyDescent="0.2">
      <c r="B1265" s="20"/>
      <c r="F1265" s="20"/>
      <c r="H1265" s="20"/>
    </row>
    <row r="1266" spans="2:8" x14ac:dyDescent="0.2">
      <c r="B1266" s="20"/>
      <c r="F1266" s="20"/>
      <c r="H1266" s="20"/>
    </row>
    <row r="1267" spans="2:8" x14ac:dyDescent="0.2">
      <c r="B1267" s="20"/>
      <c r="F1267" s="20"/>
      <c r="H1267" s="20"/>
    </row>
    <row r="1268" spans="2:8" x14ac:dyDescent="0.2">
      <c r="B1268" s="20"/>
      <c r="F1268" s="20"/>
      <c r="H1268" s="20"/>
    </row>
    <row r="1269" spans="2:8" x14ac:dyDescent="0.2">
      <c r="B1269" s="20"/>
      <c r="F1269" s="20"/>
      <c r="H1269" s="20"/>
    </row>
    <row r="1270" spans="2:8" x14ac:dyDescent="0.2">
      <c r="B1270" s="20"/>
      <c r="F1270" s="20"/>
      <c r="H1270" s="20"/>
    </row>
    <row r="1271" spans="2:8" x14ac:dyDescent="0.2">
      <c r="B1271" s="20"/>
      <c r="F1271" s="20"/>
      <c r="H1271" s="20"/>
    </row>
    <row r="1272" spans="2:8" x14ac:dyDescent="0.2">
      <c r="B1272" s="20"/>
      <c r="F1272" s="20"/>
      <c r="H1272" s="20"/>
    </row>
    <row r="1273" spans="2:8" x14ac:dyDescent="0.2">
      <c r="B1273" s="20"/>
      <c r="F1273" s="20"/>
      <c r="H1273" s="20"/>
    </row>
    <row r="1274" spans="2:8" x14ac:dyDescent="0.2">
      <c r="B1274" s="20"/>
      <c r="F1274" s="20"/>
      <c r="H1274" s="20"/>
    </row>
    <row r="1275" spans="2:8" x14ac:dyDescent="0.2">
      <c r="B1275" s="20"/>
      <c r="F1275" s="20"/>
      <c r="H1275" s="20"/>
    </row>
    <row r="1276" spans="2:8" x14ac:dyDescent="0.2">
      <c r="B1276" s="20"/>
      <c r="F1276" s="20"/>
      <c r="H1276" s="20"/>
    </row>
    <row r="1277" spans="2:8" x14ac:dyDescent="0.2">
      <c r="B1277" s="20"/>
      <c r="F1277" s="20"/>
      <c r="H1277" s="20"/>
    </row>
    <row r="1278" spans="2:8" x14ac:dyDescent="0.2">
      <c r="B1278" s="20"/>
      <c r="F1278" s="20"/>
      <c r="H1278" s="20"/>
    </row>
    <row r="1279" spans="2:8" x14ac:dyDescent="0.2">
      <c r="B1279" s="20"/>
      <c r="F1279" s="20"/>
      <c r="H1279" s="20"/>
    </row>
    <row r="1280" spans="2:8" x14ac:dyDescent="0.2">
      <c r="B1280" s="20"/>
      <c r="F1280" s="20"/>
      <c r="H1280" s="20"/>
    </row>
    <row r="1281" spans="2:8" x14ac:dyDescent="0.2">
      <c r="B1281" s="20"/>
      <c r="F1281" s="20"/>
      <c r="H1281" s="20"/>
    </row>
    <row r="1282" spans="2:8" x14ac:dyDescent="0.2">
      <c r="B1282" s="20"/>
      <c r="F1282" s="20"/>
      <c r="H1282" s="20"/>
    </row>
    <row r="1283" spans="2:8" x14ac:dyDescent="0.2">
      <c r="B1283" s="20"/>
      <c r="F1283" s="20"/>
      <c r="H1283" s="20"/>
    </row>
    <row r="1284" spans="2:8" x14ac:dyDescent="0.2">
      <c r="B1284" s="20"/>
      <c r="F1284" s="20"/>
      <c r="H1284" s="20"/>
    </row>
    <row r="1285" spans="2:8" x14ac:dyDescent="0.2">
      <c r="B1285" s="20"/>
      <c r="F1285" s="20"/>
      <c r="H1285" s="20"/>
    </row>
    <row r="1286" spans="2:8" x14ac:dyDescent="0.2">
      <c r="B1286" s="20"/>
      <c r="F1286" s="20"/>
      <c r="H1286" s="20"/>
    </row>
    <row r="1287" spans="2:8" x14ac:dyDescent="0.2">
      <c r="B1287" s="20"/>
      <c r="F1287" s="20"/>
      <c r="H1287" s="20"/>
    </row>
    <row r="1288" spans="2:8" x14ac:dyDescent="0.2">
      <c r="B1288" s="20"/>
      <c r="F1288" s="20"/>
      <c r="H1288" s="20"/>
    </row>
    <row r="1289" spans="2:8" x14ac:dyDescent="0.2">
      <c r="B1289" s="20"/>
      <c r="F1289" s="20"/>
      <c r="H1289" s="20"/>
    </row>
    <row r="1290" spans="2:8" x14ac:dyDescent="0.2">
      <c r="B1290" s="20"/>
      <c r="F1290" s="20"/>
      <c r="H1290" s="20"/>
    </row>
    <row r="1291" spans="2:8" x14ac:dyDescent="0.2">
      <c r="B1291" s="20"/>
      <c r="F1291" s="20"/>
      <c r="H1291" s="20"/>
    </row>
    <row r="1292" spans="2:8" x14ac:dyDescent="0.2">
      <c r="B1292" s="20"/>
      <c r="F1292" s="20"/>
      <c r="H1292" s="20"/>
    </row>
    <row r="1293" spans="2:8" x14ac:dyDescent="0.2">
      <c r="B1293" s="20"/>
      <c r="F1293" s="20"/>
      <c r="H1293" s="20"/>
    </row>
    <row r="1294" spans="2:8" x14ac:dyDescent="0.2">
      <c r="B1294" s="20"/>
      <c r="F1294" s="20"/>
      <c r="H1294" s="20"/>
    </row>
    <row r="1295" spans="2:8" x14ac:dyDescent="0.2">
      <c r="B1295" s="20"/>
      <c r="F1295" s="20"/>
      <c r="H1295" s="20"/>
    </row>
    <row r="1296" spans="2:8" x14ac:dyDescent="0.2">
      <c r="B1296" s="20"/>
      <c r="F1296" s="20"/>
      <c r="H1296" s="20"/>
    </row>
    <row r="1297" spans="2:8" x14ac:dyDescent="0.2">
      <c r="B1297" s="20"/>
      <c r="F1297" s="20"/>
      <c r="H1297" s="20"/>
    </row>
    <row r="1298" spans="2:8" x14ac:dyDescent="0.2">
      <c r="B1298" s="20"/>
      <c r="F1298" s="20"/>
      <c r="H1298" s="20"/>
    </row>
    <row r="1299" spans="2:8" x14ac:dyDescent="0.2">
      <c r="B1299" s="20"/>
      <c r="F1299" s="20"/>
      <c r="H1299" s="20"/>
    </row>
    <row r="1300" spans="2:8" x14ac:dyDescent="0.2">
      <c r="B1300" s="20"/>
      <c r="F1300" s="20"/>
      <c r="H1300" s="20"/>
    </row>
    <row r="1301" spans="2:8" x14ac:dyDescent="0.2">
      <c r="B1301" s="20"/>
      <c r="F1301" s="20"/>
      <c r="H1301" s="20"/>
    </row>
    <row r="1302" spans="2:8" x14ac:dyDescent="0.2">
      <c r="B1302" s="20"/>
      <c r="F1302" s="20"/>
      <c r="H1302" s="20"/>
    </row>
    <row r="1303" spans="2:8" x14ac:dyDescent="0.2">
      <c r="B1303" s="20"/>
      <c r="F1303" s="20"/>
      <c r="H1303" s="20"/>
    </row>
    <row r="1304" spans="2:8" x14ac:dyDescent="0.2">
      <c r="B1304" s="20"/>
      <c r="F1304" s="20"/>
      <c r="H1304" s="20"/>
    </row>
    <row r="1305" spans="2:8" x14ac:dyDescent="0.2">
      <c r="B1305" s="20"/>
      <c r="F1305" s="20"/>
      <c r="H1305" s="20"/>
    </row>
    <row r="1306" spans="2:8" x14ac:dyDescent="0.2">
      <c r="B1306" s="20"/>
      <c r="F1306" s="20"/>
      <c r="H1306" s="20"/>
    </row>
    <row r="1307" spans="2:8" x14ac:dyDescent="0.2">
      <c r="B1307" s="20"/>
      <c r="F1307" s="20"/>
      <c r="H1307" s="20"/>
    </row>
    <row r="1308" spans="2:8" x14ac:dyDescent="0.2">
      <c r="B1308" s="20"/>
      <c r="F1308" s="20"/>
      <c r="H1308" s="20"/>
    </row>
    <row r="1309" spans="2:8" x14ac:dyDescent="0.2">
      <c r="B1309" s="20"/>
      <c r="F1309" s="20"/>
      <c r="H1309" s="20"/>
    </row>
    <row r="1310" spans="2:8" x14ac:dyDescent="0.2">
      <c r="B1310" s="20"/>
      <c r="F1310" s="20"/>
      <c r="H1310" s="20"/>
    </row>
    <row r="1311" spans="2:8" x14ac:dyDescent="0.2">
      <c r="B1311" s="20"/>
      <c r="F1311" s="20"/>
      <c r="H1311" s="20"/>
    </row>
    <row r="1312" spans="2:8" x14ac:dyDescent="0.2">
      <c r="B1312" s="20"/>
      <c r="F1312" s="20"/>
      <c r="H1312" s="20"/>
    </row>
    <row r="1313" spans="2:8" x14ac:dyDescent="0.2">
      <c r="B1313" s="20"/>
      <c r="F1313" s="20"/>
      <c r="H1313" s="20"/>
    </row>
    <row r="1314" spans="2:8" x14ac:dyDescent="0.2">
      <c r="B1314" s="20"/>
      <c r="F1314" s="20"/>
      <c r="H1314" s="20"/>
    </row>
    <row r="1315" spans="2:8" x14ac:dyDescent="0.2">
      <c r="B1315" s="20"/>
      <c r="F1315" s="20"/>
      <c r="H1315" s="20"/>
    </row>
    <row r="1316" spans="2:8" x14ac:dyDescent="0.2">
      <c r="B1316" s="20"/>
      <c r="F1316" s="20"/>
      <c r="H1316" s="20"/>
    </row>
    <row r="1317" spans="2:8" x14ac:dyDescent="0.2">
      <c r="B1317" s="20"/>
      <c r="F1317" s="20"/>
      <c r="H1317" s="20"/>
    </row>
    <row r="1318" spans="2:8" x14ac:dyDescent="0.2">
      <c r="B1318" s="20"/>
      <c r="F1318" s="20"/>
      <c r="H1318" s="20"/>
    </row>
    <row r="1319" spans="2:8" x14ac:dyDescent="0.2">
      <c r="B1319" s="20"/>
      <c r="F1319" s="20"/>
      <c r="H1319" s="20"/>
    </row>
    <row r="1320" spans="2:8" x14ac:dyDescent="0.2">
      <c r="B1320" s="20"/>
      <c r="F1320" s="20"/>
      <c r="H1320" s="20"/>
    </row>
    <row r="1321" spans="2:8" x14ac:dyDescent="0.2">
      <c r="B1321" s="20"/>
      <c r="F1321" s="20"/>
      <c r="H1321" s="20"/>
    </row>
    <row r="1322" spans="2:8" x14ac:dyDescent="0.2">
      <c r="B1322" s="20"/>
      <c r="F1322" s="20"/>
      <c r="H1322" s="20"/>
    </row>
    <row r="1323" spans="2:8" x14ac:dyDescent="0.2">
      <c r="B1323" s="20"/>
      <c r="F1323" s="20"/>
      <c r="H1323" s="20"/>
    </row>
    <row r="1324" spans="2:8" x14ac:dyDescent="0.2">
      <c r="B1324" s="20"/>
      <c r="F1324" s="20"/>
      <c r="H1324" s="20"/>
    </row>
    <row r="1325" spans="2:8" x14ac:dyDescent="0.2">
      <c r="B1325" s="20"/>
      <c r="F1325" s="20"/>
      <c r="H1325" s="20"/>
    </row>
    <row r="1326" spans="2:8" x14ac:dyDescent="0.2">
      <c r="B1326" s="20"/>
      <c r="F1326" s="20"/>
      <c r="H1326" s="20"/>
    </row>
    <row r="1327" spans="2:8" x14ac:dyDescent="0.2">
      <c r="B1327" s="20"/>
      <c r="F1327" s="20"/>
      <c r="H1327" s="20"/>
    </row>
    <row r="1328" spans="2:8" x14ac:dyDescent="0.2">
      <c r="B1328" s="20"/>
      <c r="F1328" s="20"/>
      <c r="H1328" s="20"/>
    </row>
    <row r="1329" spans="2:8" x14ac:dyDescent="0.2">
      <c r="B1329" s="20"/>
      <c r="F1329" s="20"/>
      <c r="H1329" s="20"/>
    </row>
    <row r="1330" spans="2:8" x14ac:dyDescent="0.2">
      <c r="B1330" s="20"/>
      <c r="F1330" s="20"/>
      <c r="H1330" s="20"/>
    </row>
    <row r="1331" spans="2:8" x14ac:dyDescent="0.2">
      <c r="B1331" s="20"/>
      <c r="F1331" s="20"/>
      <c r="H1331" s="20"/>
    </row>
    <row r="1332" spans="2:8" x14ac:dyDescent="0.2">
      <c r="B1332" s="20"/>
      <c r="F1332" s="20"/>
      <c r="H1332" s="20"/>
    </row>
    <row r="1333" spans="2:8" x14ac:dyDescent="0.2">
      <c r="B1333" s="20"/>
      <c r="F1333" s="20"/>
      <c r="H1333" s="20"/>
    </row>
    <row r="1334" spans="2:8" x14ac:dyDescent="0.2">
      <c r="B1334" s="20"/>
      <c r="F1334" s="20"/>
      <c r="H1334" s="20"/>
    </row>
    <row r="1335" spans="2:8" x14ac:dyDescent="0.2">
      <c r="B1335" s="20"/>
      <c r="F1335" s="20"/>
      <c r="H1335" s="20"/>
    </row>
    <row r="1336" spans="2:8" x14ac:dyDescent="0.2">
      <c r="B1336" s="20"/>
      <c r="F1336" s="20"/>
      <c r="H1336" s="20"/>
    </row>
    <row r="1337" spans="2:8" x14ac:dyDescent="0.2">
      <c r="B1337" s="20"/>
      <c r="F1337" s="20"/>
      <c r="H1337" s="20"/>
    </row>
    <row r="1338" spans="2:8" x14ac:dyDescent="0.2">
      <c r="B1338" s="20"/>
      <c r="F1338" s="20"/>
      <c r="H1338" s="20"/>
    </row>
    <row r="1339" spans="2:8" x14ac:dyDescent="0.2">
      <c r="B1339" s="20"/>
      <c r="F1339" s="20"/>
      <c r="H1339" s="20"/>
    </row>
    <row r="1340" spans="2:8" x14ac:dyDescent="0.2">
      <c r="B1340" s="20"/>
      <c r="F1340" s="20"/>
      <c r="H1340" s="20"/>
    </row>
    <row r="1341" spans="2:8" x14ac:dyDescent="0.2">
      <c r="B1341" s="20"/>
      <c r="F1341" s="20"/>
      <c r="H1341" s="20"/>
    </row>
    <row r="1342" spans="2:8" x14ac:dyDescent="0.2">
      <c r="B1342" s="20"/>
      <c r="F1342" s="20"/>
      <c r="H1342" s="20"/>
    </row>
    <row r="1343" spans="2:8" x14ac:dyDescent="0.2">
      <c r="B1343" s="20"/>
      <c r="F1343" s="20"/>
      <c r="H1343" s="20"/>
    </row>
    <row r="1344" spans="2:8" x14ac:dyDescent="0.2">
      <c r="B1344" s="20"/>
      <c r="F1344" s="20"/>
      <c r="H1344" s="20"/>
    </row>
    <row r="1345" spans="2:8" x14ac:dyDescent="0.2">
      <c r="B1345" s="20"/>
      <c r="F1345" s="20"/>
      <c r="H1345" s="20"/>
    </row>
    <row r="1346" spans="2:8" x14ac:dyDescent="0.2">
      <c r="B1346" s="20"/>
      <c r="F1346" s="20"/>
      <c r="H1346" s="20"/>
    </row>
    <row r="1347" spans="2:8" x14ac:dyDescent="0.2">
      <c r="B1347" s="20"/>
      <c r="F1347" s="20"/>
      <c r="H1347" s="20"/>
    </row>
    <row r="1348" spans="2:8" x14ac:dyDescent="0.2">
      <c r="B1348" s="20"/>
      <c r="F1348" s="20"/>
      <c r="H1348" s="20"/>
    </row>
    <row r="1349" spans="2:8" x14ac:dyDescent="0.2">
      <c r="B1349" s="20"/>
      <c r="F1349" s="20"/>
      <c r="H1349" s="20"/>
    </row>
    <row r="1350" spans="2:8" x14ac:dyDescent="0.2">
      <c r="B1350" s="20"/>
      <c r="F1350" s="20"/>
      <c r="H1350" s="20"/>
    </row>
    <row r="1351" spans="2:8" x14ac:dyDescent="0.2">
      <c r="B1351" s="20"/>
      <c r="F1351" s="20"/>
      <c r="H1351" s="20"/>
    </row>
    <row r="1352" spans="2:8" x14ac:dyDescent="0.2">
      <c r="B1352" s="20"/>
      <c r="F1352" s="20"/>
      <c r="H1352" s="20"/>
    </row>
    <row r="1353" spans="2:8" x14ac:dyDescent="0.2">
      <c r="B1353" s="20"/>
      <c r="F1353" s="20"/>
      <c r="H1353" s="20"/>
    </row>
    <row r="1354" spans="2:8" x14ac:dyDescent="0.2">
      <c r="B1354" s="20"/>
      <c r="F1354" s="20"/>
      <c r="H1354" s="20"/>
    </row>
    <row r="1355" spans="2:8" x14ac:dyDescent="0.2">
      <c r="B1355" s="20"/>
      <c r="F1355" s="20"/>
      <c r="H1355" s="20"/>
    </row>
    <row r="1356" spans="2:8" x14ac:dyDescent="0.2">
      <c r="B1356" s="20"/>
      <c r="F1356" s="20"/>
      <c r="H1356" s="20"/>
    </row>
    <row r="1357" spans="2:8" x14ac:dyDescent="0.2">
      <c r="B1357" s="20"/>
      <c r="F1357" s="20"/>
      <c r="H1357" s="20"/>
    </row>
    <row r="1358" spans="2:8" x14ac:dyDescent="0.2">
      <c r="B1358" s="20"/>
      <c r="F1358" s="20"/>
      <c r="H1358" s="20"/>
    </row>
    <row r="1359" spans="2:8" x14ac:dyDescent="0.2">
      <c r="B1359" s="20"/>
      <c r="F1359" s="20"/>
      <c r="H1359" s="20"/>
    </row>
    <row r="1360" spans="2:8" x14ac:dyDescent="0.2">
      <c r="B1360" s="20"/>
      <c r="F1360" s="20"/>
      <c r="H1360" s="20"/>
    </row>
    <row r="1361" spans="2:8" x14ac:dyDescent="0.2">
      <c r="B1361" s="20"/>
      <c r="F1361" s="20"/>
      <c r="H1361" s="20"/>
    </row>
    <row r="1362" spans="2:8" x14ac:dyDescent="0.2">
      <c r="B1362" s="20"/>
      <c r="F1362" s="20"/>
      <c r="H1362" s="20"/>
    </row>
    <row r="1363" spans="2:8" x14ac:dyDescent="0.2">
      <c r="B1363" s="20"/>
      <c r="F1363" s="20"/>
      <c r="H1363" s="20"/>
    </row>
    <row r="1364" spans="2:8" x14ac:dyDescent="0.2">
      <c r="B1364" s="20"/>
      <c r="F1364" s="20"/>
      <c r="H1364" s="20"/>
    </row>
    <row r="1365" spans="2:8" x14ac:dyDescent="0.2">
      <c r="B1365" s="20"/>
      <c r="F1365" s="20"/>
      <c r="H1365" s="20"/>
    </row>
    <row r="1366" spans="2:8" x14ac:dyDescent="0.2">
      <c r="B1366" s="20"/>
      <c r="F1366" s="20"/>
      <c r="H1366" s="20"/>
    </row>
    <row r="1367" spans="2:8" x14ac:dyDescent="0.2">
      <c r="B1367" s="20"/>
      <c r="F1367" s="20"/>
      <c r="H1367" s="20"/>
    </row>
    <row r="1368" spans="2:8" x14ac:dyDescent="0.2">
      <c r="B1368" s="20"/>
      <c r="F1368" s="20"/>
      <c r="H1368" s="20"/>
    </row>
    <row r="1369" spans="2:8" x14ac:dyDescent="0.2">
      <c r="B1369" s="20"/>
      <c r="F1369" s="20"/>
      <c r="H1369" s="20"/>
    </row>
    <row r="1370" spans="2:8" x14ac:dyDescent="0.2">
      <c r="B1370" s="20"/>
      <c r="F1370" s="20"/>
      <c r="H1370" s="20"/>
    </row>
    <row r="1371" spans="2:8" x14ac:dyDescent="0.2">
      <c r="B1371" s="20"/>
      <c r="F1371" s="20"/>
      <c r="H1371" s="20"/>
    </row>
    <row r="1372" spans="2:8" x14ac:dyDescent="0.2">
      <c r="B1372" s="20"/>
      <c r="F1372" s="20"/>
      <c r="H1372" s="20"/>
    </row>
    <row r="1373" spans="2:8" x14ac:dyDescent="0.2">
      <c r="B1373" s="20"/>
      <c r="F1373" s="20"/>
      <c r="H1373" s="20"/>
    </row>
    <row r="1374" spans="2:8" x14ac:dyDescent="0.2">
      <c r="B1374" s="20"/>
      <c r="F1374" s="20"/>
      <c r="H1374" s="20"/>
    </row>
    <row r="1375" spans="2:8" x14ac:dyDescent="0.2">
      <c r="B1375" s="20"/>
      <c r="F1375" s="20"/>
      <c r="H1375" s="20"/>
    </row>
    <row r="1376" spans="2:8" x14ac:dyDescent="0.2">
      <c r="B1376" s="20"/>
      <c r="F1376" s="20"/>
      <c r="H1376" s="20"/>
    </row>
    <row r="1377" spans="2:8" x14ac:dyDescent="0.2">
      <c r="B1377" s="20"/>
      <c r="F1377" s="20"/>
      <c r="H1377" s="20"/>
    </row>
    <row r="1378" spans="2:8" x14ac:dyDescent="0.2">
      <c r="B1378" s="20"/>
      <c r="F1378" s="20"/>
      <c r="H1378" s="20"/>
    </row>
    <row r="1379" spans="2:8" x14ac:dyDescent="0.2">
      <c r="B1379" s="20"/>
      <c r="F1379" s="20"/>
      <c r="H1379" s="20"/>
    </row>
    <row r="1380" spans="2:8" x14ac:dyDescent="0.2">
      <c r="B1380" s="20"/>
      <c r="F1380" s="20"/>
      <c r="H1380" s="20"/>
    </row>
    <row r="1381" spans="2:8" x14ac:dyDescent="0.2">
      <c r="B1381" s="20"/>
      <c r="F1381" s="20"/>
      <c r="H1381" s="20"/>
    </row>
    <row r="1382" spans="2:8" x14ac:dyDescent="0.2">
      <c r="B1382" s="20"/>
      <c r="F1382" s="20"/>
      <c r="H1382" s="20"/>
    </row>
    <row r="1383" spans="2:8" x14ac:dyDescent="0.2">
      <c r="B1383" s="20"/>
      <c r="F1383" s="20"/>
      <c r="H1383" s="20"/>
    </row>
    <row r="1384" spans="2:8" x14ac:dyDescent="0.2">
      <c r="B1384" s="20"/>
      <c r="F1384" s="20"/>
      <c r="H1384" s="20"/>
    </row>
    <row r="1385" spans="2:8" x14ac:dyDescent="0.2">
      <c r="B1385" s="20"/>
      <c r="F1385" s="20"/>
      <c r="H1385" s="20"/>
    </row>
    <row r="1386" spans="2:8" x14ac:dyDescent="0.2">
      <c r="B1386" s="20"/>
      <c r="F1386" s="20"/>
      <c r="H1386" s="20"/>
    </row>
    <row r="1387" spans="2:8" x14ac:dyDescent="0.2">
      <c r="B1387" s="20"/>
      <c r="F1387" s="20"/>
      <c r="H1387" s="20"/>
    </row>
    <row r="1388" spans="2:8" x14ac:dyDescent="0.2">
      <c r="B1388" s="20"/>
      <c r="F1388" s="20"/>
      <c r="H1388" s="20"/>
    </row>
    <row r="1389" spans="2:8" x14ac:dyDescent="0.2">
      <c r="B1389" s="20"/>
      <c r="F1389" s="20"/>
      <c r="H1389" s="20"/>
    </row>
    <row r="1390" spans="2:8" x14ac:dyDescent="0.2">
      <c r="B1390" s="20"/>
      <c r="F1390" s="20"/>
      <c r="H1390" s="20"/>
    </row>
    <row r="1391" spans="2:8" x14ac:dyDescent="0.2">
      <c r="B1391" s="20"/>
      <c r="F1391" s="20"/>
      <c r="H1391" s="20"/>
    </row>
    <row r="1392" spans="2:8" x14ac:dyDescent="0.2">
      <c r="B1392" s="20"/>
      <c r="F1392" s="20"/>
      <c r="H1392" s="20"/>
    </row>
    <row r="1393" spans="2:8" x14ac:dyDescent="0.2">
      <c r="B1393" s="20"/>
      <c r="F1393" s="20"/>
      <c r="H1393" s="20"/>
    </row>
    <row r="1394" spans="2:8" x14ac:dyDescent="0.2">
      <c r="B1394" s="20"/>
      <c r="F1394" s="20"/>
      <c r="H1394" s="20"/>
    </row>
    <row r="1395" spans="2:8" x14ac:dyDescent="0.2">
      <c r="B1395" s="20"/>
      <c r="F1395" s="20"/>
      <c r="H1395" s="20"/>
    </row>
    <row r="1396" spans="2:8" x14ac:dyDescent="0.2">
      <c r="B1396" s="20"/>
      <c r="F1396" s="20"/>
      <c r="H1396" s="20"/>
    </row>
    <row r="1397" spans="2:8" x14ac:dyDescent="0.2">
      <c r="B1397" s="20"/>
      <c r="F1397" s="20"/>
      <c r="H1397" s="20"/>
    </row>
    <row r="1398" spans="2:8" x14ac:dyDescent="0.2">
      <c r="B1398" s="20"/>
      <c r="F1398" s="20"/>
      <c r="H1398" s="20"/>
    </row>
    <row r="1399" spans="2:8" x14ac:dyDescent="0.2">
      <c r="B1399" s="20"/>
      <c r="F1399" s="20"/>
      <c r="H1399" s="20"/>
    </row>
    <row r="1400" spans="2:8" x14ac:dyDescent="0.2">
      <c r="B1400" s="20"/>
      <c r="F1400" s="20"/>
      <c r="H1400" s="20"/>
    </row>
    <row r="1401" spans="2:8" x14ac:dyDescent="0.2">
      <c r="B1401" s="20"/>
      <c r="F1401" s="20"/>
      <c r="H1401" s="20"/>
    </row>
    <row r="1402" spans="2:8" x14ac:dyDescent="0.2">
      <c r="B1402" s="20"/>
      <c r="F1402" s="20"/>
      <c r="H1402" s="20"/>
    </row>
    <row r="1403" spans="2:8" x14ac:dyDescent="0.2">
      <c r="B1403" s="20"/>
      <c r="F1403" s="20"/>
      <c r="H1403" s="20"/>
    </row>
    <row r="1404" spans="2:8" x14ac:dyDescent="0.2">
      <c r="B1404" s="20"/>
      <c r="F1404" s="20"/>
      <c r="H1404" s="20"/>
    </row>
    <row r="1405" spans="2:8" x14ac:dyDescent="0.2">
      <c r="B1405" s="20"/>
      <c r="F1405" s="20"/>
      <c r="H1405" s="20"/>
    </row>
    <row r="1406" spans="2:8" x14ac:dyDescent="0.2">
      <c r="B1406" s="20"/>
      <c r="F1406" s="20"/>
      <c r="H1406" s="20"/>
    </row>
    <row r="1407" spans="2:8" x14ac:dyDescent="0.2">
      <c r="B1407" s="20"/>
      <c r="F1407" s="20"/>
      <c r="H1407" s="20"/>
    </row>
    <row r="1408" spans="2:8" x14ac:dyDescent="0.2">
      <c r="B1408" s="20"/>
      <c r="F1408" s="20"/>
      <c r="H1408" s="20"/>
    </row>
    <row r="1409" spans="2:8" x14ac:dyDescent="0.2">
      <c r="B1409" s="20"/>
      <c r="F1409" s="20"/>
      <c r="H1409" s="20"/>
    </row>
    <row r="1410" spans="2:8" x14ac:dyDescent="0.2">
      <c r="B1410" s="20"/>
      <c r="F1410" s="20"/>
      <c r="H1410" s="20"/>
    </row>
    <row r="1411" spans="2:8" x14ac:dyDescent="0.2">
      <c r="B1411" s="20"/>
      <c r="F1411" s="20"/>
      <c r="H1411" s="20"/>
    </row>
    <row r="1412" spans="2:8" x14ac:dyDescent="0.2">
      <c r="B1412" s="20"/>
      <c r="F1412" s="20"/>
      <c r="H1412" s="20"/>
    </row>
    <row r="1413" spans="2:8" x14ac:dyDescent="0.2">
      <c r="B1413" s="20"/>
      <c r="F1413" s="20"/>
      <c r="H1413" s="20"/>
    </row>
    <row r="1414" spans="2:8" x14ac:dyDescent="0.2">
      <c r="B1414" s="20"/>
      <c r="F1414" s="20"/>
      <c r="H1414" s="20"/>
    </row>
    <row r="1415" spans="2:8" x14ac:dyDescent="0.2">
      <c r="B1415" s="20"/>
      <c r="F1415" s="20"/>
      <c r="H1415" s="20"/>
    </row>
    <row r="1416" spans="2:8" x14ac:dyDescent="0.2">
      <c r="B1416" s="20"/>
      <c r="F1416" s="20"/>
      <c r="H1416" s="20"/>
    </row>
    <row r="1417" spans="2:8" x14ac:dyDescent="0.2">
      <c r="B1417" s="20"/>
      <c r="F1417" s="20"/>
      <c r="H1417" s="20"/>
    </row>
    <row r="1418" spans="2:8" x14ac:dyDescent="0.2">
      <c r="B1418" s="20"/>
      <c r="F1418" s="20"/>
      <c r="H1418" s="20"/>
    </row>
    <row r="1419" spans="2:8" x14ac:dyDescent="0.2">
      <c r="B1419" s="20"/>
      <c r="F1419" s="20"/>
      <c r="H1419" s="20"/>
    </row>
    <row r="1420" spans="2:8" x14ac:dyDescent="0.2">
      <c r="B1420" s="20"/>
      <c r="F1420" s="20"/>
      <c r="H1420" s="20"/>
    </row>
    <row r="1421" spans="2:8" x14ac:dyDescent="0.2">
      <c r="B1421" s="20"/>
      <c r="F1421" s="20"/>
      <c r="H1421" s="20"/>
    </row>
    <row r="1422" spans="2:8" x14ac:dyDescent="0.2">
      <c r="B1422" s="20"/>
      <c r="F1422" s="20"/>
      <c r="H1422" s="20"/>
    </row>
    <row r="1423" spans="2:8" x14ac:dyDescent="0.2">
      <c r="B1423" s="20"/>
      <c r="F1423" s="20"/>
      <c r="H1423" s="20"/>
    </row>
    <row r="1424" spans="2:8" x14ac:dyDescent="0.2">
      <c r="B1424" s="20"/>
      <c r="F1424" s="20"/>
      <c r="H1424" s="20"/>
    </row>
    <row r="1425" spans="2:8" x14ac:dyDescent="0.2">
      <c r="B1425" s="20"/>
      <c r="F1425" s="20"/>
      <c r="H1425" s="20"/>
    </row>
    <row r="1426" spans="2:8" x14ac:dyDescent="0.2">
      <c r="B1426" s="20"/>
      <c r="F1426" s="20"/>
      <c r="H1426" s="20"/>
    </row>
    <row r="1427" spans="2:8" x14ac:dyDescent="0.2">
      <c r="B1427" s="20"/>
      <c r="F1427" s="20"/>
      <c r="H1427" s="20"/>
    </row>
    <row r="1428" spans="2:8" x14ac:dyDescent="0.2">
      <c r="B1428" s="20"/>
      <c r="F1428" s="20"/>
      <c r="H1428" s="20"/>
    </row>
    <row r="1429" spans="2:8" x14ac:dyDescent="0.2">
      <c r="B1429" s="20"/>
      <c r="F1429" s="20"/>
      <c r="H1429" s="20"/>
    </row>
    <row r="1430" spans="2:8" x14ac:dyDescent="0.2">
      <c r="B1430" s="20"/>
      <c r="F1430" s="20"/>
      <c r="H1430" s="20"/>
    </row>
    <row r="1431" spans="2:8" x14ac:dyDescent="0.2">
      <c r="B1431" s="20"/>
      <c r="F1431" s="20"/>
      <c r="H1431" s="20"/>
    </row>
    <row r="1432" spans="2:8" x14ac:dyDescent="0.2">
      <c r="B1432" s="20"/>
      <c r="F1432" s="20"/>
      <c r="H1432" s="20"/>
    </row>
    <row r="1433" spans="2:8" x14ac:dyDescent="0.2">
      <c r="B1433" s="20"/>
      <c r="F1433" s="20"/>
      <c r="H1433" s="20"/>
    </row>
    <row r="1434" spans="2:8" x14ac:dyDescent="0.2">
      <c r="B1434" s="20"/>
      <c r="F1434" s="20"/>
      <c r="H1434" s="20"/>
    </row>
    <row r="1435" spans="2:8" x14ac:dyDescent="0.2">
      <c r="B1435" s="20"/>
      <c r="F1435" s="20"/>
      <c r="H1435" s="20"/>
    </row>
    <row r="1436" spans="2:8" x14ac:dyDescent="0.2">
      <c r="B1436" s="20"/>
      <c r="F1436" s="20"/>
      <c r="H1436" s="20"/>
    </row>
    <row r="1437" spans="2:8" x14ac:dyDescent="0.2">
      <c r="B1437" s="20"/>
      <c r="F1437" s="20"/>
      <c r="H1437" s="20"/>
    </row>
    <row r="1438" spans="2:8" x14ac:dyDescent="0.2">
      <c r="B1438" s="20"/>
      <c r="F1438" s="20"/>
      <c r="H1438" s="20"/>
    </row>
    <row r="1439" spans="2:8" x14ac:dyDescent="0.2">
      <c r="B1439" s="20"/>
      <c r="F1439" s="20"/>
      <c r="H1439" s="20"/>
    </row>
    <row r="1440" spans="2:8" x14ac:dyDescent="0.2">
      <c r="B1440" s="20"/>
      <c r="F1440" s="20"/>
      <c r="H1440" s="20"/>
    </row>
    <row r="1441" spans="2:8" x14ac:dyDescent="0.2">
      <c r="B1441" s="20"/>
      <c r="F1441" s="20"/>
      <c r="H1441" s="20"/>
    </row>
    <row r="1442" spans="2:8" x14ac:dyDescent="0.2">
      <c r="B1442" s="20"/>
      <c r="F1442" s="20"/>
      <c r="H1442" s="20"/>
    </row>
    <row r="1443" spans="2:8" x14ac:dyDescent="0.2">
      <c r="B1443" s="20"/>
      <c r="F1443" s="20"/>
      <c r="H1443" s="20"/>
    </row>
    <row r="1444" spans="2:8" x14ac:dyDescent="0.2">
      <c r="B1444" s="20"/>
      <c r="F1444" s="20"/>
      <c r="H1444" s="20"/>
    </row>
    <row r="1445" spans="2:8" x14ac:dyDescent="0.2">
      <c r="B1445" s="20"/>
      <c r="F1445" s="20"/>
      <c r="H1445" s="20"/>
    </row>
    <row r="1446" spans="2:8" x14ac:dyDescent="0.2">
      <c r="B1446" s="20"/>
      <c r="F1446" s="20"/>
      <c r="H1446" s="20"/>
    </row>
    <row r="1447" spans="2:8" x14ac:dyDescent="0.2">
      <c r="B1447" s="20"/>
      <c r="F1447" s="20"/>
      <c r="H1447" s="20"/>
    </row>
    <row r="1448" spans="2:8" x14ac:dyDescent="0.2">
      <c r="B1448" s="20"/>
      <c r="F1448" s="20"/>
      <c r="H1448" s="20"/>
    </row>
    <row r="1449" spans="2:8" x14ac:dyDescent="0.2">
      <c r="B1449" s="20"/>
      <c r="F1449" s="20"/>
      <c r="H1449" s="20"/>
    </row>
    <row r="1450" spans="2:8" x14ac:dyDescent="0.2">
      <c r="B1450" s="20"/>
      <c r="F1450" s="20"/>
      <c r="H1450" s="20"/>
    </row>
    <row r="1451" spans="2:8" x14ac:dyDescent="0.2">
      <c r="B1451" s="20"/>
      <c r="F1451" s="20"/>
      <c r="H1451" s="20"/>
    </row>
    <row r="1452" spans="2:8" x14ac:dyDescent="0.2">
      <c r="B1452" s="20"/>
      <c r="F1452" s="20"/>
      <c r="H1452" s="20"/>
    </row>
    <row r="1453" spans="2:8" x14ac:dyDescent="0.2">
      <c r="B1453" s="20"/>
      <c r="F1453" s="20"/>
      <c r="H1453" s="20"/>
    </row>
    <row r="1454" spans="2:8" x14ac:dyDescent="0.2">
      <c r="B1454" s="20"/>
      <c r="F1454" s="20"/>
      <c r="H1454" s="20"/>
    </row>
    <row r="1455" spans="2:8" x14ac:dyDescent="0.2">
      <c r="B1455" s="20"/>
      <c r="F1455" s="20"/>
      <c r="H1455" s="20"/>
    </row>
    <row r="1456" spans="2:8" x14ac:dyDescent="0.2">
      <c r="B1456" s="20"/>
      <c r="F1456" s="20"/>
      <c r="H1456" s="20"/>
    </row>
    <row r="1457" spans="2:8" x14ac:dyDescent="0.2">
      <c r="B1457" s="20"/>
      <c r="F1457" s="20"/>
      <c r="H1457" s="20"/>
    </row>
    <row r="1458" spans="2:8" x14ac:dyDescent="0.2">
      <c r="B1458" s="20"/>
      <c r="F1458" s="20"/>
      <c r="H1458" s="20"/>
    </row>
    <row r="1459" spans="2:8" x14ac:dyDescent="0.2">
      <c r="B1459" s="20"/>
      <c r="F1459" s="20"/>
      <c r="H1459" s="20"/>
    </row>
    <row r="1460" spans="2:8" x14ac:dyDescent="0.2">
      <c r="B1460" s="20"/>
      <c r="F1460" s="20"/>
      <c r="H1460" s="20"/>
    </row>
    <row r="1461" spans="2:8" x14ac:dyDescent="0.2">
      <c r="B1461" s="20"/>
      <c r="F1461" s="20"/>
      <c r="H1461" s="20"/>
    </row>
    <row r="1462" spans="2:8" x14ac:dyDescent="0.2">
      <c r="B1462" s="20"/>
      <c r="F1462" s="20"/>
      <c r="H1462" s="20"/>
    </row>
    <row r="1463" spans="2:8" x14ac:dyDescent="0.2">
      <c r="B1463" s="20"/>
      <c r="F1463" s="20"/>
      <c r="H1463" s="20"/>
    </row>
    <row r="1464" spans="2:8" x14ac:dyDescent="0.2">
      <c r="B1464" s="20"/>
      <c r="F1464" s="20"/>
      <c r="H1464" s="20"/>
    </row>
    <row r="1465" spans="2:8" x14ac:dyDescent="0.2">
      <c r="B1465" s="20"/>
      <c r="F1465" s="20"/>
      <c r="H1465" s="20"/>
    </row>
    <row r="1466" spans="2:8" x14ac:dyDescent="0.2">
      <c r="B1466" s="20"/>
      <c r="F1466" s="20"/>
      <c r="H1466" s="20"/>
    </row>
    <row r="1467" spans="2:8" x14ac:dyDescent="0.2">
      <c r="B1467" s="20"/>
      <c r="F1467" s="20"/>
      <c r="H1467" s="20"/>
    </row>
    <row r="1468" spans="2:8" x14ac:dyDescent="0.2">
      <c r="B1468" s="20"/>
      <c r="F1468" s="20"/>
      <c r="H1468" s="20"/>
    </row>
    <row r="1469" spans="2:8" x14ac:dyDescent="0.2">
      <c r="B1469" s="20"/>
      <c r="F1469" s="20"/>
      <c r="H1469" s="20"/>
    </row>
    <row r="1470" spans="2:8" x14ac:dyDescent="0.2">
      <c r="B1470" s="20"/>
      <c r="F1470" s="20"/>
      <c r="H1470" s="20"/>
    </row>
    <row r="1471" spans="2:8" x14ac:dyDescent="0.2">
      <c r="B1471" s="20"/>
      <c r="F1471" s="20"/>
      <c r="H1471" s="20"/>
    </row>
    <row r="1472" spans="2:8" x14ac:dyDescent="0.2">
      <c r="B1472" s="20"/>
      <c r="F1472" s="20"/>
      <c r="H1472" s="20"/>
    </row>
    <row r="1473" spans="2:8" x14ac:dyDescent="0.2">
      <c r="B1473" s="20"/>
      <c r="F1473" s="20"/>
      <c r="H1473" s="20"/>
    </row>
    <row r="1474" spans="2:8" x14ac:dyDescent="0.2">
      <c r="B1474" s="20"/>
      <c r="F1474" s="20"/>
      <c r="H1474" s="20"/>
    </row>
    <row r="1475" spans="2:8" x14ac:dyDescent="0.2">
      <c r="B1475" s="20"/>
      <c r="F1475" s="20"/>
      <c r="H1475" s="20"/>
    </row>
    <row r="1476" spans="2:8" x14ac:dyDescent="0.2">
      <c r="B1476" s="20"/>
      <c r="F1476" s="20"/>
      <c r="H1476" s="20"/>
    </row>
    <row r="1477" spans="2:8" x14ac:dyDescent="0.2">
      <c r="B1477" s="20"/>
      <c r="F1477" s="20"/>
      <c r="H1477" s="20"/>
    </row>
    <row r="1478" spans="2:8" x14ac:dyDescent="0.2">
      <c r="B1478" s="20"/>
      <c r="F1478" s="20"/>
      <c r="H1478" s="20"/>
    </row>
    <row r="1479" spans="2:8" x14ac:dyDescent="0.2">
      <c r="B1479" s="20"/>
      <c r="F1479" s="20"/>
      <c r="H1479" s="20"/>
    </row>
    <row r="1480" spans="2:8" x14ac:dyDescent="0.2">
      <c r="B1480" s="20"/>
      <c r="F1480" s="20"/>
      <c r="H1480" s="20"/>
    </row>
    <row r="1481" spans="2:8" x14ac:dyDescent="0.2">
      <c r="B1481" s="20"/>
      <c r="F1481" s="20"/>
      <c r="H1481" s="20"/>
    </row>
    <row r="1482" spans="2:8" x14ac:dyDescent="0.2">
      <c r="B1482" s="20"/>
      <c r="F1482" s="20"/>
      <c r="H1482" s="20"/>
    </row>
    <row r="1483" spans="2:8" x14ac:dyDescent="0.2">
      <c r="B1483" s="20"/>
      <c r="F1483" s="20"/>
      <c r="H1483" s="20"/>
    </row>
    <row r="1484" spans="2:8" x14ac:dyDescent="0.2">
      <c r="B1484" s="20"/>
      <c r="F1484" s="20"/>
      <c r="H1484" s="20"/>
    </row>
    <row r="1485" spans="2:8" x14ac:dyDescent="0.2">
      <c r="B1485" s="20"/>
      <c r="F1485" s="20"/>
      <c r="H1485" s="20"/>
    </row>
    <row r="1486" spans="2:8" x14ac:dyDescent="0.2">
      <c r="B1486" s="20"/>
      <c r="F1486" s="20"/>
      <c r="H1486" s="20"/>
    </row>
    <row r="1487" spans="2:8" x14ac:dyDescent="0.2">
      <c r="B1487" s="20"/>
      <c r="F1487" s="20"/>
      <c r="H1487" s="20"/>
    </row>
    <row r="1488" spans="2:8" x14ac:dyDescent="0.2">
      <c r="B1488" s="20"/>
      <c r="F1488" s="20"/>
      <c r="H1488" s="20"/>
    </row>
    <row r="1489" spans="2:8" x14ac:dyDescent="0.2">
      <c r="B1489" s="20"/>
      <c r="F1489" s="20"/>
      <c r="H1489" s="20"/>
    </row>
    <row r="1490" spans="2:8" x14ac:dyDescent="0.2">
      <c r="B1490" s="20"/>
      <c r="F1490" s="20"/>
      <c r="H1490" s="20"/>
    </row>
    <row r="1491" spans="2:8" x14ac:dyDescent="0.2">
      <c r="B1491" s="20"/>
      <c r="F1491" s="20"/>
      <c r="H1491" s="20"/>
    </row>
    <row r="1492" spans="2:8" x14ac:dyDescent="0.2">
      <c r="B1492" s="20"/>
      <c r="F1492" s="20"/>
      <c r="H1492" s="20"/>
    </row>
    <row r="1493" spans="2:8" x14ac:dyDescent="0.2">
      <c r="B1493" s="20"/>
      <c r="F1493" s="20"/>
      <c r="H1493" s="20"/>
    </row>
    <row r="1494" spans="2:8" x14ac:dyDescent="0.2">
      <c r="B1494" s="20"/>
      <c r="F1494" s="20"/>
      <c r="H1494" s="20"/>
    </row>
    <row r="1495" spans="2:8" x14ac:dyDescent="0.2">
      <c r="B1495" s="20"/>
      <c r="F1495" s="20"/>
      <c r="H1495" s="20"/>
    </row>
    <row r="1496" spans="2:8" x14ac:dyDescent="0.2">
      <c r="B1496" s="20"/>
      <c r="F1496" s="20"/>
      <c r="H1496" s="20"/>
    </row>
    <row r="1497" spans="2:8" x14ac:dyDescent="0.2">
      <c r="B1497" s="20"/>
      <c r="F1497" s="20"/>
      <c r="H1497" s="20"/>
    </row>
    <row r="1498" spans="2:8" x14ac:dyDescent="0.2">
      <c r="B1498" s="20"/>
      <c r="F1498" s="20"/>
      <c r="H1498" s="20"/>
    </row>
    <row r="1499" spans="2:8" x14ac:dyDescent="0.2">
      <c r="B1499" s="20"/>
      <c r="F1499" s="20"/>
      <c r="H1499" s="20"/>
    </row>
    <row r="1500" spans="2:8" x14ac:dyDescent="0.2">
      <c r="B1500" s="20"/>
      <c r="F1500" s="20"/>
      <c r="H1500" s="20"/>
    </row>
    <row r="1501" spans="2:8" x14ac:dyDescent="0.2">
      <c r="B1501" s="20"/>
      <c r="F1501" s="20"/>
      <c r="H1501" s="20"/>
    </row>
    <row r="1502" spans="2:8" x14ac:dyDescent="0.2">
      <c r="B1502" s="20"/>
      <c r="F1502" s="20"/>
      <c r="H1502" s="20"/>
    </row>
    <row r="1503" spans="2:8" x14ac:dyDescent="0.2">
      <c r="B1503" s="20"/>
      <c r="F1503" s="20"/>
      <c r="H1503" s="20"/>
    </row>
    <row r="1504" spans="2:8" x14ac:dyDescent="0.2">
      <c r="B1504" s="20"/>
      <c r="F1504" s="20"/>
      <c r="H1504" s="20"/>
    </row>
    <row r="1505" spans="2:8" x14ac:dyDescent="0.2">
      <c r="B1505" s="20"/>
      <c r="F1505" s="20"/>
      <c r="H1505" s="20"/>
    </row>
    <row r="1506" spans="2:8" x14ac:dyDescent="0.2">
      <c r="B1506" s="20"/>
      <c r="F1506" s="20"/>
      <c r="H1506" s="20"/>
    </row>
    <row r="1507" spans="2:8" x14ac:dyDescent="0.2">
      <c r="B1507" s="20"/>
      <c r="F1507" s="20"/>
      <c r="H1507" s="20"/>
    </row>
    <row r="1508" spans="2:8" x14ac:dyDescent="0.2">
      <c r="B1508" s="20"/>
      <c r="F1508" s="20"/>
      <c r="H1508" s="20"/>
    </row>
    <row r="1509" spans="2:8" x14ac:dyDescent="0.2">
      <c r="B1509" s="20"/>
      <c r="F1509" s="20"/>
      <c r="H1509" s="20"/>
    </row>
    <row r="1510" spans="2:8" x14ac:dyDescent="0.2">
      <c r="B1510" s="20"/>
      <c r="F1510" s="20"/>
      <c r="H1510" s="20"/>
    </row>
    <row r="1511" spans="2:8" x14ac:dyDescent="0.2">
      <c r="B1511" s="20"/>
      <c r="F1511" s="20"/>
      <c r="H1511" s="20"/>
    </row>
    <row r="1512" spans="2:8" x14ac:dyDescent="0.2">
      <c r="B1512" s="20"/>
      <c r="F1512" s="20"/>
      <c r="H1512" s="20"/>
    </row>
    <row r="1513" spans="2:8" x14ac:dyDescent="0.2">
      <c r="B1513" s="20"/>
      <c r="F1513" s="20"/>
      <c r="H1513" s="20"/>
    </row>
    <row r="1514" spans="2:8" x14ac:dyDescent="0.2">
      <c r="B1514" s="20"/>
      <c r="F1514" s="20"/>
      <c r="H1514" s="20"/>
    </row>
    <row r="1515" spans="2:8" x14ac:dyDescent="0.2">
      <c r="B1515" s="20"/>
      <c r="F1515" s="20"/>
      <c r="H1515" s="20"/>
    </row>
    <row r="1516" spans="2:8" x14ac:dyDescent="0.2">
      <c r="B1516" s="20"/>
      <c r="F1516" s="20"/>
      <c r="H1516" s="20"/>
    </row>
    <row r="1517" spans="2:8" x14ac:dyDescent="0.2">
      <c r="B1517" s="20"/>
      <c r="F1517" s="20"/>
      <c r="H1517" s="20"/>
    </row>
    <row r="1518" spans="2:8" x14ac:dyDescent="0.2">
      <c r="B1518" s="20"/>
      <c r="F1518" s="20"/>
      <c r="H1518" s="20"/>
    </row>
    <row r="1519" spans="2:8" x14ac:dyDescent="0.2">
      <c r="B1519" s="20"/>
      <c r="F1519" s="20"/>
      <c r="H1519" s="20"/>
    </row>
    <row r="1520" spans="2:8" x14ac:dyDescent="0.2">
      <c r="B1520" s="20"/>
      <c r="F1520" s="20"/>
      <c r="H1520" s="20"/>
    </row>
    <row r="1521" spans="2:8" x14ac:dyDescent="0.2">
      <c r="B1521" s="20"/>
      <c r="F1521" s="20"/>
      <c r="H1521" s="20"/>
    </row>
    <row r="1522" spans="2:8" x14ac:dyDescent="0.2">
      <c r="B1522" s="20"/>
      <c r="F1522" s="20"/>
      <c r="H1522" s="20"/>
    </row>
    <row r="1523" spans="2:8" x14ac:dyDescent="0.2">
      <c r="B1523" s="20"/>
      <c r="F1523" s="20"/>
      <c r="H1523" s="20"/>
    </row>
    <row r="1524" spans="2:8" x14ac:dyDescent="0.2">
      <c r="B1524" s="20"/>
      <c r="F1524" s="20"/>
      <c r="H1524" s="20"/>
    </row>
    <row r="1525" spans="2:8" x14ac:dyDescent="0.2">
      <c r="B1525" s="20"/>
      <c r="F1525" s="20"/>
      <c r="H1525" s="20"/>
    </row>
    <row r="1526" spans="2:8" x14ac:dyDescent="0.2">
      <c r="B1526" s="20"/>
      <c r="F1526" s="20"/>
      <c r="H1526" s="20"/>
    </row>
    <row r="1527" spans="2:8" x14ac:dyDescent="0.2">
      <c r="B1527" s="20"/>
      <c r="F1527" s="20"/>
      <c r="H1527" s="20"/>
    </row>
    <row r="1528" spans="2:8" x14ac:dyDescent="0.2">
      <c r="B1528" s="20"/>
      <c r="F1528" s="20"/>
      <c r="H1528" s="20"/>
    </row>
    <row r="1529" spans="2:8" x14ac:dyDescent="0.2">
      <c r="B1529" s="20"/>
      <c r="F1529" s="20"/>
      <c r="H1529" s="20"/>
    </row>
    <row r="1530" spans="2:8" x14ac:dyDescent="0.2">
      <c r="B1530" s="20"/>
      <c r="F1530" s="20"/>
      <c r="H1530" s="20"/>
    </row>
    <row r="1531" spans="2:8" x14ac:dyDescent="0.2">
      <c r="B1531" s="20"/>
      <c r="F1531" s="20"/>
      <c r="H1531" s="20"/>
    </row>
    <row r="1532" spans="2:8" x14ac:dyDescent="0.2">
      <c r="B1532" s="20"/>
      <c r="F1532" s="20"/>
      <c r="H1532" s="20"/>
    </row>
    <row r="1533" spans="2:8" x14ac:dyDescent="0.2">
      <c r="B1533" s="20"/>
      <c r="F1533" s="20"/>
      <c r="H1533" s="20"/>
    </row>
    <row r="1534" spans="2:8" x14ac:dyDescent="0.2">
      <c r="B1534" s="20"/>
      <c r="F1534" s="20"/>
      <c r="H1534" s="20"/>
    </row>
    <row r="1535" spans="2:8" x14ac:dyDescent="0.2">
      <c r="B1535" s="20"/>
      <c r="F1535" s="20"/>
      <c r="H1535" s="20"/>
    </row>
    <row r="1536" spans="2:8" x14ac:dyDescent="0.2">
      <c r="B1536" s="20"/>
      <c r="F1536" s="20"/>
      <c r="H1536" s="20"/>
    </row>
    <row r="1537" spans="2:8" x14ac:dyDescent="0.2">
      <c r="B1537" s="20"/>
      <c r="F1537" s="20"/>
      <c r="H1537" s="20"/>
    </row>
    <row r="1538" spans="2:8" x14ac:dyDescent="0.2">
      <c r="B1538" s="20"/>
      <c r="F1538" s="20"/>
      <c r="H1538" s="20"/>
    </row>
    <row r="1539" spans="2:8" x14ac:dyDescent="0.2">
      <c r="B1539" s="20"/>
      <c r="F1539" s="20"/>
      <c r="H1539" s="20"/>
    </row>
    <row r="1540" spans="2:8" x14ac:dyDescent="0.2">
      <c r="B1540" s="20"/>
      <c r="F1540" s="20"/>
      <c r="H1540" s="20"/>
    </row>
    <row r="1541" spans="2:8" x14ac:dyDescent="0.2">
      <c r="B1541" s="20"/>
      <c r="F1541" s="20"/>
      <c r="H1541" s="20"/>
    </row>
    <row r="1542" spans="2:8" x14ac:dyDescent="0.2">
      <c r="B1542" s="20"/>
      <c r="F1542" s="20"/>
      <c r="H1542" s="20"/>
    </row>
    <row r="1543" spans="2:8" x14ac:dyDescent="0.2">
      <c r="B1543" s="20"/>
      <c r="F1543" s="20"/>
      <c r="H1543" s="20"/>
    </row>
    <row r="1544" spans="2:8" x14ac:dyDescent="0.2">
      <c r="B1544" s="20"/>
      <c r="F1544" s="20"/>
      <c r="H1544" s="20"/>
    </row>
    <row r="1545" spans="2:8" x14ac:dyDescent="0.2">
      <c r="B1545" s="20"/>
      <c r="F1545" s="20"/>
      <c r="H1545" s="20"/>
    </row>
    <row r="1546" spans="2:8" x14ac:dyDescent="0.2">
      <c r="B1546" s="20"/>
      <c r="F1546" s="20"/>
      <c r="H1546" s="20"/>
    </row>
    <row r="1547" spans="2:8" x14ac:dyDescent="0.2">
      <c r="B1547" s="20"/>
      <c r="F1547" s="20"/>
      <c r="H1547" s="20"/>
    </row>
    <row r="1548" spans="2:8" x14ac:dyDescent="0.2">
      <c r="B1548" s="20"/>
      <c r="F1548" s="20"/>
      <c r="H1548" s="20"/>
    </row>
    <row r="1549" spans="2:8" x14ac:dyDescent="0.2">
      <c r="B1549" s="20"/>
      <c r="F1549" s="20"/>
      <c r="H1549" s="20"/>
    </row>
    <row r="1550" spans="2:8" x14ac:dyDescent="0.2">
      <c r="B1550" s="20"/>
      <c r="F1550" s="20"/>
      <c r="H1550" s="20"/>
    </row>
    <row r="1551" spans="2:8" x14ac:dyDescent="0.2">
      <c r="B1551" s="20"/>
      <c r="F1551" s="20"/>
      <c r="H1551" s="20"/>
    </row>
    <row r="1552" spans="2:8" x14ac:dyDescent="0.2">
      <c r="B1552" s="20"/>
      <c r="F1552" s="20"/>
      <c r="H1552" s="20"/>
    </row>
    <row r="1553" spans="2:8" x14ac:dyDescent="0.2">
      <c r="B1553" s="20"/>
      <c r="F1553" s="20"/>
      <c r="H1553" s="20"/>
    </row>
    <row r="1554" spans="2:8" x14ac:dyDescent="0.2">
      <c r="B1554" s="20"/>
      <c r="F1554" s="20"/>
      <c r="H1554" s="20"/>
    </row>
    <row r="1555" spans="2:8" x14ac:dyDescent="0.2">
      <c r="B1555" s="20"/>
      <c r="F1555" s="20"/>
      <c r="H1555" s="20"/>
    </row>
    <row r="1556" spans="2:8" x14ac:dyDescent="0.2">
      <c r="B1556" s="20"/>
      <c r="F1556" s="20"/>
      <c r="H1556" s="20"/>
    </row>
    <row r="1557" spans="2:8" x14ac:dyDescent="0.2">
      <c r="B1557" s="20"/>
      <c r="F1557" s="20"/>
      <c r="H1557" s="20"/>
    </row>
    <row r="1558" spans="2:8" x14ac:dyDescent="0.2">
      <c r="B1558" s="20"/>
      <c r="F1558" s="20"/>
      <c r="H1558" s="20"/>
    </row>
    <row r="1559" spans="2:8" x14ac:dyDescent="0.2">
      <c r="B1559" s="20"/>
      <c r="F1559" s="20"/>
      <c r="H1559" s="20"/>
    </row>
    <row r="1560" spans="2:8" x14ac:dyDescent="0.2">
      <c r="B1560" s="20"/>
      <c r="F1560" s="20"/>
      <c r="H1560" s="20"/>
    </row>
    <row r="1561" spans="2:8" x14ac:dyDescent="0.2">
      <c r="B1561" s="20"/>
      <c r="F1561" s="20"/>
      <c r="H1561" s="20"/>
    </row>
    <row r="1562" spans="2:8" x14ac:dyDescent="0.2">
      <c r="B1562" s="20"/>
      <c r="F1562" s="20"/>
      <c r="H1562" s="20"/>
    </row>
    <row r="1563" spans="2:8" x14ac:dyDescent="0.2">
      <c r="B1563" s="20"/>
      <c r="F1563" s="20"/>
      <c r="H1563" s="20"/>
    </row>
    <row r="1564" spans="2:8" x14ac:dyDescent="0.2">
      <c r="B1564" s="20"/>
      <c r="F1564" s="20"/>
      <c r="H1564" s="20"/>
    </row>
    <row r="1565" spans="2:8" x14ac:dyDescent="0.2">
      <c r="B1565" s="20"/>
      <c r="F1565" s="20"/>
      <c r="H1565" s="20"/>
    </row>
    <row r="1566" spans="2:8" x14ac:dyDescent="0.2">
      <c r="B1566" s="20"/>
      <c r="F1566" s="20"/>
      <c r="H1566" s="20"/>
    </row>
    <row r="1567" spans="2:8" x14ac:dyDescent="0.2">
      <c r="B1567" s="20"/>
      <c r="F1567" s="20"/>
      <c r="H1567" s="20"/>
    </row>
    <row r="1568" spans="2:8" x14ac:dyDescent="0.2">
      <c r="B1568" s="20"/>
      <c r="F1568" s="20"/>
      <c r="H1568" s="20"/>
    </row>
    <row r="1569" spans="2:8" x14ac:dyDescent="0.2">
      <c r="B1569" s="20"/>
      <c r="F1569" s="20"/>
      <c r="H1569" s="20"/>
    </row>
    <row r="1570" spans="2:8" x14ac:dyDescent="0.2">
      <c r="B1570" s="20"/>
      <c r="F1570" s="20"/>
      <c r="H1570" s="20"/>
    </row>
    <row r="1571" spans="2:8" x14ac:dyDescent="0.2">
      <c r="B1571" s="20"/>
      <c r="F1571" s="20"/>
      <c r="H1571" s="20"/>
    </row>
    <row r="1572" spans="2:8" x14ac:dyDescent="0.2">
      <c r="B1572" s="20"/>
      <c r="F1572" s="20"/>
      <c r="H1572" s="20"/>
    </row>
    <row r="1573" spans="2:8" x14ac:dyDescent="0.2">
      <c r="B1573" s="20"/>
      <c r="F1573" s="20"/>
      <c r="H1573" s="20"/>
    </row>
    <row r="1574" spans="2:8" x14ac:dyDescent="0.2">
      <c r="B1574" s="20"/>
      <c r="F1574" s="20"/>
      <c r="H1574" s="20"/>
    </row>
    <row r="1575" spans="2:8" x14ac:dyDescent="0.2">
      <c r="B1575" s="20"/>
      <c r="F1575" s="20"/>
      <c r="H1575" s="20"/>
    </row>
    <row r="1576" spans="2:8" x14ac:dyDescent="0.2">
      <c r="B1576" s="20"/>
      <c r="F1576" s="20"/>
      <c r="H1576" s="20"/>
    </row>
    <row r="1577" spans="2:8" x14ac:dyDescent="0.2">
      <c r="B1577" s="20"/>
      <c r="F1577" s="20"/>
      <c r="H1577" s="20"/>
    </row>
    <row r="1578" spans="2:8" x14ac:dyDescent="0.2">
      <c r="B1578" s="20"/>
      <c r="F1578" s="20"/>
      <c r="H1578" s="20"/>
    </row>
    <row r="1579" spans="2:8" x14ac:dyDescent="0.2">
      <c r="B1579" s="20"/>
      <c r="F1579" s="20"/>
      <c r="H1579" s="20"/>
    </row>
    <row r="1580" spans="2:8" x14ac:dyDescent="0.2">
      <c r="B1580" s="20"/>
      <c r="F1580" s="20"/>
      <c r="H1580" s="20"/>
    </row>
    <row r="1581" spans="2:8" x14ac:dyDescent="0.2">
      <c r="B1581" s="20"/>
      <c r="F1581" s="20"/>
      <c r="H1581" s="20"/>
    </row>
    <row r="1582" spans="2:8" x14ac:dyDescent="0.2">
      <c r="B1582" s="20"/>
      <c r="F1582" s="20"/>
      <c r="H1582" s="20"/>
    </row>
    <row r="1583" spans="2:8" x14ac:dyDescent="0.2">
      <c r="B1583" s="20"/>
      <c r="F1583" s="20"/>
      <c r="H1583" s="20"/>
    </row>
    <row r="1584" spans="2:8" x14ac:dyDescent="0.2">
      <c r="B1584" s="20"/>
      <c r="F1584" s="20"/>
      <c r="H1584" s="20"/>
    </row>
    <row r="1585" spans="2:8" x14ac:dyDescent="0.2">
      <c r="B1585" s="20"/>
      <c r="F1585" s="20"/>
      <c r="H1585" s="20"/>
    </row>
    <row r="1586" spans="2:8" x14ac:dyDescent="0.2">
      <c r="B1586" s="20"/>
      <c r="F1586" s="20"/>
      <c r="H1586" s="20"/>
    </row>
    <row r="1587" spans="2:8" x14ac:dyDescent="0.2">
      <c r="B1587" s="20"/>
      <c r="F1587" s="20"/>
      <c r="H1587" s="20"/>
    </row>
    <row r="1588" spans="2:8" x14ac:dyDescent="0.2">
      <c r="B1588" s="20"/>
      <c r="F1588" s="20"/>
      <c r="H1588" s="20"/>
    </row>
    <row r="1589" spans="2:8" x14ac:dyDescent="0.2">
      <c r="B1589" s="20"/>
      <c r="F1589" s="20"/>
      <c r="H1589" s="20"/>
    </row>
    <row r="1590" spans="2:8" x14ac:dyDescent="0.2">
      <c r="B1590" s="20"/>
      <c r="F1590" s="20"/>
      <c r="H1590" s="20"/>
    </row>
    <row r="1591" spans="2:8" x14ac:dyDescent="0.2">
      <c r="B1591" s="20"/>
      <c r="F1591" s="20"/>
      <c r="H1591" s="20"/>
    </row>
    <row r="1592" spans="2:8" x14ac:dyDescent="0.2">
      <c r="B1592" s="20"/>
      <c r="F1592" s="20"/>
      <c r="H1592" s="20"/>
    </row>
    <row r="1593" spans="2:8" x14ac:dyDescent="0.2">
      <c r="B1593" s="20"/>
      <c r="F1593" s="20"/>
      <c r="H1593" s="20"/>
    </row>
    <row r="1594" spans="2:8" x14ac:dyDescent="0.2">
      <c r="B1594" s="20"/>
      <c r="F1594" s="20"/>
      <c r="H1594" s="20"/>
    </row>
    <row r="1595" spans="2:8" x14ac:dyDescent="0.2">
      <c r="B1595" s="20"/>
      <c r="F1595" s="20"/>
      <c r="H1595" s="20"/>
    </row>
    <row r="1596" spans="2:8" x14ac:dyDescent="0.2">
      <c r="B1596" s="20"/>
      <c r="F1596" s="20"/>
      <c r="H1596" s="20"/>
    </row>
    <row r="1597" spans="2:8" x14ac:dyDescent="0.2">
      <c r="B1597" s="20"/>
      <c r="F1597" s="20"/>
      <c r="H1597" s="20"/>
    </row>
    <row r="1598" spans="2:8" x14ac:dyDescent="0.2">
      <c r="B1598" s="20"/>
      <c r="F1598" s="20"/>
      <c r="H1598" s="20"/>
    </row>
    <row r="1599" spans="2:8" x14ac:dyDescent="0.2">
      <c r="B1599" s="20"/>
      <c r="F1599" s="20"/>
      <c r="H1599" s="20"/>
    </row>
    <row r="1600" spans="2:8" x14ac:dyDescent="0.2">
      <c r="B1600" s="20"/>
      <c r="F1600" s="20"/>
      <c r="H1600" s="20"/>
    </row>
    <row r="1601" spans="2:8" x14ac:dyDescent="0.2">
      <c r="B1601" s="20"/>
      <c r="F1601" s="20"/>
      <c r="H1601" s="20"/>
    </row>
    <row r="1602" spans="2:8" x14ac:dyDescent="0.2">
      <c r="B1602" s="20"/>
      <c r="F1602" s="20"/>
      <c r="H1602" s="20"/>
    </row>
    <row r="1603" spans="2:8" x14ac:dyDescent="0.2">
      <c r="B1603" s="20"/>
      <c r="F1603" s="20"/>
      <c r="H1603" s="20"/>
    </row>
    <row r="1604" spans="2:8" x14ac:dyDescent="0.2">
      <c r="B1604" s="20"/>
      <c r="F1604" s="20"/>
      <c r="H1604" s="20"/>
    </row>
    <row r="1605" spans="2:8" x14ac:dyDescent="0.2">
      <c r="B1605" s="20"/>
      <c r="F1605" s="20"/>
      <c r="H1605" s="20"/>
    </row>
    <row r="1606" spans="2:8" x14ac:dyDescent="0.2">
      <c r="B1606" s="20"/>
      <c r="F1606" s="20"/>
      <c r="H1606" s="20"/>
    </row>
    <row r="1607" spans="2:8" x14ac:dyDescent="0.2">
      <c r="B1607" s="20"/>
      <c r="F1607" s="20"/>
      <c r="H1607" s="20"/>
    </row>
    <row r="1608" spans="2:8" x14ac:dyDescent="0.2">
      <c r="B1608" s="20"/>
      <c r="F1608" s="20"/>
      <c r="H1608" s="20"/>
    </row>
    <row r="1609" spans="2:8" x14ac:dyDescent="0.2">
      <c r="B1609" s="20"/>
      <c r="F1609" s="20"/>
      <c r="H1609" s="20"/>
    </row>
    <row r="1610" spans="2:8" x14ac:dyDescent="0.2">
      <c r="B1610" s="20"/>
      <c r="F1610" s="20"/>
      <c r="H1610" s="20"/>
    </row>
    <row r="1611" spans="2:8" x14ac:dyDescent="0.2">
      <c r="B1611" s="20"/>
      <c r="F1611" s="20"/>
      <c r="H1611" s="20"/>
    </row>
    <row r="1612" spans="2:8" x14ac:dyDescent="0.2">
      <c r="B1612" s="20"/>
      <c r="F1612" s="20"/>
      <c r="H1612" s="20"/>
    </row>
    <row r="1613" spans="2:8" x14ac:dyDescent="0.2">
      <c r="B1613" s="20"/>
      <c r="F1613" s="20"/>
      <c r="H1613" s="20"/>
    </row>
    <row r="1614" spans="2:8" x14ac:dyDescent="0.2">
      <c r="B1614" s="20"/>
      <c r="F1614" s="20"/>
      <c r="H1614" s="20"/>
    </row>
    <row r="1615" spans="2:8" x14ac:dyDescent="0.2">
      <c r="B1615" s="20"/>
      <c r="F1615" s="20"/>
      <c r="H1615" s="20"/>
    </row>
    <row r="1616" spans="2:8" x14ac:dyDescent="0.2">
      <c r="B1616" s="20"/>
      <c r="F1616" s="20"/>
      <c r="H1616" s="20"/>
    </row>
    <row r="1617" spans="2:8" x14ac:dyDescent="0.2">
      <c r="B1617" s="20"/>
      <c r="F1617" s="20"/>
      <c r="H1617" s="20"/>
    </row>
    <row r="1618" spans="2:8" x14ac:dyDescent="0.2">
      <c r="B1618" s="20"/>
      <c r="F1618" s="20"/>
      <c r="H1618" s="20"/>
    </row>
    <row r="1619" spans="2:8" x14ac:dyDescent="0.2">
      <c r="B1619" s="20"/>
      <c r="F1619" s="20"/>
      <c r="H1619" s="20"/>
    </row>
    <row r="1620" spans="2:8" x14ac:dyDescent="0.2">
      <c r="B1620" s="20"/>
      <c r="F1620" s="20"/>
      <c r="H1620" s="20"/>
    </row>
    <row r="1621" spans="2:8" x14ac:dyDescent="0.2">
      <c r="B1621" s="20"/>
      <c r="F1621" s="20"/>
      <c r="H1621" s="20"/>
    </row>
    <row r="1622" spans="2:8" x14ac:dyDescent="0.2">
      <c r="B1622" s="20"/>
      <c r="F1622" s="20"/>
      <c r="H1622" s="20"/>
    </row>
    <row r="1623" spans="2:8" x14ac:dyDescent="0.2">
      <c r="B1623" s="20"/>
      <c r="F1623" s="20"/>
      <c r="H1623" s="20"/>
    </row>
    <row r="1624" spans="2:8" x14ac:dyDescent="0.2">
      <c r="B1624" s="20"/>
      <c r="F1624" s="20"/>
      <c r="H1624" s="20"/>
    </row>
    <row r="1625" spans="2:8" x14ac:dyDescent="0.2">
      <c r="B1625" s="20"/>
      <c r="F1625" s="20"/>
      <c r="H1625" s="20"/>
    </row>
    <row r="1626" spans="2:8" x14ac:dyDescent="0.2">
      <c r="B1626" s="20"/>
      <c r="F1626" s="20"/>
      <c r="H1626" s="20"/>
    </row>
    <row r="1627" spans="2:8" x14ac:dyDescent="0.2">
      <c r="B1627" s="20"/>
      <c r="F1627" s="20"/>
      <c r="H1627" s="20"/>
    </row>
    <row r="1628" spans="2:8" x14ac:dyDescent="0.2">
      <c r="B1628" s="20"/>
      <c r="F1628" s="20"/>
      <c r="H1628" s="20"/>
    </row>
    <row r="1629" spans="2:8" x14ac:dyDescent="0.2">
      <c r="B1629" s="20"/>
      <c r="F1629" s="20"/>
      <c r="H1629" s="20"/>
    </row>
    <row r="1630" spans="2:8" x14ac:dyDescent="0.2">
      <c r="B1630" s="20"/>
      <c r="F1630" s="20"/>
      <c r="H1630" s="20"/>
    </row>
    <row r="1631" spans="2:8" x14ac:dyDescent="0.2">
      <c r="B1631" s="20"/>
      <c r="F1631" s="20"/>
      <c r="H1631" s="20"/>
    </row>
    <row r="1632" spans="2:8" x14ac:dyDescent="0.2">
      <c r="B1632" s="20"/>
      <c r="F1632" s="20"/>
      <c r="H1632" s="20"/>
    </row>
    <row r="1633" spans="2:8" x14ac:dyDescent="0.2">
      <c r="B1633" s="20"/>
      <c r="F1633" s="20"/>
      <c r="H1633" s="20"/>
    </row>
    <row r="1634" spans="2:8" x14ac:dyDescent="0.2">
      <c r="B1634" s="20"/>
      <c r="F1634" s="20"/>
      <c r="H1634" s="20"/>
    </row>
    <row r="1635" spans="2:8" x14ac:dyDescent="0.2">
      <c r="B1635" s="20"/>
      <c r="F1635" s="20"/>
      <c r="H1635" s="20"/>
    </row>
    <row r="1636" spans="2:8" x14ac:dyDescent="0.2">
      <c r="B1636" s="20"/>
      <c r="F1636" s="20"/>
      <c r="H1636" s="20"/>
    </row>
    <row r="1637" spans="2:8" x14ac:dyDescent="0.2">
      <c r="B1637" s="20"/>
      <c r="F1637" s="20"/>
      <c r="H1637" s="20"/>
    </row>
    <row r="1638" spans="2:8" x14ac:dyDescent="0.2">
      <c r="B1638" s="20"/>
      <c r="F1638" s="20"/>
      <c r="H1638" s="20"/>
    </row>
    <row r="1639" spans="2:8" x14ac:dyDescent="0.2">
      <c r="B1639" s="20"/>
      <c r="F1639" s="20"/>
      <c r="H1639" s="20"/>
    </row>
    <row r="1640" spans="2:8" x14ac:dyDescent="0.2">
      <c r="B1640" s="20"/>
      <c r="F1640" s="20"/>
      <c r="H1640" s="20"/>
    </row>
    <row r="1641" spans="2:8" x14ac:dyDescent="0.2">
      <c r="B1641" s="20"/>
      <c r="F1641" s="20"/>
      <c r="H1641" s="20"/>
    </row>
    <row r="1642" spans="2:8" x14ac:dyDescent="0.2">
      <c r="B1642" s="20"/>
      <c r="F1642" s="20"/>
      <c r="H1642" s="20"/>
    </row>
    <row r="1643" spans="2:8" x14ac:dyDescent="0.2">
      <c r="B1643" s="20"/>
      <c r="F1643" s="20"/>
      <c r="H1643" s="20"/>
    </row>
    <row r="1644" spans="2:8" x14ac:dyDescent="0.2">
      <c r="B1644" s="20"/>
      <c r="F1644" s="20"/>
      <c r="H1644" s="20"/>
    </row>
    <row r="1645" spans="2:8" x14ac:dyDescent="0.2">
      <c r="B1645" s="20"/>
      <c r="F1645" s="20"/>
      <c r="H1645" s="20"/>
    </row>
    <row r="1646" spans="2:8" x14ac:dyDescent="0.2">
      <c r="B1646" s="20"/>
      <c r="F1646" s="20"/>
      <c r="H1646" s="20"/>
    </row>
    <row r="1647" spans="2:8" x14ac:dyDescent="0.2">
      <c r="B1647" s="20"/>
      <c r="F1647" s="20"/>
      <c r="H1647" s="20"/>
    </row>
    <row r="1648" spans="2:8" x14ac:dyDescent="0.2">
      <c r="B1648" s="20"/>
      <c r="F1648" s="20"/>
      <c r="H1648" s="20"/>
    </row>
    <row r="1649" spans="2:8" x14ac:dyDescent="0.2">
      <c r="B1649" s="20"/>
      <c r="F1649" s="20"/>
      <c r="H1649" s="20"/>
    </row>
    <row r="1650" spans="2:8" x14ac:dyDescent="0.2">
      <c r="B1650" s="20"/>
      <c r="F1650" s="20"/>
      <c r="H1650" s="20"/>
    </row>
    <row r="1651" spans="2:8" x14ac:dyDescent="0.2">
      <c r="B1651" s="20"/>
      <c r="F1651" s="20"/>
      <c r="H1651" s="20"/>
    </row>
    <row r="1652" spans="2:8" x14ac:dyDescent="0.2">
      <c r="B1652" s="20"/>
      <c r="F1652" s="20"/>
      <c r="H1652" s="20"/>
    </row>
    <row r="1653" spans="2:8" x14ac:dyDescent="0.2">
      <c r="B1653" s="20"/>
      <c r="F1653" s="20"/>
      <c r="H1653" s="20"/>
    </row>
    <row r="1654" spans="2:8" x14ac:dyDescent="0.2">
      <c r="B1654" s="20"/>
      <c r="F1654" s="20"/>
      <c r="H1654" s="20"/>
    </row>
    <row r="1655" spans="2:8" x14ac:dyDescent="0.2">
      <c r="B1655" s="20"/>
      <c r="F1655" s="20"/>
      <c r="H1655" s="20"/>
    </row>
    <row r="1656" spans="2:8" x14ac:dyDescent="0.2">
      <c r="B1656" s="20"/>
      <c r="F1656" s="20"/>
      <c r="H1656" s="20"/>
    </row>
    <row r="1657" spans="2:8" x14ac:dyDescent="0.2">
      <c r="B1657" s="20"/>
      <c r="F1657" s="20"/>
      <c r="H1657" s="20"/>
    </row>
    <row r="1658" spans="2:8" x14ac:dyDescent="0.2">
      <c r="B1658" s="20"/>
      <c r="F1658" s="20"/>
      <c r="H1658" s="20"/>
    </row>
    <row r="1659" spans="2:8" x14ac:dyDescent="0.2">
      <c r="B1659" s="20"/>
      <c r="F1659" s="20"/>
      <c r="H1659" s="20"/>
    </row>
    <row r="1660" spans="2:8" x14ac:dyDescent="0.2">
      <c r="B1660" s="20"/>
      <c r="F1660" s="20"/>
      <c r="H1660" s="20"/>
    </row>
    <row r="1661" spans="2:8" x14ac:dyDescent="0.2">
      <c r="B1661" s="20"/>
      <c r="F1661" s="20"/>
      <c r="H1661" s="20"/>
    </row>
    <row r="1662" spans="2:8" x14ac:dyDescent="0.2">
      <c r="B1662" s="20"/>
      <c r="F1662" s="20"/>
      <c r="H1662" s="20"/>
    </row>
    <row r="1663" spans="2:8" x14ac:dyDescent="0.2">
      <c r="B1663" s="20"/>
      <c r="F1663" s="20"/>
      <c r="H1663" s="20"/>
    </row>
    <row r="1664" spans="2:8" x14ac:dyDescent="0.2">
      <c r="B1664" s="20"/>
      <c r="F1664" s="20"/>
      <c r="H1664" s="20"/>
    </row>
    <row r="1665" spans="2:8" x14ac:dyDescent="0.2">
      <c r="B1665" s="20"/>
      <c r="F1665" s="20"/>
      <c r="H1665" s="20"/>
    </row>
    <row r="1666" spans="2:8" x14ac:dyDescent="0.2">
      <c r="B1666" s="20"/>
      <c r="F1666" s="20"/>
      <c r="H1666" s="20"/>
    </row>
    <row r="1667" spans="2:8" x14ac:dyDescent="0.2">
      <c r="B1667" s="20"/>
      <c r="F1667" s="20"/>
      <c r="H1667" s="20"/>
    </row>
    <row r="1668" spans="2:8" x14ac:dyDescent="0.2">
      <c r="B1668" s="20"/>
      <c r="F1668" s="20"/>
      <c r="H1668" s="20"/>
    </row>
    <row r="1669" spans="2:8" x14ac:dyDescent="0.2">
      <c r="B1669" s="20"/>
      <c r="F1669" s="20"/>
      <c r="H1669" s="20"/>
    </row>
    <row r="1670" spans="2:8" x14ac:dyDescent="0.2">
      <c r="B1670" s="20"/>
      <c r="F1670" s="20"/>
      <c r="H1670" s="20"/>
    </row>
    <row r="1671" spans="2:8" x14ac:dyDescent="0.2">
      <c r="B1671" s="20"/>
      <c r="F1671" s="20"/>
      <c r="H1671" s="20"/>
    </row>
    <row r="1672" spans="2:8" x14ac:dyDescent="0.2">
      <c r="B1672" s="20"/>
      <c r="F1672" s="20"/>
      <c r="H1672" s="20"/>
    </row>
    <row r="1673" spans="2:8" x14ac:dyDescent="0.2">
      <c r="B1673" s="20"/>
      <c r="F1673" s="20"/>
      <c r="H1673" s="20"/>
    </row>
    <row r="1674" spans="2:8" x14ac:dyDescent="0.2">
      <c r="B1674" s="20"/>
      <c r="F1674" s="20"/>
      <c r="H1674" s="20"/>
    </row>
    <row r="1675" spans="2:8" x14ac:dyDescent="0.2">
      <c r="B1675" s="20"/>
      <c r="F1675" s="20"/>
      <c r="H1675" s="20"/>
    </row>
    <row r="1676" spans="2:8" x14ac:dyDescent="0.2">
      <c r="B1676" s="20"/>
      <c r="F1676" s="20"/>
      <c r="H1676" s="20"/>
    </row>
    <row r="1677" spans="2:8" x14ac:dyDescent="0.2">
      <c r="B1677" s="20"/>
      <c r="F1677" s="20"/>
      <c r="H1677" s="20"/>
    </row>
    <row r="1678" spans="2:8" x14ac:dyDescent="0.2">
      <c r="B1678" s="20"/>
      <c r="F1678" s="20"/>
      <c r="H1678" s="20"/>
    </row>
    <row r="1679" spans="2:8" x14ac:dyDescent="0.2">
      <c r="B1679" s="20"/>
      <c r="F1679" s="20"/>
      <c r="H1679" s="20"/>
    </row>
    <row r="1680" spans="2:8" x14ac:dyDescent="0.2">
      <c r="B1680" s="20"/>
      <c r="F1680" s="20"/>
      <c r="H1680" s="20"/>
    </row>
    <row r="1681" spans="2:8" x14ac:dyDescent="0.2">
      <c r="B1681" s="20"/>
      <c r="F1681" s="20"/>
      <c r="H1681" s="20"/>
    </row>
    <row r="1682" spans="2:8" x14ac:dyDescent="0.2">
      <c r="B1682" s="20"/>
      <c r="F1682" s="20"/>
      <c r="H1682" s="20"/>
    </row>
    <row r="1683" spans="2:8" x14ac:dyDescent="0.2">
      <c r="B1683" s="20"/>
      <c r="F1683" s="20"/>
      <c r="H1683" s="20"/>
    </row>
    <row r="1684" spans="2:8" x14ac:dyDescent="0.2">
      <c r="B1684" s="20"/>
      <c r="F1684" s="20"/>
      <c r="H1684" s="20"/>
    </row>
    <row r="1685" spans="2:8" x14ac:dyDescent="0.2">
      <c r="B1685" s="20"/>
      <c r="F1685" s="20"/>
      <c r="H1685" s="20"/>
    </row>
    <row r="1686" spans="2:8" x14ac:dyDescent="0.2">
      <c r="B1686" s="20"/>
      <c r="F1686" s="20"/>
      <c r="H1686" s="20"/>
    </row>
    <row r="1687" spans="2:8" x14ac:dyDescent="0.2">
      <c r="B1687" s="20"/>
      <c r="F1687" s="20"/>
      <c r="H1687" s="20"/>
    </row>
    <row r="1688" spans="2:8" x14ac:dyDescent="0.2">
      <c r="B1688" s="20"/>
      <c r="F1688" s="20"/>
      <c r="H1688" s="20"/>
    </row>
    <row r="1689" spans="2:8" x14ac:dyDescent="0.2">
      <c r="B1689" s="20"/>
      <c r="F1689" s="20"/>
      <c r="H1689" s="20"/>
    </row>
    <row r="1690" spans="2:8" x14ac:dyDescent="0.2">
      <c r="B1690" s="20"/>
      <c r="F1690" s="20"/>
      <c r="H1690" s="20"/>
    </row>
    <row r="1691" spans="2:8" x14ac:dyDescent="0.2">
      <c r="B1691" s="20"/>
      <c r="F1691" s="20"/>
      <c r="H1691" s="20"/>
    </row>
    <row r="1692" spans="2:8" x14ac:dyDescent="0.2">
      <c r="B1692" s="20"/>
      <c r="F1692" s="20"/>
      <c r="H1692" s="20"/>
    </row>
    <row r="1693" spans="2:8" x14ac:dyDescent="0.2">
      <c r="B1693" s="20"/>
      <c r="F1693" s="20"/>
      <c r="H1693" s="20"/>
    </row>
    <row r="1694" spans="2:8" x14ac:dyDescent="0.2">
      <c r="B1694" s="20"/>
      <c r="F1694" s="20"/>
      <c r="H1694" s="20"/>
    </row>
    <row r="1695" spans="2:8" x14ac:dyDescent="0.2">
      <c r="B1695" s="20"/>
      <c r="F1695" s="20"/>
      <c r="H1695" s="20"/>
    </row>
    <row r="1696" spans="2:8" x14ac:dyDescent="0.2">
      <c r="B1696" s="20"/>
      <c r="F1696" s="20"/>
      <c r="H1696" s="20"/>
    </row>
    <row r="1697" spans="2:8" x14ac:dyDescent="0.2">
      <c r="B1697" s="20"/>
      <c r="F1697" s="20"/>
      <c r="H1697" s="20"/>
    </row>
    <row r="1698" spans="2:8" x14ac:dyDescent="0.2">
      <c r="B1698" s="20"/>
      <c r="F1698" s="20"/>
      <c r="H1698" s="20"/>
    </row>
    <row r="1699" spans="2:8" x14ac:dyDescent="0.2">
      <c r="B1699" s="20"/>
      <c r="F1699" s="20"/>
      <c r="H1699" s="20"/>
    </row>
    <row r="1700" spans="2:8" x14ac:dyDescent="0.2">
      <c r="B1700" s="20"/>
      <c r="F1700" s="20"/>
      <c r="H1700" s="20"/>
    </row>
    <row r="1701" spans="2:8" x14ac:dyDescent="0.2">
      <c r="B1701" s="20"/>
      <c r="F1701" s="20"/>
      <c r="H1701" s="20"/>
    </row>
    <row r="1702" spans="2:8" x14ac:dyDescent="0.2">
      <c r="B1702" s="20"/>
      <c r="F1702" s="20"/>
      <c r="H1702" s="20"/>
    </row>
    <row r="1703" spans="2:8" x14ac:dyDescent="0.2">
      <c r="B1703" s="20"/>
      <c r="F1703" s="20"/>
      <c r="H1703" s="20"/>
    </row>
    <row r="1704" spans="2:8" x14ac:dyDescent="0.2">
      <c r="B1704" s="20"/>
      <c r="F1704" s="20"/>
      <c r="H1704" s="20"/>
    </row>
    <row r="1705" spans="2:8" x14ac:dyDescent="0.2">
      <c r="B1705" s="20"/>
      <c r="F1705" s="20"/>
      <c r="H1705" s="20"/>
    </row>
    <row r="1706" spans="2:8" x14ac:dyDescent="0.2">
      <c r="B1706" s="20"/>
      <c r="F1706" s="20"/>
      <c r="H1706" s="20"/>
    </row>
    <row r="1707" spans="2:8" x14ac:dyDescent="0.2">
      <c r="B1707" s="20"/>
      <c r="F1707" s="20"/>
      <c r="H1707" s="20"/>
    </row>
    <row r="1708" spans="2:8" x14ac:dyDescent="0.2">
      <c r="B1708" s="20"/>
      <c r="F1708" s="20"/>
      <c r="H1708" s="20"/>
    </row>
    <row r="1709" spans="2:8" x14ac:dyDescent="0.2">
      <c r="B1709" s="20"/>
      <c r="F1709" s="20"/>
      <c r="H1709" s="20"/>
    </row>
    <row r="1710" spans="2:8" x14ac:dyDescent="0.2">
      <c r="B1710" s="20"/>
      <c r="F1710" s="20"/>
      <c r="H1710" s="20"/>
    </row>
    <row r="1711" spans="2:8" x14ac:dyDescent="0.2">
      <c r="B1711" s="20"/>
      <c r="F1711" s="20"/>
      <c r="H1711" s="20"/>
    </row>
    <row r="1712" spans="2:8" x14ac:dyDescent="0.2">
      <c r="B1712" s="20"/>
      <c r="F1712" s="20"/>
      <c r="H1712" s="20"/>
    </row>
    <row r="1713" spans="2:8" x14ac:dyDescent="0.2">
      <c r="B1713" s="20"/>
      <c r="F1713" s="20"/>
      <c r="H1713" s="20"/>
    </row>
    <row r="1714" spans="2:8" x14ac:dyDescent="0.2">
      <c r="B1714" s="20"/>
      <c r="F1714" s="20"/>
      <c r="H1714" s="20"/>
    </row>
    <row r="1715" spans="2:8" x14ac:dyDescent="0.2">
      <c r="B1715" s="20"/>
      <c r="F1715" s="20"/>
      <c r="H1715" s="20"/>
    </row>
    <row r="1716" spans="2:8" x14ac:dyDescent="0.2">
      <c r="B1716" s="20"/>
      <c r="F1716" s="20"/>
      <c r="H1716" s="20"/>
    </row>
    <row r="1717" spans="2:8" x14ac:dyDescent="0.2">
      <c r="B1717" s="20"/>
      <c r="F1717" s="20"/>
      <c r="H1717" s="20"/>
    </row>
    <row r="1718" spans="2:8" x14ac:dyDescent="0.2">
      <c r="B1718" s="20"/>
      <c r="F1718" s="20"/>
      <c r="H1718" s="20"/>
    </row>
    <row r="1719" spans="2:8" x14ac:dyDescent="0.2">
      <c r="B1719" s="20"/>
      <c r="F1719" s="20"/>
      <c r="H1719" s="20"/>
    </row>
    <row r="1720" spans="2:8" x14ac:dyDescent="0.2">
      <c r="B1720" s="20"/>
      <c r="F1720" s="20"/>
      <c r="H1720" s="20"/>
    </row>
    <row r="1721" spans="2:8" x14ac:dyDescent="0.2">
      <c r="B1721" s="20"/>
      <c r="F1721" s="20"/>
      <c r="H1721" s="20"/>
    </row>
    <row r="1722" spans="2:8" x14ac:dyDescent="0.2">
      <c r="B1722" s="20"/>
      <c r="F1722" s="20"/>
      <c r="H1722" s="20"/>
    </row>
    <row r="1723" spans="2:8" x14ac:dyDescent="0.2">
      <c r="B1723" s="20"/>
      <c r="F1723" s="20"/>
      <c r="H1723" s="20"/>
    </row>
    <row r="1724" spans="2:8" x14ac:dyDescent="0.2">
      <c r="B1724" s="20"/>
      <c r="F1724" s="20"/>
      <c r="H1724" s="20"/>
    </row>
    <row r="1725" spans="2:8" x14ac:dyDescent="0.2">
      <c r="B1725" s="20"/>
      <c r="F1725" s="20"/>
      <c r="H1725" s="20"/>
    </row>
    <row r="1726" spans="2:8" x14ac:dyDescent="0.2">
      <c r="B1726" s="20"/>
      <c r="F1726" s="20"/>
      <c r="H1726" s="20"/>
    </row>
    <row r="1727" spans="2:8" x14ac:dyDescent="0.2">
      <c r="B1727" s="20"/>
      <c r="F1727" s="20"/>
      <c r="H1727" s="20"/>
    </row>
    <row r="1728" spans="2:8" x14ac:dyDescent="0.2">
      <c r="B1728" s="20"/>
      <c r="F1728" s="20"/>
      <c r="H1728" s="20"/>
    </row>
    <row r="1729" spans="2:8" x14ac:dyDescent="0.2">
      <c r="B1729" s="20"/>
      <c r="F1729" s="20"/>
      <c r="H1729" s="20"/>
    </row>
    <row r="1730" spans="2:8" x14ac:dyDescent="0.2">
      <c r="B1730" s="20"/>
      <c r="F1730" s="20"/>
      <c r="H1730" s="20"/>
    </row>
    <row r="1731" spans="2:8" x14ac:dyDescent="0.2">
      <c r="B1731" s="20"/>
      <c r="F1731" s="20"/>
      <c r="H1731" s="20"/>
    </row>
    <row r="1732" spans="2:8" x14ac:dyDescent="0.2">
      <c r="B1732" s="20"/>
      <c r="F1732" s="20"/>
      <c r="H1732" s="20"/>
    </row>
    <row r="1733" spans="2:8" x14ac:dyDescent="0.2">
      <c r="B1733" s="20"/>
      <c r="F1733" s="20"/>
      <c r="H1733" s="20"/>
    </row>
    <row r="1734" spans="2:8" x14ac:dyDescent="0.2">
      <c r="B1734" s="20"/>
      <c r="F1734" s="20"/>
      <c r="H1734" s="20"/>
    </row>
    <row r="1735" spans="2:8" x14ac:dyDescent="0.2">
      <c r="B1735" s="20"/>
      <c r="F1735" s="20"/>
      <c r="H1735" s="20"/>
    </row>
    <row r="1736" spans="2:8" x14ac:dyDescent="0.2">
      <c r="B1736" s="20"/>
      <c r="F1736" s="20"/>
      <c r="H1736" s="20"/>
    </row>
    <row r="1737" spans="2:8" x14ac:dyDescent="0.2">
      <c r="B1737" s="20"/>
      <c r="F1737" s="20"/>
      <c r="H1737" s="20"/>
    </row>
    <row r="1738" spans="2:8" x14ac:dyDescent="0.2">
      <c r="B1738" s="20"/>
      <c r="F1738" s="20"/>
      <c r="H1738" s="20"/>
    </row>
    <row r="1739" spans="2:8" x14ac:dyDescent="0.2">
      <c r="B1739" s="20"/>
      <c r="F1739" s="20"/>
      <c r="H1739" s="20"/>
    </row>
    <row r="1740" spans="2:8" x14ac:dyDescent="0.2">
      <c r="B1740" s="20"/>
      <c r="F1740" s="20"/>
      <c r="H1740" s="20"/>
    </row>
    <row r="1741" spans="2:8" x14ac:dyDescent="0.2">
      <c r="B1741" s="20"/>
      <c r="F1741" s="20"/>
      <c r="H1741" s="20"/>
    </row>
    <row r="1742" spans="2:8" x14ac:dyDescent="0.2">
      <c r="B1742" s="20"/>
      <c r="F1742" s="20"/>
      <c r="H1742" s="20"/>
    </row>
    <row r="1743" spans="2:8" x14ac:dyDescent="0.2">
      <c r="B1743" s="20"/>
      <c r="F1743" s="20"/>
      <c r="H1743" s="20"/>
    </row>
    <row r="1744" spans="2:8" x14ac:dyDescent="0.2">
      <c r="B1744" s="20"/>
      <c r="F1744" s="20"/>
      <c r="H1744" s="20"/>
    </row>
    <row r="1745" spans="2:8" x14ac:dyDescent="0.2">
      <c r="B1745" s="20"/>
      <c r="F1745" s="20"/>
      <c r="H1745" s="20"/>
    </row>
    <row r="1746" spans="2:8" x14ac:dyDescent="0.2">
      <c r="B1746" s="20"/>
      <c r="F1746" s="20"/>
      <c r="H1746" s="20"/>
    </row>
    <row r="1747" spans="2:8" x14ac:dyDescent="0.2">
      <c r="B1747" s="20"/>
      <c r="F1747" s="20"/>
      <c r="H1747" s="20"/>
    </row>
    <row r="1748" spans="2:8" x14ac:dyDescent="0.2">
      <c r="B1748" s="20"/>
      <c r="F1748" s="20"/>
      <c r="H1748" s="20"/>
    </row>
    <row r="1749" spans="2:8" x14ac:dyDescent="0.2">
      <c r="B1749" s="20"/>
      <c r="F1749" s="20"/>
      <c r="H1749" s="20"/>
    </row>
    <row r="1750" spans="2:8" x14ac:dyDescent="0.2">
      <c r="B1750" s="20"/>
      <c r="F1750" s="20"/>
      <c r="H1750" s="20"/>
    </row>
    <row r="1751" spans="2:8" x14ac:dyDescent="0.2">
      <c r="B1751" s="20"/>
      <c r="F1751" s="20"/>
      <c r="H1751" s="20"/>
    </row>
    <row r="1752" spans="2:8" x14ac:dyDescent="0.2">
      <c r="B1752" s="20"/>
      <c r="F1752" s="20"/>
      <c r="H1752" s="20"/>
    </row>
    <row r="1753" spans="2:8" x14ac:dyDescent="0.2">
      <c r="B1753" s="20"/>
      <c r="F1753" s="20"/>
      <c r="H1753" s="20"/>
    </row>
    <row r="1754" spans="2:8" x14ac:dyDescent="0.2">
      <c r="B1754" s="20"/>
      <c r="F1754" s="20"/>
      <c r="H1754" s="20"/>
    </row>
    <row r="1755" spans="2:8" x14ac:dyDescent="0.2">
      <c r="B1755" s="20"/>
      <c r="F1755" s="20"/>
      <c r="H1755" s="20"/>
    </row>
    <row r="1756" spans="2:8" x14ac:dyDescent="0.2">
      <c r="B1756" s="20"/>
      <c r="F1756" s="20"/>
      <c r="H1756" s="20"/>
    </row>
    <row r="1757" spans="2:8" x14ac:dyDescent="0.2">
      <c r="B1757" s="20"/>
      <c r="F1757" s="20"/>
      <c r="H1757" s="20"/>
    </row>
    <row r="1758" spans="2:8" x14ac:dyDescent="0.2">
      <c r="B1758" s="20"/>
      <c r="F1758" s="20"/>
      <c r="H1758" s="20"/>
    </row>
    <row r="1759" spans="2:8" x14ac:dyDescent="0.2">
      <c r="B1759" s="20"/>
      <c r="F1759" s="20"/>
      <c r="H1759" s="20"/>
    </row>
    <row r="1760" spans="2:8" x14ac:dyDescent="0.2">
      <c r="B1760" s="20"/>
      <c r="F1760" s="20"/>
      <c r="H1760" s="20"/>
    </row>
    <row r="1761" spans="2:8" x14ac:dyDescent="0.2">
      <c r="B1761" s="20"/>
      <c r="F1761" s="20"/>
      <c r="H1761" s="20"/>
    </row>
    <row r="1762" spans="2:8" x14ac:dyDescent="0.2">
      <c r="B1762" s="20"/>
      <c r="F1762" s="20"/>
      <c r="H1762" s="20"/>
    </row>
    <row r="1763" spans="2:8" x14ac:dyDescent="0.2">
      <c r="B1763" s="20"/>
      <c r="F1763" s="20"/>
      <c r="H1763" s="20"/>
    </row>
    <row r="1764" spans="2:8" x14ac:dyDescent="0.2">
      <c r="B1764" s="20"/>
      <c r="F1764" s="20"/>
      <c r="H1764" s="20"/>
    </row>
    <row r="1765" spans="2:8" x14ac:dyDescent="0.2">
      <c r="B1765" s="20"/>
      <c r="F1765" s="20"/>
      <c r="H1765" s="20"/>
    </row>
    <row r="1766" spans="2:8" x14ac:dyDescent="0.2">
      <c r="B1766" s="20"/>
      <c r="F1766" s="20"/>
      <c r="H1766" s="20"/>
    </row>
    <row r="1767" spans="2:8" x14ac:dyDescent="0.2">
      <c r="B1767" s="20"/>
      <c r="F1767" s="20"/>
      <c r="H1767" s="20"/>
    </row>
    <row r="1768" spans="2:8" x14ac:dyDescent="0.2">
      <c r="B1768" s="20"/>
      <c r="F1768" s="20"/>
      <c r="H1768" s="20"/>
    </row>
    <row r="1769" spans="2:8" x14ac:dyDescent="0.2">
      <c r="B1769" s="20"/>
      <c r="F1769" s="20"/>
      <c r="H1769" s="20"/>
    </row>
    <row r="1770" spans="2:8" x14ac:dyDescent="0.2">
      <c r="B1770" s="20"/>
      <c r="F1770" s="20"/>
      <c r="H1770" s="20"/>
    </row>
    <row r="1771" spans="2:8" x14ac:dyDescent="0.2">
      <c r="B1771" s="20"/>
      <c r="F1771" s="20"/>
      <c r="H1771" s="20"/>
    </row>
    <row r="1772" spans="2:8" x14ac:dyDescent="0.2">
      <c r="B1772" s="20"/>
      <c r="F1772" s="20"/>
      <c r="H1772" s="20"/>
    </row>
    <row r="1773" spans="2:8" x14ac:dyDescent="0.2">
      <c r="B1773" s="20"/>
      <c r="F1773" s="20"/>
      <c r="H1773" s="20"/>
    </row>
    <row r="1774" spans="2:8" x14ac:dyDescent="0.2">
      <c r="B1774" s="20"/>
      <c r="F1774" s="20"/>
      <c r="H1774" s="20"/>
    </row>
    <row r="1775" spans="2:8" x14ac:dyDescent="0.2">
      <c r="B1775" s="20"/>
      <c r="F1775" s="20"/>
      <c r="H1775" s="20"/>
    </row>
    <row r="1776" spans="2:8" x14ac:dyDescent="0.2">
      <c r="B1776" s="20"/>
      <c r="F1776" s="20"/>
      <c r="H1776" s="20"/>
    </row>
    <row r="1777" spans="2:8" x14ac:dyDescent="0.2">
      <c r="B1777" s="20"/>
      <c r="F1777" s="20"/>
      <c r="H1777" s="20"/>
    </row>
    <row r="1778" spans="2:8" x14ac:dyDescent="0.2">
      <c r="B1778" s="20"/>
      <c r="F1778" s="20"/>
      <c r="H1778" s="20"/>
    </row>
    <row r="1779" spans="2:8" x14ac:dyDescent="0.2">
      <c r="B1779" s="20"/>
      <c r="F1779" s="20"/>
      <c r="H1779" s="20"/>
    </row>
    <row r="1780" spans="2:8" x14ac:dyDescent="0.2">
      <c r="B1780" s="20"/>
      <c r="F1780" s="20"/>
      <c r="H1780" s="20"/>
    </row>
    <row r="1781" spans="2:8" x14ac:dyDescent="0.2">
      <c r="B1781" s="20"/>
      <c r="F1781" s="20"/>
      <c r="H1781" s="20"/>
    </row>
    <row r="1782" spans="2:8" x14ac:dyDescent="0.2">
      <c r="B1782" s="20"/>
      <c r="F1782" s="20"/>
      <c r="H1782" s="20"/>
    </row>
    <row r="1783" spans="2:8" x14ac:dyDescent="0.2">
      <c r="B1783" s="20"/>
      <c r="F1783" s="20"/>
      <c r="H1783" s="20"/>
    </row>
    <row r="1784" spans="2:8" x14ac:dyDescent="0.2">
      <c r="B1784" s="20"/>
      <c r="F1784" s="20"/>
      <c r="H1784" s="20"/>
    </row>
    <row r="1785" spans="2:8" x14ac:dyDescent="0.2">
      <c r="B1785" s="20"/>
      <c r="F1785" s="20"/>
      <c r="H1785" s="20"/>
    </row>
    <row r="1786" spans="2:8" x14ac:dyDescent="0.2">
      <c r="B1786" s="20"/>
      <c r="F1786" s="20"/>
      <c r="H1786" s="20"/>
    </row>
    <row r="1787" spans="2:8" x14ac:dyDescent="0.2">
      <c r="B1787" s="20"/>
      <c r="F1787" s="20"/>
      <c r="H1787" s="20"/>
    </row>
    <row r="1788" spans="2:8" x14ac:dyDescent="0.2">
      <c r="B1788" s="20"/>
      <c r="F1788" s="20"/>
      <c r="H1788" s="20"/>
    </row>
    <row r="1789" spans="2:8" x14ac:dyDescent="0.2">
      <c r="B1789" s="20"/>
      <c r="F1789" s="20"/>
      <c r="H1789" s="20"/>
    </row>
    <row r="1790" spans="2:8" x14ac:dyDescent="0.2">
      <c r="B1790" s="20"/>
      <c r="F1790" s="20"/>
      <c r="H1790" s="20"/>
    </row>
    <row r="1791" spans="2:8" x14ac:dyDescent="0.2">
      <c r="B1791" s="20"/>
      <c r="F1791" s="20"/>
      <c r="H1791" s="20"/>
    </row>
    <row r="1792" spans="2:8" x14ac:dyDescent="0.2">
      <c r="B1792" s="20"/>
      <c r="F1792" s="20"/>
      <c r="H1792" s="20"/>
    </row>
    <row r="1793" spans="2:8" x14ac:dyDescent="0.2">
      <c r="B1793" s="20"/>
      <c r="F1793" s="20"/>
      <c r="H1793" s="20"/>
    </row>
    <row r="1794" spans="2:8" x14ac:dyDescent="0.2">
      <c r="B1794" s="20"/>
      <c r="F1794" s="20"/>
      <c r="H1794" s="20"/>
    </row>
    <row r="1795" spans="2:8" x14ac:dyDescent="0.2">
      <c r="B1795" s="20"/>
      <c r="F1795" s="20"/>
      <c r="H1795" s="20"/>
    </row>
    <row r="1796" spans="2:8" x14ac:dyDescent="0.2">
      <c r="B1796" s="20"/>
      <c r="F1796" s="20"/>
      <c r="H1796" s="20"/>
    </row>
    <row r="1797" spans="2:8" x14ac:dyDescent="0.2">
      <c r="B1797" s="20"/>
      <c r="F1797" s="20"/>
      <c r="H1797" s="20"/>
    </row>
    <row r="1798" spans="2:8" x14ac:dyDescent="0.2">
      <c r="B1798" s="20"/>
      <c r="F1798" s="20"/>
      <c r="H1798" s="20"/>
    </row>
    <row r="1799" spans="2:8" x14ac:dyDescent="0.2">
      <c r="B1799" s="20"/>
      <c r="F1799" s="20"/>
      <c r="H1799" s="20"/>
    </row>
    <row r="1800" spans="2:8" x14ac:dyDescent="0.2">
      <c r="B1800" s="20"/>
      <c r="F1800" s="20"/>
      <c r="H1800" s="20"/>
    </row>
    <row r="1801" spans="2:8" x14ac:dyDescent="0.2">
      <c r="B1801" s="20"/>
      <c r="F1801" s="20"/>
      <c r="H1801" s="20"/>
    </row>
    <row r="1802" spans="2:8" x14ac:dyDescent="0.2">
      <c r="B1802" s="20"/>
      <c r="F1802" s="20"/>
      <c r="H1802" s="20"/>
    </row>
    <row r="1803" spans="2:8" x14ac:dyDescent="0.2">
      <c r="B1803" s="20"/>
      <c r="F1803" s="20"/>
      <c r="H1803" s="20"/>
    </row>
    <row r="1804" spans="2:8" x14ac:dyDescent="0.2">
      <c r="B1804" s="20"/>
      <c r="F1804" s="20"/>
      <c r="H1804" s="20"/>
    </row>
    <row r="1805" spans="2:8" x14ac:dyDescent="0.2">
      <c r="B1805" s="20"/>
      <c r="F1805" s="20"/>
      <c r="H1805" s="20"/>
    </row>
    <row r="1806" spans="2:8" x14ac:dyDescent="0.2">
      <c r="B1806" s="20"/>
      <c r="F1806" s="20"/>
      <c r="H1806" s="20"/>
    </row>
    <row r="1807" spans="2:8" x14ac:dyDescent="0.2">
      <c r="B1807" s="20"/>
      <c r="F1807" s="20"/>
      <c r="H1807" s="20"/>
    </row>
    <row r="1808" spans="2:8" x14ac:dyDescent="0.2">
      <c r="B1808" s="20"/>
      <c r="F1808" s="20"/>
      <c r="H1808" s="20"/>
    </row>
    <row r="1809" spans="2:8" x14ac:dyDescent="0.2">
      <c r="B1809" s="20"/>
      <c r="F1809" s="20"/>
      <c r="H1809" s="20"/>
    </row>
    <row r="1810" spans="2:8" x14ac:dyDescent="0.2">
      <c r="B1810" s="20"/>
      <c r="F1810" s="20"/>
      <c r="H1810" s="20"/>
    </row>
    <row r="1811" spans="2:8" x14ac:dyDescent="0.2">
      <c r="B1811" s="20"/>
      <c r="F1811" s="20"/>
      <c r="H1811" s="20"/>
    </row>
    <row r="1812" spans="2:8" x14ac:dyDescent="0.2">
      <c r="B1812" s="20"/>
      <c r="F1812" s="20"/>
      <c r="H1812" s="20"/>
    </row>
    <row r="1813" spans="2:8" x14ac:dyDescent="0.2">
      <c r="B1813" s="20"/>
      <c r="F1813" s="20"/>
      <c r="H1813" s="20"/>
    </row>
    <row r="1814" spans="2:8" x14ac:dyDescent="0.2">
      <c r="B1814" s="20"/>
      <c r="F1814" s="20"/>
      <c r="H1814" s="20"/>
    </row>
    <row r="1815" spans="2:8" x14ac:dyDescent="0.2">
      <c r="B1815" s="20"/>
      <c r="F1815" s="20"/>
      <c r="H1815" s="20"/>
    </row>
    <row r="1816" spans="2:8" x14ac:dyDescent="0.2">
      <c r="B1816" s="20"/>
      <c r="F1816" s="20"/>
      <c r="H1816" s="20"/>
    </row>
    <row r="1817" spans="2:8" x14ac:dyDescent="0.2">
      <c r="B1817" s="20"/>
      <c r="F1817" s="20"/>
      <c r="H1817" s="20"/>
    </row>
    <row r="1818" spans="2:8" x14ac:dyDescent="0.2">
      <c r="B1818" s="20"/>
      <c r="F1818" s="20"/>
      <c r="H1818" s="20"/>
    </row>
    <row r="1819" spans="2:8" x14ac:dyDescent="0.2">
      <c r="B1819" s="20"/>
      <c r="F1819" s="20"/>
      <c r="H1819" s="20"/>
    </row>
    <row r="1820" spans="2:8" x14ac:dyDescent="0.2">
      <c r="B1820" s="20"/>
      <c r="F1820" s="20"/>
      <c r="H1820" s="20"/>
    </row>
    <row r="1821" spans="2:8" x14ac:dyDescent="0.2">
      <c r="B1821" s="20"/>
      <c r="F1821" s="20"/>
      <c r="H1821" s="20"/>
    </row>
    <row r="1822" spans="2:8" x14ac:dyDescent="0.2">
      <c r="B1822" s="20"/>
      <c r="F1822" s="20"/>
      <c r="H1822" s="20"/>
    </row>
    <row r="1823" spans="2:8" x14ac:dyDescent="0.2">
      <c r="B1823" s="20"/>
      <c r="F1823" s="20"/>
      <c r="H1823" s="20"/>
    </row>
    <row r="1824" spans="2:8" x14ac:dyDescent="0.2">
      <c r="B1824" s="20"/>
      <c r="F1824" s="20"/>
      <c r="H1824" s="20"/>
    </row>
    <row r="1825" spans="2:8" x14ac:dyDescent="0.2">
      <c r="B1825" s="20"/>
      <c r="F1825" s="20"/>
      <c r="H1825" s="20"/>
    </row>
    <row r="1826" spans="2:8" x14ac:dyDescent="0.2">
      <c r="B1826" s="20"/>
      <c r="F1826" s="20"/>
      <c r="H1826" s="20"/>
    </row>
    <row r="1827" spans="2:8" x14ac:dyDescent="0.2">
      <c r="B1827" s="20"/>
      <c r="F1827" s="20"/>
      <c r="H1827" s="20"/>
    </row>
    <row r="1828" spans="2:8" x14ac:dyDescent="0.2">
      <c r="B1828" s="20"/>
      <c r="F1828" s="20"/>
      <c r="H1828" s="20"/>
    </row>
    <row r="1829" spans="2:8" x14ac:dyDescent="0.2">
      <c r="B1829" s="20"/>
      <c r="F1829" s="20"/>
      <c r="H1829" s="20"/>
    </row>
    <row r="1830" spans="2:8" x14ac:dyDescent="0.2">
      <c r="B1830" s="20"/>
      <c r="F1830" s="20"/>
      <c r="H1830" s="20"/>
    </row>
    <row r="1831" spans="2:8" x14ac:dyDescent="0.2">
      <c r="B1831" s="20"/>
      <c r="F1831" s="20"/>
      <c r="H1831" s="20"/>
    </row>
    <row r="1832" spans="2:8" x14ac:dyDescent="0.2">
      <c r="B1832" s="20"/>
      <c r="F1832" s="20"/>
      <c r="H1832" s="20"/>
    </row>
    <row r="1833" spans="2:8" x14ac:dyDescent="0.2">
      <c r="B1833" s="20"/>
      <c r="F1833" s="20"/>
      <c r="H1833" s="20"/>
    </row>
    <row r="1834" spans="2:8" x14ac:dyDescent="0.2">
      <c r="B1834" s="20"/>
      <c r="F1834" s="20"/>
      <c r="H1834" s="20"/>
    </row>
    <row r="1835" spans="2:8" x14ac:dyDescent="0.2">
      <c r="B1835" s="20"/>
      <c r="F1835" s="20"/>
      <c r="H1835" s="20"/>
    </row>
    <row r="1836" spans="2:8" x14ac:dyDescent="0.2">
      <c r="B1836" s="20"/>
      <c r="F1836" s="20"/>
      <c r="H1836" s="20"/>
    </row>
    <row r="1837" spans="2:8" x14ac:dyDescent="0.2">
      <c r="B1837" s="20"/>
      <c r="F1837" s="20"/>
      <c r="H1837" s="20"/>
    </row>
    <row r="1838" spans="2:8" x14ac:dyDescent="0.2">
      <c r="B1838" s="20"/>
      <c r="F1838" s="20"/>
      <c r="H1838" s="20"/>
    </row>
    <row r="1839" spans="2:8" x14ac:dyDescent="0.2">
      <c r="B1839" s="20"/>
      <c r="F1839" s="20"/>
      <c r="H1839" s="20"/>
    </row>
    <row r="1840" spans="2:8" x14ac:dyDescent="0.2">
      <c r="B1840" s="20"/>
      <c r="F1840" s="20"/>
      <c r="H1840" s="20"/>
    </row>
    <row r="1841" spans="2:8" x14ac:dyDescent="0.2">
      <c r="B1841" s="20"/>
      <c r="F1841" s="20"/>
      <c r="H1841" s="20"/>
    </row>
    <row r="1842" spans="2:8" x14ac:dyDescent="0.2">
      <c r="B1842" s="20"/>
      <c r="F1842" s="20"/>
      <c r="H1842" s="20"/>
    </row>
    <row r="1843" spans="2:8" x14ac:dyDescent="0.2">
      <c r="B1843" s="20"/>
      <c r="F1843" s="20"/>
      <c r="H1843" s="20"/>
    </row>
    <row r="1844" spans="2:8" x14ac:dyDescent="0.2">
      <c r="B1844" s="20"/>
      <c r="F1844" s="20"/>
      <c r="H1844" s="20"/>
    </row>
    <row r="1845" spans="2:8" x14ac:dyDescent="0.2">
      <c r="B1845" s="20"/>
      <c r="F1845" s="20"/>
      <c r="H1845" s="20"/>
    </row>
    <row r="1846" spans="2:8" x14ac:dyDescent="0.2">
      <c r="B1846" s="20"/>
      <c r="F1846" s="20"/>
      <c r="H1846" s="20"/>
    </row>
    <row r="1847" spans="2:8" x14ac:dyDescent="0.2">
      <c r="B1847" s="20"/>
      <c r="F1847" s="20"/>
      <c r="H1847" s="20"/>
    </row>
    <row r="1848" spans="2:8" x14ac:dyDescent="0.2">
      <c r="B1848" s="20"/>
      <c r="F1848" s="20"/>
      <c r="H1848" s="20"/>
    </row>
    <row r="1849" spans="2:8" x14ac:dyDescent="0.2">
      <c r="B1849" s="20"/>
      <c r="F1849" s="20"/>
      <c r="H1849" s="20"/>
    </row>
    <row r="1850" spans="2:8" x14ac:dyDescent="0.2">
      <c r="B1850" s="20"/>
      <c r="F1850" s="20"/>
      <c r="H1850" s="20"/>
    </row>
    <row r="1851" spans="2:8" x14ac:dyDescent="0.2">
      <c r="B1851" s="20"/>
      <c r="F1851" s="20"/>
      <c r="H1851" s="20"/>
    </row>
    <row r="1852" spans="2:8" x14ac:dyDescent="0.2">
      <c r="B1852" s="20"/>
      <c r="F1852" s="20"/>
      <c r="H1852" s="20"/>
    </row>
    <row r="1853" spans="2:8" x14ac:dyDescent="0.2">
      <c r="B1853" s="20"/>
      <c r="F1853" s="20"/>
      <c r="H1853" s="20"/>
    </row>
    <row r="1854" spans="2:8" x14ac:dyDescent="0.2">
      <c r="B1854" s="20"/>
      <c r="F1854" s="20"/>
      <c r="H1854" s="20"/>
    </row>
    <row r="1855" spans="2:8" x14ac:dyDescent="0.2">
      <c r="B1855" s="20"/>
      <c r="F1855" s="20"/>
      <c r="H1855" s="20"/>
    </row>
    <row r="1856" spans="2:8" x14ac:dyDescent="0.2">
      <c r="B1856" s="20"/>
      <c r="F1856" s="20"/>
      <c r="H1856" s="20"/>
    </row>
    <row r="1857" spans="2:8" x14ac:dyDescent="0.2">
      <c r="B1857" s="20"/>
      <c r="F1857" s="20"/>
      <c r="H1857" s="20"/>
    </row>
    <row r="1858" spans="2:8" x14ac:dyDescent="0.2">
      <c r="B1858" s="20"/>
      <c r="F1858" s="20"/>
      <c r="H1858" s="20"/>
    </row>
    <row r="1859" spans="2:8" x14ac:dyDescent="0.2">
      <c r="B1859" s="20"/>
      <c r="F1859" s="20"/>
      <c r="H1859" s="20"/>
    </row>
    <row r="1860" spans="2:8" x14ac:dyDescent="0.2">
      <c r="B1860" s="20"/>
      <c r="F1860" s="20"/>
      <c r="H1860" s="20"/>
    </row>
    <row r="1861" spans="2:8" x14ac:dyDescent="0.2">
      <c r="B1861" s="20"/>
      <c r="F1861" s="20"/>
      <c r="H1861" s="20"/>
    </row>
    <row r="1862" spans="2:8" x14ac:dyDescent="0.2">
      <c r="B1862" s="20"/>
      <c r="F1862" s="20"/>
      <c r="H1862" s="20"/>
    </row>
    <row r="1863" spans="2:8" x14ac:dyDescent="0.2">
      <c r="B1863" s="20"/>
      <c r="F1863" s="20"/>
      <c r="H1863" s="20"/>
    </row>
    <row r="1864" spans="2:8" x14ac:dyDescent="0.2">
      <c r="B1864" s="20"/>
      <c r="F1864" s="20"/>
      <c r="H1864" s="20"/>
    </row>
    <row r="1865" spans="2:8" x14ac:dyDescent="0.2">
      <c r="B1865" s="20"/>
      <c r="F1865" s="20"/>
      <c r="H1865" s="20"/>
    </row>
    <row r="1866" spans="2:8" x14ac:dyDescent="0.2">
      <c r="B1866" s="20"/>
      <c r="F1866" s="20"/>
      <c r="H1866" s="20"/>
    </row>
    <row r="1867" spans="2:8" x14ac:dyDescent="0.2">
      <c r="B1867" s="20"/>
      <c r="F1867" s="20"/>
      <c r="H1867" s="20"/>
    </row>
    <row r="1868" spans="2:8" x14ac:dyDescent="0.2">
      <c r="B1868" s="20"/>
      <c r="F1868" s="20"/>
      <c r="H1868" s="20"/>
    </row>
    <row r="1869" spans="2:8" x14ac:dyDescent="0.2">
      <c r="B1869" s="20"/>
      <c r="F1869" s="20"/>
      <c r="H1869" s="20"/>
    </row>
    <row r="1870" spans="2:8" x14ac:dyDescent="0.2">
      <c r="B1870" s="20"/>
      <c r="F1870" s="20"/>
      <c r="H1870" s="20"/>
    </row>
    <row r="1871" spans="2:8" x14ac:dyDescent="0.2">
      <c r="B1871" s="20"/>
      <c r="F1871" s="20"/>
      <c r="H1871" s="20"/>
    </row>
    <row r="1872" spans="2:8" x14ac:dyDescent="0.2">
      <c r="B1872" s="20"/>
      <c r="F1872" s="20"/>
      <c r="H1872" s="20"/>
    </row>
    <row r="1873" spans="2:8" x14ac:dyDescent="0.2">
      <c r="B1873" s="20"/>
      <c r="F1873" s="20"/>
      <c r="H1873" s="20"/>
    </row>
    <row r="1874" spans="2:8" x14ac:dyDescent="0.2">
      <c r="B1874" s="20"/>
      <c r="F1874" s="20"/>
      <c r="H1874" s="20"/>
    </row>
    <row r="1875" spans="2:8" x14ac:dyDescent="0.2">
      <c r="B1875" s="20"/>
      <c r="F1875" s="20"/>
      <c r="H1875" s="20"/>
    </row>
    <row r="1876" spans="2:8" x14ac:dyDescent="0.2">
      <c r="B1876" s="20"/>
      <c r="F1876" s="20"/>
      <c r="H1876" s="20"/>
    </row>
    <row r="1877" spans="2:8" x14ac:dyDescent="0.2">
      <c r="B1877" s="20"/>
      <c r="F1877" s="20"/>
      <c r="H1877" s="20"/>
    </row>
    <row r="1878" spans="2:8" x14ac:dyDescent="0.2">
      <c r="B1878" s="20"/>
      <c r="F1878" s="20"/>
      <c r="H1878" s="20"/>
    </row>
    <row r="1879" spans="2:8" x14ac:dyDescent="0.2">
      <c r="B1879" s="20"/>
      <c r="F1879" s="20"/>
      <c r="H1879" s="20"/>
    </row>
    <row r="1880" spans="2:8" x14ac:dyDescent="0.2">
      <c r="B1880" s="20"/>
      <c r="F1880" s="20"/>
      <c r="H1880" s="20"/>
    </row>
    <row r="1881" spans="2:8" x14ac:dyDescent="0.2">
      <c r="B1881" s="20"/>
      <c r="F1881" s="20"/>
      <c r="H1881" s="20"/>
    </row>
    <row r="1882" spans="2:8" x14ac:dyDescent="0.2">
      <c r="B1882" s="20"/>
      <c r="F1882" s="20"/>
      <c r="H1882" s="20"/>
    </row>
    <row r="1883" spans="2:8" x14ac:dyDescent="0.2">
      <c r="B1883" s="20"/>
      <c r="F1883" s="20"/>
      <c r="H1883" s="20"/>
    </row>
    <row r="1884" spans="2:8" x14ac:dyDescent="0.2">
      <c r="B1884" s="20"/>
      <c r="F1884" s="20"/>
      <c r="H1884" s="20"/>
    </row>
    <row r="1885" spans="2:8" x14ac:dyDescent="0.2">
      <c r="B1885" s="20"/>
      <c r="F1885" s="20"/>
      <c r="H1885" s="20"/>
    </row>
    <row r="1886" spans="2:8" x14ac:dyDescent="0.2">
      <c r="B1886" s="20"/>
      <c r="F1886" s="20"/>
      <c r="H1886" s="20"/>
    </row>
    <row r="1887" spans="2:8" x14ac:dyDescent="0.2">
      <c r="B1887" s="20"/>
      <c r="F1887" s="20"/>
      <c r="H1887" s="20"/>
    </row>
    <row r="1888" spans="2:8" x14ac:dyDescent="0.2">
      <c r="B1888" s="20"/>
      <c r="F1888" s="20"/>
      <c r="H1888" s="20"/>
    </row>
    <row r="1889" spans="2:8" x14ac:dyDescent="0.2">
      <c r="B1889" s="20"/>
      <c r="F1889" s="20"/>
      <c r="H1889" s="20"/>
    </row>
    <row r="1890" spans="2:8" x14ac:dyDescent="0.2">
      <c r="B1890" s="20"/>
      <c r="F1890" s="20"/>
      <c r="H1890" s="20"/>
    </row>
    <row r="1891" spans="2:8" x14ac:dyDescent="0.2">
      <c r="B1891" s="20"/>
      <c r="F1891" s="20"/>
      <c r="H1891" s="20"/>
    </row>
    <row r="1892" spans="2:8" x14ac:dyDescent="0.2">
      <c r="B1892" s="20"/>
      <c r="F1892" s="20"/>
      <c r="H1892" s="20"/>
    </row>
    <row r="1893" spans="2:8" x14ac:dyDescent="0.2">
      <c r="B1893" s="20"/>
      <c r="F1893" s="20"/>
      <c r="H1893" s="20"/>
    </row>
    <row r="1894" spans="2:8" x14ac:dyDescent="0.2">
      <c r="B1894" s="20"/>
      <c r="F1894" s="20"/>
      <c r="H1894" s="20"/>
    </row>
    <row r="1895" spans="2:8" x14ac:dyDescent="0.2">
      <c r="B1895" s="20"/>
      <c r="F1895" s="20"/>
      <c r="H1895" s="20"/>
    </row>
    <row r="1896" spans="2:8" x14ac:dyDescent="0.2">
      <c r="B1896" s="20"/>
      <c r="F1896" s="20"/>
      <c r="H1896" s="20"/>
    </row>
    <row r="1897" spans="2:8" x14ac:dyDescent="0.2">
      <c r="B1897" s="20"/>
      <c r="F1897" s="20"/>
      <c r="H1897" s="20"/>
    </row>
    <row r="1898" spans="2:8" x14ac:dyDescent="0.2">
      <c r="B1898" s="20"/>
      <c r="F1898" s="20"/>
      <c r="H1898" s="20"/>
    </row>
    <row r="1899" spans="2:8" x14ac:dyDescent="0.2">
      <c r="B1899" s="20"/>
      <c r="F1899" s="20"/>
      <c r="H1899" s="20"/>
    </row>
    <row r="1900" spans="2:8" x14ac:dyDescent="0.2">
      <c r="B1900" s="20"/>
      <c r="F1900" s="20"/>
      <c r="H1900" s="20"/>
    </row>
    <row r="1901" spans="2:8" x14ac:dyDescent="0.2">
      <c r="B1901" s="20"/>
      <c r="F1901" s="20"/>
      <c r="H1901" s="20"/>
    </row>
    <row r="1902" spans="2:8" x14ac:dyDescent="0.2">
      <c r="B1902" s="20"/>
      <c r="F1902" s="20"/>
      <c r="H1902" s="20"/>
    </row>
    <row r="1903" spans="2:8" x14ac:dyDescent="0.2">
      <c r="B1903" s="20"/>
      <c r="F1903" s="20"/>
      <c r="H1903" s="20"/>
    </row>
    <row r="1904" spans="2:8" x14ac:dyDescent="0.2">
      <c r="B1904" s="20"/>
      <c r="F1904" s="20"/>
      <c r="H1904" s="20"/>
    </row>
    <row r="1905" spans="2:8" x14ac:dyDescent="0.2">
      <c r="B1905" s="20"/>
      <c r="F1905" s="20"/>
      <c r="H1905" s="20"/>
    </row>
    <row r="1906" spans="2:8" x14ac:dyDescent="0.2">
      <c r="B1906" s="20"/>
      <c r="F1906" s="20"/>
      <c r="H1906" s="20"/>
    </row>
    <row r="1907" spans="2:8" x14ac:dyDescent="0.2">
      <c r="B1907" s="20"/>
      <c r="F1907" s="20"/>
      <c r="H1907" s="20"/>
    </row>
    <row r="1908" spans="2:8" x14ac:dyDescent="0.2">
      <c r="B1908" s="20"/>
      <c r="F1908" s="20"/>
      <c r="H1908" s="20"/>
    </row>
    <row r="1909" spans="2:8" x14ac:dyDescent="0.2">
      <c r="B1909" s="20"/>
      <c r="F1909" s="20"/>
      <c r="H1909" s="20"/>
    </row>
    <row r="1910" spans="2:8" x14ac:dyDescent="0.2">
      <c r="B1910" s="20"/>
      <c r="F1910" s="20"/>
      <c r="H1910" s="20"/>
    </row>
    <row r="1911" spans="2:8" x14ac:dyDescent="0.2">
      <c r="B1911" s="20"/>
      <c r="F1911" s="20"/>
      <c r="H1911" s="20"/>
    </row>
    <row r="1912" spans="2:8" x14ac:dyDescent="0.2">
      <c r="B1912" s="20"/>
      <c r="F1912" s="20"/>
      <c r="H1912" s="20"/>
    </row>
    <row r="1913" spans="2:8" x14ac:dyDescent="0.2">
      <c r="B1913" s="20"/>
      <c r="F1913" s="20"/>
      <c r="H1913" s="20"/>
    </row>
    <row r="1914" spans="2:8" x14ac:dyDescent="0.2">
      <c r="B1914" s="20"/>
      <c r="F1914" s="20"/>
      <c r="H1914" s="20"/>
    </row>
    <row r="1915" spans="2:8" x14ac:dyDescent="0.2">
      <c r="B1915" s="20"/>
      <c r="F1915" s="20"/>
      <c r="H1915" s="20"/>
    </row>
    <row r="1916" spans="2:8" x14ac:dyDescent="0.2">
      <c r="B1916" s="20"/>
      <c r="F1916" s="20"/>
      <c r="H1916" s="20"/>
    </row>
    <row r="1917" spans="2:8" x14ac:dyDescent="0.2">
      <c r="B1917" s="20"/>
      <c r="F1917" s="20"/>
      <c r="H1917" s="20"/>
    </row>
    <row r="1918" spans="2:8" x14ac:dyDescent="0.2">
      <c r="B1918" s="20"/>
      <c r="F1918" s="20"/>
      <c r="H1918" s="20"/>
    </row>
    <row r="1919" spans="2:8" x14ac:dyDescent="0.2">
      <c r="B1919" s="20"/>
      <c r="F1919" s="20"/>
      <c r="H1919" s="20"/>
    </row>
    <row r="1920" spans="2:8" x14ac:dyDescent="0.2">
      <c r="B1920" s="20"/>
      <c r="F1920" s="20"/>
      <c r="H1920" s="20"/>
    </row>
    <row r="1921" spans="2:8" x14ac:dyDescent="0.2">
      <c r="B1921" s="20"/>
      <c r="F1921" s="20"/>
      <c r="H1921" s="20"/>
    </row>
    <row r="1922" spans="2:8" x14ac:dyDescent="0.2">
      <c r="B1922" s="20"/>
      <c r="F1922" s="20"/>
      <c r="H1922" s="20"/>
    </row>
    <row r="1923" spans="2:8" x14ac:dyDescent="0.2">
      <c r="B1923" s="20"/>
      <c r="F1923" s="20"/>
      <c r="H1923" s="20"/>
    </row>
    <row r="1924" spans="2:8" x14ac:dyDescent="0.2">
      <c r="B1924" s="20"/>
      <c r="F1924" s="20"/>
      <c r="H1924" s="20"/>
    </row>
    <row r="1925" spans="2:8" x14ac:dyDescent="0.2">
      <c r="B1925" s="20"/>
      <c r="F1925" s="20"/>
      <c r="H1925" s="20"/>
    </row>
    <row r="1926" spans="2:8" x14ac:dyDescent="0.2">
      <c r="B1926" s="20"/>
      <c r="F1926" s="20"/>
      <c r="H1926" s="20"/>
    </row>
    <row r="1927" spans="2:8" x14ac:dyDescent="0.2">
      <c r="B1927" s="20"/>
      <c r="F1927" s="20"/>
      <c r="H1927" s="20"/>
    </row>
    <row r="1928" spans="2:8" x14ac:dyDescent="0.2">
      <c r="B1928" s="20"/>
      <c r="F1928" s="20"/>
      <c r="H1928" s="20"/>
    </row>
    <row r="1929" spans="2:8" x14ac:dyDescent="0.2">
      <c r="B1929" s="20"/>
      <c r="F1929" s="20"/>
      <c r="H1929" s="20"/>
    </row>
    <row r="1930" spans="2:8" x14ac:dyDescent="0.2">
      <c r="B1930" s="20"/>
      <c r="F1930" s="20"/>
      <c r="H1930" s="20"/>
    </row>
    <row r="1931" spans="2:8" x14ac:dyDescent="0.2">
      <c r="B1931" s="20"/>
      <c r="F1931" s="20"/>
      <c r="H1931" s="20"/>
    </row>
    <row r="1932" spans="2:8" x14ac:dyDescent="0.2">
      <c r="B1932" s="20"/>
      <c r="F1932" s="20"/>
      <c r="H1932" s="20"/>
    </row>
    <row r="1933" spans="2:8" x14ac:dyDescent="0.2">
      <c r="B1933" s="20"/>
      <c r="F1933" s="20"/>
      <c r="H1933" s="20"/>
    </row>
    <row r="1934" spans="2:8" x14ac:dyDescent="0.2">
      <c r="B1934" s="20"/>
      <c r="F1934" s="20"/>
      <c r="H1934" s="20"/>
    </row>
    <row r="1935" spans="2:8" x14ac:dyDescent="0.2">
      <c r="B1935" s="20"/>
      <c r="F1935" s="20"/>
      <c r="H1935" s="20"/>
    </row>
    <row r="1936" spans="2:8" x14ac:dyDescent="0.2">
      <c r="B1936" s="20"/>
      <c r="F1936" s="20"/>
      <c r="H1936" s="20"/>
    </row>
    <row r="1937" spans="2:8" x14ac:dyDescent="0.2">
      <c r="B1937" s="20"/>
      <c r="F1937" s="20"/>
      <c r="H1937" s="20"/>
    </row>
    <row r="1938" spans="2:8" x14ac:dyDescent="0.2">
      <c r="B1938" s="20"/>
      <c r="F1938" s="20"/>
      <c r="H1938" s="20"/>
    </row>
    <row r="1939" spans="2:8" x14ac:dyDescent="0.2">
      <c r="B1939" s="20"/>
      <c r="F1939" s="20"/>
      <c r="H1939" s="20"/>
    </row>
    <row r="1940" spans="2:8" x14ac:dyDescent="0.2">
      <c r="B1940" s="20"/>
      <c r="F1940" s="20"/>
      <c r="H1940" s="20"/>
    </row>
    <row r="1941" spans="2:8" x14ac:dyDescent="0.2">
      <c r="B1941" s="20"/>
      <c r="F1941" s="20"/>
      <c r="H1941" s="20"/>
    </row>
    <row r="1942" spans="2:8" x14ac:dyDescent="0.2">
      <c r="B1942" s="20"/>
      <c r="F1942" s="20"/>
      <c r="H1942" s="20"/>
    </row>
    <row r="1943" spans="2:8" x14ac:dyDescent="0.2">
      <c r="B1943" s="20"/>
      <c r="F1943" s="20"/>
      <c r="H1943" s="20"/>
    </row>
    <row r="1944" spans="2:8" x14ac:dyDescent="0.2">
      <c r="B1944" s="20"/>
      <c r="F1944" s="20"/>
      <c r="H1944" s="20"/>
    </row>
    <row r="1945" spans="2:8" x14ac:dyDescent="0.2">
      <c r="B1945" s="20"/>
      <c r="F1945" s="20"/>
      <c r="H1945" s="20"/>
    </row>
    <row r="1946" spans="2:8" x14ac:dyDescent="0.2">
      <c r="B1946" s="20"/>
      <c r="F1946" s="20"/>
      <c r="H1946" s="20"/>
    </row>
    <row r="1947" spans="2:8" x14ac:dyDescent="0.2">
      <c r="B1947" s="20"/>
      <c r="F1947" s="20"/>
      <c r="H1947" s="20"/>
    </row>
    <row r="1948" spans="2:8" x14ac:dyDescent="0.2">
      <c r="B1948" s="20"/>
      <c r="F1948" s="20"/>
      <c r="H1948" s="20"/>
    </row>
    <row r="1949" spans="2:8" x14ac:dyDescent="0.2">
      <c r="B1949" s="20"/>
      <c r="F1949" s="20"/>
      <c r="H1949" s="20"/>
    </row>
    <row r="1950" spans="2:8" x14ac:dyDescent="0.2">
      <c r="B1950" s="20"/>
      <c r="F1950" s="20"/>
      <c r="H1950" s="20"/>
    </row>
    <row r="1951" spans="2:8" x14ac:dyDescent="0.2">
      <c r="B1951" s="20"/>
      <c r="F1951" s="20"/>
      <c r="H1951" s="20"/>
    </row>
    <row r="1952" spans="2:8" x14ac:dyDescent="0.2">
      <c r="B1952" s="20"/>
      <c r="F1952" s="20"/>
      <c r="H1952" s="20"/>
    </row>
    <row r="1953" spans="2:8" x14ac:dyDescent="0.2">
      <c r="B1953" s="20"/>
      <c r="F1953" s="20"/>
      <c r="H1953" s="20"/>
    </row>
    <row r="1954" spans="2:8" x14ac:dyDescent="0.2">
      <c r="B1954" s="20"/>
      <c r="F1954" s="20"/>
      <c r="H1954" s="20"/>
    </row>
    <row r="1955" spans="2:8" x14ac:dyDescent="0.2">
      <c r="B1955" s="20"/>
      <c r="F1955" s="20"/>
      <c r="H1955" s="20"/>
    </row>
    <row r="1956" spans="2:8" x14ac:dyDescent="0.2">
      <c r="B1956" s="20"/>
      <c r="F1956" s="20"/>
      <c r="H1956" s="20"/>
    </row>
    <row r="1957" spans="2:8" x14ac:dyDescent="0.2">
      <c r="B1957" s="20"/>
      <c r="F1957" s="20"/>
      <c r="H1957" s="20"/>
    </row>
    <row r="1958" spans="2:8" x14ac:dyDescent="0.2">
      <c r="B1958" s="20"/>
      <c r="F1958" s="20"/>
      <c r="H1958" s="20"/>
    </row>
    <row r="1959" spans="2:8" x14ac:dyDescent="0.2">
      <c r="B1959" s="20"/>
      <c r="F1959" s="20"/>
      <c r="H1959" s="20"/>
    </row>
    <row r="1960" spans="2:8" x14ac:dyDescent="0.2">
      <c r="B1960" s="20"/>
      <c r="F1960" s="20"/>
      <c r="H1960" s="20"/>
    </row>
    <row r="1961" spans="2:8" x14ac:dyDescent="0.2">
      <c r="B1961" s="20"/>
      <c r="F1961" s="20"/>
      <c r="H1961" s="20"/>
    </row>
    <row r="1962" spans="2:8" x14ac:dyDescent="0.2">
      <c r="B1962" s="20"/>
      <c r="F1962" s="20"/>
      <c r="H1962" s="20"/>
    </row>
    <row r="1963" spans="2:8" x14ac:dyDescent="0.2">
      <c r="B1963" s="20"/>
      <c r="F1963" s="20"/>
      <c r="H1963" s="20"/>
    </row>
    <row r="1964" spans="2:8" x14ac:dyDescent="0.2">
      <c r="B1964" s="20"/>
      <c r="F1964" s="20"/>
      <c r="H1964" s="20"/>
    </row>
    <row r="1965" spans="2:8" x14ac:dyDescent="0.2">
      <c r="B1965" s="20"/>
      <c r="F1965" s="20"/>
      <c r="H1965" s="20"/>
    </row>
    <row r="1966" spans="2:8" x14ac:dyDescent="0.2">
      <c r="B1966" s="20"/>
      <c r="F1966" s="20"/>
      <c r="H1966" s="20"/>
    </row>
    <row r="1967" spans="2:8" x14ac:dyDescent="0.2">
      <c r="B1967" s="20"/>
      <c r="F1967" s="20"/>
      <c r="H1967" s="20"/>
    </row>
    <row r="1968" spans="2:8" x14ac:dyDescent="0.2">
      <c r="B1968" s="20"/>
      <c r="F1968" s="20"/>
      <c r="H1968" s="20"/>
    </row>
    <row r="1969" spans="2:8" x14ac:dyDescent="0.2">
      <c r="B1969" s="20"/>
      <c r="F1969" s="20"/>
      <c r="H1969" s="20"/>
    </row>
    <row r="1970" spans="2:8" x14ac:dyDescent="0.2">
      <c r="B1970" s="20"/>
      <c r="F1970" s="20"/>
      <c r="H1970" s="20"/>
    </row>
    <row r="1971" spans="2:8" x14ac:dyDescent="0.2">
      <c r="B1971" s="20"/>
      <c r="F1971" s="20"/>
      <c r="H1971" s="20"/>
    </row>
    <row r="1972" spans="2:8" x14ac:dyDescent="0.2">
      <c r="B1972" s="20"/>
      <c r="F1972" s="20"/>
      <c r="H1972" s="20"/>
    </row>
    <row r="1973" spans="2:8" x14ac:dyDescent="0.2">
      <c r="B1973" s="20"/>
      <c r="F1973" s="20"/>
      <c r="H1973" s="20"/>
    </row>
    <row r="1974" spans="2:8" x14ac:dyDescent="0.2">
      <c r="B1974" s="20"/>
      <c r="F1974" s="20"/>
      <c r="H1974" s="20"/>
    </row>
    <row r="1975" spans="2:8" x14ac:dyDescent="0.2">
      <c r="B1975" s="20"/>
      <c r="F1975" s="20"/>
      <c r="H1975" s="20"/>
    </row>
    <row r="1976" spans="2:8" x14ac:dyDescent="0.2">
      <c r="B1976" s="20"/>
      <c r="F1976" s="20"/>
      <c r="H1976" s="20"/>
    </row>
    <row r="1977" spans="2:8" x14ac:dyDescent="0.2">
      <c r="B1977" s="20"/>
      <c r="F1977" s="20"/>
      <c r="H1977" s="20"/>
    </row>
    <row r="1978" spans="2:8" x14ac:dyDescent="0.2">
      <c r="B1978" s="20"/>
      <c r="F1978" s="20"/>
      <c r="H1978" s="20"/>
    </row>
    <row r="1979" spans="2:8" x14ac:dyDescent="0.2">
      <c r="B1979" s="20"/>
      <c r="F1979" s="20"/>
      <c r="H1979" s="20"/>
    </row>
    <row r="1980" spans="2:8" x14ac:dyDescent="0.2">
      <c r="B1980" s="20"/>
      <c r="F1980" s="20"/>
      <c r="H1980" s="20"/>
    </row>
    <row r="1981" spans="2:8" x14ac:dyDescent="0.2">
      <c r="B1981" s="20"/>
      <c r="F1981" s="20"/>
      <c r="H1981" s="20"/>
    </row>
    <row r="1982" spans="2:8" x14ac:dyDescent="0.2">
      <c r="B1982" s="20"/>
      <c r="F1982" s="20"/>
      <c r="H1982" s="20"/>
    </row>
    <row r="1983" spans="2:8" x14ac:dyDescent="0.2">
      <c r="B1983" s="20"/>
      <c r="F1983" s="20"/>
      <c r="H1983" s="20"/>
    </row>
    <row r="1984" spans="2:8" x14ac:dyDescent="0.2">
      <c r="B1984" s="20"/>
      <c r="F1984" s="20"/>
      <c r="H1984" s="20"/>
    </row>
    <row r="1985" spans="2:8" x14ac:dyDescent="0.2">
      <c r="B1985" s="20"/>
      <c r="F1985" s="20"/>
      <c r="H1985" s="20"/>
    </row>
    <row r="1986" spans="2:8" x14ac:dyDescent="0.2">
      <c r="B1986" s="20"/>
      <c r="F1986" s="20"/>
      <c r="H1986" s="20"/>
    </row>
    <row r="1987" spans="2:8" x14ac:dyDescent="0.2">
      <c r="B1987" s="20"/>
      <c r="F1987" s="20"/>
      <c r="H1987" s="20"/>
    </row>
    <row r="1988" spans="2:8" x14ac:dyDescent="0.2">
      <c r="B1988" s="20"/>
      <c r="F1988" s="20"/>
      <c r="H1988" s="20"/>
    </row>
    <row r="1989" spans="2:8" x14ac:dyDescent="0.2">
      <c r="B1989" s="20"/>
      <c r="F1989" s="20"/>
      <c r="H1989" s="20"/>
    </row>
    <row r="1990" spans="2:8" x14ac:dyDescent="0.2">
      <c r="B1990" s="20"/>
      <c r="F1990" s="20"/>
      <c r="H1990" s="20"/>
    </row>
    <row r="1991" spans="2:8" x14ac:dyDescent="0.2">
      <c r="B1991" s="20"/>
      <c r="F1991" s="20"/>
      <c r="H1991" s="20"/>
    </row>
    <row r="1992" spans="2:8" x14ac:dyDescent="0.2">
      <c r="B1992" s="20"/>
      <c r="F1992" s="20"/>
      <c r="H1992" s="20"/>
    </row>
    <row r="1993" spans="2:8" x14ac:dyDescent="0.2">
      <c r="B1993" s="20"/>
      <c r="F1993" s="20"/>
      <c r="H1993" s="20"/>
    </row>
    <row r="1994" spans="2:8" x14ac:dyDescent="0.2">
      <c r="B1994" s="20"/>
      <c r="F1994" s="20"/>
      <c r="H1994" s="20"/>
    </row>
    <row r="1995" spans="2:8" x14ac:dyDescent="0.2">
      <c r="B1995" s="20"/>
      <c r="F1995" s="20"/>
      <c r="H1995" s="20"/>
    </row>
    <row r="1996" spans="2:8" x14ac:dyDescent="0.2">
      <c r="B1996" s="20"/>
      <c r="F1996" s="20"/>
      <c r="H1996" s="20"/>
    </row>
    <row r="1997" spans="2:8" x14ac:dyDescent="0.2">
      <c r="B1997" s="20"/>
      <c r="F1997" s="20"/>
      <c r="H1997" s="20"/>
    </row>
    <row r="1998" spans="2:8" x14ac:dyDescent="0.2">
      <c r="B1998" s="20"/>
      <c r="F1998" s="20"/>
      <c r="H1998" s="20"/>
    </row>
    <row r="1999" spans="2:8" x14ac:dyDescent="0.2">
      <c r="B1999" s="20"/>
      <c r="F1999" s="20"/>
      <c r="H1999" s="20"/>
    </row>
    <row r="2000" spans="2:8" x14ac:dyDescent="0.2">
      <c r="B2000" s="20"/>
      <c r="F2000" s="20"/>
      <c r="H2000" s="20"/>
    </row>
    <row r="2001" spans="2:8" x14ac:dyDescent="0.2">
      <c r="B2001" s="20"/>
      <c r="F2001" s="20"/>
      <c r="H2001" s="20"/>
    </row>
    <row r="2002" spans="2:8" x14ac:dyDescent="0.2">
      <c r="B2002" s="20"/>
      <c r="F2002" s="20"/>
      <c r="H2002" s="20"/>
    </row>
    <row r="2003" spans="2:8" x14ac:dyDescent="0.2">
      <c r="B2003" s="20"/>
      <c r="F2003" s="20"/>
      <c r="H2003" s="20"/>
    </row>
    <row r="2004" spans="2:8" x14ac:dyDescent="0.2">
      <c r="B2004" s="20"/>
      <c r="F2004" s="20"/>
      <c r="H2004" s="20"/>
    </row>
    <row r="2005" spans="2:8" x14ac:dyDescent="0.2">
      <c r="B2005" s="20"/>
      <c r="F2005" s="20"/>
      <c r="H2005" s="20"/>
    </row>
    <row r="2006" spans="2:8" x14ac:dyDescent="0.2">
      <c r="B2006" s="20"/>
      <c r="F2006" s="20"/>
      <c r="H2006" s="20"/>
    </row>
    <row r="2007" spans="2:8" x14ac:dyDescent="0.2">
      <c r="B2007" s="20"/>
      <c r="F2007" s="20"/>
      <c r="H2007" s="20"/>
    </row>
    <row r="2008" spans="2:8" x14ac:dyDescent="0.2">
      <c r="B2008" s="20"/>
      <c r="F2008" s="20"/>
      <c r="H2008" s="20"/>
    </row>
    <row r="2009" spans="2:8" x14ac:dyDescent="0.2">
      <c r="B2009" s="20"/>
      <c r="F2009" s="20"/>
      <c r="H2009" s="20"/>
    </row>
    <row r="2010" spans="2:8" x14ac:dyDescent="0.2">
      <c r="B2010" s="20"/>
      <c r="F2010" s="20"/>
      <c r="H2010" s="20"/>
    </row>
    <row r="2011" spans="2:8" x14ac:dyDescent="0.2">
      <c r="B2011" s="20"/>
      <c r="F2011" s="20"/>
      <c r="H2011" s="20"/>
    </row>
    <row r="2012" spans="2:8" x14ac:dyDescent="0.2">
      <c r="B2012" s="20"/>
      <c r="F2012" s="20"/>
      <c r="H2012" s="20"/>
    </row>
    <row r="2013" spans="2:8" x14ac:dyDescent="0.2">
      <c r="B2013" s="20"/>
      <c r="F2013" s="20"/>
      <c r="H2013" s="20"/>
    </row>
    <row r="2014" spans="2:8" x14ac:dyDescent="0.2">
      <c r="B2014" s="20"/>
      <c r="F2014" s="20"/>
      <c r="H2014" s="20"/>
    </row>
    <row r="2015" spans="2:8" x14ac:dyDescent="0.2">
      <c r="B2015" s="20"/>
      <c r="F2015" s="20"/>
      <c r="H2015" s="20"/>
    </row>
    <row r="2016" spans="2:8" x14ac:dyDescent="0.2">
      <c r="B2016" s="20"/>
      <c r="F2016" s="20"/>
      <c r="H2016" s="20"/>
    </row>
    <row r="2017" spans="2:8" x14ac:dyDescent="0.2">
      <c r="B2017" s="20"/>
      <c r="F2017" s="20"/>
      <c r="H2017" s="20"/>
    </row>
    <row r="2018" spans="2:8" x14ac:dyDescent="0.2">
      <c r="B2018" s="20"/>
      <c r="F2018" s="20"/>
      <c r="H2018" s="20"/>
    </row>
    <row r="2019" spans="2:8" x14ac:dyDescent="0.2">
      <c r="B2019" s="20"/>
      <c r="F2019" s="20"/>
      <c r="H2019" s="20"/>
    </row>
    <row r="2020" spans="2:8" x14ac:dyDescent="0.2">
      <c r="B2020" s="20"/>
      <c r="F2020" s="20"/>
      <c r="H2020" s="20"/>
    </row>
    <row r="2021" spans="2:8" x14ac:dyDescent="0.2">
      <c r="B2021" s="20"/>
      <c r="F2021" s="20"/>
      <c r="H2021" s="20"/>
    </row>
    <row r="2022" spans="2:8" x14ac:dyDescent="0.2">
      <c r="B2022" s="20"/>
      <c r="F2022" s="20"/>
      <c r="H2022" s="20"/>
    </row>
    <row r="2023" spans="2:8" x14ac:dyDescent="0.2">
      <c r="B2023" s="20"/>
      <c r="F2023" s="20"/>
      <c r="H2023" s="20"/>
    </row>
    <row r="2024" spans="2:8" x14ac:dyDescent="0.2">
      <c r="B2024" s="20"/>
      <c r="F2024" s="20"/>
      <c r="H2024" s="20"/>
    </row>
    <row r="2025" spans="2:8" x14ac:dyDescent="0.2">
      <c r="B2025" s="20"/>
      <c r="F2025" s="20"/>
      <c r="H2025" s="20"/>
    </row>
    <row r="2026" spans="2:8" x14ac:dyDescent="0.2">
      <c r="B2026" s="20"/>
      <c r="F2026" s="20"/>
      <c r="H2026" s="20"/>
    </row>
    <row r="2027" spans="2:8" x14ac:dyDescent="0.2">
      <c r="B2027" s="20"/>
      <c r="F2027" s="20"/>
      <c r="H2027" s="20"/>
    </row>
    <row r="2028" spans="2:8" x14ac:dyDescent="0.2">
      <c r="B2028" s="20"/>
      <c r="F2028" s="20"/>
      <c r="H2028" s="20"/>
    </row>
    <row r="2029" spans="2:8" x14ac:dyDescent="0.2">
      <c r="B2029" s="20"/>
      <c r="F2029" s="20"/>
      <c r="H2029" s="20"/>
    </row>
    <row r="2030" spans="2:8" x14ac:dyDescent="0.2">
      <c r="B2030" s="20"/>
      <c r="F2030" s="20"/>
      <c r="H2030" s="20"/>
    </row>
    <row r="2031" spans="2:8" x14ac:dyDescent="0.2">
      <c r="B2031" s="20"/>
      <c r="F2031" s="20"/>
      <c r="H2031" s="20"/>
    </row>
    <row r="2032" spans="2:8" x14ac:dyDescent="0.2">
      <c r="B2032" s="20"/>
      <c r="F2032" s="20"/>
      <c r="H2032" s="20"/>
    </row>
    <row r="2033" spans="2:8" x14ac:dyDescent="0.2">
      <c r="B2033" s="20"/>
      <c r="F2033" s="20"/>
      <c r="H2033" s="20"/>
    </row>
    <row r="2034" spans="2:8" x14ac:dyDescent="0.2">
      <c r="B2034" s="20"/>
      <c r="F2034" s="20"/>
      <c r="H2034" s="20"/>
    </row>
    <row r="2035" spans="2:8" x14ac:dyDescent="0.2">
      <c r="B2035" s="20"/>
      <c r="F2035" s="20"/>
      <c r="H2035" s="20"/>
    </row>
    <row r="2036" spans="2:8" x14ac:dyDescent="0.2">
      <c r="B2036" s="20"/>
      <c r="F2036" s="20"/>
      <c r="H2036" s="20"/>
    </row>
    <row r="2037" spans="2:8" x14ac:dyDescent="0.2">
      <c r="B2037" s="20"/>
      <c r="F2037" s="20"/>
      <c r="H2037" s="20"/>
    </row>
    <row r="2038" spans="2:8" x14ac:dyDescent="0.2">
      <c r="B2038" s="20"/>
      <c r="F2038" s="20"/>
      <c r="H2038" s="20"/>
    </row>
    <row r="2039" spans="2:8" x14ac:dyDescent="0.2">
      <c r="B2039" s="20"/>
      <c r="F2039" s="20"/>
      <c r="H2039" s="20"/>
    </row>
    <row r="2040" spans="2:8" x14ac:dyDescent="0.2">
      <c r="B2040" s="20"/>
      <c r="F2040" s="20"/>
      <c r="H2040" s="20"/>
    </row>
    <row r="2041" spans="2:8" x14ac:dyDescent="0.2">
      <c r="B2041" s="20"/>
      <c r="F2041" s="20"/>
      <c r="H2041" s="20"/>
    </row>
    <row r="2042" spans="2:8" x14ac:dyDescent="0.2">
      <c r="B2042" s="20"/>
      <c r="F2042" s="20"/>
      <c r="H2042" s="20"/>
    </row>
    <row r="2043" spans="2:8" x14ac:dyDescent="0.2">
      <c r="B2043" s="20"/>
      <c r="F2043" s="20"/>
      <c r="H2043" s="20"/>
    </row>
    <row r="2044" spans="2:8" x14ac:dyDescent="0.2">
      <c r="B2044" s="20"/>
      <c r="F2044" s="20"/>
      <c r="H2044" s="20"/>
    </row>
    <row r="2045" spans="2:8" x14ac:dyDescent="0.2">
      <c r="B2045" s="20"/>
      <c r="F2045" s="20"/>
      <c r="H2045" s="20"/>
    </row>
    <row r="2046" spans="2:8" x14ac:dyDescent="0.2">
      <c r="B2046" s="20"/>
      <c r="F2046" s="20"/>
      <c r="H2046" s="20"/>
    </row>
    <row r="2047" spans="2:8" x14ac:dyDescent="0.2">
      <c r="B2047" s="20"/>
      <c r="F2047" s="20"/>
      <c r="H2047" s="20"/>
    </row>
    <row r="2048" spans="2:8" x14ac:dyDescent="0.2">
      <c r="B2048" s="20"/>
      <c r="F2048" s="20"/>
      <c r="H2048" s="20"/>
    </row>
    <row r="2049" spans="2:8" x14ac:dyDescent="0.2">
      <c r="B2049" s="20"/>
      <c r="F2049" s="20"/>
      <c r="H2049" s="20"/>
    </row>
    <row r="2050" spans="2:8" x14ac:dyDescent="0.2">
      <c r="B2050" s="20"/>
      <c r="F2050" s="20"/>
      <c r="H2050" s="20"/>
    </row>
    <row r="2051" spans="2:8" x14ac:dyDescent="0.2">
      <c r="B2051" s="20"/>
      <c r="F2051" s="20"/>
      <c r="H2051" s="20"/>
    </row>
    <row r="2052" spans="2:8" x14ac:dyDescent="0.2">
      <c r="B2052" s="20"/>
      <c r="F2052" s="20"/>
      <c r="H2052" s="20"/>
    </row>
    <row r="2053" spans="2:8" x14ac:dyDescent="0.2">
      <c r="B2053" s="20"/>
      <c r="F2053" s="20"/>
      <c r="H2053" s="20"/>
    </row>
    <row r="2054" spans="2:8" x14ac:dyDescent="0.2">
      <c r="B2054" s="20"/>
      <c r="F2054" s="20"/>
      <c r="H2054" s="20"/>
    </row>
    <row r="2055" spans="2:8" x14ac:dyDescent="0.2">
      <c r="B2055" s="20"/>
      <c r="F2055" s="20"/>
      <c r="H2055" s="20"/>
    </row>
    <row r="2056" spans="2:8" x14ac:dyDescent="0.2">
      <c r="B2056" s="20"/>
      <c r="F2056" s="20"/>
      <c r="H2056" s="20"/>
    </row>
    <row r="2057" spans="2:8" x14ac:dyDescent="0.2">
      <c r="B2057" s="20"/>
      <c r="F2057" s="20"/>
      <c r="H2057" s="20"/>
    </row>
    <row r="2058" spans="2:8" x14ac:dyDescent="0.2">
      <c r="B2058" s="20"/>
      <c r="F2058" s="20"/>
      <c r="H2058" s="20"/>
    </row>
    <row r="2059" spans="2:8" x14ac:dyDescent="0.2">
      <c r="B2059" s="20"/>
      <c r="F2059" s="20"/>
      <c r="H2059" s="20"/>
    </row>
    <row r="2060" spans="2:8" x14ac:dyDescent="0.2">
      <c r="B2060" s="20"/>
      <c r="F2060" s="20"/>
      <c r="H2060" s="20"/>
    </row>
    <row r="2061" spans="2:8" x14ac:dyDescent="0.2">
      <c r="B2061" s="20"/>
      <c r="F2061" s="20"/>
      <c r="H2061" s="20"/>
    </row>
    <row r="2062" spans="2:8" x14ac:dyDescent="0.2">
      <c r="B2062" s="20"/>
      <c r="F2062" s="20"/>
      <c r="H2062" s="20"/>
    </row>
    <row r="2063" spans="2:8" x14ac:dyDescent="0.2">
      <c r="B2063" s="20"/>
      <c r="F2063" s="20"/>
      <c r="H2063" s="20"/>
    </row>
    <row r="2064" spans="2:8" x14ac:dyDescent="0.2">
      <c r="B2064" s="20"/>
      <c r="F2064" s="20"/>
      <c r="H2064" s="20"/>
    </row>
    <row r="2065" spans="2:8" x14ac:dyDescent="0.2">
      <c r="B2065" s="20"/>
      <c r="F2065" s="20"/>
      <c r="H2065" s="20"/>
    </row>
    <row r="2066" spans="2:8" x14ac:dyDescent="0.2">
      <c r="B2066" s="20"/>
      <c r="F2066" s="20"/>
      <c r="H2066" s="20"/>
    </row>
    <row r="2067" spans="2:8" x14ac:dyDescent="0.2">
      <c r="B2067" s="20"/>
      <c r="F2067" s="20"/>
      <c r="H2067" s="20"/>
    </row>
    <row r="2068" spans="2:8" x14ac:dyDescent="0.2">
      <c r="B2068" s="20"/>
      <c r="F2068" s="20"/>
      <c r="H2068" s="20"/>
    </row>
    <row r="2069" spans="2:8" x14ac:dyDescent="0.2">
      <c r="B2069" s="20"/>
      <c r="F2069" s="20"/>
      <c r="H2069" s="20"/>
    </row>
    <row r="2070" spans="2:8" x14ac:dyDescent="0.2">
      <c r="B2070" s="20"/>
      <c r="F2070" s="20"/>
      <c r="H2070" s="20"/>
    </row>
    <row r="2071" spans="2:8" x14ac:dyDescent="0.2">
      <c r="B2071" s="20"/>
      <c r="F2071" s="20"/>
      <c r="H2071" s="20"/>
    </row>
    <row r="2072" spans="2:8" x14ac:dyDescent="0.2">
      <c r="B2072" s="20"/>
      <c r="F2072" s="20"/>
      <c r="H2072" s="20"/>
    </row>
    <row r="2073" spans="2:8" x14ac:dyDescent="0.2">
      <c r="B2073" s="20"/>
      <c r="F2073" s="20"/>
      <c r="H2073" s="20"/>
    </row>
    <row r="2074" spans="2:8" x14ac:dyDescent="0.2">
      <c r="B2074" s="20"/>
      <c r="F2074" s="20"/>
      <c r="H2074" s="20"/>
    </row>
    <row r="2075" spans="2:8" x14ac:dyDescent="0.2">
      <c r="B2075" s="20"/>
      <c r="F2075" s="20"/>
      <c r="H2075" s="20"/>
    </row>
    <row r="2076" spans="2:8" x14ac:dyDescent="0.2">
      <c r="B2076" s="20"/>
      <c r="F2076" s="20"/>
      <c r="H2076" s="20"/>
    </row>
    <row r="2077" spans="2:8" x14ac:dyDescent="0.2">
      <c r="B2077" s="20"/>
      <c r="F2077" s="20"/>
      <c r="H2077" s="20"/>
    </row>
    <row r="2078" spans="2:8" x14ac:dyDescent="0.2">
      <c r="B2078" s="20"/>
      <c r="F2078" s="20"/>
      <c r="H2078" s="20"/>
    </row>
    <row r="2079" spans="2:8" x14ac:dyDescent="0.2">
      <c r="B2079" s="20"/>
      <c r="F2079" s="20"/>
      <c r="H2079" s="20"/>
    </row>
    <row r="2080" spans="2:8" x14ac:dyDescent="0.2">
      <c r="B2080" s="20"/>
      <c r="F2080" s="20"/>
      <c r="H2080" s="20"/>
    </row>
    <row r="2081" spans="2:8" x14ac:dyDescent="0.2">
      <c r="B2081" s="20"/>
      <c r="F2081" s="20"/>
      <c r="H2081" s="20"/>
    </row>
    <row r="2082" spans="2:8" x14ac:dyDescent="0.2">
      <c r="B2082" s="20"/>
      <c r="F2082" s="20"/>
      <c r="H2082" s="20"/>
    </row>
    <row r="2083" spans="2:8" x14ac:dyDescent="0.2">
      <c r="B2083" s="20"/>
      <c r="F2083" s="20"/>
      <c r="H2083" s="20"/>
    </row>
    <row r="2084" spans="2:8" x14ac:dyDescent="0.2">
      <c r="B2084" s="20"/>
      <c r="F2084" s="20"/>
      <c r="H2084" s="20"/>
    </row>
    <row r="2085" spans="2:8" x14ac:dyDescent="0.2">
      <c r="B2085" s="20"/>
      <c r="F2085" s="20"/>
      <c r="H2085" s="20"/>
    </row>
    <row r="2086" spans="2:8" x14ac:dyDescent="0.2">
      <c r="B2086" s="20"/>
      <c r="F2086" s="20"/>
      <c r="H2086" s="20"/>
    </row>
    <row r="2087" spans="2:8" x14ac:dyDescent="0.2">
      <c r="B2087" s="20"/>
      <c r="F2087" s="20"/>
      <c r="H2087" s="20"/>
    </row>
    <row r="2088" spans="2:8" x14ac:dyDescent="0.2">
      <c r="B2088" s="20"/>
      <c r="F2088" s="20"/>
      <c r="H2088" s="20"/>
    </row>
    <row r="2089" spans="2:8" x14ac:dyDescent="0.2">
      <c r="B2089" s="20"/>
      <c r="F2089" s="20"/>
      <c r="H2089" s="20"/>
    </row>
    <row r="2090" spans="2:8" x14ac:dyDescent="0.2">
      <c r="B2090" s="20"/>
      <c r="F2090" s="20"/>
      <c r="H2090" s="20"/>
    </row>
    <row r="2091" spans="2:8" x14ac:dyDescent="0.2">
      <c r="B2091" s="20"/>
      <c r="F2091" s="20"/>
      <c r="H2091" s="20"/>
    </row>
    <row r="2092" spans="2:8" x14ac:dyDescent="0.2">
      <c r="B2092" s="20"/>
      <c r="F2092" s="20"/>
      <c r="H2092" s="20"/>
    </row>
    <row r="2093" spans="2:8" x14ac:dyDescent="0.2">
      <c r="B2093" s="20"/>
      <c r="F2093" s="20"/>
      <c r="H2093" s="20"/>
    </row>
    <row r="2094" spans="2:8" x14ac:dyDescent="0.2">
      <c r="B2094" s="20"/>
      <c r="F2094" s="20"/>
      <c r="H2094" s="20"/>
    </row>
    <row r="2095" spans="2:8" x14ac:dyDescent="0.2">
      <c r="B2095" s="20"/>
      <c r="F2095" s="20"/>
      <c r="H2095" s="20"/>
    </row>
    <row r="2096" spans="2:8" x14ac:dyDescent="0.2">
      <c r="B2096" s="20"/>
      <c r="F2096" s="20"/>
      <c r="H2096" s="20"/>
    </row>
    <row r="2097" spans="2:8" x14ac:dyDescent="0.2">
      <c r="B2097" s="20"/>
      <c r="F2097" s="20"/>
      <c r="H2097" s="20"/>
    </row>
    <row r="2098" spans="2:8" x14ac:dyDescent="0.2">
      <c r="B2098" s="20"/>
      <c r="F2098" s="20"/>
      <c r="H2098" s="20"/>
    </row>
    <row r="2099" spans="2:8" x14ac:dyDescent="0.2">
      <c r="B2099" s="20"/>
      <c r="F2099" s="20"/>
      <c r="H2099" s="20"/>
    </row>
    <row r="2100" spans="2:8" x14ac:dyDescent="0.2">
      <c r="B2100" s="20"/>
      <c r="F2100" s="20"/>
      <c r="H2100" s="20"/>
    </row>
    <row r="2101" spans="2:8" x14ac:dyDescent="0.2">
      <c r="B2101" s="20"/>
      <c r="F2101" s="20"/>
      <c r="H2101" s="20"/>
    </row>
    <row r="2102" spans="2:8" x14ac:dyDescent="0.2">
      <c r="B2102" s="20"/>
      <c r="F2102" s="20"/>
      <c r="H2102" s="20"/>
    </row>
    <row r="2103" spans="2:8" x14ac:dyDescent="0.2">
      <c r="B2103" s="20"/>
      <c r="F2103" s="20"/>
      <c r="H2103" s="20"/>
    </row>
    <row r="2104" spans="2:8" x14ac:dyDescent="0.2">
      <c r="B2104" s="20"/>
      <c r="F2104" s="20"/>
      <c r="H2104" s="20"/>
    </row>
    <row r="2105" spans="2:8" x14ac:dyDescent="0.2">
      <c r="B2105" s="20"/>
      <c r="F2105" s="20"/>
      <c r="H2105" s="20"/>
    </row>
    <row r="2106" spans="2:8" x14ac:dyDescent="0.2">
      <c r="B2106" s="20"/>
      <c r="F2106" s="20"/>
      <c r="H2106" s="20"/>
    </row>
    <row r="2107" spans="2:8" x14ac:dyDescent="0.2">
      <c r="B2107" s="20"/>
      <c r="F2107" s="20"/>
      <c r="H2107" s="20"/>
    </row>
    <row r="2108" spans="2:8" x14ac:dyDescent="0.2">
      <c r="B2108" s="20"/>
      <c r="F2108" s="20"/>
      <c r="H2108" s="20"/>
    </row>
    <row r="2109" spans="2:8" x14ac:dyDescent="0.2">
      <c r="B2109" s="20"/>
      <c r="F2109" s="20"/>
      <c r="H2109" s="20"/>
    </row>
    <row r="2110" spans="2:8" x14ac:dyDescent="0.2">
      <c r="B2110" s="20"/>
      <c r="F2110" s="20"/>
      <c r="H2110" s="20"/>
    </row>
    <row r="2111" spans="2:8" x14ac:dyDescent="0.2">
      <c r="B2111" s="20"/>
      <c r="F2111" s="20"/>
      <c r="H2111" s="20"/>
    </row>
    <row r="2112" spans="2:8" x14ac:dyDescent="0.2">
      <c r="B2112" s="20"/>
      <c r="F2112" s="20"/>
      <c r="H2112" s="20"/>
    </row>
    <row r="2113" spans="2:8" x14ac:dyDescent="0.2">
      <c r="B2113" s="20"/>
      <c r="F2113" s="20"/>
      <c r="H2113" s="20"/>
    </row>
    <row r="2114" spans="2:8" x14ac:dyDescent="0.2">
      <c r="B2114" s="20"/>
      <c r="F2114" s="20"/>
      <c r="H2114" s="20"/>
    </row>
    <row r="2115" spans="2:8" x14ac:dyDescent="0.2">
      <c r="B2115" s="20"/>
      <c r="F2115" s="20"/>
      <c r="H2115" s="20"/>
    </row>
    <row r="2116" spans="2:8" x14ac:dyDescent="0.2">
      <c r="B2116" s="20"/>
      <c r="F2116" s="20"/>
      <c r="H2116" s="20"/>
    </row>
    <row r="2117" spans="2:8" x14ac:dyDescent="0.2">
      <c r="B2117" s="20"/>
      <c r="F2117" s="20"/>
      <c r="H2117" s="20"/>
    </row>
    <row r="2118" spans="2:8" x14ac:dyDescent="0.2">
      <c r="B2118" s="20"/>
      <c r="F2118" s="20"/>
      <c r="H2118" s="20"/>
    </row>
    <row r="2119" spans="2:8" x14ac:dyDescent="0.2">
      <c r="B2119" s="20"/>
      <c r="F2119" s="20"/>
      <c r="H2119" s="20"/>
    </row>
    <row r="2120" spans="2:8" x14ac:dyDescent="0.2">
      <c r="B2120" s="20"/>
      <c r="F2120" s="20"/>
      <c r="H2120" s="20"/>
    </row>
    <row r="2121" spans="2:8" x14ac:dyDescent="0.2">
      <c r="B2121" s="20"/>
      <c r="F2121" s="20"/>
      <c r="H2121" s="20"/>
    </row>
    <row r="2122" spans="2:8" x14ac:dyDescent="0.2">
      <c r="B2122" s="20"/>
      <c r="F2122" s="20"/>
      <c r="H2122" s="20"/>
    </row>
    <row r="2123" spans="2:8" x14ac:dyDescent="0.2">
      <c r="B2123" s="20"/>
      <c r="F2123" s="20"/>
      <c r="H2123" s="20"/>
    </row>
    <row r="2124" spans="2:8" x14ac:dyDescent="0.2">
      <c r="B2124" s="20"/>
      <c r="F2124" s="20"/>
      <c r="H2124" s="20"/>
    </row>
    <row r="2125" spans="2:8" x14ac:dyDescent="0.2">
      <c r="B2125" s="20"/>
      <c r="F2125" s="20"/>
      <c r="H2125" s="20"/>
    </row>
    <row r="2126" spans="2:8" x14ac:dyDescent="0.2">
      <c r="B2126" s="20"/>
      <c r="F2126" s="20"/>
      <c r="H2126" s="20"/>
    </row>
    <row r="2127" spans="2:8" x14ac:dyDescent="0.2">
      <c r="B2127" s="20"/>
      <c r="F2127" s="20"/>
      <c r="H2127" s="20"/>
    </row>
    <row r="2128" spans="2:8" x14ac:dyDescent="0.2">
      <c r="B2128" s="20"/>
      <c r="F2128" s="20"/>
      <c r="H2128" s="20"/>
    </row>
    <row r="2129" spans="2:8" x14ac:dyDescent="0.2">
      <c r="B2129" s="20"/>
      <c r="F2129" s="20"/>
      <c r="H2129" s="20"/>
    </row>
    <row r="2130" spans="2:8" x14ac:dyDescent="0.2">
      <c r="B2130" s="20"/>
      <c r="F2130" s="20"/>
      <c r="H2130" s="20"/>
    </row>
    <row r="2131" spans="2:8" x14ac:dyDescent="0.2">
      <c r="B2131" s="20"/>
      <c r="F2131" s="20"/>
      <c r="H2131" s="20"/>
    </row>
    <row r="2132" spans="2:8" x14ac:dyDescent="0.2">
      <c r="B2132" s="20"/>
      <c r="F2132" s="20"/>
      <c r="H2132" s="20"/>
    </row>
    <row r="2133" spans="2:8" x14ac:dyDescent="0.2">
      <c r="B2133" s="20"/>
      <c r="F2133" s="20"/>
      <c r="H2133" s="20"/>
    </row>
    <row r="2134" spans="2:8" x14ac:dyDescent="0.2">
      <c r="B2134" s="20"/>
      <c r="F2134" s="20"/>
      <c r="H2134" s="20"/>
    </row>
    <row r="2135" spans="2:8" x14ac:dyDescent="0.2">
      <c r="B2135" s="20"/>
      <c r="F2135" s="20"/>
      <c r="H2135" s="20"/>
    </row>
    <row r="2136" spans="2:8" x14ac:dyDescent="0.2">
      <c r="B2136" s="20"/>
      <c r="F2136" s="20"/>
      <c r="H2136" s="20"/>
    </row>
    <row r="2137" spans="2:8" x14ac:dyDescent="0.2">
      <c r="B2137" s="20"/>
      <c r="F2137" s="20"/>
      <c r="H2137" s="20"/>
    </row>
    <row r="2138" spans="2:8" x14ac:dyDescent="0.2">
      <c r="B2138" s="20"/>
      <c r="F2138" s="20"/>
      <c r="H2138" s="20"/>
    </row>
    <row r="2139" spans="2:8" x14ac:dyDescent="0.2">
      <c r="B2139" s="20"/>
      <c r="F2139" s="20"/>
      <c r="H2139" s="20"/>
    </row>
    <row r="2140" spans="2:8" x14ac:dyDescent="0.2">
      <c r="B2140" s="20"/>
      <c r="F2140" s="20"/>
      <c r="H2140" s="20"/>
    </row>
    <row r="2141" spans="2:8" x14ac:dyDescent="0.2">
      <c r="B2141" s="20"/>
      <c r="F2141" s="20"/>
      <c r="H2141" s="20"/>
    </row>
    <row r="2142" spans="2:8" x14ac:dyDescent="0.2">
      <c r="B2142" s="20"/>
      <c r="F2142" s="20"/>
      <c r="H2142" s="20"/>
    </row>
    <row r="2143" spans="2:8" x14ac:dyDescent="0.2">
      <c r="B2143" s="20"/>
      <c r="F2143" s="20"/>
      <c r="H2143" s="20"/>
    </row>
    <row r="2144" spans="2:8" x14ac:dyDescent="0.2">
      <c r="B2144" s="20"/>
      <c r="F2144" s="20"/>
      <c r="H2144" s="20"/>
    </row>
    <row r="2145" spans="2:8" x14ac:dyDescent="0.2">
      <c r="B2145" s="20"/>
      <c r="F2145" s="20"/>
      <c r="H2145" s="20"/>
    </row>
    <row r="2146" spans="2:8" x14ac:dyDescent="0.2">
      <c r="B2146" s="20"/>
      <c r="F2146" s="20"/>
      <c r="H2146" s="20"/>
    </row>
    <row r="2147" spans="2:8" x14ac:dyDescent="0.2">
      <c r="B2147" s="20"/>
      <c r="F2147" s="20"/>
      <c r="H2147" s="20"/>
    </row>
    <row r="2148" spans="2:8" x14ac:dyDescent="0.2">
      <c r="B2148" s="20"/>
      <c r="F2148" s="20"/>
      <c r="H2148" s="20"/>
    </row>
    <row r="2149" spans="2:8" x14ac:dyDescent="0.2">
      <c r="B2149" s="20"/>
      <c r="F2149" s="20"/>
      <c r="H2149" s="20"/>
    </row>
    <row r="2150" spans="2:8" x14ac:dyDescent="0.2">
      <c r="B2150" s="20"/>
      <c r="F2150" s="20"/>
      <c r="H2150" s="20"/>
    </row>
    <row r="2151" spans="2:8" x14ac:dyDescent="0.2">
      <c r="B2151" s="20"/>
      <c r="F2151" s="20"/>
      <c r="H2151" s="20"/>
    </row>
    <row r="2152" spans="2:8" x14ac:dyDescent="0.2">
      <c r="B2152" s="20"/>
      <c r="F2152" s="20"/>
      <c r="H2152" s="20"/>
    </row>
    <row r="2153" spans="2:8" x14ac:dyDescent="0.2">
      <c r="B2153" s="20"/>
      <c r="F2153" s="20"/>
      <c r="H2153" s="20"/>
    </row>
    <row r="2154" spans="2:8" x14ac:dyDescent="0.2">
      <c r="B2154" s="20"/>
      <c r="F2154" s="20"/>
      <c r="H2154" s="20"/>
    </row>
    <row r="2155" spans="2:8" x14ac:dyDescent="0.2">
      <c r="B2155" s="20"/>
      <c r="F2155" s="20"/>
      <c r="H2155" s="20"/>
    </row>
    <row r="2156" spans="2:8" x14ac:dyDescent="0.2">
      <c r="B2156" s="20"/>
      <c r="F2156" s="20"/>
      <c r="H2156" s="20"/>
    </row>
    <row r="2157" spans="2:8" x14ac:dyDescent="0.2">
      <c r="B2157" s="20"/>
      <c r="F2157" s="20"/>
      <c r="H2157" s="20"/>
    </row>
    <row r="2158" spans="2:8" x14ac:dyDescent="0.2">
      <c r="B2158" s="20"/>
      <c r="F2158" s="20"/>
      <c r="H2158" s="20"/>
    </row>
    <row r="2159" spans="2:8" x14ac:dyDescent="0.2">
      <c r="B2159" s="20"/>
      <c r="F2159" s="20"/>
      <c r="H2159" s="20"/>
    </row>
    <row r="2160" spans="2:8" x14ac:dyDescent="0.2">
      <c r="B2160" s="20"/>
      <c r="F2160" s="20"/>
      <c r="H2160" s="20"/>
    </row>
    <row r="2161" spans="2:8" x14ac:dyDescent="0.2">
      <c r="B2161" s="20"/>
      <c r="F2161" s="20"/>
      <c r="H2161" s="20"/>
    </row>
    <row r="2162" spans="2:8" x14ac:dyDescent="0.2">
      <c r="B2162" s="20"/>
      <c r="F2162" s="20"/>
      <c r="H2162" s="20"/>
    </row>
    <row r="2163" spans="2:8" x14ac:dyDescent="0.2">
      <c r="B2163" s="20"/>
      <c r="F2163" s="20"/>
      <c r="H2163" s="20"/>
    </row>
    <row r="2164" spans="2:8" x14ac:dyDescent="0.2">
      <c r="B2164" s="20"/>
      <c r="F2164" s="20"/>
      <c r="H2164" s="20"/>
    </row>
    <row r="2165" spans="2:8" x14ac:dyDescent="0.2">
      <c r="B2165" s="20"/>
      <c r="F2165" s="20"/>
      <c r="H2165" s="20"/>
    </row>
    <row r="2166" spans="2:8" x14ac:dyDescent="0.2">
      <c r="B2166" s="20"/>
      <c r="F2166" s="20"/>
      <c r="H2166" s="20"/>
    </row>
    <row r="2167" spans="2:8" x14ac:dyDescent="0.2">
      <c r="B2167" s="20"/>
      <c r="F2167" s="20"/>
      <c r="H2167" s="20"/>
    </row>
    <row r="2168" spans="2:8" x14ac:dyDescent="0.2">
      <c r="B2168" s="20"/>
      <c r="F2168" s="20"/>
      <c r="H2168" s="20"/>
    </row>
    <row r="2169" spans="2:8" x14ac:dyDescent="0.2">
      <c r="B2169" s="20"/>
      <c r="F2169" s="20"/>
      <c r="H2169" s="20"/>
    </row>
    <row r="2170" spans="2:8" x14ac:dyDescent="0.2">
      <c r="B2170" s="20"/>
      <c r="F2170" s="20"/>
      <c r="H2170" s="20"/>
    </row>
    <row r="2171" spans="2:8" x14ac:dyDescent="0.2">
      <c r="B2171" s="20"/>
      <c r="F2171" s="20"/>
      <c r="H2171" s="20"/>
    </row>
    <row r="2172" spans="2:8" x14ac:dyDescent="0.2">
      <c r="B2172" s="20"/>
      <c r="F2172" s="20"/>
      <c r="H2172" s="20"/>
    </row>
    <row r="2173" spans="2:8" x14ac:dyDescent="0.2">
      <c r="B2173" s="20"/>
      <c r="F2173" s="20"/>
      <c r="H2173" s="20"/>
    </row>
    <row r="2174" spans="2:8" x14ac:dyDescent="0.2">
      <c r="B2174" s="20"/>
      <c r="F2174" s="20"/>
      <c r="H2174" s="20"/>
    </row>
    <row r="2175" spans="2:8" x14ac:dyDescent="0.2">
      <c r="B2175" s="20"/>
      <c r="F2175" s="20"/>
      <c r="H2175" s="20"/>
    </row>
    <row r="2176" spans="2:8" x14ac:dyDescent="0.2">
      <c r="B2176" s="20"/>
      <c r="F2176" s="20"/>
      <c r="H2176" s="20"/>
    </row>
    <row r="2177" spans="2:8" x14ac:dyDescent="0.2">
      <c r="B2177" s="20"/>
      <c r="F2177" s="20"/>
      <c r="H2177" s="20"/>
    </row>
    <row r="2178" spans="2:8" x14ac:dyDescent="0.2">
      <c r="B2178" s="20"/>
      <c r="F2178" s="20"/>
      <c r="H2178" s="20"/>
    </row>
    <row r="2179" spans="2:8" x14ac:dyDescent="0.2">
      <c r="B2179" s="20"/>
      <c r="F2179" s="20"/>
      <c r="H2179" s="20"/>
    </row>
    <row r="2180" spans="2:8" x14ac:dyDescent="0.2">
      <c r="B2180" s="20"/>
      <c r="F2180" s="20"/>
      <c r="H2180" s="20"/>
    </row>
    <row r="2181" spans="2:8" x14ac:dyDescent="0.2">
      <c r="B2181" s="20"/>
      <c r="F2181" s="20"/>
      <c r="H2181" s="20"/>
    </row>
    <row r="2182" spans="2:8" x14ac:dyDescent="0.2">
      <c r="B2182" s="20"/>
      <c r="F2182" s="20"/>
      <c r="H2182" s="20"/>
    </row>
    <row r="2183" spans="2:8" x14ac:dyDescent="0.2">
      <c r="B2183" s="20"/>
      <c r="F2183" s="20"/>
      <c r="H2183" s="20"/>
    </row>
    <row r="2184" spans="2:8" x14ac:dyDescent="0.2">
      <c r="B2184" s="20"/>
      <c r="F2184" s="20"/>
      <c r="H2184" s="20"/>
    </row>
    <row r="2185" spans="2:8" x14ac:dyDescent="0.2">
      <c r="B2185" s="20"/>
      <c r="F2185" s="20"/>
      <c r="H2185" s="20"/>
    </row>
    <row r="2186" spans="2:8" x14ac:dyDescent="0.2">
      <c r="B2186" s="20"/>
      <c r="F2186" s="20"/>
      <c r="H2186" s="20"/>
    </row>
    <row r="2187" spans="2:8" x14ac:dyDescent="0.2">
      <c r="B2187" s="20"/>
      <c r="F2187" s="20"/>
      <c r="H2187" s="20"/>
    </row>
    <row r="2188" spans="2:8" x14ac:dyDescent="0.2">
      <c r="B2188" s="20"/>
      <c r="F2188" s="20"/>
      <c r="H2188" s="20"/>
    </row>
    <row r="2189" spans="2:8" x14ac:dyDescent="0.2">
      <c r="B2189" s="20"/>
      <c r="F2189" s="20"/>
      <c r="H2189" s="20"/>
    </row>
    <row r="2190" spans="2:8" x14ac:dyDescent="0.2">
      <c r="B2190" s="20"/>
      <c r="F2190" s="20"/>
      <c r="H2190" s="20"/>
    </row>
    <row r="2191" spans="2:8" x14ac:dyDescent="0.2">
      <c r="B2191" s="20"/>
      <c r="F2191" s="20"/>
      <c r="H2191" s="20"/>
    </row>
    <row r="2192" spans="2:8" x14ac:dyDescent="0.2">
      <c r="B2192" s="20"/>
      <c r="F2192" s="20"/>
      <c r="H2192" s="20"/>
    </row>
    <row r="2193" spans="2:8" x14ac:dyDescent="0.2">
      <c r="B2193" s="20"/>
      <c r="F2193" s="20"/>
      <c r="H2193" s="20"/>
    </row>
    <row r="2194" spans="2:8" x14ac:dyDescent="0.2">
      <c r="B2194" s="20"/>
      <c r="F2194" s="20"/>
      <c r="H2194" s="20"/>
    </row>
    <row r="2195" spans="2:8" x14ac:dyDescent="0.2">
      <c r="B2195" s="20"/>
      <c r="F2195" s="20"/>
      <c r="H2195" s="20"/>
    </row>
    <row r="2196" spans="2:8" x14ac:dyDescent="0.2">
      <c r="B2196" s="20"/>
      <c r="F2196" s="20"/>
      <c r="H2196" s="20"/>
    </row>
    <row r="2197" spans="2:8" x14ac:dyDescent="0.2">
      <c r="B2197" s="20"/>
      <c r="F2197" s="20"/>
      <c r="H2197" s="20"/>
    </row>
    <row r="2198" spans="2:8" x14ac:dyDescent="0.2">
      <c r="B2198" s="20"/>
      <c r="F2198" s="20"/>
      <c r="H2198" s="20"/>
    </row>
    <row r="2199" spans="2:8" x14ac:dyDescent="0.2">
      <c r="B2199" s="20"/>
      <c r="F2199" s="20"/>
      <c r="H2199" s="20"/>
    </row>
    <row r="2200" spans="2:8" x14ac:dyDescent="0.2">
      <c r="B2200" s="20"/>
      <c r="F2200" s="20"/>
      <c r="H2200" s="20"/>
    </row>
    <row r="2201" spans="2:8" x14ac:dyDescent="0.2">
      <c r="B2201" s="20"/>
      <c r="F2201" s="20"/>
      <c r="H2201" s="20"/>
    </row>
    <row r="2202" spans="2:8" x14ac:dyDescent="0.2">
      <c r="B2202" s="20"/>
      <c r="F2202" s="20"/>
      <c r="H2202" s="20"/>
    </row>
    <row r="2203" spans="2:8" x14ac:dyDescent="0.2">
      <c r="B2203" s="20"/>
      <c r="F2203" s="20"/>
      <c r="H2203" s="20"/>
    </row>
    <row r="2204" spans="2:8" x14ac:dyDescent="0.2">
      <c r="B2204" s="20"/>
      <c r="F2204" s="20"/>
      <c r="H2204" s="20"/>
    </row>
    <row r="2205" spans="2:8" x14ac:dyDescent="0.2">
      <c r="B2205" s="20"/>
      <c r="F2205" s="20"/>
      <c r="H2205" s="20"/>
    </row>
    <row r="2206" spans="2:8" x14ac:dyDescent="0.2">
      <c r="B2206" s="20"/>
      <c r="F2206" s="20"/>
      <c r="H2206" s="20"/>
    </row>
    <row r="2207" spans="2:8" x14ac:dyDescent="0.2">
      <c r="B2207" s="20"/>
      <c r="F2207" s="20"/>
      <c r="H2207" s="20"/>
    </row>
    <row r="2208" spans="2:8" x14ac:dyDescent="0.2">
      <c r="B2208" s="20"/>
      <c r="F2208" s="20"/>
      <c r="H2208" s="20"/>
    </row>
    <row r="2209" spans="2:8" x14ac:dyDescent="0.2">
      <c r="B2209" s="20"/>
      <c r="F2209" s="20"/>
      <c r="H2209" s="20"/>
    </row>
    <row r="2210" spans="2:8" x14ac:dyDescent="0.2">
      <c r="B2210" s="20"/>
      <c r="F2210" s="20"/>
      <c r="H2210" s="20"/>
    </row>
    <row r="2211" spans="2:8" x14ac:dyDescent="0.2">
      <c r="B2211" s="20"/>
      <c r="F2211" s="20"/>
      <c r="H2211" s="20"/>
    </row>
    <row r="2212" spans="2:8" x14ac:dyDescent="0.2">
      <c r="B2212" s="20"/>
      <c r="F2212" s="20"/>
      <c r="H2212" s="20"/>
    </row>
    <row r="2213" spans="2:8" x14ac:dyDescent="0.2">
      <c r="B2213" s="20"/>
      <c r="F2213" s="20"/>
      <c r="H2213" s="20"/>
    </row>
    <row r="2214" spans="2:8" x14ac:dyDescent="0.2">
      <c r="B2214" s="20"/>
      <c r="F2214" s="20"/>
      <c r="H2214" s="20"/>
    </row>
    <row r="2215" spans="2:8" x14ac:dyDescent="0.2">
      <c r="B2215" s="20"/>
      <c r="F2215" s="20"/>
      <c r="H2215" s="20"/>
    </row>
    <row r="2216" spans="2:8" x14ac:dyDescent="0.2">
      <c r="B2216" s="20"/>
      <c r="F2216" s="20"/>
      <c r="H2216" s="20"/>
    </row>
    <row r="2217" spans="2:8" x14ac:dyDescent="0.2">
      <c r="B2217" s="20"/>
      <c r="F2217" s="20"/>
      <c r="H2217" s="20"/>
    </row>
    <row r="2218" spans="2:8" x14ac:dyDescent="0.2">
      <c r="B2218" s="20"/>
      <c r="F2218" s="20"/>
      <c r="H2218" s="20"/>
    </row>
    <row r="2219" spans="2:8" x14ac:dyDescent="0.2">
      <c r="B2219" s="20"/>
      <c r="F2219" s="20"/>
      <c r="H2219" s="20"/>
    </row>
    <row r="2220" spans="2:8" x14ac:dyDescent="0.2">
      <c r="B2220" s="20"/>
      <c r="F2220" s="20"/>
      <c r="H2220" s="20"/>
    </row>
    <row r="2221" spans="2:8" x14ac:dyDescent="0.2">
      <c r="B2221" s="20"/>
      <c r="F2221" s="20"/>
      <c r="H2221" s="20"/>
    </row>
    <row r="2222" spans="2:8" x14ac:dyDescent="0.2">
      <c r="B2222" s="20"/>
      <c r="F2222" s="20"/>
      <c r="H2222" s="20"/>
    </row>
    <row r="2223" spans="2:8" x14ac:dyDescent="0.2">
      <c r="B2223" s="20"/>
      <c r="F2223" s="20"/>
      <c r="H2223" s="20"/>
    </row>
    <row r="2224" spans="2:8" x14ac:dyDescent="0.2">
      <c r="B2224" s="20"/>
      <c r="F2224" s="20"/>
      <c r="H2224" s="20"/>
    </row>
    <row r="2225" spans="2:8" x14ac:dyDescent="0.2">
      <c r="B2225" s="20"/>
      <c r="F2225" s="20"/>
      <c r="H2225" s="20"/>
    </row>
    <row r="2226" spans="2:8" x14ac:dyDescent="0.2">
      <c r="B2226" s="20"/>
      <c r="F2226" s="20"/>
      <c r="H2226" s="20"/>
    </row>
    <row r="2227" spans="2:8" x14ac:dyDescent="0.2">
      <c r="B2227" s="20"/>
      <c r="F2227" s="20"/>
      <c r="H2227" s="20"/>
    </row>
    <row r="2228" spans="2:8" x14ac:dyDescent="0.2">
      <c r="B2228" s="20"/>
      <c r="F2228" s="20"/>
      <c r="H2228" s="20"/>
    </row>
    <row r="2229" spans="2:8" x14ac:dyDescent="0.2">
      <c r="B2229" s="20"/>
      <c r="F2229" s="20"/>
      <c r="H2229" s="20"/>
    </row>
    <row r="2230" spans="2:8" x14ac:dyDescent="0.2">
      <c r="B2230" s="20"/>
      <c r="F2230" s="20"/>
      <c r="H2230" s="20"/>
    </row>
    <row r="2231" spans="2:8" x14ac:dyDescent="0.2">
      <c r="B2231" s="20"/>
      <c r="F2231" s="20"/>
      <c r="H2231" s="20"/>
    </row>
    <row r="2232" spans="2:8" x14ac:dyDescent="0.2">
      <c r="B2232" s="20"/>
      <c r="F2232" s="20"/>
      <c r="H2232" s="20"/>
    </row>
    <row r="2233" spans="2:8" x14ac:dyDescent="0.2">
      <c r="B2233" s="20"/>
      <c r="F2233" s="20"/>
      <c r="H2233" s="20"/>
    </row>
    <row r="2234" spans="2:8" x14ac:dyDescent="0.2">
      <c r="B2234" s="20"/>
      <c r="F2234" s="20"/>
      <c r="H2234" s="20"/>
    </row>
    <row r="2235" spans="2:8" x14ac:dyDescent="0.2">
      <c r="B2235" s="20"/>
      <c r="F2235" s="20"/>
      <c r="H2235" s="20"/>
    </row>
    <row r="2236" spans="2:8" x14ac:dyDescent="0.2">
      <c r="B2236" s="20"/>
      <c r="F2236" s="20"/>
      <c r="H2236" s="20"/>
    </row>
    <row r="2237" spans="2:8" x14ac:dyDescent="0.2">
      <c r="B2237" s="20"/>
      <c r="F2237" s="20"/>
      <c r="H2237" s="20"/>
    </row>
    <row r="2238" spans="2:8" x14ac:dyDescent="0.2">
      <c r="B2238" s="20"/>
      <c r="F2238" s="20"/>
      <c r="H2238" s="20"/>
    </row>
    <row r="2239" spans="2:8" x14ac:dyDescent="0.2">
      <c r="B2239" s="20"/>
      <c r="F2239" s="20"/>
      <c r="H2239" s="20"/>
    </row>
    <row r="2240" spans="2:8" x14ac:dyDescent="0.2">
      <c r="B2240" s="20"/>
      <c r="F2240" s="20"/>
      <c r="H2240" s="20"/>
    </row>
    <row r="2241" spans="2:8" x14ac:dyDescent="0.2">
      <c r="B2241" s="20"/>
      <c r="F2241" s="20"/>
      <c r="H2241" s="20"/>
    </row>
    <row r="2242" spans="2:8" x14ac:dyDescent="0.2">
      <c r="B2242" s="20"/>
      <c r="F2242" s="20"/>
      <c r="H2242" s="20"/>
    </row>
    <row r="2243" spans="2:8" x14ac:dyDescent="0.2">
      <c r="B2243" s="20"/>
      <c r="F2243" s="20"/>
      <c r="H2243" s="20"/>
    </row>
    <row r="2244" spans="2:8" x14ac:dyDescent="0.2">
      <c r="B2244" s="20"/>
      <c r="F2244" s="20"/>
      <c r="H2244" s="20"/>
    </row>
    <row r="2245" spans="2:8" x14ac:dyDescent="0.2">
      <c r="B2245" s="20"/>
      <c r="F2245" s="20"/>
      <c r="H2245" s="20"/>
    </row>
    <row r="2246" spans="2:8" x14ac:dyDescent="0.2">
      <c r="B2246" s="20"/>
      <c r="F2246" s="20"/>
      <c r="H2246" s="20"/>
    </row>
    <row r="2247" spans="2:8" x14ac:dyDescent="0.2">
      <c r="B2247" s="20"/>
      <c r="F2247" s="20"/>
      <c r="H2247" s="20"/>
    </row>
    <row r="2248" spans="2:8" x14ac:dyDescent="0.2">
      <c r="B2248" s="20"/>
      <c r="F2248" s="20"/>
      <c r="H2248" s="20"/>
    </row>
    <row r="2249" spans="2:8" x14ac:dyDescent="0.2">
      <c r="B2249" s="20"/>
      <c r="F2249" s="20"/>
      <c r="H2249" s="20"/>
    </row>
    <row r="2250" spans="2:8" x14ac:dyDescent="0.2">
      <c r="B2250" s="20"/>
      <c r="F2250" s="20"/>
      <c r="H2250" s="20"/>
    </row>
    <row r="2251" spans="2:8" x14ac:dyDescent="0.2">
      <c r="B2251" s="20"/>
      <c r="F2251" s="20"/>
      <c r="H2251" s="20"/>
    </row>
    <row r="2252" spans="2:8" x14ac:dyDescent="0.2">
      <c r="B2252" s="20"/>
      <c r="F2252" s="20"/>
      <c r="H2252" s="20"/>
    </row>
    <row r="2253" spans="2:8" x14ac:dyDescent="0.2">
      <c r="B2253" s="20"/>
      <c r="F2253" s="20"/>
      <c r="H2253" s="20"/>
    </row>
    <row r="2254" spans="2:8" x14ac:dyDescent="0.2">
      <c r="B2254" s="20"/>
      <c r="F2254" s="20"/>
      <c r="H2254" s="20"/>
    </row>
    <row r="2255" spans="2:8" x14ac:dyDescent="0.2">
      <c r="B2255" s="20"/>
      <c r="F2255" s="20"/>
      <c r="H2255" s="20"/>
    </row>
    <row r="2256" spans="2:8" x14ac:dyDescent="0.2">
      <c r="B2256" s="20"/>
      <c r="F2256" s="20"/>
      <c r="H2256" s="20"/>
    </row>
    <row r="2257" spans="2:8" x14ac:dyDescent="0.2">
      <c r="B2257" s="20"/>
      <c r="F2257" s="20"/>
      <c r="H2257" s="20"/>
    </row>
    <row r="2258" spans="2:8" x14ac:dyDescent="0.2">
      <c r="B2258" s="20"/>
      <c r="F2258" s="20"/>
      <c r="H2258" s="20"/>
    </row>
    <row r="2259" spans="2:8" x14ac:dyDescent="0.2">
      <c r="B2259" s="20"/>
      <c r="F2259" s="20"/>
      <c r="H2259" s="20"/>
    </row>
    <row r="2260" spans="2:8" x14ac:dyDescent="0.2">
      <c r="B2260" s="20"/>
      <c r="F2260" s="20"/>
      <c r="H2260" s="20"/>
    </row>
    <row r="2261" spans="2:8" x14ac:dyDescent="0.2">
      <c r="B2261" s="20"/>
      <c r="F2261" s="20"/>
      <c r="H2261" s="20"/>
    </row>
    <row r="2262" spans="2:8" x14ac:dyDescent="0.2">
      <c r="B2262" s="20"/>
      <c r="F2262" s="20"/>
      <c r="H2262" s="20"/>
    </row>
    <row r="2263" spans="2:8" x14ac:dyDescent="0.2">
      <c r="B2263" s="20"/>
      <c r="F2263" s="20"/>
      <c r="H2263" s="20"/>
    </row>
    <row r="2264" spans="2:8" x14ac:dyDescent="0.2">
      <c r="B2264" s="20"/>
      <c r="F2264" s="20"/>
      <c r="H2264" s="20"/>
    </row>
    <row r="2265" spans="2:8" x14ac:dyDescent="0.2">
      <c r="B2265" s="20"/>
      <c r="F2265" s="20"/>
      <c r="H2265" s="20"/>
    </row>
    <row r="2266" spans="2:8" x14ac:dyDescent="0.2">
      <c r="B2266" s="20"/>
      <c r="F2266" s="20"/>
      <c r="H2266" s="20"/>
    </row>
    <row r="2267" spans="2:8" x14ac:dyDescent="0.2">
      <c r="B2267" s="20"/>
      <c r="F2267" s="20"/>
      <c r="H2267" s="20"/>
    </row>
    <row r="2268" spans="2:8" x14ac:dyDescent="0.2">
      <c r="B2268" s="20"/>
      <c r="F2268" s="20"/>
      <c r="H2268" s="20"/>
    </row>
    <row r="2269" spans="2:8" x14ac:dyDescent="0.2">
      <c r="B2269" s="20"/>
      <c r="F2269" s="20"/>
      <c r="H2269" s="20"/>
    </row>
    <row r="2270" spans="2:8" x14ac:dyDescent="0.2">
      <c r="B2270" s="20"/>
      <c r="F2270" s="20"/>
      <c r="H2270" s="20"/>
    </row>
    <row r="2271" spans="2:8" x14ac:dyDescent="0.2">
      <c r="B2271" s="20"/>
      <c r="F2271" s="20"/>
      <c r="H2271" s="20"/>
    </row>
    <row r="2272" spans="2:8" x14ac:dyDescent="0.2">
      <c r="B2272" s="20"/>
      <c r="F2272" s="20"/>
      <c r="H2272" s="20"/>
    </row>
    <row r="2273" spans="2:8" x14ac:dyDescent="0.2">
      <c r="B2273" s="20"/>
      <c r="F2273" s="20"/>
      <c r="H2273" s="20"/>
    </row>
    <row r="2274" spans="2:8" x14ac:dyDescent="0.2">
      <c r="B2274" s="20"/>
      <c r="F2274" s="20"/>
      <c r="H2274" s="20"/>
    </row>
    <row r="2275" spans="2:8" x14ac:dyDescent="0.2">
      <c r="B2275" s="20"/>
      <c r="F2275" s="20"/>
      <c r="H2275" s="20"/>
    </row>
    <row r="2276" spans="2:8" x14ac:dyDescent="0.2">
      <c r="B2276" s="20"/>
      <c r="F2276" s="20"/>
      <c r="H2276" s="20"/>
    </row>
    <row r="2277" spans="2:8" x14ac:dyDescent="0.2">
      <c r="B2277" s="20"/>
      <c r="F2277" s="20"/>
      <c r="H2277" s="20"/>
    </row>
    <row r="2278" spans="2:8" x14ac:dyDescent="0.2">
      <c r="B2278" s="20"/>
      <c r="F2278" s="20"/>
      <c r="H2278" s="20"/>
    </row>
    <row r="2279" spans="2:8" x14ac:dyDescent="0.2">
      <c r="B2279" s="20"/>
      <c r="F2279" s="20"/>
      <c r="H2279" s="20"/>
    </row>
    <row r="2280" spans="2:8" x14ac:dyDescent="0.2">
      <c r="B2280" s="20"/>
      <c r="F2280" s="20"/>
      <c r="H2280" s="20"/>
    </row>
    <row r="2281" spans="2:8" x14ac:dyDescent="0.2">
      <c r="B2281" s="20"/>
      <c r="F2281" s="20"/>
      <c r="H2281" s="20"/>
    </row>
    <row r="2282" spans="2:8" x14ac:dyDescent="0.2">
      <c r="B2282" s="20"/>
      <c r="F2282" s="20"/>
      <c r="H2282" s="20"/>
    </row>
    <row r="2283" spans="2:8" x14ac:dyDescent="0.2">
      <c r="B2283" s="20"/>
      <c r="F2283" s="20"/>
      <c r="H2283" s="20"/>
    </row>
    <row r="2284" spans="2:8" x14ac:dyDescent="0.2">
      <c r="B2284" s="20"/>
      <c r="F2284" s="20"/>
      <c r="H2284" s="20"/>
    </row>
    <row r="2285" spans="2:8" x14ac:dyDescent="0.2">
      <c r="B2285" s="20"/>
      <c r="F2285" s="20"/>
      <c r="H2285" s="20"/>
    </row>
    <row r="2286" spans="2:8" x14ac:dyDescent="0.2">
      <c r="B2286" s="20"/>
      <c r="F2286" s="20"/>
      <c r="H2286" s="20"/>
    </row>
    <row r="2287" spans="2:8" x14ac:dyDescent="0.2">
      <c r="B2287" s="20"/>
      <c r="F2287" s="20"/>
      <c r="H2287" s="20"/>
    </row>
    <row r="2288" spans="2:8" x14ac:dyDescent="0.2">
      <c r="B2288" s="20"/>
      <c r="F2288" s="20"/>
      <c r="H2288" s="20"/>
    </row>
    <row r="2289" spans="2:8" x14ac:dyDescent="0.2">
      <c r="B2289" s="20"/>
      <c r="F2289" s="20"/>
      <c r="H2289" s="20"/>
    </row>
    <row r="2290" spans="2:8" x14ac:dyDescent="0.2">
      <c r="B2290" s="20"/>
      <c r="F2290" s="20"/>
      <c r="H2290" s="20"/>
    </row>
    <row r="2291" spans="2:8" x14ac:dyDescent="0.2">
      <c r="B2291" s="20"/>
      <c r="F2291" s="20"/>
      <c r="H2291" s="20"/>
    </row>
    <row r="2292" spans="2:8" x14ac:dyDescent="0.2">
      <c r="B2292" s="20"/>
      <c r="F2292" s="20"/>
      <c r="H2292" s="20"/>
    </row>
    <row r="2293" spans="2:8" x14ac:dyDescent="0.2">
      <c r="B2293" s="20"/>
      <c r="F2293" s="20"/>
      <c r="H2293" s="20"/>
    </row>
    <row r="2294" spans="2:8" x14ac:dyDescent="0.2">
      <c r="B2294" s="20"/>
      <c r="F2294" s="20"/>
      <c r="H2294" s="20"/>
    </row>
    <row r="2295" spans="2:8" x14ac:dyDescent="0.2">
      <c r="B2295" s="20"/>
      <c r="F2295" s="20"/>
      <c r="H2295" s="20"/>
    </row>
    <row r="2296" spans="2:8" x14ac:dyDescent="0.2">
      <c r="B2296" s="20"/>
      <c r="F2296" s="20"/>
      <c r="H2296" s="20"/>
    </row>
    <row r="2297" spans="2:8" x14ac:dyDescent="0.2">
      <c r="B2297" s="20"/>
      <c r="F2297" s="20"/>
      <c r="H2297" s="20"/>
    </row>
    <row r="2298" spans="2:8" x14ac:dyDescent="0.2">
      <c r="B2298" s="20"/>
      <c r="F2298" s="20"/>
      <c r="H2298" s="20"/>
    </row>
    <row r="2299" spans="2:8" x14ac:dyDescent="0.2">
      <c r="B2299" s="20"/>
      <c r="F2299" s="20"/>
      <c r="H2299" s="20"/>
    </row>
    <row r="2300" spans="2:8" x14ac:dyDescent="0.2">
      <c r="B2300" s="20"/>
      <c r="F2300" s="20"/>
      <c r="H2300" s="20"/>
    </row>
    <row r="2301" spans="2:8" x14ac:dyDescent="0.2">
      <c r="B2301" s="20"/>
      <c r="F2301" s="20"/>
      <c r="H2301" s="20"/>
    </row>
    <row r="2302" spans="2:8" x14ac:dyDescent="0.2">
      <c r="B2302" s="20"/>
      <c r="F2302" s="20"/>
      <c r="H2302" s="20"/>
    </row>
    <row r="2303" spans="2:8" x14ac:dyDescent="0.2">
      <c r="B2303" s="20"/>
      <c r="F2303" s="20"/>
      <c r="H2303" s="20"/>
    </row>
    <row r="2304" spans="2:8" x14ac:dyDescent="0.2">
      <c r="B2304" s="20"/>
      <c r="F2304" s="20"/>
      <c r="H2304" s="20"/>
    </row>
    <row r="2305" spans="2:8" x14ac:dyDescent="0.2">
      <c r="B2305" s="20"/>
      <c r="F2305" s="20"/>
      <c r="H2305" s="20"/>
    </row>
    <row r="2306" spans="2:8" x14ac:dyDescent="0.2">
      <c r="B2306" s="20"/>
      <c r="F2306" s="20"/>
      <c r="H2306" s="20"/>
    </row>
    <row r="2307" spans="2:8" x14ac:dyDescent="0.2">
      <c r="B2307" s="20"/>
      <c r="F2307" s="20"/>
      <c r="H2307" s="20"/>
    </row>
    <row r="2308" spans="2:8" x14ac:dyDescent="0.2">
      <c r="B2308" s="20"/>
      <c r="F2308" s="20"/>
      <c r="H2308" s="20"/>
    </row>
    <row r="2309" spans="2:8" x14ac:dyDescent="0.2">
      <c r="B2309" s="20"/>
      <c r="F2309" s="20"/>
      <c r="H2309" s="20"/>
    </row>
    <row r="2310" spans="2:8" x14ac:dyDescent="0.2">
      <c r="B2310" s="20"/>
      <c r="F2310" s="20"/>
      <c r="H2310" s="20"/>
    </row>
    <row r="2311" spans="2:8" x14ac:dyDescent="0.2">
      <c r="B2311" s="20"/>
      <c r="F2311" s="20"/>
      <c r="H2311" s="20"/>
    </row>
    <row r="2312" spans="2:8" x14ac:dyDescent="0.2">
      <c r="B2312" s="20"/>
      <c r="F2312" s="20"/>
      <c r="H2312" s="20"/>
    </row>
    <row r="2313" spans="2:8" x14ac:dyDescent="0.2">
      <c r="B2313" s="20"/>
      <c r="F2313" s="20"/>
      <c r="H2313" s="20"/>
    </row>
    <row r="2314" spans="2:8" x14ac:dyDescent="0.2">
      <c r="B2314" s="20"/>
      <c r="F2314" s="20"/>
      <c r="H2314" s="20"/>
    </row>
    <row r="2315" spans="2:8" x14ac:dyDescent="0.2">
      <c r="B2315" s="20"/>
      <c r="F2315" s="20"/>
      <c r="H2315" s="20"/>
    </row>
    <row r="2316" spans="2:8" x14ac:dyDescent="0.2">
      <c r="B2316" s="20"/>
      <c r="F2316" s="20"/>
      <c r="H2316" s="20"/>
    </row>
    <row r="2317" spans="2:8" x14ac:dyDescent="0.2">
      <c r="B2317" s="20"/>
      <c r="F2317" s="20"/>
      <c r="H2317" s="20"/>
    </row>
    <row r="2318" spans="2:8" x14ac:dyDescent="0.2">
      <c r="B2318" s="20"/>
      <c r="F2318" s="20"/>
      <c r="H2318" s="20"/>
    </row>
    <row r="2319" spans="2:8" x14ac:dyDescent="0.2">
      <c r="B2319" s="20"/>
      <c r="F2319" s="20"/>
      <c r="H2319" s="20"/>
    </row>
    <row r="2320" spans="2:8" x14ac:dyDescent="0.2">
      <c r="B2320" s="20"/>
      <c r="F2320" s="20"/>
      <c r="H2320" s="20"/>
    </row>
    <row r="2321" spans="2:8" x14ac:dyDescent="0.2">
      <c r="B2321" s="20"/>
      <c r="F2321" s="20"/>
      <c r="H2321" s="20"/>
    </row>
    <row r="2322" spans="2:8" x14ac:dyDescent="0.2">
      <c r="B2322" s="20"/>
      <c r="F2322" s="20"/>
      <c r="H2322" s="20"/>
    </row>
    <row r="2323" spans="2:8" x14ac:dyDescent="0.2">
      <c r="B2323" s="20"/>
      <c r="F2323" s="20"/>
      <c r="H2323" s="20"/>
    </row>
    <row r="2324" spans="2:8" x14ac:dyDescent="0.2">
      <c r="B2324" s="20"/>
      <c r="F2324" s="20"/>
      <c r="H2324" s="20"/>
    </row>
    <row r="2325" spans="2:8" x14ac:dyDescent="0.2">
      <c r="B2325" s="20"/>
      <c r="F2325" s="20"/>
      <c r="H2325" s="20"/>
    </row>
    <row r="2326" spans="2:8" x14ac:dyDescent="0.2">
      <c r="B2326" s="20"/>
      <c r="F2326" s="20"/>
      <c r="H2326" s="20"/>
    </row>
    <row r="2327" spans="2:8" x14ac:dyDescent="0.2">
      <c r="B2327" s="20"/>
      <c r="F2327" s="20"/>
      <c r="H2327" s="20"/>
    </row>
    <row r="2328" spans="2:8" x14ac:dyDescent="0.2">
      <c r="B2328" s="20"/>
      <c r="F2328" s="20"/>
      <c r="H2328" s="20"/>
    </row>
    <row r="2329" spans="2:8" x14ac:dyDescent="0.2">
      <c r="B2329" s="20"/>
      <c r="F2329" s="20"/>
      <c r="H2329" s="20"/>
    </row>
    <row r="2330" spans="2:8" x14ac:dyDescent="0.2">
      <c r="B2330" s="20"/>
      <c r="F2330" s="20"/>
      <c r="H2330" s="20"/>
    </row>
    <row r="2331" spans="2:8" x14ac:dyDescent="0.2">
      <c r="B2331" s="20"/>
      <c r="F2331" s="20"/>
      <c r="H2331" s="20"/>
    </row>
    <row r="2332" spans="2:8" x14ac:dyDescent="0.2">
      <c r="B2332" s="20"/>
      <c r="F2332" s="20"/>
      <c r="H2332" s="20"/>
    </row>
    <row r="2333" spans="2:8" x14ac:dyDescent="0.2">
      <c r="B2333" s="20"/>
      <c r="F2333" s="20"/>
      <c r="H2333" s="20"/>
    </row>
    <row r="2334" spans="2:8" x14ac:dyDescent="0.2">
      <c r="B2334" s="20"/>
      <c r="F2334" s="20"/>
      <c r="H2334" s="20"/>
    </row>
    <row r="2335" spans="2:8" x14ac:dyDescent="0.2">
      <c r="B2335" s="20"/>
      <c r="F2335" s="20"/>
      <c r="H2335" s="20"/>
    </row>
    <row r="2336" spans="2:8" x14ac:dyDescent="0.2">
      <c r="B2336" s="20"/>
      <c r="F2336" s="20"/>
      <c r="H2336" s="20"/>
    </row>
    <row r="2337" spans="2:8" x14ac:dyDescent="0.2">
      <c r="B2337" s="20"/>
      <c r="F2337" s="20"/>
      <c r="H2337" s="20"/>
    </row>
    <row r="2338" spans="2:8" x14ac:dyDescent="0.2">
      <c r="B2338" s="20"/>
      <c r="F2338" s="20"/>
      <c r="H2338" s="20"/>
    </row>
    <row r="2339" spans="2:8" x14ac:dyDescent="0.2">
      <c r="B2339" s="20"/>
      <c r="F2339" s="20"/>
      <c r="H2339" s="20"/>
    </row>
    <row r="2340" spans="2:8" x14ac:dyDescent="0.2">
      <c r="B2340" s="20"/>
      <c r="F2340" s="20"/>
      <c r="H2340" s="20"/>
    </row>
    <row r="2341" spans="2:8" x14ac:dyDescent="0.2">
      <c r="B2341" s="20"/>
      <c r="F2341" s="20"/>
      <c r="H2341" s="20"/>
    </row>
    <row r="2342" spans="2:8" x14ac:dyDescent="0.2">
      <c r="B2342" s="20"/>
      <c r="F2342" s="20"/>
      <c r="H2342" s="20"/>
    </row>
    <row r="2343" spans="2:8" x14ac:dyDescent="0.2">
      <c r="B2343" s="20"/>
      <c r="F2343" s="20"/>
      <c r="H2343" s="20"/>
    </row>
    <row r="2344" spans="2:8" x14ac:dyDescent="0.2">
      <c r="B2344" s="20"/>
      <c r="F2344" s="20"/>
      <c r="H2344" s="20"/>
    </row>
    <row r="2345" spans="2:8" x14ac:dyDescent="0.2">
      <c r="B2345" s="20"/>
      <c r="F2345" s="20"/>
      <c r="H2345" s="20"/>
    </row>
    <row r="2346" spans="2:8" x14ac:dyDescent="0.2">
      <c r="B2346" s="20"/>
      <c r="F2346" s="20"/>
      <c r="H2346" s="20"/>
    </row>
    <row r="2347" spans="2:8" x14ac:dyDescent="0.2">
      <c r="B2347" s="20"/>
      <c r="F2347" s="20"/>
      <c r="H2347" s="20"/>
    </row>
    <row r="2348" spans="2:8" x14ac:dyDescent="0.2">
      <c r="B2348" s="20"/>
      <c r="F2348" s="20"/>
      <c r="H2348" s="20"/>
    </row>
    <row r="2349" spans="2:8" x14ac:dyDescent="0.2">
      <c r="B2349" s="20"/>
      <c r="F2349" s="20"/>
      <c r="H2349" s="20"/>
    </row>
    <row r="2350" spans="2:8" x14ac:dyDescent="0.2">
      <c r="B2350" s="20"/>
      <c r="F2350" s="20"/>
      <c r="H2350" s="20"/>
    </row>
    <row r="2351" spans="2:8" x14ac:dyDescent="0.2">
      <c r="B2351" s="20"/>
      <c r="F2351" s="20"/>
      <c r="H2351" s="20"/>
    </row>
    <row r="2352" spans="2:8" x14ac:dyDescent="0.2">
      <c r="B2352" s="20"/>
      <c r="F2352" s="20"/>
      <c r="H2352" s="20"/>
    </row>
    <row r="2353" spans="2:8" x14ac:dyDescent="0.2">
      <c r="B2353" s="20"/>
      <c r="F2353" s="20"/>
      <c r="H2353" s="20"/>
    </row>
    <row r="2354" spans="2:8" x14ac:dyDescent="0.2">
      <c r="B2354" s="20"/>
      <c r="F2354" s="20"/>
      <c r="H2354" s="20"/>
    </row>
    <row r="2355" spans="2:8" x14ac:dyDescent="0.2">
      <c r="B2355" s="20"/>
      <c r="F2355" s="20"/>
      <c r="H2355" s="20"/>
    </row>
    <row r="2356" spans="2:8" x14ac:dyDescent="0.2">
      <c r="B2356" s="20"/>
      <c r="F2356" s="20"/>
      <c r="H2356" s="20"/>
    </row>
    <row r="2357" spans="2:8" x14ac:dyDescent="0.2">
      <c r="B2357" s="20"/>
      <c r="F2357" s="20"/>
      <c r="H2357" s="20"/>
    </row>
    <row r="2358" spans="2:8" x14ac:dyDescent="0.2">
      <c r="B2358" s="20"/>
      <c r="F2358" s="20"/>
      <c r="H2358" s="20"/>
    </row>
    <row r="2359" spans="2:8" x14ac:dyDescent="0.2">
      <c r="B2359" s="20"/>
      <c r="F2359" s="20"/>
      <c r="H2359" s="20"/>
    </row>
    <row r="2360" spans="2:8" x14ac:dyDescent="0.2">
      <c r="B2360" s="20"/>
      <c r="F2360" s="20"/>
      <c r="H2360" s="20"/>
    </row>
    <row r="2361" spans="2:8" x14ac:dyDescent="0.2">
      <c r="B2361" s="20"/>
      <c r="F2361" s="20"/>
      <c r="H2361" s="20"/>
    </row>
    <row r="2362" spans="2:8" x14ac:dyDescent="0.2">
      <c r="B2362" s="20"/>
      <c r="F2362" s="20"/>
      <c r="H2362" s="20"/>
    </row>
    <row r="2363" spans="2:8" x14ac:dyDescent="0.2">
      <c r="B2363" s="20"/>
      <c r="F2363" s="20"/>
      <c r="H2363" s="20"/>
    </row>
    <row r="2364" spans="2:8" x14ac:dyDescent="0.2">
      <c r="B2364" s="20"/>
      <c r="F2364" s="20"/>
      <c r="H2364" s="20"/>
    </row>
    <row r="2365" spans="2:8" x14ac:dyDescent="0.2">
      <c r="B2365" s="20"/>
      <c r="F2365" s="20"/>
      <c r="H2365" s="20"/>
    </row>
    <row r="2366" spans="2:8" x14ac:dyDescent="0.2">
      <c r="B2366" s="20"/>
      <c r="F2366" s="20"/>
      <c r="H2366" s="20"/>
    </row>
    <row r="2367" spans="2:8" x14ac:dyDescent="0.2">
      <c r="B2367" s="20"/>
      <c r="F2367" s="20"/>
      <c r="H2367" s="20"/>
    </row>
    <row r="2368" spans="2:8" x14ac:dyDescent="0.2">
      <c r="B2368" s="20"/>
      <c r="F2368" s="20"/>
      <c r="H2368" s="20"/>
    </row>
    <row r="2369" spans="2:8" x14ac:dyDescent="0.2">
      <c r="B2369" s="20"/>
      <c r="F2369" s="20"/>
      <c r="H2369" s="20"/>
    </row>
    <row r="2370" spans="2:8" x14ac:dyDescent="0.2">
      <c r="B2370" s="20"/>
      <c r="F2370" s="20"/>
      <c r="H2370" s="20"/>
    </row>
    <row r="2371" spans="2:8" x14ac:dyDescent="0.2">
      <c r="B2371" s="20"/>
      <c r="F2371" s="20"/>
      <c r="H2371" s="20"/>
    </row>
    <row r="2372" spans="2:8" x14ac:dyDescent="0.2">
      <c r="B2372" s="20"/>
      <c r="F2372" s="20"/>
      <c r="H2372" s="20"/>
    </row>
    <row r="2373" spans="2:8" x14ac:dyDescent="0.2">
      <c r="B2373" s="20"/>
      <c r="F2373" s="20"/>
      <c r="H2373" s="20"/>
    </row>
    <row r="2374" spans="2:8" x14ac:dyDescent="0.2">
      <c r="B2374" s="20"/>
      <c r="F2374" s="20"/>
      <c r="H2374" s="20"/>
    </row>
    <row r="2375" spans="2:8" x14ac:dyDescent="0.2">
      <c r="B2375" s="20"/>
      <c r="F2375" s="20"/>
      <c r="H2375" s="20"/>
    </row>
    <row r="2376" spans="2:8" x14ac:dyDescent="0.2">
      <c r="B2376" s="20"/>
      <c r="F2376" s="20"/>
      <c r="H2376" s="20"/>
    </row>
    <row r="2377" spans="2:8" x14ac:dyDescent="0.2">
      <c r="B2377" s="20"/>
      <c r="F2377" s="20"/>
      <c r="H2377" s="20"/>
    </row>
    <row r="2378" spans="2:8" x14ac:dyDescent="0.2">
      <c r="B2378" s="20"/>
      <c r="F2378" s="20"/>
      <c r="H2378" s="20"/>
    </row>
    <row r="2379" spans="2:8" x14ac:dyDescent="0.2">
      <c r="B2379" s="20"/>
      <c r="F2379" s="20"/>
      <c r="H2379" s="20"/>
    </row>
    <row r="2380" spans="2:8" x14ac:dyDescent="0.2">
      <c r="B2380" s="20"/>
      <c r="F2380" s="20"/>
      <c r="H2380" s="20"/>
    </row>
    <row r="2381" spans="2:8" x14ac:dyDescent="0.2">
      <c r="B2381" s="20"/>
      <c r="F2381" s="20"/>
      <c r="H2381" s="20"/>
    </row>
    <row r="2382" spans="2:8" x14ac:dyDescent="0.2">
      <c r="B2382" s="20"/>
      <c r="F2382" s="20"/>
      <c r="H2382" s="20"/>
    </row>
    <row r="2383" spans="2:8" x14ac:dyDescent="0.2">
      <c r="B2383" s="20"/>
      <c r="F2383" s="20"/>
      <c r="H2383" s="20"/>
    </row>
    <row r="2384" spans="2:8" x14ac:dyDescent="0.2">
      <c r="B2384" s="20"/>
      <c r="F2384" s="20"/>
      <c r="H2384" s="20"/>
    </row>
    <row r="2385" spans="2:8" x14ac:dyDescent="0.2">
      <c r="B2385" s="20"/>
      <c r="F2385" s="20"/>
      <c r="H2385" s="20"/>
    </row>
    <row r="2386" spans="2:8" x14ac:dyDescent="0.2">
      <c r="B2386" s="20"/>
      <c r="F2386" s="20"/>
      <c r="H2386" s="20"/>
    </row>
    <row r="2387" spans="2:8" x14ac:dyDescent="0.2">
      <c r="B2387" s="20"/>
      <c r="F2387" s="20"/>
      <c r="H2387" s="20"/>
    </row>
    <row r="2388" spans="2:8" x14ac:dyDescent="0.2">
      <c r="B2388" s="20"/>
      <c r="F2388" s="20"/>
      <c r="H2388" s="20"/>
    </row>
    <row r="2389" spans="2:8" x14ac:dyDescent="0.2">
      <c r="B2389" s="20"/>
      <c r="F2389" s="20"/>
      <c r="H2389" s="20"/>
    </row>
    <row r="2390" spans="2:8" x14ac:dyDescent="0.2">
      <c r="B2390" s="20"/>
      <c r="F2390" s="20"/>
      <c r="H2390" s="20"/>
    </row>
    <row r="2391" spans="2:8" x14ac:dyDescent="0.2">
      <c r="B2391" s="20"/>
      <c r="F2391" s="20"/>
      <c r="H2391" s="20"/>
    </row>
    <row r="2392" spans="2:8" x14ac:dyDescent="0.2">
      <c r="B2392" s="20"/>
      <c r="F2392" s="20"/>
      <c r="H2392" s="20"/>
    </row>
    <row r="2393" spans="2:8" x14ac:dyDescent="0.2">
      <c r="B2393" s="20"/>
      <c r="F2393" s="20"/>
      <c r="H2393" s="20"/>
    </row>
    <row r="2394" spans="2:8" x14ac:dyDescent="0.2">
      <c r="B2394" s="20"/>
      <c r="F2394" s="20"/>
      <c r="H2394" s="20"/>
    </row>
    <row r="2395" spans="2:8" x14ac:dyDescent="0.2">
      <c r="B2395" s="20"/>
      <c r="F2395" s="20"/>
      <c r="H2395" s="20"/>
    </row>
    <row r="2396" spans="2:8" x14ac:dyDescent="0.2">
      <c r="B2396" s="20"/>
      <c r="F2396" s="20"/>
      <c r="H2396" s="20"/>
    </row>
    <row r="2397" spans="2:8" x14ac:dyDescent="0.2">
      <c r="B2397" s="20"/>
      <c r="F2397" s="20"/>
      <c r="H2397" s="20"/>
    </row>
    <row r="2398" spans="2:8" x14ac:dyDescent="0.2">
      <c r="B2398" s="20"/>
      <c r="F2398" s="20"/>
      <c r="H2398" s="20"/>
    </row>
    <row r="2399" spans="2:8" x14ac:dyDescent="0.2">
      <c r="B2399" s="20"/>
      <c r="F2399" s="20"/>
      <c r="H2399" s="20"/>
    </row>
    <row r="2400" spans="2:8" x14ac:dyDescent="0.2">
      <c r="B2400" s="20"/>
      <c r="F2400" s="20"/>
      <c r="H2400" s="20"/>
    </row>
    <row r="2401" spans="2:8" x14ac:dyDescent="0.2">
      <c r="B2401" s="20"/>
      <c r="F2401" s="20"/>
      <c r="H2401" s="20"/>
    </row>
    <row r="2402" spans="2:8" x14ac:dyDescent="0.2">
      <c r="B2402" s="20"/>
      <c r="F2402" s="20"/>
      <c r="H2402" s="20"/>
    </row>
    <row r="2403" spans="2:8" x14ac:dyDescent="0.2">
      <c r="B2403" s="20"/>
      <c r="F2403" s="20"/>
      <c r="H2403" s="20"/>
    </row>
    <row r="2404" spans="2:8" x14ac:dyDescent="0.2">
      <c r="B2404" s="20"/>
      <c r="F2404" s="20"/>
      <c r="H2404" s="20"/>
    </row>
    <row r="2405" spans="2:8" x14ac:dyDescent="0.2">
      <c r="B2405" s="20"/>
      <c r="F2405" s="20"/>
      <c r="H2405" s="20"/>
    </row>
    <row r="2406" spans="2:8" x14ac:dyDescent="0.2">
      <c r="B2406" s="20"/>
      <c r="F2406" s="20"/>
      <c r="H2406" s="20"/>
    </row>
    <row r="2407" spans="2:8" x14ac:dyDescent="0.2">
      <c r="B2407" s="20"/>
      <c r="F2407" s="20"/>
      <c r="H2407" s="20"/>
    </row>
    <row r="2408" spans="2:8" x14ac:dyDescent="0.2">
      <c r="B2408" s="20"/>
      <c r="F2408" s="20"/>
      <c r="H2408" s="20"/>
    </row>
    <row r="2409" spans="2:8" x14ac:dyDescent="0.2">
      <c r="B2409" s="20"/>
      <c r="F2409" s="20"/>
      <c r="H2409" s="20"/>
    </row>
    <row r="2410" spans="2:8" x14ac:dyDescent="0.2">
      <c r="B2410" s="20"/>
      <c r="F2410" s="20"/>
      <c r="H2410" s="20"/>
    </row>
    <row r="2411" spans="2:8" x14ac:dyDescent="0.2">
      <c r="B2411" s="20"/>
      <c r="F2411" s="20"/>
      <c r="H2411" s="20"/>
    </row>
    <row r="2412" spans="2:8" x14ac:dyDescent="0.2">
      <c r="B2412" s="20"/>
      <c r="F2412" s="20"/>
      <c r="H2412" s="20"/>
    </row>
    <row r="2413" spans="2:8" x14ac:dyDescent="0.2">
      <c r="B2413" s="20"/>
      <c r="F2413" s="20"/>
      <c r="H2413" s="20"/>
    </row>
    <row r="2414" spans="2:8" x14ac:dyDescent="0.2">
      <c r="B2414" s="20"/>
      <c r="F2414" s="20"/>
      <c r="H2414" s="20"/>
    </row>
    <row r="2415" spans="2:8" x14ac:dyDescent="0.2">
      <c r="B2415" s="20"/>
      <c r="F2415" s="20"/>
      <c r="H2415" s="20"/>
    </row>
    <row r="2416" spans="2:8" x14ac:dyDescent="0.2">
      <c r="B2416" s="20"/>
      <c r="F2416" s="20"/>
      <c r="H2416" s="20"/>
    </row>
    <row r="2417" spans="2:8" x14ac:dyDescent="0.2">
      <c r="B2417" s="20"/>
      <c r="F2417" s="20"/>
      <c r="H2417" s="20"/>
    </row>
    <row r="2418" spans="2:8" x14ac:dyDescent="0.2">
      <c r="B2418" s="20"/>
      <c r="F2418" s="20"/>
      <c r="H2418" s="20"/>
    </row>
    <row r="2419" spans="2:8" x14ac:dyDescent="0.2">
      <c r="B2419" s="20"/>
      <c r="F2419" s="20"/>
      <c r="H2419" s="20"/>
    </row>
    <row r="2420" spans="2:8" x14ac:dyDescent="0.2">
      <c r="B2420" s="20"/>
      <c r="F2420" s="20"/>
      <c r="H2420" s="20"/>
    </row>
    <row r="2421" spans="2:8" x14ac:dyDescent="0.2">
      <c r="B2421" s="20"/>
      <c r="F2421" s="20"/>
      <c r="H2421" s="20"/>
    </row>
    <row r="2422" spans="2:8" x14ac:dyDescent="0.2">
      <c r="B2422" s="20"/>
      <c r="F2422" s="20"/>
      <c r="H2422" s="20"/>
    </row>
    <row r="2423" spans="2:8" x14ac:dyDescent="0.2">
      <c r="B2423" s="20"/>
      <c r="F2423" s="20"/>
      <c r="H2423" s="20"/>
    </row>
    <row r="2424" spans="2:8" x14ac:dyDescent="0.2">
      <c r="B2424" s="20"/>
      <c r="F2424" s="20"/>
      <c r="H2424" s="20"/>
    </row>
    <row r="2425" spans="2:8" x14ac:dyDescent="0.2">
      <c r="B2425" s="20"/>
      <c r="F2425" s="20"/>
      <c r="H2425" s="20"/>
    </row>
    <row r="2426" spans="2:8" x14ac:dyDescent="0.2">
      <c r="B2426" s="20"/>
      <c r="F2426" s="20"/>
      <c r="H2426" s="20"/>
    </row>
    <row r="2427" spans="2:8" x14ac:dyDescent="0.2">
      <c r="B2427" s="20"/>
      <c r="F2427" s="20"/>
      <c r="H2427" s="20"/>
    </row>
    <row r="2428" spans="2:8" x14ac:dyDescent="0.2">
      <c r="B2428" s="20"/>
      <c r="F2428" s="20"/>
      <c r="H2428" s="20"/>
    </row>
    <row r="2429" spans="2:8" x14ac:dyDescent="0.2">
      <c r="B2429" s="20"/>
      <c r="F2429" s="20"/>
      <c r="H2429" s="20"/>
    </row>
    <row r="2430" spans="2:8" x14ac:dyDescent="0.2">
      <c r="B2430" s="20"/>
      <c r="F2430" s="20"/>
      <c r="H2430" s="20"/>
    </row>
    <row r="2431" spans="2:8" x14ac:dyDescent="0.2">
      <c r="B2431" s="20"/>
      <c r="F2431" s="20"/>
      <c r="H2431" s="20"/>
    </row>
    <row r="2432" spans="2:8" x14ac:dyDescent="0.2">
      <c r="B2432" s="20"/>
      <c r="F2432" s="20"/>
      <c r="H2432" s="20"/>
    </row>
    <row r="2433" spans="2:8" x14ac:dyDescent="0.2">
      <c r="B2433" s="20"/>
      <c r="F2433" s="20"/>
      <c r="H2433" s="20"/>
    </row>
    <row r="2434" spans="2:8" x14ac:dyDescent="0.2">
      <c r="B2434" s="20"/>
      <c r="F2434" s="20"/>
      <c r="H2434" s="20"/>
    </row>
    <row r="2435" spans="2:8" x14ac:dyDescent="0.2">
      <c r="B2435" s="20"/>
      <c r="F2435" s="20"/>
      <c r="H2435" s="20"/>
    </row>
    <row r="2436" spans="2:8" x14ac:dyDescent="0.2">
      <c r="B2436" s="20"/>
      <c r="F2436" s="20"/>
      <c r="H2436" s="20"/>
    </row>
    <row r="2437" spans="2:8" x14ac:dyDescent="0.2">
      <c r="B2437" s="20"/>
      <c r="F2437" s="20"/>
      <c r="H2437" s="20"/>
    </row>
    <row r="2438" spans="2:8" x14ac:dyDescent="0.2">
      <c r="B2438" s="20"/>
      <c r="F2438" s="20"/>
      <c r="H2438" s="20"/>
    </row>
    <row r="2439" spans="2:8" x14ac:dyDescent="0.2">
      <c r="B2439" s="20"/>
      <c r="F2439" s="20"/>
      <c r="H2439" s="20"/>
    </row>
    <row r="2440" spans="2:8" x14ac:dyDescent="0.2">
      <c r="B2440" s="20"/>
      <c r="F2440" s="20"/>
      <c r="H2440" s="20"/>
    </row>
    <row r="2441" spans="2:8" x14ac:dyDescent="0.2">
      <c r="B2441" s="20"/>
      <c r="F2441" s="20"/>
      <c r="H2441" s="20"/>
    </row>
    <row r="2442" spans="2:8" x14ac:dyDescent="0.2">
      <c r="B2442" s="20"/>
      <c r="F2442" s="20"/>
      <c r="H2442" s="20"/>
    </row>
    <row r="2443" spans="2:8" x14ac:dyDescent="0.2">
      <c r="B2443" s="20"/>
      <c r="F2443" s="20"/>
      <c r="H2443" s="20"/>
    </row>
    <row r="2444" spans="2:8" x14ac:dyDescent="0.2">
      <c r="B2444" s="20"/>
      <c r="F2444" s="20"/>
      <c r="H2444" s="20"/>
    </row>
    <row r="2445" spans="2:8" x14ac:dyDescent="0.2">
      <c r="B2445" s="20"/>
      <c r="F2445" s="20"/>
      <c r="H2445" s="20"/>
    </row>
    <row r="2446" spans="2:8" x14ac:dyDescent="0.2">
      <c r="B2446" s="20"/>
      <c r="F2446" s="20"/>
      <c r="H2446" s="20"/>
    </row>
    <row r="2447" spans="2:8" x14ac:dyDescent="0.2">
      <c r="B2447" s="20"/>
      <c r="F2447" s="20"/>
      <c r="H2447" s="20"/>
    </row>
    <row r="2448" spans="2:8" x14ac:dyDescent="0.2">
      <c r="B2448" s="20"/>
      <c r="F2448" s="20"/>
      <c r="H2448" s="20"/>
    </row>
    <row r="2449" spans="2:8" x14ac:dyDescent="0.2">
      <c r="B2449" s="20"/>
      <c r="F2449" s="20"/>
      <c r="H2449" s="20"/>
    </row>
    <row r="2450" spans="2:8" x14ac:dyDescent="0.2">
      <c r="B2450" s="20"/>
      <c r="F2450" s="20"/>
      <c r="H2450" s="20"/>
    </row>
    <row r="2451" spans="2:8" x14ac:dyDescent="0.2">
      <c r="B2451" s="20"/>
      <c r="F2451" s="20"/>
      <c r="H2451" s="20"/>
    </row>
    <row r="2452" spans="2:8" x14ac:dyDescent="0.2">
      <c r="B2452" s="20"/>
      <c r="F2452" s="20"/>
      <c r="H2452" s="20"/>
    </row>
    <row r="2453" spans="2:8" x14ac:dyDescent="0.2">
      <c r="B2453" s="20"/>
      <c r="F2453" s="20"/>
      <c r="H2453" s="20"/>
    </row>
    <row r="2454" spans="2:8" x14ac:dyDescent="0.2">
      <c r="B2454" s="20"/>
      <c r="F2454" s="20"/>
      <c r="H2454" s="20"/>
    </row>
    <row r="2455" spans="2:8" x14ac:dyDescent="0.2">
      <c r="B2455" s="20"/>
      <c r="F2455" s="20"/>
      <c r="H2455" s="20"/>
    </row>
    <row r="2456" spans="2:8" x14ac:dyDescent="0.2">
      <c r="B2456" s="20"/>
      <c r="F2456" s="20"/>
      <c r="H2456" s="20"/>
    </row>
    <row r="2457" spans="2:8" x14ac:dyDescent="0.2">
      <c r="B2457" s="20"/>
      <c r="F2457" s="20"/>
      <c r="H2457" s="20"/>
    </row>
    <row r="2458" spans="2:8" x14ac:dyDescent="0.2">
      <c r="B2458" s="20"/>
      <c r="F2458" s="20"/>
      <c r="H2458" s="20"/>
    </row>
    <row r="2459" spans="2:8" x14ac:dyDescent="0.2">
      <c r="B2459" s="20"/>
      <c r="F2459" s="20"/>
      <c r="H2459" s="20"/>
    </row>
    <row r="2460" spans="2:8" x14ac:dyDescent="0.2">
      <c r="B2460" s="20"/>
      <c r="F2460" s="20"/>
      <c r="H2460" s="20"/>
    </row>
    <row r="2461" spans="2:8" x14ac:dyDescent="0.2">
      <c r="B2461" s="20"/>
      <c r="F2461" s="20"/>
      <c r="H2461" s="20"/>
    </row>
    <row r="2462" spans="2:8" x14ac:dyDescent="0.2">
      <c r="B2462" s="20"/>
      <c r="F2462" s="20"/>
      <c r="H2462" s="20"/>
    </row>
    <row r="2463" spans="2:8" x14ac:dyDescent="0.2">
      <c r="B2463" s="20"/>
      <c r="F2463" s="20"/>
      <c r="H2463" s="20"/>
    </row>
    <row r="2464" spans="2:8" x14ac:dyDescent="0.2">
      <c r="B2464" s="20"/>
      <c r="F2464" s="20"/>
      <c r="H2464" s="20"/>
    </row>
    <row r="2465" spans="2:8" x14ac:dyDescent="0.2">
      <c r="B2465" s="20"/>
      <c r="F2465" s="20"/>
      <c r="H2465" s="20"/>
    </row>
    <row r="2466" spans="2:8" x14ac:dyDescent="0.2">
      <c r="B2466" s="20"/>
      <c r="F2466" s="20"/>
      <c r="H2466" s="20"/>
    </row>
    <row r="2467" spans="2:8" x14ac:dyDescent="0.2">
      <c r="B2467" s="20"/>
      <c r="F2467" s="20"/>
      <c r="H2467" s="20"/>
    </row>
    <row r="2468" spans="2:8" x14ac:dyDescent="0.2">
      <c r="B2468" s="20"/>
      <c r="F2468" s="20"/>
      <c r="H2468" s="20"/>
    </row>
    <row r="2469" spans="2:8" x14ac:dyDescent="0.2">
      <c r="B2469" s="20"/>
      <c r="F2469" s="20"/>
      <c r="H2469" s="20"/>
    </row>
    <row r="2470" spans="2:8" x14ac:dyDescent="0.2">
      <c r="B2470" s="20"/>
      <c r="F2470" s="20"/>
      <c r="H2470" s="20"/>
    </row>
    <row r="2471" spans="2:8" x14ac:dyDescent="0.2">
      <c r="B2471" s="20"/>
      <c r="F2471" s="20"/>
      <c r="H2471" s="20"/>
    </row>
    <row r="2472" spans="2:8" x14ac:dyDescent="0.2">
      <c r="B2472" s="20"/>
      <c r="F2472" s="20"/>
      <c r="H2472" s="20"/>
    </row>
    <row r="2473" spans="2:8" x14ac:dyDescent="0.2">
      <c r="B2473" s="20"/>
      <c r="F2473" s="20"/>
      <c r="H2473" s="20"/>
    </row>
    <row r="2474" spans="2:8" x14ac:dyDescent="0.2">
      <c r="B2474" s="20"/>
      <c r="F2474" s="20"/>
      <c r="H2474" s="20"/>
    </row>
    <row r="2475" spans="2:8" x14ac:dyDescent="0.2">
      <c r="B2475" s="20"/>
      <c r="F2475" s="20"/>
      <c r="H2475" s="20"/>
    </row>
    <row r="2476" spans="2:8" x14ac:dyDescent="0.2">
      <c r="B2476" s="20"/>
      <c r="F2476" s="20"/>
      <c r="H2476" s="20"/>
    </row>
    <row r="2477" spans="2:8" x14ac:dyDescent="0.2">
      <c r="B2477" s="20"/>
      <c r="F2477" s="20"/>
      <c r="H2477" s="20"/>
    </row>
    <row r="2478" spans="2:8" x14ac:dyDescent="0.2">
      <c r="B2478" s="20"/>
      <c r="F2478" s="20"/>
      <c r="H2478" s="20"/>
    </row>
    <row r="2479" spans="2:8" x14ac:dyDescent="0.2">
      <c r="B2479" s="20"/>
      <c r="F2479" s="20"/>
      <c r="H2479" s="20"/>
    </row>
    <row r="2480" spans="2:8" x14ac:dyDescent="0.2">
      <c r="B2480" s="20"/>
      <c r="F2480" s="20"/>
      <c r="H2480" s="20"/>
    </row>
    <row r="2481" spans="2:8" x14ac:dyDescent="0.2">
      <c r="B2481" s="20"/>
      <c r="F2481" s="20"/>
      <c r="H2481" s="20"/>
    </row>
    <row r="2482" spans="2:8" x14ac:dyDescent="0.2">
      <c r="B2482" s="20"/>
      <c r="F2482" s="20"/>
      <c r="H2482" s="20"/>
    </row>
    <row r="2483" spans="2:8" x14ac:dyDescent="0.2">
      <c r="B2483" s="20"/>
      <c r="F2483" s="20"/>
      <c r="H2483" s="20"/>
    </row>
    <row r="2484" spans="2:8" x14ac:dyDescent="0.2">
      <c r="B2484" s="20"/>
      <c r="F2484" s="20"/>
      <c r="H2484" s="20"/>
    </row>
    <row r="2485" spans="2:8" x14ac:dyDescent="0.2">
      <c r="B2485" s="20"/>
      <c r="F2485" s="20"/>
      <c r="H2485" s="20"/>
    </row>
    <row r="2486" spans="2:8" x14ac:dyDescent="0.2">
      <c r="B2486" s="20"/>
      <c r="F2486" s="20"/>
      <c r="H2486" s="20"/>
    </row>
    <row r="2487" spans="2:8" x14ac:dyDescent="0.2">
      <c r="B2487" s="20"/>
      <c r="F2487" s="20"/>
      <c r="H2487" s="20"/>
    </row>
    <row r="2488" spans="2:8" x14ac:dyDescent="0.2">
      <c r="B2488" s="20"/>
      <c r="F2488" s="20"/>
      <c r="H2488" s="20"/>
    </row>
    <row r="2489" spans="2:8" x14ac:dyDescent="0.2">
      <c r="B2489" s="20"/>
      <c r="F2489" s="20"/>
      <c r="H2489" s="20"/>
    </row>
    <row r="2490" spans="2:8" x14ac:dyDescent="0.2">
      <c r="B2490" s="20"/>
      <c r="F2490" s="20"/>
      <c r="H2490" s="20"/>
    </row>
    <row r="2491" spans="2:8" x14ac:dyDescent="0.2">
      <c r="B2491" s="20"/>
      <c r="F2491" s="20"/>
      <c r="H2491" s="20"/>
    </row>
    <row r="2492" spans="2:8" x14ac:dyDescent="0.2">
      <c r="B2492" s="20"/>
      <c r="F2492" s="20"/>
      <c r="H2492" s="20"/>
    </row>
    <row r="2493" spans="2:8" x14ac:dyDescent="0.2">
      <c r="B2493" s="20"/>
      <c r="F2493" s="20"/>
      <c r="H2493" s="20"/>
    </row>
    <row r="2494" spans="2:8" x14ac:dyDescent="0.2">
      <c r="B2494" s="20"/>
      <c r="F2494" s="20"/>
      <c r="H2494" s="20"/>
    </row>
    <row r="2495" spans="2:8" x14ac:dyDescent="0.2">
      <c r="B2495" s="20"/>
      <c r="F2495" s="20"/>
      <c r="H2495" s="20"/>
    </row>
    <row r="2496" spans="2:8" x14ac:dyDescent="0.2">
      <c r="B2496" s="20"/>
      <c r="F2496" s="20"/>
      <c r="H2496" s="20"/>
    </row>
    <row r="2497" spans="2:8" x14ac:dyDescent="0.2">
      <c r="B2497" s="20"/>
      <c r="F2497" s="20"/>
      <c r="H2497" s="20"/>
    </row>
    <row r="2498" spans="2:8" x14ac:dyDescent="0.2">
      <c r="B2498" s="20"/>
      <c r="F2498" s="20"/>
      <c r="H2498" s="20"/>
    </row>
    <row r="2499" spans="2:8" x14ac:dyDescent="0.2">
      <c r="B2499" s="20"/>
      <c r="F2499" s="20"/>
      <c r="H2499" s="20"/>
    </row>
    <row r="2500" spans="2:8" x14ac:dyDescent="0.2">
      <c r="B2500" s="20"/>
      <c r="F2500" s="20"/>
      <c r="H2500" s="20"/>
    </row>
    <row r="2501" spans="2:8" x14ac:dyDescent="0.2">
      <c r="B2501" s="20"/>
      <c r="F2501" s="20"/>
      <c r="H2501" s="20"/>
    </row>
    <row r="2502" spans="2:8" x14ac:dyDescent="0.2">
      <c r="B2502" s="20"/>
      <c r="F2502" s="20"/>
      <c r="H2502" s="20"/>
    </row>
    <row r="2503" spans="2:8" x14ac:dyDescent="0.2">
      <c r="B2503" s="20"/>
      <c r="F2503" s="20"/>
      <c r="H2503" s="20"/>
    </row>
    <row r="2504" spans="2:8" x14ac:dyDescent="0.2">
      <c r="B2504" s="20"/>
      <c r="F2504" s="20"/>
      <c r="H2504" s="20"/>
    </row>
    <row r="2505" spans="2:8" x14ac:dyDescent="0.2">
      <c r="B2505" s="20"/>
      <c r="F2505" s="20"/>
      <c r="H2505" s="20"/>
    </row>
    <row r="2506" spans="2:8" x14ac:dyDescent="0.2">
      <c r="B2506" s="20"/>
      <c r="F2506" s="20"/>
      <c r="H2506" s="20"/>
    </row>
    <row r="2507" spans="2:8" x14ac:dyDescent="0.2">
      <c r="B2507" s="20"/>
      <c r="F2507" s="20"/>
      <c r="H2507" s="20"/>
    </row>
    <row r="2508" spans="2:8" x14ac:dyDescent="0.2">
      <c r="B2508" s="20"/>
      <c r="F2508" s="20"/>
      <c r="H2508" s="20"/>
    </row>
    <row r="2509" spans="2:8" x14ac:dyDescent="0.2">
      <c r="B2509" s="20"/>
      <c r="F2509" s="20"/>
      <c r="H2509" s="20"/>
    </row>
    <row r="2510" spans="2:8" x14ac:dyDescent="0.2">
      <c r="B2510" s="20"/>
      <c r="F2510" s="20"/>
      <c r="H2510" s="20"/>
    </row>
    <row r="2511" spans="2:8" x14ac:dyDescent="0.2">
      <c r="B2511" s="20"/>
      <c r="F2511" s="20"/>
      <c r="H2511" s="20"/>
    </row>
    <row r="2512" spans="2:8" x14ac:dyDescent="0.2">
      <c r="B2512" s="20"/>
      <c r="F2512" s="20"/>
      <c r="H2512" s="20"/>
    </row>
    <row r="2513" spans="2:8" x14ac:dyDescent="0.2">
      <c r="B2513" s="20"/>
      <c r="F2513" s="20"/>
      <c r="H2513" s="20"/>
    </row>
    <row r="2514" spans="2:8" x14ac:dyDescent="0.2">
      <c r="B2514" s="20"/>
      <c r="F2514" s="20"/>
      <c r="H2514" s="20"/>
    </row>
    <row r="2515" spans="2:8" x14ac:dyDescent="0.2">
      <c r="B2515" s="20"/>
      <c r="F2515" s="20"/>
      <c r="H2515" s="20"/>
    </row>
    <row r="2516" spans="2:8" x14ac:dyDescent="0.2">
      <c r="B2516" s="20"/>
      <c r="F2516" s="20"/>
      <c r="H2516" s="20"/>
    </row>
    <row r="2517" spans="2:8" x14ac:dyDescent="0.2">
      <c r="B2517" s="20"/>
      <c r="F2517" s="20"/>
      <c r="H2517" s="20"/>
    </row>
    <row r="2518" spans="2:8" x14ac:dyDescent="0.2">
      <c r="B2518" s="20"/>
      <c r="F2518" s="20"/>
      <c r="H2518" s="20"/>
    </row>
    <row r="2519" spans="2:8" x14ac:dyDescent="0.2">
      <c r="B2519" s="20"/>
      <c r="F2519" s="20"/>
      <c r="H2519" s="20"/>
    </row>
    <row r="2520" spans="2:8" x14ac:dyDescent="0.2">
      <c r="B2520" s="20"/>
      <c r="F2520" s="20"/>
      <c r="H2520" s="20"/>
    </row>
    <row r="2521" spans="2:8" x14ac:dyDescent="0.2">
      <c r="B2521" s="20"/>
      <c r="F2521" s="20"/>
      <c r="H2521" s="20"/>
    </row>
    <row r="2522" spans="2:8" x14ac:dyDescent="0.2">
      <c r="B2522" s="20"/>
      <c r="F2522" s="20"/>
      <c r="H2522" s="20"/>
    </row>
    <row r="2523" spans="2:8" x14ac:dyDescent="0.2">
      <c r="B2523" s="20"/>
      <c r="F2523" s="20"/>
      <c r="H2523" s="20"/>
    </row>
    <row r="2524" spans="2:8" x14ac:dyDescent="0.2">
      <c r="B2524" s="20"/>
      <c r="F2524" s="20"/>
      <c r="H2524" s="20"/>
    </row>
    <row r="2525" spans="2:8" x14ac:dyDescent="0.2">
      <c r="B2525" s="20"/>
      <c r="F2525" s="20"/>
      <c r="H2525" s="20"/>
    </row>
    <row r="2526" spans="2:8" x14ac:dyDescent="0.2">
      <c r="B2526" s="20"/>
      <c r="F2526" s="20"/>
      <c r="H2526" s="20"/>
    </row>
    <row r="2527" spans="2:8" x14ac:dyDescent="0.2">
      <c r="B2527" s="20"/>
      <c r="F2527" s="20"/>
      <c r="H2527" s="20"/>
    </row>
    <row r="2528" spans="2:8" x14ac:dyDescent="0.2">
      <c r="B2528" s="20"/>
      <c r="F2528" s="20"/>
      <c r="H2528" s="20"/>
    </row>
    <row r="2529" spans="2:8" x14ac:dyDescent="0.2">
      <c r="B2529" s="20"/>
      <c r="F2529" s="20"/>
      <c r="H2529" s="20"/>
    </row>
    <row r="2530" spans="2:8" x14ac:dyDescent="0.2">
      <c r="B2530" s="20"/>
      <c r="F2530" s="20"/>
      <c r="H2530" s="20"/>
    </row>
    <row r="2531" spans="2:8" x14ac:dyDescent="0.2">
      <c r="B2531" s="20"/>
      <c r="F2531" s="20"/>
      <c r="H2531" s="20"/>
    </row>
    <row r="2532" spans="2:8" x14ac:dyDescent="0.2">
      <c r="B2532" s="20"/>
      <c r="F2532" s="20"/>
      <c r="H2532" s="20"/>
    </row>
    <row r="2533" spans="2:8" x14ac:dyDescent="0.2">
      <c r="B2533" s="20"/>
      <c r="F2533" s="20"/>
      <c r="H2533" s="20"/>
    </row>
    <row r="2534" spans="2:8" x14ac:dyDescent="0.2">
      <c r="B2534" s="20"/>
      <c r="F2534" s="20"/>
      <c r="H2534" s="20"/>
    </row>
    <row r="2535" spans="2:8" x14ac:dyDescent="0.2">
      <c r="B2535" s="20"/>
      <c r="F2535" s="20"/>
      <c r="H2535" s="20"/>
    </row>
    <row r="2536" spans="2:8" x14ac:dyDescent="0.2">
      <c r="B2536" s="20"/>
      <c r="F2536" s="20"/>
      <c r="H2536" s="20"/>
    </row>
    <row r="2537" spans="2:8" x14ac:dyDescent="0.2">
      <c r="B2537" s="20"/>
      <c r="F2537" s="20"/>
      <c r="H2537" s="20"/>
    </row>
    <row r="2538" spans="2:8" x14ac:dyDescent="0.2">
      <c r="B2538" s="20"/>
      <c r="F2538" s="20"/>
      <c r="H2538" s="20"/>
    </row>
    <row r="2539" spans="2:8" x14ac:dyDescent="0.2">
      <c r="B2539" s="20"/>
      <c r="F2539" s="20"/>
      <c r="H2539" s="20"/>
    </row>
    <row r="2540" spans="2:8" x14ac:dyDescent="0.2">
      <c r="B2540" s="20"/>
      <c r="F2540" s="20"/>
      <c r="H2540" s="20"/>
    </row>
    <row r="2541" spans="2:8" x14ac:dyDescent="0.2">
      <c r="B2541" s="20"/>
      <c r="F2541" s="20"/>
      <c r="H2541" s="20"/>
    </row>
    <row r="2542" spans="2:8" x14ac:dyDescent="0.2">
      <c r="B2542" s="20"/>
      <c r="F2542" s="20"/>
      <c r="H2542" s="20"/>
    </row>
    <row r="2543" spans="2:8" x14ac:dyDescent="0.2">
      <c r="B2543" s="20"/>
      <c r="F2543" s="20"/>
      <c r="H2543" s="20"/>
    </row>
    <row r="2544" spans="2:8" x14ac:dyDescent="0.2">
      <c r="B2544" s="20"/>
      <c r="F2544" s="20"/>
      <c r="H2544" s="20"/>
    </row>
    <row r="2545" spans="2:8" x14ac:dyDescent="0.2">
      <c r="B2545" s="20"/>
      <c r="F2545" s="20"/>
      <c r="H2545" s="20"/>
    </row>
    <row r="2546" spans="2:8" x14ac:dyDescent="0.2">
      <c r="B2546" s="20"/>
      <c r="F2546" s="20"/>
      <c r="H2546" s="20"/>
    </row>
    <row r="2547" spans="2:8" x14ac:dyDescent="0.2">
      <c r="B2547" s="20"/>
      <c r="F2547" s="20"/>
      <c r="H2547" s="20"/>
    </row>
    <row r="2548" spans="2:8" x14ac:dyDescent="0.2">
      <c r="B2548" s="20"/>
      <c r="F2548" s="20"/>
      <c r="H2548" s="20"/>
    </row>
    <row r="2549" spans="2:8" x14ac:dyDescent="0.2">
      <c r="B2549" s="20"/>
      <c r="F2549" s="20"/>
      <c r="H2549" s="20"/>
    </row>
    <row r="2550" spans="2:8" x14ac:dyDescent="0.2">
      <c r="B2550" s="20"/>
      <c r="F2550" s="20"/>
      <c r="H2550" s="20"/>
    </row>
    <row r="2551" spans="2:8" x14ac:dyDescent="0.2">
      <c r="B2551" s="20"/>
      <c r="F2551" s="20"/>
      <c r="H2551" s="20"/>
    </row>
    <row r="2552" spans="2:8" x14ac:dyDescent="0.2">
      <c r="B2552" s="20"/>
      <c r="F2552" s="20"/>
      <c r="H2552" s="20"/>
    </row>
    <row r="2553" spans="2:8" x14ac:dyDescent="0.2">
      <c r="B2553" s="20"/>
      <c r="F2553" s="20"/>
      <c r="H2553" s="20"/>
    </row>
    <row r="2554" spans="2:8" x14ac:dyDescent="0.2">
      <c r="B2554" s="20"/>
      <c r="F2554" s="20"/>
      <c r="H2554" s="20"/>
    </row>
    <row r="2555" spans="2:8" x14ac:dyDescent="0.2">
      <c r="B2555" s="20"/>
      <c r="F2555" s="20"/>
      <c r="H2555" s="20"/>
    </row>
    <row r="2556" spans="2:8" x14ac:dyDescent="0.2">
      <c r="B2556" s="20"/>
      <c r="F2556" s="20"/>
      <c r="H2556" s="20"/>
    </row>
    <row r="2557" spans="2:8" x14ac:dyDescent="0.2">
      <c r="B2557" s="20"/>
      <c r="F2557" s="20"/>
      <c r="H2557" s="20"/>
    </row>
    <row r="2558" spans="2:8" x14ac:dyDescent="0.2">
      <c r="B2558" s="20"/>
      <c r="F2558" s="20"/>
      <c r="H2558" s="20"/>
    </row>
    <row r="2559" spans="2:8" x14ac:dyDescent="0.2">
      <c r="B2559" s="20"/>
      <c r="F2559" s="20"/>
      <c r="H2559" s="20"/>
    </row>
    <row r="2560" spans="2:8" x14ac:dyDescent="0.2">
      <c r="B2560" s="20"/>
      <c r="F2560" s="20"/>
      <c r="H2560" s="20"/>
    </row>
    <row r="2561" spans="2:8" x14ac:dyDescent="0.2">
      <c r="B2561" s="20"/>
      <c r="F2561" s="20"/>
      <c r="H2561" s="20"/>
    </row>
    <row r="2562" spans="2:8" x14ac:dyDescent="0.2">
      <c r="B2562" s="20"/>
      <c r="F2562" s="20"/>
      <c r="H2562" s="20"/>
    </row>
    <row r="2563" spans="2:8" x14ac:dyDescent="0.2">
      <c r="B2563" s="20"/>
      <c r="F2563" s="20"/>
      <c r="H2563" s="20"/>
    </row>
    <row r="2564" spans="2:8" x14ac:dyDescent="0.2">
      <c r="B2564" s="20"/>
      <c r="F2564" s="20"/>
      <c r="H2564" s="20"/>
    </row>
    <row r="2565" spans="2:8" x14ac:dyDescent="0.2">
      <c r="B2565" s="20"/>
      <c r="F2565" s="20"/>
      <c r="H2565" s="20"/>
    </row>
    <row r="2566" spans="2:8" x14ac:dyDescent="0.2">
      <c r="B2566" s="20"/>
      <c r="F2566" s="20"/>
      <c r="H2566" s="20"/>
    </row>
    <row r="2567" spans="2:8" x14ac:dyDescent="0.2">
      <c r="B2567" s="20"/>
      <c r="F2567" s="20"/>
      <c r="H2567" s="20"/>
    </row>
    <row r="2568" spans="2:8" x14ac:dyDescent="0.2">
      <c r="B2568" s="20"/>
      <c r="F2568" s="20"/>
      <c r="H2568" s="20"/>
    </row>
    <row r="2569" spans="2:8" x14ac:dyDescent="0.2">
      <c r="B2569" s="20"/>
      <c r="F2569" s="20"/>
      <c r="H2569" s="20"/>
    </row>
    <row r="2570" spans="2:8" x14ac:dyDescent="0.2">
      <c r="B2570" s="20"/>
      <c r="F2570" s="20"/>
      <c r="H2570" s="20"/>
    </row>
    <row r="2571" spans="2:8" x14ac:dyDescent="0.2">
      <c r="B2571" s="20"/>
      <c r="F2571" s="20"/>
      <c r="H2571" s="20"/>
    </row>
    <row r="2572" spans="2:8" x14ac:dyDescent="0.2">
      <c r="B2572" s="20"/>
      <c r="F2572" s="20"/>
      <c r="H2572" s="20"/>
    </row>
    <row r="2573" spans="2:8" x14ac:dyDescent="0.2">
      <c r="B2573" s="20"/>
      <c r="F2573" s="20"/>
      <c r="H2573" s="20"/>
    </row>
    <row r="2574" spans="2:8" x14ac:dyDescent="0.2">
      <c r="B2574" s="20"/>
      <c r="F2574" s="20"/>
      <c r="H2574" s="20"/>
    </row>
    <row r="2575" spans="2:8" x14ac:dyDescent="0.2">
      <c r="B2575" s="20"/>
      <c r="F2575" s="20"/>
      <c r="H2575" s="20"/>
    </row>
    <row r="2576" spans="2:8" x14ac:dyDescent="0.2">
      <c r="B2576" s="20"/>
      <c r="F2576" s="20"/>
      <c r="H2576" s="20"/>
    </row>
    <row r="2577" spans="2:8" x14ac:dyDescent="0.2">
      <c r="B2577" s="20"/>
      <c r="F2577" s="20"/>
      <c r="H2577" s="20"/>
    </row>
    <row r="2578" spans="2:8" x14ac:dyDescent="0.2">
      <c r="B2578" s="20"/>
      <c r="F2578" s="20"/>
      <c r="H2578" s="20"/>
    </row>
    <row r="2579" spans="2:8" x14ac:dyDescent="0.2">
      <c r="B2579" s="20"/>
      <c r="F2579" s="20"/>
      <c r="H2579" s="20"/>
    </row>
    <row r="2580" spans="2:8" x14ac:dyDescent="0.2">
      <c r="B2580" s="20"/>
      <c r="F2580" s="20"/>
      <c r="H2580" s="20"/>
    </row>
    <row r="2581" spans="2:8" x14ac:dyDescent="0.2">
      <c r="B2581" s="20"/>
      <c r="F2581" s="20"/>
      <c r="H2581" s="20"/>
    </row>
    <row r="2582" spans="2:8" x14ac:dyDescent="0.2">
      <c r="B2582" s="20"/>
      <c r="F2582" s="20"/>
      <c r="H2582" s="20"/>
    </row>
    <row r="2583" spans="2:8" x14ac:dyDescent="0.2">
      <c r="B2583" s="20"/>
      <c r="F2583" s="20"/>
      <c r="H2583" s="20"/>
    </row>
    <row r="2584" spans="2:8" x14ac:dyDescent="0.2">
      <c r="B2584" s="20"/>
      <c r="F2584" s="20"/>
      <c r="H2584" s="20"/>
    </row>
    <row r="2585" spans="2:8" x14ac:dyDescent="0.2">
      <c r="B2585" s="20"/>
      <c r="F2585" s="20"/>
      <c r="H2585" s="20"/>
    </row>
    <row r="2586" spans="2:8" x14ac:dyDescent="0.2">
      <c r="B2586" s="20"/>
      <c r="F2586" s="20"/>
      <c r="H2586" s="20"/>
    </row>
    <row r="2587" spans="2:8" x14ac:dyDescent="0.2">
      <c r="B2587" s="20"/>
      <c r="F2587" s="20"/>
      <c r="H2587" s="20"/>
    </row>
    <row r="2588" spans="2:8" x14ac:dyDescent="0.2">
      <c r="B2588" s="20"/>
      <c r="F2588" s="20"/>
      <c r="H2588" s="20"/>
    </row>
    <row r="2589" spans="2:8" x14ac:dyDescent="0.2">
      <c r="B2589" s="20"/>
      <c r="F2589" s="20"/>
      <c r="H2589" s="20"/>
    </row>
    <row r="2590" spans="2:8" x14ac:dyDescent="0.2">
      <c r="B2590" s="20"/>
      <c r="F2590" s="20"/>
      <c r="H2590" s="20"/>
    </row>
    <row r="2591" spans="2:8" x14ac:dyDescent="0.2">
      <c r="B2591" s="20"/>
      <c r="F2591" s="20"/>
      <c r="H2591" s="20"/>
    </row>
    <row r="2592" spans="2:8" x14ac:dyDescent="0.2">
      <c r="B2592" s="20"/>
      <c r="F2592" s="20"/>
      <c r="H2592" s="20"/>
    </row>
    <row r="2593" spans="2:8" x14ac:dyDescent="0.2">
      <c r="B2593" s="20"/>
      <c r="F2593" s="20"/>
      <c r="H2593" s="20"/>
    </row>
    <row r="2594" spans="2:8" x14ac:dyDescent="0.2">
      <c r="B2594" s="20"/>
      <c r="F2594" s="20"/>
      <c r="H2594" s="20"/>
    </row>
    <row r="2595" spans="2:8" x14ac:dyDescent="0.2">
      <c r="B2595" s="20"/>
      <c r="F2595" s="20"/>
      <c r="H2595" s="20"/>
    </row>
    <row r="2596" spans="2:8" x14ac:dyDescent="0.2">
      <c r="B2596" s="20"/>
      <c r="F2596" s="20"/>
      <c r="H2596" s="20"/>
    </row>
    <row r="2597" spans="2:8" x14ac:dyDescent="0.2">
      <c r="B2597" s="20"/>
      <c r="F2597" s="20"/>
      <c r="H2597" s="20"/>
    </row>
    <row r="2598" spans="2:8" x14ac:dyDescent="0.2">
      <c r="B2598" s="20"/>
      <c r="F2598" s="20"/>
      <c r="H2598" s="20"/>
    </row>
    <row r="2599" spans="2:8" x14ac:dyDescent="0.2">
      <c r="B2599" s="20"/>
      <c r="F2599" s="20"/>
      <c r="H2599" s="20"/>
    </row>
    <row r="2600" spans="2:8" x14ac:dyDescent="0.2">
      <c r="B2600" s="20"/>
      <c r="F2600" s="20"/>
      <c r="H2600" s="20"/>
    </row>
    <row r="2601" spans="2:8" x14ac:dyDescent="0.2">
      <c r="B2601" s="20"/>
      <c r="F2601" s="20"/>
      <c r="H2601" s="20"/>
    </row>
    <row r="2602" spans="2:8" x14ac:dyDescent="0.2">
      <c r="B2602" s="20"/>
      <c r="F2602" s="20"/>
      <c r="H2602" s="20"/>
    </row>
    <row r="2603" spans="2:8" x14ac:dyDescent="0.2">
      <c r="B2603" s="20"/>
      <c r="F2603" s="20"/>
      <c r="H2603" s="20"/>
    </row>
    <row r="2604" spans="2:8" x14ac:dyDescent="0.2">
      <c r="B2604" s="20"/>
      <c r="F2604" s="20"/>
      <c r="H2604" s="20"/>
    </row>
    <row r="2605" spans="2:8" x14ac:dyDescent="0.2">
      <c r="B2605" s="20"/>
      <c r="F2605" s="20"/>
      <c r="H2605" s="20"/>
    </row>
    <row r="2606" spans="2:8" x14ac:dyDescent="0.2">
      <c r="B2606" s="20"/>
      <c r="F2606" s="20"/>
      <c r="H2606" s="20"/>
    </row>
    <row r="2607" spans="2:8" x14ac:dyDescent="0.2">
      <c r="B2607" s="20"/>
      <c r="F2607" s="20"/>
      <c r="H2607" s="20"/>
    </row>
    <row r="2608" spans="2:8" x14ac:dyDescent="0.2">
      <c r="B2608" s="20"/>
      <c r="F2608" s="20"/>
      <c r="H2608" s="20"/>
    </row>
    <row r="2609" spans="2:8" x14ac:dyDescent="0.2">
      <c r="B2609" s="20"/>
      <c r="F2609" s="20"/>
      <c r="H2609" s="20"/>
    </row>
    <row r="2610" spans="2:8" x14ac:dyDescent="0.2">
      <c r="B2610" s="20"/>
      <c r="F2610" s="20"/>
      <c r="H2610" s="20"/>
    </row>
    <row r="2611" spans="2:8" x14ac:dyDescent="0.2">
      <c r="B2611" s="20"/>
      <c r="F2611" s="20"/>
      <c r="H2611" s="20"/>
    </row>
    <row r="2612" spans="2:8" x14ac:dyDescent="0.2">
      <c r="B2612" s="20"/>
      <c r="F2612" s="20"/>
      <c r="H2612" s="20"/>
    </row>
    <row r="2613" spans="2:8" x14ac:dyDescent="0.2">
      <c r="B2613" s="20"/>
      <c r="F2613" s="20"/>
      <c r="H2613" s="20"/>
    </row>
    <row r="2614" spans="2:8" x14ac:dyDescent="0.2">
      <c r="B2614" s="20"/>
      <c r="F2614" s="20"/>
      <c r="H2614" s="20"/>
    </row>
    <row r="2615" spans="2:8" x14ac:dyDescent="0.2">
      <c r="B2615" s="20"/>
      <c r="F2615" s="20"/>
      <c r="H2615" s="20"/>
    </row>
    <row r="2616" spans="2:8" x14ac:dyDescent="0.2">
      <c r="B2616" s="20"/>
      <c r="F2616" s="20"/>
      <c r="H2616" s="20"/>
    </row>
    <row r="2617" spans="2:8" x14ac:dyDescent="0.2">
      <c r="B2617" s="20"/>
      <c r="F2617" s="20"/>
      <c r="H2617" s="20"/>
    </row>
    <row r="2618" spans="2:8" x14ac:dyDescent="0.2">
      <c r="B2618" s="20"/>
      <c r="F2618" s="20"/>
      <c r="H2618" s="20"/>
    </row>
    <row r="2619" spans="2:8" x14ac:dyDescent="0.2">
      <c r="B2619" s="20"/>
      <c r="F2619" s="20"/>
      <c r="H2619" s="20"/>
    </row>
    <row r="2620" spans="2:8" x14ac:dyDescent="0.2">
      <c r="B2620" s="20"/>
      <c r="F2620" s="20"/>
      <c r="H2620" s="20"/>
    </row>
    <row r="2621" spans="2:8" x14ac:dyDescent="0.2">
      <c r="B2621" s="20"/>
      <c r="F2621" s="20"/>
      <c r="H2621" s="20"/>
    </row>
    <row r="2622" spans="2:8" x14ac:dyDescent="0.2">
      <c r="B2622" s="20"/>
      <c r="F2622" s="20"/>
      <c r="H2622" s="20"/>
    </row>
    <row r="2623" spans="2:8" x14ac:dyDescent="0.2">
      <c r="B2623" s="20"/>
      <c r="F2623" s="20"/>
      <c r="H2623" s="20"/>
    </row>
    <row r="2624" spans="2:8" x14ac:dyDescent="0.2">
      <c r="B2624" s="20"/>
      <c r="F2624" s="20"/>
      <c r="H2624" s="20"/>
    </row>
    <row r="2625" spans="2:8" x14ac:dyDescent="0.2">
      <c r="B2625" s="20"/>
      <c r="F2625" s="20"/>
      <c r="H2625" s="20"/>
    </row>
    <row r="2626" spans="2:8" x14ac:dyDescent="0.2">
      <c r="B2626" s="20"/>
      <c r="F2626" s="20"/>
      <c r="H2626" s="20"/>
    </row>
    <row r="2627" spans="2:8" x14ac:dyDescent="0.2">
      <c r="B2627" s="20"/>
      <c r="F2627" s="20"/>
      <c r="H2627" s="20"/>
    </row>
    <row r="2628" spans="2:8" x14ac:dyDescent="0.2">
      <c r="B2628" s="20"/>
      <c r="F2628" s="20"/>
      <c r="H2628" s="20"/>
    </row>
    <row r="2629" spans="2:8" x14ac:dyDescent="0.2">
      <c r="B2629" s="20"/>
      <c r="F2629" s="20"/>
      <c r="H2629" s="20"/>
    </row>
    <row r="2630" spans="2:8" x14ac:dyDescent="0.2">
      <c r="B2630" s="20"/>
      <c r="F2630" s="20"/>
      <c r="H2630" s="20"/>
    </row>
    <row r="2631" spans="2:8" x14ac:dyDescent="0.2">
      <c r="B2631" s="20"/>
      <c r="F2631" s="20"/>
      <c r="H2631" s="20"/>
    </row>
    <row r="2632" spans="2:8" x14ac:dyDescent="0.2">
      <c r="B2632" s="20"/>
      <c r="F2632" s="20"/>
      <c r="H2632" s="20"/>
    </row>
    <row r="2633" spans="2:8" x14ac:dyDescent="0.2">
      <c r="B2633" s="20"/>
      <c r="F2633" s="20"/>
      <c r="H2633" s="20"/>
    </row>
    <row r="2634" spans="2:8" x14ac:dyDescent="0.2">
      <c r="B2634" s="20"/>
      <c r="F2634" s="20"/>
      <c r="H2634" s="20"/>
    </row>
    <row r="2635" spans="2:8" x14ac:dyDescent="0.2">
      <c r="B2635" s="20"/>
      <c r="F2635" s="20"/>
      <c r="H2635" s="20"/>
    </row>
    <row r="2636" spans="2:8" x14ac:dyDescent="0.2">
      <c r="B2636" s="20"/>
      <c r="F2636" s="20"/>
      <c r="H2636" s="20"/>
    </row>
    <row r="2637" spans="2:8" x14ac:dyDescent="0.2">
      <c r="B2637" s="20"/>
      <c r="F2637" s="20"/>
      <c r="H2637" s="20"/>
    </row>
    <row r="2638" spans="2:8" x14ac:dyDescent="0.2">
      <c r="B2638" s="20"/>
      <c r="F2638" s="20"/>
      <c r="H2638" s="20"/>
    </row>
    <row r="2639" spans="2:8" x14ac:dyDescent="0.2">
      <c r="B2639" s="20"/>
      <c r="F2639" s="20"/>
      <c r="H2639" s="20"/>
    </row>
    <row r="2640" spans="2:8" x14ac:dyDescent="0.2">
      <c r="B2640" s="20"/>
      <c r="F2640" s="20"/>
      <c r="H2640" s="20"/>
    </row>
    <row r="2641" spans="2:8" x14ac:dyDescent="0.2">
      <c r="B2641" s="20"/>
      <c r="F2641" s="20"/>
      <c r="H2641" s="20"/>
    </row>
    <row r="2642" spans="2:8" x14ac:dyDescent="0.2">
      <c r="B2642" s="20"/>
      <c r="F2642" s="20"/>
      <c r="H2642" s="20"/>
    </row>
    <row r="2643" spans="2:8" x14ac:dyDescent="0.2">
      <c r="B2643" s="20"/>
      <c r="F2643" s="20"/>
      <c r="H2643" s="20"/>
    </row>
    <row r="2644" spans="2:8" x14ac:dyDescent="0.2">
      <c r="B2644" s="20"/>
      <c r="F2644" s="20"/>
      <c r="H2644" s="20"/>
    </row>
    <row r="2645" spans="2:8" x14ac:dyDescent="0.2">
      <c r="B2645" s="20"/>
      <c r="F2645" s="20"/>
      <c r="H2645" s="20"/>
    </row>
    <row r="2646" spans="2:8" x14ac:dyDescent="0.2">
      <c r="B2646" s="20"/>
      <c r="F2646" s="20"/>
      <c r="H2646" s="20"/>
    </row>
    <row r="2647" spans="2:8" x14ac:dyDescent="0.2">
      <c r="B2647" s="20"/>
      <c r="F2647" s="20"/>
      <c r="H2647" s="20"/>
    </row>
    <row r="2648" spans="2:8" x14ac:dyDescent="0.2">
      <c r="B2648" s="20"/>
      <c r="F2648" s="20"/>
      <c r="H2648" s="20"/>
    </row>
    <row r="2649" spans="2:8" x14ac:dyDescent="0.2">
      <c r="B2649" s="20"/>
      <c r="F2649" s="20"/>
      <c r="H2649" s="20"/>
    </row>
    <row r="2650" spans="2:8" x14ac:dyDescent="0.2">
      <c r="B2650" s="20"/>
      <c r="F2650" s="20"/>
      <c r="H2650" s="20"/>
    </row>
    <row r="2651" spans="2:8" x14ac:dyDescent="0.2">
      <c r="B2651" s="20"/>
      <c r="F2651" s="20"/>
      <c r="H2651" s="20"/>
    </row>
    <row r="2652" spans="2:8" x14ac:dyDescent="0.2">
      <c r="B2652" s="20"/>
      <c r="F2652" s="20"/>
      <c r="H2652" s="20"/>
    </row>
    <row r="2653" spans="2:8" x14ac:dyDescent="0.2">
      <c r="B2653" s="20"/>
      <c r="F2653" s="20"/>
      <c r="H2653" s="20"/>
    </row>
    <row r="2654" spans="2:8" x14ac:dyDescent="0.2">
      <c r="B2654" s="20"/>
      <c r="F2654" s="20"/>
      <c r="H2654" s="20"/>
    </row>
    <row r="2655" spans="2:8" x14ac:dyDescent="0.2">
      <c r="B2655" s="20"/>
      <c r="F2655" s="20"/>
      <c r="H2655" s="20"/>
    </row>
    <row r="2656" spans="2:8" x14ac:dyDescent="0.2">
      <c r="B2656" s="20"/>
      <c r="F2656" s="20"/>
      <c r="H2656" s="20"/>
    </row>
    <row r="2657" spans="2:8" x14ac:dyDescent="0.2">
      <c r="B2657" s="20"/>
      <c r="F2657" s="20"/>
      <c r="H2657" s="20"/>
    </row>
    <row r="2658" spans="2:8" x14ac:dyDescent="0.2">
      <c r="B2658" s="20"/>
      <c r="F2658" s="20"/>
      <c r="H2658" s="20"/>
    </row>
    <row r="2659" spans="2:8" x14ac:dyDescent="0.2">
      <c r="B2659" s="20"/>
      <c r="F2659" s="20"/>
      <c r="H2659" s="20"/>
    </row>
    <row r="2660" spans="2:8" x14ac:dyDescent="0.2">
      <c r="B2660" s="20"/>
      <c r="F2660" s="20"/>
      <c r="H2660" s="20"/>
    </row>
    <row r="2661" spans="2:8" x14ac:dyDescent="0.2">
      <c r="B2661" s="20"/>
      <c r="F2661" s="20"/>
      <c r="H2661" s="20"/>
    </row>
    <row r="2662" spans="2:8" x14ac:dyDescent="0.2">
      <c r="B2662" s="20"/>
      <c r="F2662" s="20"/>
      <c r="H2662" s="20"/>
    </row>
    <row r="2663" spans="2:8" x14ac:dyDescent="0.2">
      <c r="B2663" s="20"/>
      <c r="F2663" s="20"/>
      <c r="H2663" s="20"/>
    </row>
    <row r="2664" spans="2:8" x14ac:dyDescent="0.2">
      <c r="B2664" s="20"/>
      <c r="F2664" s="20"/>
      <c r="H2664" s="20"/>
    </row>
    <row r="2665" spans="2:8" x14ac:dyDescent="0.2">
      <c r="B2665" s="20"/>
      <c r="F2665" s="20"/>
      <c r="H2665" s="20"/>
    </row>
    <row r="2666" spans="2:8" x14ac:dyDescent="0.2">
      <c r="B2666" s="20"/>
      <c r="F2666" s="20"/>
      <c r="H2666" s="20"/>
    </row>
    <row r="2667" spans="2:8" x14ac:dyDescent="0.2">
      <c r="B2667" s="20"/>
      <c r="F2667" s="20"/>
      <c r="H2667" s="20"/>
    </row>
    <row r="2668" spans="2:8" x14ac:dyDescent="0.2">
      <c r="B2668" s="20"/>
      <c r="F2668" s="20"/>
      <c r="H2668" s="20"/>
    </row>
    <row r="2669" spans="2:8" x14ac:dyDescent="0.2">
      <c r="B2669" s="20"/>
      <c r="F2669" s="20"/>
      <c r="H2669" s="20"/>
    </row>
    <row r="2670" spans="2:8" x14ac:dyDescent="0.2">
      <c r="B2670" s="20"/>
      <c r="F2670" s="20"/>
      <c r="H2670" s="20"/>
    </row>
    <row r="2671" spans="2:8" x14ac:dyDescent="0.2">
      <c r="B2671" s="20"/>
      <c r="F2671" s="20"/>
      <c r="H2671" s="20"/>
    </row>
    <row r="2672" spans="2:8" x14ac:dyDescent="0.2">
      <c r="B2672" s="20"/>
      <c r="F2672" s="20"/>
      <c r="H2672" s="20"/>
    </row>
    <row r="2673" spans="2:8" x14ac:dyDescent="0.2">
      <c r="B2673" s="20"/>
      <c r="F2673" s="20"/>
      <c r="H2673" s="20"/>
    </row>
    <row r="2674" spans="2:8" x14ac:dyDescent="0.2">
      <c r="B2674" s="20"/>
      <c r="F2674" s="20"/>
      <c r="H2674" s="20"/>
    </row>
    <row r="2675" spans="2:8" x14ac:dyDescent="0.2">
      <c r="B2675" s="20"/>
      <c r="F2675" s="20"/>
      <c r="H2675" s="20"/>
    </row>
    <row r="2676" spans="2:8" x14ac:dyDescent="0.2">
      <c r="B2676" s="20"/>
      <c r="F2676" s="20"/>
      <c r="H2676" s="20"/>
    </row>
    <row r="2677" spans="2:8" x14ac:dyDescent="0.2">
      <c r="B2677" s="20"/>
      <c r="F2677" s="20"/>
      <c r="H2677" s="20"/>
    </row>
    <row r="2678" spans="2:8" x14ac:dyDescent="0.2">
      <c r="B2678" s="20"/>
      <c r="F2678" s="20"/>
      <c r="H2678" s="20"/>
    </row>
    <row r="2679" spans="2:8" x14ac:dyDescent="0.2">
      <c r="B2679" s="20"/>
      <c r="F2679" s="20"/>
      <c r="H2679" s="20"/>
    </row>
    <row r="2680" spans="2:8" x14ac:dyDescent="0.2">
      <c r="B2680" s="20"/>
      <c r="F2680" s="20"/>
      <c r="H2680" s="20"/>
    </row>
    <row r="2681" spans="2:8" x14ac:dyDescent="0.2">
      <c r="B2681" s="20"/>
      <c r="F2681" s="20"/>
      <c r="H2681" s="20"/>
    </row>
    <row r="2682" spans="2:8" x14ac:dyDescent="0.2">
      <c r="B2682" s="20"/>
      <c r="F2682" s="20"/>
      <c r="H2682" s="20"/>
    </row>
    <row r="2683" spans="2:8" x14ac:dyDescent="0.2">
      <c r="B2683" s="20"/>
      <c r="F2683" s="20"/>
      <c r="H2683" s="20"/>
    </row>
    <row r="2684" spans="2:8" x14ac:dyDescent="0.2">
      <c r="B2684" s="20"/>
      <c r="F2684" s="20"/>
      <c r="H2684" s="20"/>
    </row>
    <row r="2685" spans="2:8" x14ac:dyDescent="0.2">
      <c r="B2685" s="20"/>
      <c r="F2685" s="20"/>
      <c r="H2685" s="20"/>
    </row>
    <row r="2686" spans="2:8" x14ac:dyDescent="0.2">
      <c r="B2686" s="20"/>
      <c r="F2686" s="20"/>
      <c r="H2686" s="20"/>
    </row>
    <row r="2687" spans="2:8" x14ac:dyDescent="0.2">
      <c r="B2687" s="20"/>
      <c r="F2687" s="20"/>
      <c r="H2687" s="20"/>
    </row>
    <row r="2688" spans="2:8" x14ac:dyDescent="0.2">
      <c r="B2688" s="20"/>
      <c r="F2688" s="20"/>
      <c r="H2688" s="20"/>
    </row>
    <row r="2689" spans="2:8" x14ac:dyDescent="0.2">
      <c r="B2689" s="20"/>
      <c r="F2689" s="20"/>
      <c r="H2689" s="20"/>
    </row>
    <row r="2690" spans="2:8" x14ac:dyDescent="0.2">
      <c r="B2690" s="20"/>
      <c r="F2690" s="20"/>
      <c r="H2690" s="20"/>
    </row>
    <row r="2691" spans="2:8" x14ac:dyDescent="0.2">
      <c r="B2691" s="20"/>
      <c r="F2691" s="20"/>
      <c r="H2691" s="20"/>
    </row>
    <row r="2692" spans="2:8" x14ac:dyDescent="0.2">
      <c r="B2692" s="20"/>
      <c r="F2692" s="20"/>
      <c r="H2692" s="20"/>
    </row>
    <row r="2693" spans="2:8" x14ac:dyDescent="0.2">
      <c r="B2693" s="20"/>
      <c r="F2693" s="20"/>
      <c r="H2693" s="20"/>
    </row>
    <row r="2694" spans="2:8" x14ac:dyDescent="0.2">
      <c r="B2694" s="20"/>
      <c r="F2694" s="20"/>
      <c r="H2694" s="20"/>
    </row>
    <row r="2695" spans="2:8" x14ac:dyDescent="0.2">
      <c r="B2695" s="20"/>
      <c r="F2695" s="20"/>
      <c r="H2695" s="20"/>
    </row>
    <row r="2696" spans="2:8" x14ac:dyDescent="0.2">
      <c r="B2696" s="20"/>
      <c r="F2696" s="20"/>
      <c r="H2696" s="20"/>
    </row>
    <row r="2697" spans="2:8" x14ac:dyDescent="0.2">
      <c r="B2697" s="20"/>
      <c r="F2697" s="20"/>
      <c r="H2697" s="20"/>
    </row>
    <row r="2698" spans="2:8" x14ac:dyDescent="0.2">
      <c r="B2698" s="20"/>
      <c r="F2698" s="20"/>
      <c r="H2698" s="20"/>
    </row>
    <row r="2699" spans="2:8" x14ac:dyDescent="0.2">
      <c r="B2699" s="20"/>
      <c r="F2699" s="20"/>
      <c r="H2699" s="20"/>
    </row>
    <row r="2700" spans="2:8" x14ac:dyDescent="0.2">
      <c r="B2700" s="20"/>
      <c r="F2700" s="20"/>
      <c r="H2700" s="20"/>
    </row>
    <row r="2701" spans="2:8" x14ac:dyDescent="0.2">
      <c r="B2701" s="20"/>
      <c r="F2701" s="20"/>
      <c r="H2701" s="20"/>
    </row>
    <row r="2702" spans="2:8" x14ac:dyDescent="0.2">
      <c r="B2702" s="20"/>
      <c r="F2702" s="20"/>
      <c r="H2702" s="20"/>
    </row>
    <row r="2703" spans="2:8" x14ac:dyDescent="0.2">
      <c r="B2703" s="20"/>
      <c r="F2703" s="20"/>
      <c r="H2703" s="20"/>
    </row>
    <row r="2704" spans="2:8" x14ac:dyDescent="0.2">
      <c r="B2704" s="20"/>
      <c r="F2704" s="20"/>
      <c r="H2704" s="20"/>
    </row>
    <row r="2705" spans="2:8" x14ac:dyDescent="0.2">
      <c r="B2705" s="20"/>
      <c r="F2705" s="20"/>
      <c r="H2705" s="20"/>
    </row>
    <row r="2706" spans="2:8" x14ac:dyDescent="0.2">
      <c r="B2706" s="20"/>
      <c r="F2706" s="20"/>
      <c r="H2706" s="20"/>
    </row>
    <row r="2707" spans="2:8" x14ac:dyDescent="0.2">
      <c r="B2707" s="20"/>
      <c r="F2707" s="20"/>
      <c r="H2707" s="20"/>
    </row>
    <row r="2708" spans="2:8" x14ac:dyDescent="0.2">
      <c r="B2708" s="20"/>
      <c r="F2708" s="20"/>
      <c r="H2708" s="20"/>
    </row>
    <row r="2709" spans="2:8" x14ac:dyDescent="0.2">
      <c r="B2709" s="20"/>
      <c r="F2709" s="20"/>
      <c r="H2709" s="20"/>
    </row>
    <row r="2710" spans="2:8" x14ac:dyDescent="0.2">
      <c r="B2710" s="20"/>
      <c r="F2710" s="20"/>
      <c r="H2710" s="20"/>
    </row>
    <row r="2711" spans="2:8" x14ac:dyDescent="0.2">
      <c r="B2711" s="20"/>
      <c r="F2711" s="20"/>
      <c r="H2711" s="20"/>
    </row>
    <row r="2712" spans="2:8" x14ac:dyDescent="0.2">
      <c r="B2712" s="20"/>
      <c r="F2712" s="20"/>
      <c r="H2712" s="20"/>
    </row>
    <row r="2713" spans="2:8" x14ac:dyDescent="0.2">
      <c r="B2713" s="20"/>
      <c r="F2713" s="20"/>
      <c r="H2713" s="20"/>
    </row>
    <row r="2714" spans="2:8" x14ac:dyDescent="0.2">
      <c r="B2714" s="20"/>
      <c r="F2714" s="20"/>
      <c r="H2714" s="20"/>
    </row>
    <row r="2715" spans="2:8" x14ac:dyDescent="0.2">
      <c r="B2715" s="20"/>
      <c r="F2715" s="20"/>
      <c r="H2715" s="20"/>
    </row>
    <row r="2716" spans="2:8" x14ac:dyDescent="0.2">
      <c r="B2716" s="20"/>
      <c r="F2716" s="20"/>
      <c r="H2716" s="20"/>
    </row>
    <row r="2717" spans="2:8" x14ac:dyDescent="0.2">
      <c r="B2717" s="20"/>
      <c r="F2717" s="20"/>
      <c r="H2717" s="20"/>
    </row>
    <row r="2718" spans="2:8" x14ac:dyDescent="0.2">
      <c r="B2718" s="20"/>
      <c r="F2718" s="20"/>
      <c r="H2718" s="20"/>
    </row>
    <row r="2719" spans="2:8" x14ac:dyDescent="0.2">
      <c r="B2719" s="20"/>
      <c r="F2719" s="20"/>
      <c r="H2719" s="20"/>
    </row>
    <row r="2720" spans="2:8" x14ac:dyDescent="0.2">
      <c r="B2720" s="20"/>
      <c r="F2720" s="20"/>
      <c r="H2720" s="20"/>
    </row>
    <row r="2721" spans="2:8" x14ac:dyDescent="0.2">
      <c r="B2721" s="20"/>
      <c r="F2721" s="20"/>
      <c r="H2721" s="20"/>
    </row>
    <row r="2722" spans="2:8" x14ac:dyDescent="0.2">
      <c r="B2722" s="20"/>
      <c r="F2722" s="20"/>
      <c r="H2722" s="20"/>
    </row>
    <row r="2723" spans="2:8" x14ac:dyDescent="0.2">
      <c r="B2723" s="20"/>
      <c r="F2723" s="20"/>
      <c r="H2723" s="20"/>
    </row>
    <row r="2724" spans="2:8" x14ac:dyDescent="0.2">
      <c r="B2724" s="20"/>
      <c r="F2724" s="20"/>
      <c r="H2724" s="20"/>
    </row>
    <row r="2725" spans="2:8" x14ac:dyDescent="0.2">
      <c r="B2725" s="20"/>
      <c r="F2725" s="20"/>
      <c r="H2725" s="20"/>
    </row>
    <row r="2726" spans="2:8" x14ac:dyDescent="0.2">
      <c r="B2726" s="20"/>
      <c r="F2726" s="20"/>
      <c r="H2726" s="20"/>
    </row>
    <row r="2727" spans="2:8" x14ac:dyDescent="0.2">
      <c r="B2727" s="20"/>
      <c r="F2727" s="20"/>
      <c r="H2727" s="20"/>
    </row>
    <row r="2728" spans="2:8" x14ac:dyDescent="0.2">
      <c r="B2728" s="20"/>
      <c r="F2728" s="20"/>
      <c r="H2728" s="20"/>
    </row>
    <row r="2729" spans="2:8" x14ac:dyDescent="0.2">
      <c r="B2729" s="20"/>
      <c r="F2729" s="20"/>
      <c r="H2729" s="20"/>
    </row>
    <row r="2730" spans="2:8" x14ac:dyDescent="0.2">
      <c r="B2730" s="20"/>
      <c r="F2730" s="20"/>
      <c r="H2730" s="20"/>
    </row>
    <row r="2731" spans="2:8" x14ac:dyDescent="0.2">
      <c r="B2731" s="20"/>
      <c r="F2731" s="20"/>
      <c r="H2731" s="20"/>
    </row>
    <row r="2732" spans="2:8" x14ac:dyDescent="0.2">
      <c r="B2732" s="20"/>
      <c r="F2732" s="20"/>
      <c r="H2732" s="20"/>
    </row>
    <row r="2733" spans="2:8" x14ac:dyDescent="0.2">
      <c r="B2733" s="20"/>
      <c r="F2733" s="20"/>
      <c r="H2733" s="20"/>
    </row>
    <row r="2734" spans="2:8" x14ac:dyDescent="0.2">
      <c r="B2734" s="20"/>
      <c r="F2734" s="20"/>
      <c r="H2734" s="20"/>
    </row>
    <row r="2735" spans="2:8" x14ac:dyDescent="0.2">
      <c r="B2735" s="20"/>
      <c r="F2735" s="20"/>
      <c r="H2735" s="20"/>
    </row>
    <row r="2736" spans="2:8" x14ac:dyDescent="0.2">
      <c r="B2736" s="20"/>
      <c r="F2736" s="20"/>
      <c r="H2736" s="20"/>
    </row>
    <row r="2737" spans="2:8" x14ac:dyDescent="0.2">
      <c r="B2737" s="20"/>
      <c r="F2737" s="20"/>
      <c r="H2737" s="20"/>
    </row>
    <row r="2738" spans="2:8" x14ac:dyDescent="0.2">
      <c r="B2738" s="20"/>
      <c r="F2738" s="20"/>
      <c r="H2738" s="20"/>
    </row>
    <row r="2739" spans="2:8" x14ac:dyDescent="0.2">
      <c r="B2739" s="20"/>
      <c r="F2739" s="20"/>
      <c r="H2739" s="20"/>
    </row>
    <row r="2740" spans="2:8" x14ac:dyDescent="0.2">
      <c r="B2740" s="20"/>
      <c r="F2740" s="20"/>
      <c r="H2740" s="20"/>
    </row>
    <row r="2741" spans="2:8" x14ac:dyDescent="0.2">
      <c r="B2741" s="20"/>
      <c r="F2741" s="20"/>
      <c r="H2741" s="20"/>
    </row>
    <row r="2742" spans="2:8" x14ac:dyDescent="0.2">
      <c r="B2742" s="20"/>
      <c r="F2742" s="20"/>
      <c r="H2742" s="20"/>
    </row>
    <row r="2743" spans="2:8" x14ac:dyDescent="0.2">
      <c r="B2743" s="20"/>
      <c r="F2743" s="20"/>
      <c r="H2743" s="20"/>
    </row>
    <row r="2744" spans="2:8" x14ac:dyDescent="0.2">
      <c r="B2744" s="20"/>
      <c r="F2744" s="20"/>
      <c r="H2744" s="20"/>
    </row>
    <row r="2745" spans="2:8" x14ac:dyDescent="0.2">
      <c r="B2745" s="20"/>
      <c r="F2745" s="20"/>
      <c r="H2745" s="20"/>
    </row>
    <row r="2746" spans="2:8" x14ac:dyDescent="0.2">
      <c r="B2746" s="20"/>
      <c r="F2746" s="20"/>
      <c r="H2746" s="20"/>
    </row>
    <row r="2747" spans="2:8" x14ac:dyDescent="0.2">
      <c r="B2747" s="20"/>
      <c r="F2747" s="20"/>
      <c r="H2747" s="20"/>
    </row>
    <row r="2748" spans="2:8" x14ac:dyDescent="0.2">
      <c r="B2748" s="20"/>
      <c r="F2748" s="20"/>
      <c r="H2748" s="20"/>
    </row>
    <row r="2749" spans="2:8" x14ac:dyDescent="0.2">
      <c r="B2749" s="20"/>
      <c r="F2749" s="20"/>
      <c r="H2749" s="20"/>
    </row>
    <row r="2750" spans="2:8" x14ac:dyDescent="0.2">
      <c r="B2750" s="20"/>
      <c r="F2750" s="20"/>
      <c r="H2750" s="20"/>
    </row>
    <row r="2751" spans="2:8" x14ac:dyDescent="0.2">
      <c r="B2751" s="20"/>
      <c r="F2751" s="20"/>
      <c r="H2751" s="20"/>
    </row>
    <row r="2752" spans="2:8" x14ac:dyDescent="0.2">
      <c r="B2752" s="20"/>
      <c r="F2752" s="20"/>
      <c r="H2752" s="20"/>
    </row>
    <row r="2753" spans="2:8" x14ac:dyDescent="0.2">
      <c r="B2753" s="20"/>
      <c r="F2753" s="20"/>
      <c r="H2753" s="20"/>
    </row>
    <row r="2754" spans="2:8" x14ac:dyDescent="0.2">
      <c r="B2754" s="20"/>
      <c r="F2754" s="20"/>
      <c r="H2754" s="20"/>
    </row>
    <row r="2755" spans="2:8" x14ac:dyDescent="0.2">
      <c r="B2755" s="20"/>
      <c r="F2755" s="20"/>
      <c r="H2755" s="20"/>
    </row>
    <row r="2756" spans="2:8" x14ac:dyDescent="0.2">
      <c r="B2756" s="20"/>
      <c r="F2756" s="20"/>
      <c r="H2756" s="20"/>
    </row>
    <row r="2757" spans="2:8" x14ac:dyDescent="0.2">
      <c r="B2757" s="20"/>
      <c r="F2757" s="20"/>
      <c r="H2757" s="20"/>
    </row>
    <row r="2758" spans="2:8" x14ac:dyDescent="0.2">
      <c r="B2758" s="20"/>
      <c r="F2758" s="20"/>
      <c r="H2758" s="20"/>
    </row>
    <row r="2759" spans="2:8" x14ac:dyDescent="0.2">
      <c r="B2759" s="20"/>
      <c r="F2759" s="20"/>
      <c r="H2759" s="20"/>
    </row>
    <row r="2760" spans="2:8" x14ac:dyDescent="0.2">
      <c r="B2760" s="20"/>
      <c r="F2760" s="20"/>
      <c r="H2760" s="20"/>
    </row>
    <row r="2761" spans="2:8" x14ac:dyDescent="0.2">
      <c r="B2761" s="20"/>
      <c r="F2761" s="20"/>
      <c r="H2761" s="20"/>
    </row>
    <row r="2762" spans="2:8" x14ac:dyDescent="0.2">
      <c r="B2762" s="20"/>
      <c r="F2762" s="20"/>
      <c r="H2762" s="20"/>
    </row>
    <row r="2763" spans="2:8" x14ac:dyDescent="0.2">
      <c r="B2763" s="20"/>
      <c r="F2763" s="20"/>
      <c r="H2763" s="20"/>
    </row>
    <row r="2764" spans="2:8" x14ac:dyDescent="0.2">
      <c r="B2764" s="20"/>
      <c r="F2764" s="20"/>
      <c r="H2764" s="20"/>
    </row>
    <row r="2765" spans="2:8" x14ac:dyDescent="0.2">
      <c r="B2765" s="20"/>
      <c r="F2765" s="20"/>
      <c r="H2765" s="20"/>
    </row>
    <row r="2766" spans="2:8" x14ac:dyDescent="0.2">
      <c r="B2766" s="20"/>
      <c r="F2766" s="20"/>
      <c r="H2766" s="20"/>
    </row>
    <row r="2767" spans="2:8" x14ac:dyDescent="0.2">
      <c r="B2767" s="20"/>
      <c r="F2767" s="20"/>
      <c r="H2767" s="20"/>
    </row>
    <row r="2768" spans="2:8" x14ac:dyDescent="0.2">
      <c r="B2768" s="20"/>
      <c r="F2768" s="20"/>
      <c r="H2768" s="20"/>
    </row>
    <row r="2769" spans="2:8" x14ac:dyDescent="0.2">
      <c r="B2769" s="20"/>
      <c r="F2769" s="20"/>
      <c r="H2769" s="20"/>
    </row>
    <row r="2770" spans="2:8" x14ac:dyDescent="0.2">
      <c r="B2770" s="20"/>
      <c r="F2770" s="20"/>
      <c r="H2770" s="20"/>
    </row>
    <row r="2771" spans="2:8" x14ac:dyDescent="0.2">
      <c r="B2771" s="20"/>
      <c r="F2771" s="20"/>
      <c r="H2771" s="20"/>
    </row>
    <row r="2772" spans="2:8" x14ac:dyDescent="0.2">
      <c r="B2772" s="20"/>
      <c r="F2772" s="20"/>
      <c r="H2772" s="20"/>
    </row>
    <row r="2773" spans="2:8" x14ac:dyDescent="0.2">
      <c r="B2773" s="20"/>
      <c r="F2773" s="20"/>
      <c r="H2773" s="20"/>
    </row>
    <row r="2774" spans="2:8" x14ac:dyDescent="0.2">
      <c r="B2774" s="20"/>
      <c r="F2774" s="20"/>
      <c r="H2774" s="20"/>
    </row>
    <row r="2775" spans="2:8" x14ac:dyDescent="0.2">
      <c r="B2775" s="20"/>
      <c r="F2775" s="20"/>
      <c r="H2775" s="20"/>
    </row>
    <row r="2776" spans="2:8" x14ac:dyDescent="0.2">
      <c r="B2776" s="20"/>
      <c r="F2776" s="20"/>
      <c r="H2776" s="20"/>
    </row>
    <row r="2777" spans="2:8" x14ac:dyDescent="0.2">
      <c r="B2777" s="20"/>
      <c r="F2777" s="20"/>
      <c r="H2777" s="20"/>
    </row>
    <row r="2778" spans="2:8" x14ac:dyDescent="0.2">
      <c r="B2778" s="20"/>
      <c r="F2778" s="20"/>
      <c r="H2778" s="20"/>
    </row>
    <row r="2779" spans="2:8" x14ac:dyDescent="0.2">
      <c r="B2779" s="20"/>
      <c r="F2779" s="20"/>
      <c r="H2779" s="20"/>
    </row>
    <row r="2780" spans="2:8" x14ac:dyDescent="0.2">
      <c r="B2780" s="20"/>
      <c r="F2780" s="20"/>
      <c r="H2780" s="20"/>
    </row>
    <row r="2781" spans="2:8" x14ac:dyDescent="0.2">
      <c r="B2781" s="20"/>
      <c r="F2781" s="20"/>
      <c r="H2781" s="20"/>
    </row>
    <row r="2782" spans="2:8" x14ac:dyDescent="0.2">
      <c r="B2782" s="20"/>
      <c r="F2782" s="20"/>
      <c r="H2782" s="20"/>
    </row>
    <row r="2783" spans="2:8" x14ac:dyDescent="0.2">
      <c r="B2783" s="20"/>
      <c r="F2783" s="20"/>
      <c r="H2783" s="20"/>
    </row>
    <row r="2784" spans="2:8" x14ac:dyDescent="0.2">
      <c r="B2784" s="20"/>
      <c r="F2784" s="20"/>
      <c r="H2784" s="20"/>
    </row>
    <row r="2785" spans="2:8" x14ac:dyDescent="0.2">
      <c r="B2785" s="20"/>
      <c r="F2785" s="20"/>
      <c r="H2785" s="20"/>
    </row>
    <row r="2786" spans="2:8" x14ac:dyDescent="0.2">
      <c r="B2786" s="20"/>
      <c r="F2786" s="20"/>
      <c r="H2786" s="20"/>
    </row>
    <row r="2787" spans="2:8" x14ac:dyDescent="0.2">
      <c r="B2787" s="20"/>
      <c r="F2787" s="20"/>
      <c r="H2787" s="20"/>
    </row>
    <row r="2788" spans="2:8" x14ac:dyDescent="0.2">
      <c r="B2788" s="20"/>
      <c r="F2788" s="20"/>
      <c r="H2788" s="20"/>
    </row>
    <row r="2789" spans="2:8" x14ac:dyDescent="0.2">
      <c r="B2789" s="20"/>
      <c r="F2789" s="20"/>
      <c r="H2789" s="20"/>
    </row>
    <row r="2790" spans="2:8" x14ac:dyDescent="0.2">
      <c r="B2790" s="20"/>
      <c r="F2790" s="20"/>
      <c r="H2790" s="20"/>
    </row>
    <row r="2791" spans="2:8" x14ac:dyDescent="0.2">
      <c r="B2791" s="20"/>
      <c r="F2791" s="20"/>
      <c r="H2791" s="20"/>
    </row>
    <row r="2792" spans="2:8" x14ac:dyDescent="0.2">
      <c r="B2792" s="20"/>
      <c r="F2792" s="20"/>
      <c r="H2792" s="20"/>
    </row>
    <row r="2793" spans="2:8" x14ac:dyDescent="0.2">
      <c r="B2793" s="20"/>
      <c r="F2793" s="20"/>
      <c r="H2793" s="20"/>
    </row>
    <row r="2794" spans="2:8" x14ac:dyDescent="0.2">
      <c r="B2794" s="20"/>
      <c r="F2794" s="20"/>
      <c r="H2794" s="20"/>
    </row>
    <row r="2795" spans="2:8" x14ac:dyDescent="0.2">
      <c r="B2795" s="20"/>
      <c r="F2795" s="20"/>
      <c r="H2795" s="20"/>
    </row>
    <row r="2796" spans="2:8" x14ac:dyDescent="0.2">
      <c r="B2796" s="20"/>
      <c r="F2796" s="20"/>
      <c r="H2796" s="20"/>
    </row>
    <row r="2797" spans="2:8" x14ac:dyDescent="0.2">
      <c r="B2797" s="20"/>
      <c r="F2797" s="20"/>
      <c r="H2797" s="20"/>
    </row>
    <row r="2798" spans="2:8" x14ac:dyDescent="0.2">
      <c r="B2798" s="20"/>
      <c r="F2798" s="20"/>
      <c r="H2798" s="20"/>
    </row>
    <row r="2799" spans="2:8" x14ac:dyDescent="0.2">
      <c r="B2799" s="20"/>
      <c r="F2799" s="20"/>
      <c r="H2799" s="20"/>
    </row>
    <row r="2800" spans="2:8" x14ac:dyDescent="0.2">
      <c r="B2800" s="20"/>
      <c r="F2800" s="20"/>
      <c r="H2800" s="20"/>
    </row>
    <row r="2801" spans="2:8" x14ac:dyDescent="0.2">
      <c r="B2801" s="20"/>
      <c r="F2801" s="20"/>
      <c r="H2801" s="20"/>
    </row>
    <row r="2802" spans="2:8" x14ac:dyDescent="0.2">
      <c r="B2802" s="20"/>
      <c r="F2802" s="20"/>
      <c r="H2802" s="20"/>
    </row>
    <row r="2803" spans="2:8" x14ac:dyDescent="0.2">
      <c r="B2803" s="20"/>
      <c r="F2803" s="20"/>
      <c r="H2803" s="20"/>
    </row>
    <row r="2804" spans="2:8" x14ac:dyDescent="0.2">
      <c r="B2804" s="20"/>
      <c r="F2804" s="20"/>
      <c r="H2804" s="20"/>
    </row>
    <row r="2805" spans="2:8" x14ac:dyDescent="0.2">
      <c r="B2805" s="20"/>
      <c r="F2805" s="20"/>
      <c r="H2805" s="20"/>
    </row>
    <row r="2806" spans="2:8" x14ac:dyDescent="0.2">
      <c r="B2806" s="20"/>
      <c r="F2806" s="20"/>
      <c r="H2806" s="20"/>
    </row>
    <row r="2807" spans="2:8" x14ac:dyDescent="0.2">
      <c r="B2807" s="20"/>
      <c r="F2807" s="20"/>
      <c r="H2807" s="20"/>
    </row>
    <row r="2808" spans="2:8" x14ac:dyDescent="0.2">
      <c r="B2808" s="20"/>
      <c r="F2808" s="20"/>
      <c r="H2808" s="20"/>
    </row>
    <row r="2809" spans="2:8" x14ac:dyDescent="0.2">
      <c r="B2809" s="20"/>
      <c r="F2809" s="20"/>
      <c r="H2809" s="20"/>
    </row>
    <row r="2810" spans="2:8" x14ac:dyDescent="0.2">
      <c r="B2810" s="20"/>
      <c r="F2810" s="20"/>
      <c r="H2810" s="20"/>
    </row>
    <row r="2811" spans="2:8" x14ac:dyDescent="0.2">
      <c r="B2811" s="20"/>
      <c r="F2811" s="20"/>
      <c r="H2811" s="20"/>
    </row>
    <row r="2812" spans="2:8" x14ac:dyDescent="0.2">
      <c r="B2812" s="20"/>
      <c r="F2812" s="20"/>
      <c r="H2812" s="20"/>
    </row>
    <row r="2813" spans="2:8" x14ac:dyDescent="0.2">
      <c r="B2813" s="20"/>
      <c r="F2813" s="20"/>
      <c r="H2813" s="20"/>
    </row>
    <row r="2814" spans="2:8" x14ac:dyDescent="0.2">
      <c r="B2814" s="20"/>
      <c r="F2814" s="20"/>
      <c r="H2814" s="20"/>
    </row>
    <row r="2815" spans="2:8" x14ac:dyDescent="0.2">
      <c r="B2815" s="20"/>
      <c r="F2815" s="20"/>
      <c r="H2815" s="20"/>
    </row>
    <row r="2816" spans="2:8" x14ac:dyDescent="0.2">
      <c r="B2816" s="20"/>
      <c r="F2816" s="20"/>
      <c r="H2816" s="20"/>
    </row>
    <row r="2817" spans="2:8" x14ac:dyDescent="0.2">
      <c r="B2817" s="20"/>
      <c r="F2817" s="20"/>
      <c r="H2817" s="20"/>
    </row>
    <row r="2818" spans="2:8" x14ac:dyDescent="0.2">
      <c r="B2818" s="20"/>
      <c r="F2818" s="20"/>
      <c r="H2818" s="20"/>
    </row>
    <row r="2819" spans="2:8" x14ac:dyDescent="0.2">
      <c r="B2819" s="20"/>
      <c r="F2819" s="20"/>
      <c r="H2819" s="20"/>
    </row>
    <row r="2820" spans="2:8" x14ac:dyDescent="0.2">
      <c r="B2820" s="20"/>
      <c r="F2820" s="20"/>
      <c r="H2820" s="20"/>
    </row>
    <row r="2821" spans="2:8" x14ac:dyDescent="0.2">
      <c r="B2821" s="20"/>
      <c r="F2821" s="20"/>
      <c r="H2821" s="20"/>
    </row>
    <row r="2822" spans="2:8" x14ac:dyDescent="0.2">
      <c r="B2822" s="20"/>
      <c r="F2822" s="20"/>
      <c r="H2822" s="20"/>
    </row>
    <row r="2823" spans="2:8" x14ac:dyDescent="0.2">
      <c r="B2823" s="20"/>
      <c r="F2823" s="20"/>
      <c r="H2823" s="20"/>
    </row>
    <row r="2824" spans="2:8" x14ac:dyDescent="0.2">
      <c r="B2824" s="20"/>
      <c r="F2824" s="20"/>
      <c r="H2824" s="20"/>
    </row>
    <row r="2825" spans="2:8" x14ac:dyDescent="0.2">
      <c r="B2825" s="20"/>
      <c r="F2825" s="20"/>
      <c r="H2825" s="20"/>
    </row>
    <row r="2826" spans="2:8" x14ac:dyDescent="0.2">
      <c r="B2826" s="20"/>
      <c r="F2826" s="20"/>
      <c r="H2826" s="20"/>
    </row>
    <row r="2827" spans="2:8" x14ac:dyDescent="0.2">
      <c r="B2827" s="20"/>
      <c r="F2827" s="20"/>
      <c r="H2827" s="20"/>
    </row>
    <row r="2828" spans="2:8" x14ac:dyDescent="0.2">
      <c r="B2828" s="20"/>
      <c r="F2828" s="20"/>
      <c r="H2828" s="20"/>
    </row>
    <row r="2829" spans="2:8" x14ac:dyDescent="0.2">
      <c r="B2829" s="20"/>
      <c r="F2829" s="20"/>
      <c r="H2829" s="20"/>
    </row>
    <row r="2830" spans="2:8" x14ac:dyDescent="0.2">
      <c r="B2830" s="20"/>
      <c r="F2830" s="20"/>
      <c r="H2830" s="20"/>
    </row>
    <row r="2831" spans="2:8" x14ac:dyDescent="0.2">
      <c r="B2831" s="20"/>
      <c r="F2831" s="20"/>
      <c r="H2831" s="20"/>
    </row>
    <row r="2832" spans="2:8" x14ac:dyDescent="0.2">
      <c r="B2832" s="20"/>
      <c r="F2832" s="20"/>
      <c r="H2832" s="20"/>
    </row>
    <row r="2833" spans="2:8" x14ac:dyDescent="0.2">
      <c r="B2833" s="20"/>
      <c r="F2833" s="20"/>
      <c r="H2833" s="20"/>
    </row>
    <row r="2834" spans="2:8" x14ac:dyDescent="0.2">
      <c r="B2834" s="20"/>
      <c r="F2834" s="20"/>
      <c r="H2834" s="20"/>
    </row>
    <row r="2835" spans="2:8" x14ac:dyDescent="0.2">
      <c r="B2835" s="20"/>
      <c r="F2835" s="20"/>
      <c r="H2835" s="20"/>
    </row>
    <row r="2836" spans="2:8" x14ac:dyDescent="0.2">
      <c r="B2836" s="20"/>
      <c r="F2836" s="20"/>
      <c r="H2836" s="20"/>
    </row>
    <row r="2837" spans="2:8" x14ac:dyDescent="0.2">
      <c r="B2837" s="20"/>
      <c r="F2837" s="20"/>
      <c r="H2837" s="20"/>
    </row>
    <row r="2838" spans="2:8" x14ac:dyDescent="0.2">
      <c r="B2838" s="20"/>
      <c r="F2838" s="20"/>
      <c r="H2838" s="20"/>
    </row>
    <row r="2839" spans="2:8" x14ac:dyDescent="0.2">
      <c r="B2839" s="20"/>
      <c r="F2839" s="20"/>
      <c r="H2839" s="20"/>
    </row>
    <row r="2840" spans="2:8" x14ac:dyDescent="0.2">
      <c r="B2840" s="20"/>
      <c r="F2840" s="20"/>
      <c r="H2840" s="20"/>
    </row>
    <row r="2841" spans="2:8" x14ac:dyDescent="0.2">
      <c r="B2841" s="20"/>
      <c r="F2841" s="20"/>
      <c r="H2841" s="20"/>
    </row>
    <row r="2842" spans="2:8" x14ac:dyDescent="0.2">
      <c r="B2842" s="20"/>
      <c r="F2842" s="20"/>
      <c r="H2842" s="20"/>
    </row>
    <row r="2843" spans="2:8" x14ac:dyDescent="0.2">
      <c r="B2843" s="20"/>
      <c r="F2843" s="20"/>
      <c r="H2843" s="20"/>
    </row>
    <row r="2844" spans="2:8" x14ac:dyDescent="0.2">
      <c r="B2844" s="20"/>
      <c r="F2844" s="20"/>
      <c r="H2844" s="20"/>
    </row>
    <row r="2845" spans="2:8" x14ac:dyDescent="0.2">
      <c r="B2845" s="20"/>
      <c r="F2845" s="20"/>
      <c r="H2845" s="20"/>
    </row>
    <row r="2846" spans="2:8" x14ac:dyDescent="0.2">
      <c r="B2846" s="20"/>
      <c r="F2846" s="20"/>
      <c r="H2846" s="20"/>
    </row>
    <row r="2847" spans="2:8" x14ac:dyDescent="0.2">
      <c r="B2847" s="20"/>
      <c r="F2847" s="20"/>
      <c r="H2847" s="20"/>
    </row>
    <row r="2848" spans="2:8" x14ac:dyDescent="0.2">
      <c r="B2848" s="20"/>
      <c r="F2848" s="20"/>
      <c r="H2848" s="20"/>
    </row>
    <row r="2849" spans="2:8" x14ac:dyDescent="0.2">
      <c r="B2849" s="20"/>
      <c r="F2849" s="20"/>
      <c r="H2849" s="20"/>
    </row>
    <row r="2850" spans="2:8" x14ac:dyDescent="0.2">
      <c r="B2850" s="20"/>
      <c r="F2850" s="20"/>
      <c r="H2850" s="20"/>
    </row>
    <row r="2851" spans="2:8" x14ac:dyDescent="0.2">
      <c r="B2851" s="20"/>
      <c r="F2851" s="20"/>
      <c r="H2851" s="20"/>
    </row>
    <row r="2852" spans="2:8" x14ac:dyDescent="0.2">
      <c r="B2852" s="20"/>
      <c r="F2852" s="20"/>
      <c r="H2852" s="20"/>
    </row>
    <row r="2853" spans="2:8" x14ac:dyDescent="0.2">
      <c r="B2853" s="20"/>
      <c r="F2853" s="20"/>
      <c r="H2853" s="20"/>
    </row>
    <row r="2854" spans="2:8" x14ac:dyDescent="0.2">
      <c r="B2854" s="20"/>
      <c r="F2854" s="20"/>
      <c r="H2854" s="20"/>
    </row>
    <row r="2855" spans="2:8" x14ac:dyDescent="0.2">
      <c r="B2855" s="20"/>
      <c r="F2855" s="20"/>
      <c r="H2855" s="20"/>
    </row>
    <row r="2856" spans="2:8" x14ac:dyDescent="0.2">
      <c r="B2856" s="20"/>
      <c r="F2856" s="20"/>
      <c r="H2856" s="20"/>
    </row>
    <row r="2857" spans="2:8" x14ac:dyDescent="0.2">
      <c r="B2857" s="20"/>
      <c r="F2857" s="20"/>
      <c r="H2857" s="20"/>
    </row>
    <row r="2858" spans="2:8" x14ac:dyDescent="0.2">
      <c r="B2858" s="20"/>
      <c r="F2858" s="20"/>
      <c r="H2858" s="20"/>
    </row>
    <row r="2859" spans="2:8" x14ac:dyDescent="0.2">
      <c r="B2859" s="20"/>
      <c r="F2859" s="20"/>
      <c r="H2859" s="20"/>
    </row>
    <row r="2860" spans="2:8" x14ac:dyDescent="0.2">
      <c r="B2860" s="20"/>
      <c r="F2860" s="20"/>
      <c r="H2860" s="20"/>
    </row>
    <row r="2861" spans="2:8" x14ac:dyDescent="0.2">
      <c r="B2861" s="20"/>
      <c r="F2861" s="20"/>
      <c r="H2861" s="20"/>
    </row>
    <row r="2862" spans="2:8" x14ac:dyDescent="0.2">
      <c r="B2862" s="20"/>
      <c r="F2862" s="20"/>
      <c r="H2862" s="20"/>
    </row>
    <row r="2863" spans="2:8" x14ac:dyDescent="0.2">
      <c r="B2863" s="20"/>
      <c r="F2863" s="20"/>
      <c r="H2863" s="20"/>
    </row>
    <row r="2864" spans="2:8" x14ac:dyDescent="0.2">
      <c r="B2864" s="20"/>
      <c r="F2864" s="20"/>
      <c r="H2864" s="20"/>
    </row>
    <row r="2865" spans="2:8" x14ac:dyDescent="0.2">
      <c r="B2865" s="20"/>
      <c r="F2865" s="20"/>
      <c r="H2865" s="20"/>
    </row>
    <row r="2866" spans="2:8" x14ac:dyDescent="0.2">
      <c r="B2866" s="20"/>
      <c r="F2866" s="20"/>
      <c r="H2866" s="20"/>
    </row>
    <row r="2867" spans="2:8" x14ac:dyDescent="0.2">
      <c r="B2867" s="20"/>
      <c r="F2867" s="20"/>
      <c r="H2867" s="20"/>
    </row>
    <row r="2868" spans="2:8" x14ac:dyDescent="0.2">
      <c r="B2868" s="20"/>
      <c r="F2868" s="20"/>
      <c r="H2868" s="20"/>
    </row>
    <row r="2869" spans="2:8" x14ac:dyDescent="0.2">
      <c r="B2869" s="20"/>
      <c r="F2869" s="20"/>
      <c r="H2869" s="20"/>
    </row>
    <row r="2870" spans="2:8" x14ac:dyDescent="0.2">
      <c r="B2870" s="20"/>
      <c r="F2870" s="20"/>
      <c r="H2870" s="20"/>
    </row>
    <row r="2871" spans="2:8" x14ac:dyDescent="0.2">
      <c r="B2871" s="20"/>
      <c r="F2871" s="20"/>
      <c r="H2871" s="20"/>
    </row>
    <row r="2872" spans="2:8" x14ac:dyDescent="0.2">
      <c r="B2872" s="20"/>
      <c r="F2872" s="20"/>
      <c r="H2872" s="20"/>
    </row>
    <row r="2873" spans="2:8" x14ac:dyDescent="0.2">
      <c r="B2873" s="20"/>
      <c r="F2873" s="20"/>
      <c r="H2873" s="20"/>
    </row>
    <row r="2874" spans="2:8" x14ac:dyDescent="0.2">
      <c r="B2874" s="20"/>
      <c r="F2874" s="20"/>
      <c r="H2874" s="20"/>
    </row>
    <row r="2875" spans="2:8" x14ac:dyDescent="0.2">
      <c r="B2875" s="20"/>
      <c r="F2875" s="20"/>
      <c r="H2875" s="20"/>
    </row>
    <row r="2876" spans="2:8" x14ac:dyDescent="0.2">
      <c r="B2876" s="20"/>
      <c r="F2876" s="20"/>
      <c r="H2876" s="20"/>
    </row>
    <row r="2877" spans="2:8" x14ac:dyDescent="0.2">
      <c r="B2877" s="20"/>
      <c r="F2877" s="20"/>
      <c r="H2877" s="20"/>
    </row>
    <row r="2878" spans="2:8" x14ac:dyDescent="0.2">
      <c r="B2878" s="20"/>
      <c r="F2878" s="20"/>
      <c r="H2878" s="20"/>
    </row>
    <row r="2879" spans="2:8" x14ac:dyDescent="0.2">
      <c r="B2879" s="20"/>
      <c r="F2879" s="20"/>
      <c r="H2879" s="20"/>
    </row>
    <row r="2880" spans="2:8" x14ac:dyDescent="0.2">
      <c r="B2880" s="20"/>
      <c r="F2880" s="20"/>
      <c r="H2880" s="20"/>
    </row>
    <row r="2881" spans="2:8" x14ac:dyDescent="0.2">
      <c r="B2881" s="20"/>
      <c r="F2881" s="20"/>
      <c r="H2881" s="20"/>
    </row>
    <row r="2882" spans="2:8" x14ac:dyDescent="0.2">
      <c r="B2882" s="20"/>
      <c r="F2882" s="20"/>
      <c r="H2882" s="20"/>
    </row>
    <row r="2883" spans="2:8" x14ac:dyDescent="0.2">
      <c r="B2883" s="20"/>
      <c r="F2883" s="20"/>
      <c r="H2883" s="20"/>
    </row>
    <row r="2884" spans="2:8" x14ac:dyDescent="0.2">
      <c r="B2884" s="20"/>
      <c r="F2884" s="20"/>
      <c r="H2884" s="20"/>
    </row>
    <row r="2885" spans="2:8" x14ac:dyDescent="0.2">
      <c r="B2885" s="20"/>
      <c r="F2885" s="20"/>
      <c r="H2885" s="20"/>
    </row>
    <row r="2886" spans="2:8" x14ac:dyDescent="0.2">
      <c r="B2886" s="20"/>
      <c r="F2886" s="20"/>
      <c r="H2886" s="20"/>
    </row>
    <row r="2887" spans="2:8" x14ac:dyDescent="0.2">
      <c r="B2887" s="20"/>
      <c r="F2887" s="20"/>
      <c r="H2887" s="20"/>
    </row>
    <row r="2888" spans="2:8" x14ac:dyDescent="0.2">
      <c r="B2888" s="20"/>
      <c r="F2888" s="20"/>
      <c r="H2888" s="20"/>
    </row>
    <row r="2889" spans="2:8" x14ac:dyDescent="0.2">
      <c r="B2889" s="20"/>
      <c r="F2889" s="20"/>
      <c r="H2889" s="20"/>
    </row>
    <row r="2890" spans="2:8" x14ac:dyDescent="0.2">
      <c r="B2890" s="20"/>
      <c r="F2890" s="20"/>
      <c r="H2890" s="20"/>
    </row>
    <row r="2891" spans="2:8" x14ac:dyDescent="0.2">
      <c r="B2891" s="20"/>
      <c r="F2891" s="20"/>
      <c r="H2891" s="20"/>
    </row>
    <row r="2892" spans="2:8" x14ac:dyDescent="0.2">
      <c r="B2892" s="20"/>
      <c r="F2892" s="20"/>
      <c r="H2892" s="20"/>
    </row>
    <row r="2893" spans="2:8" x14ac:dyDescent="0.2">
      <c r="B2893" s="20"/>
      <c r="F2893" s="20"/>
      <c r="H2893" s="20"/>
    </row>
    <row r="2894" spans="2:8" x14ac:dyDescent="0.2">
      <c r="B2894" s="20"/>
      <c r="F2894" s="20"/>
      <c r="H2894" s="20"/>
    </row>
    <row r="2895" spans="2:8" x14ac:dyDescent="0.2">
      <c r="B2895" s="20"/>
      <c r="F2895" s="20"/>
      <c r="H2895" s="20"/>
    </row>
    <row r="2896" spans="2:8" x14ac:dyDescent="0.2">
      <c r="B2896" s="20"/>
      <c r="F2896" s="20"/>
      <c r="H2896" s="20"/>
    </row>
    <row r="2897" spans="2:8" x14ac:dyDescent="0.2">
      <c r="B2897" s="20"/>
      <c r="F2897" s="20"/>
      <c r="H2897" s="20"/>
    </row>
    <row r="2898" spans="2:8" x14ac:dyDescent="0.2">
      <c r="B2898" s="20"/>
      <c r="F2898" s="20"/>
      <c r="H2898" s="20"/>
    </row>
    <row r="2899" spans="2:8" x14ac:dyDescent="0.2">
      <c r="B2899" s="20"/>
      <c r="F2899" s="20"/>
      <c r="H2899" s="20"/>
    </row>
    <row r="2900" spans="2:8" x14ac:dyDescent="0.2">
      <c r="B2900" s="20"/>
      <c r="F2900" s="20"/>
      <c r="H2900" s="20"/>
    </row>
    <row r="2901" spans="2:8" x14ac:dyDescent="0.2">
      <c r="B2901" s="20"/>
      <c r="F2901" s="20"/>
      <c r="H2901" s="20"/>
    </row>
    <row r="2902" spans="2:8" x14ac:dyDescent="0.2">
      <c r="B2902" s="20"/>
      <c r="F2902" s="20"/>
      <c r="H2902" s="20"/>
    </row>
    <row r="2903" spans="2:8" x14ac:dyDescent="0.2">
      <c r="B2903" s="20"/>
      <c r="F2903" s="20"/>
      <c r="H2903" s="20"/>
    </row>
    <row r="2904" spans="2:8" x14ac:dyDescent="0.2">
      <c r="B2904" s="20"/>
      <c r="F2904" s="20"/>
      <c r="H2904" s="20"/>
    </row>
    <row r="2905" spans="2:8" x14ac:dyDescent="0.2">
      <c r="B2905" s="20"/>
      <c r="F2905" s="20"/>
      <c r="H2905" s="20"/>
    </row>
    <row r="2906" spans="2:8" x14ac:dyDescent="0.2">
      <c r="B2906" s="20"/>
      <c r="F2906" s="20"/>
      <c r="H2906" s="20"/>
    </row>
    <row r="2907" spans="2:8" x14ac:dyDescent="0.2">
      <c r="B2907" s="20"/>
      <c r="F2907" s="20"/>
      <c r="H2907" s="20"/>
    </row>
    <row r="2908" spans="2:8" x14ac:dyDescent="0.2">
      <c r="B2908" s="20"/>
      <c r="F2908" s="20"/>
      <c r="H2908" s="20"/>
    </row>
    <row r="2909" spans="2:8" x14ac:dyDescent="0.2">
      <c r="B2909" s="20"/>
      <c r="F2909" s="20"/>
      <c r="H2909" s="20"/>
    </row>
    <row r="2910" spans="2:8" x14ac:dyDescent="0.2">
      <c r="B2910" s="20"/>
      <c r="F2910" s="20"/>
      <c r="H2910" s="20"/>
    </row>
    <row r="2911" spans="2:8" x14ac:dyDescent="0.2">
      <c r="B2911" s="20"/>
      <c r="F2911" s="20"/>
      <c r="H2911" s="20"/>
    </row>
    <row r="2912" spans="2:8" x14ac:dyDescent="0.2">
      <c r="B2912" s="20"/>
      <c r="F2912" s="20"/>
      <c r="H2912" s="20"/>
    </row>
    <row r="2913" spans="2:8" x14ac:dyDescent="0.2">
      <c r="B2913" s="20"/>
      <c r="F2913" s="20"/>
      <c r="H2913" s="20"/>
    </row>
    <row r="2914" spans="2:8" x14ac:dyDescent="0.2">
      <c r="B2914" s="20"/>
      <c r="F2914" s="20"/>
      <c r="H2914" s="20"/>
    </row>
    <row r="2915" spans="2:8" x14ac:dyDescent="0.2">
      <c r="B2915" s="20"/>
      <c r="F2915" s="20"/>
      <c r="H2915" s="20"/>
    </row>
    <row r="2916" spans="2:8" x14ac:dyDescent="0.2">
      <c r="B2916" s="20"/>
      <c r="F2916" s="20"/>
      <c r="H2916" s="20"/>
    </row>
    <row r="2917" spans="2:8" x14ac:dyDescent="0.2">
      <c r="B2917" s="20"/>
      <c r="F2917" s="20"/>
      <c r="H2917" s="20"/>
    </row>
    <row r="2918" spans="2:8" x14ac:dyDescent="0.2">
      <c r="B2918" s="20"/>
      <c r="F2918" s="20"/>
      <c r="H2918" s="20"/>
    </row>
    <row r="2919" spans="2:8" x14ac:dyDescent="0.2">
      <c r="B2919" s="20"/>
      <c r="F2919" s="20"/>
      <c r="H2919" s="20"/>
    </row>
    <row r="2920" spans="2:8" x14ac:dyDescent="0.2">
      <c r="B2920" s="20"/>
      <c r="F2920" s="20"/>
      <c r="H2920" s="20"/>
    </row>
    <row r="2921" spans="2:8" x14ac:dyDescent="0.2">
      <c r="B2921" s="20"/>
      <c r="F2921" s="20"/>
      <c r="H2921" s="20"/>
    </row>
    <row r="2922" spans="2:8" x14ac:dyDescent="0.2">
      <c r="B2922" s="20"/>
      <c r="F2922" s="20"/>
      <c r="H2922" s="20"/>
    </row>
    <row r="2923" spans="2:8" x14ac:dyDescent="0.2">
      <c r="B2923" s="20"/>
      <c r="F2923" s="20"/>
      <c r="H2923" s="20"/>
    </row>
    <row r="2924" spans="2:8" x14ac:dyDescent="0.2">
      <c r="B2924" s="20"/>
      <c r="F2924" s="20"/>
      <c r="H2924" s="20"/>
    </row>
    <row r="2925" spans="2:8" x14ac:dyDescent="0.2">
      <c r="B2925" s="20"/>
      <c r="F2925" s="20"/>
      <c r="H2925" s="20"/>
    </row>
    <row r="2926" spans="2:8" x14ac:dyDescent="0.2">
      <c r="B2926" s="20"/>
      <c r="F2926" s="20"/>
      <c r="H2926" s="20"/>
    </row>
    <row r="2927" spans="2:8" x14ac:dyDescent="0.2">
      <c r="B2927" s="20"/>
      <c r="F2927" s="20"/>
      <c r="H2927" s="20"/>
    </row>
    <row r="2928" spans="2:8" x14ac:dyDescent="0.2">
      <c r="B2928" s="20"/>
      <c r="F2928" s="20"/>
      <c r="H2928" s="20"/>
    </row>
    <row r="2929" spans="2:8" x14ac:dyDescent="0.2">
      <c r="B2929" s="20"/>
      <c r="F2929" s="20"/>
      <c r="H2929" s="20"/>
    </row>
    <row r="2930" spans="2:8" x14ac:dyDescent="0.2">
      <c r="B2930" s="20"/>
      <c r="F2930" s="20"/>
      <c r="H2930" s="20"/>
    </row>
    <row r="2931" spans="2:8" x14ac:dyDescent="0.2">
      <c r="B2931" s="20"/>
      <c r="F2931" s="20"/>
      <c r="H2931" s="20"/>
    </row>
    <row r="2932" spans="2:8" x14ac:dyDescent="0.2">
      <c r="B2932" s="20"/>
      <c r="F2932" s="20"/>
      <c r="H2932" s="20"/>
    </row>
    <row r="2933" spans="2:8" x14ac:dyDescent="0.2">
      <c r="B2933" s="20"/>
      <c r="F2933" s="20"/>
      <c r="H2933" s="20"/>
    </row>
    <row r="2934" spans="2:8" x14ac:dyDescent="0.2">
      <c r="B2934" s="20"/>
      <c r="F2934" s="20"/>
      <c r="H2934" s="20"/>
    </row>
    <row r="2935" spans="2:8" x14ac:dyDescent="0.2">
      <c r="B2935" s="20"/>
      <c r="F2935" s="20"/>
      <c r="H2935" s="20"/>
    </row>
    <row r="2936" spans="2:8" x14ac:dyDescent="0.2">
      <c r="B2936" s="20"/>
      <c r="F2936" s="20"/>
      <c r="H2936" s="20"/>
    </row>
    <row r="2937" spans="2:8" x14ac:dyDescent="0.2">
      <c r="B2937" s="20"/>
      <c r="F2937" s="20"/>
      <c r="H2937" s="20"/>
    </row>
    <row r="2938" spans="2:8" x14ac:dyDescent="0.2">
      <c r="B2938" s="20"/>
      <c r="F2938" s="20"/>
      <c r="H2938" s="20"/>
    </row>
    <row r="2939" spans="2:8" x14ac:dyDescent="0.2">
      <c r="B2939" s="20"/>
      <c r="F2939" s="20"/>
      <c r="H2939" s="20"/>
    </row>
    <row r="2940" spans="2:8" x14ac:dyDescent="0.2">
      <c r="B2940" s="20"/>
      <c r="F2940" s="20"/>
      <c r="H2940" s="20"/>
    </row>
    <row r="2941" spans="2:8" x14ac:dyDescent="0.2">
      <c r="B2941" s="20"/>
      <c r="F2941" s="20"/>
      <c r="H2941" s="20"/>
    </row>
    <row r="2942" spans="2:8" x14ac:dyDescent="0.2">
      <c r="B2942" s="20"/>
      <c r="F2942" s="20"/>
      <c r="H2942" s="20"/>
    </row>
    <row r="2943" spans="2:8" x14ac:dyDescent="0.2">
      <c r="B2943" s="20"/>
      <c r="F2943" s="20"/>
      <c r="H2943" s="20"/>
    </row>
    <row r="2944" spans="2:8" x14ac:dyDescent="0.2">
      <c r="B2944" s="20"/>
      <c r="F2944" s="20"/>
      <c r="H2944" s="20"/>
    </row>
    <row r="2945" spans="2:8" x14ac:dyDescent="0.2">
      <c r="B2945" s="20"/>
      <c r="F2945" s="20"/>
      <c r="H2945" s="20"/>
    </row>
    <row r="2946" spans="2:8" x14ac:dyDescent="0.2">
      <c r="B2946" s="20"/>
      <c r="F2946" s="20"/>
      <c r="H2946" s="20"/>
    </row>
    <row r="2947" spans="2:8" x14ac:dyDescent="0.2">
      <c r="B2947" s="20"/>
      <c r="F2947" s="20"/>
      <c r="H2947" s="20"/>
    </row>
    <row r="2948" spans="2:8" x14ac:dyDescent="0.2">
      <c r="B2948" s="20"/>
      <c r="F2948" s="20"/>
      <c r="H2948" s="20"/>
    </row>
    <row r="2949" spans="2:8" x14ac:dyDescent="0.2">
      <c r="B2949" s="20"/>
      <c r="F2949" s="20"/>
      <c r="H2949" s="20"/>
    </row>
    <row r="2950" spans="2:8" x14ac:dyDescent="0.2">
      <c r="B2950" s="20"/>
      <c r="F2950" s="20"/>
      <c r="H2950" s="20"/>
    </row>
    <row r="2951" spans="2:8" x14ac:dyDescent="0.2">
      <c r="B2951" s="20"/>
      <c r="F2951" s="20"/>
      <c r="H2951" s="20"/>
    </row>
    <row r="2952" spans="2:8" x14ac:dyDescent="0.2">
      <c r="B2952" s="20"/>
      <c r="F2952" s="20"/>
      <c r="H2952" s="20"/>
    </row>
    <row r="2953" spans="2:8" x14ac:dyDescent="0.2">
      <c r="B2953" s="20"/>
      <c r="F2953" s="20"/>
      <c r="H2953" s="20"/>
    </row>
    <row r="2954" spans="2:8" x14ac:dyDescent="0.2">
      <c r="B2954" s="20"/>
      <c r="F2954" s="20"/>
      <c r="H2954" s="20"/>
    </row>
    <row r="2955" spans="2:8" x14ac:dyDescent="0.2">
      <c r="B2955" s="20"/>
      <c r="F2955" s="20"/>
      <c r="H2955" s="20"/>
    </row>
    <row r="2956" spans="2:8" x14ac:dyDescent="0.2">
      <c r="B2956" s="20"/>
      <c r="F2956" s="20"/>
      <c r="H2956" s="20"/>
    </row>
    <row r="2957" spans="2:8" x14ac:dyDescent="0.2">
      <c r="B2957" s="20"/>
      <c r="F2957" s="20"/>
      <c r="H2957" s="20"/>
    </row>
    <row r="2958" spans="2:8" x14ac:dyDescent="0.2">
      <c r="B2958" s="20"/>
      <c r="F2958" s="20"/>
      <c r="H2958" s="20"/>
    </row>
    <row r="2959" spans="2:8" x14ac:dyDescent="0.2">
      <c r="B2959" s="20"/>
      <c r="F2959" s="20"/>
      <c r="H2959" s="20"/>
    </row>
    <row r="2960" spans="2:8" x14ac:dyDescent="0.2">
      <c r="B2960" s="20"/>
      <c r="F2960" s="20"/>
      <c r="H2960" s="20"/>
    </row>
    <row r="2961" spans="2:8" x14ac:dyDescent="0.2">
      <c r="B2961" s="20"/>
      <c r="F2961" s="20"/>
      <c r="H2961" s="20"/>
    </row>
    <row r="2962" spans="2:8" x14ac:dyDescent="0.2">
      <c r="B2962" s="20"/>
      <c r="F2962" s="20"/>
      <c r="H2962" s="20"/>
    </row>
    <row r="2963" spans="2:8" x14ac:dyDescent="0.2">
      <c r="B2963" s="20"/>
      <c r="F2963" s="20"/>
      <c r="H2963" s="20"/>
    </row>
    <row r="2964" spans="2:8" x14ac:dyDescent="0.2">
      <c r="B2964" s="20"/>
      <c r="F2964" s="20"/>
      <c r="H2964" s="20"/>
    </row>
    <row r="2965" spans="2:8" x14ac:dyDescent="0.2">
      <c r="B2965" s="20"/>
      <c r="F2965" s="20"/>
      <c r="H2965" s="20"/>
    </row>
    <row r="2966" spans="2:8" x14ac:dyDescent="0.2">
      <c r="B2966" s="20"/>
      <c r="F2966" s="20"/>
      <c r="H2966" s="20"/>
    </row>
    <row r="2967" spans="2:8" x14ac:dyDescent="0.2">
      <c r="B2967" s="20"/>
      <c r="F2967" s="20"/>
      <c r="H2967" s="20"/>
    </row>
    <row r="2968" spans="2:8" x14ac:dyDescent="0.2">
      <c r="B2968" s="20"/>
      <c r="F2968" s="20"/>
      <c r="H2968" s="20"/>
    </row>
    <row r="2969" spans="2:8" x14ac:dyDescent="0.2">
      <c r="B2969" s="20"/>
      <c r="F2969" s="20"/>
      <c r="H2969" s="20"/>
    </row>
    <row r="2970" spans="2:8" x14ac:dyDescent="0.2">
      <c r="B2970" s="20"/>
      <c r="F2970" s="20"/>
      <c r="H2970" s="20"/>
    </row>
    <row r="2971" spans="2:8" x14ac:dyDescent="0.2">
      <c r="B2971" s="20"/>
      <c r="F2971" s="20"/>
      <c r="H2971" s="20"/>
    </row>
    <row r="2972" spans="2:8" x14ac:dyDescent="0.2">
      <c r="B2972" s="20"/>
      <c r="F2972" s="20"/>
      <c r="H2972" s="20"/>
    </row>
    <row r="2973" spans="2:8" x14ac:dyDescent="0.2">
      <c r="B2973" s="20"/>
      <c r="F2973" s="20"/>
      <c r="H2973" s="20"/>
    </row>
    <row r="2974" spans="2:8" x14ac:dyDescent="0.2">
      <c r="B2974" s="20"/>
      <c r="F2974" s="20"/>
      <c r="H2974" s="20"/>
    </row>
    <row r="2975" spans="2:8" x14ac:dyDescent="0.2">
      <c r="B2975" s="20"/>
      <c r="F2975" s="20"/>
      <c r="H2975" s="20"/>
    </row>
    <row r="2976" spans="2:8" x14ac:dyDescent="0.2">
      <c r="B2976" s="20"/>
      <c r="F2976" s="20"/>
      <c r="H2976" s="20"/>
    </row>
    <row r="2977" spans="2:8" x14ac:dyDescent="0.2">
      <c r="B2977" s="20"/>
      <c r="F2977" s="20"/>
      <c r="H2977" s="20"/>
    </row>
    <row r="2978" spans="2:8" x14ac:dyDescent="0.2">
      <c r="B2978" s="20"/>
      <c r="F2978" s="20"/>
      <c r="H2978" s="20"/>
    </row>
    <row r="2979" spans="2:8" x14ac:dyDescent="0.2">
      <c r="B2979" s="20"/>
      <c r="F2979" s="20"/>
      <c r="H2979" s="20"/>
    </row>
    <row r="2980" spans="2:8" x14ac:dyDescent="0.2">
      <c r="B2980" s="20"/>
      <c r="F2980" s="20"/>
      <c r="H2980" s="20"/>
    </row>
    <row r="2981" spans="2:8" x14ac:dyDescent="0.2">
      <c r="B2981" s="20"/>
      <c r="F2981" s="20"/>
      <c r="H2981" s="20"/>
    </row>
    <row r="2982" spans="2:8" x14ac:dyDescent="0.2">
      <c r="B2982" s="20"/>
      <c r="F2982" s="20"/>
      <c r="H2982" s="20"/>
    </row>
    <row r="2983" spans="2:8" x14ac:dyDescent="0.2">
      <c r="B2983" s="20"/>
      <c r="F2983" s="20"/>
      <c r="H2983" s="20"/>
    </row>
    <row r="2984" spans="2:8" x14ac:dyDescent="0.2">
      <c r="B2984" s="20"/>
      <c r="F2984" s="20"/>
      <c r="H2984" s="20"/>
    </row>
    <row r="2985" spans="2:8" x14ac:dyDescent="0.2">
      <c r="B2985" s="20"/>
      <c r="F2985" s="20"/>
      <c r="H2985" s="20"/>
    </row>
    <row r="2986" spans="2:8" x14ac:dyDescent="0.2">
      <c r="B2986" s="20"/>
      <c r="F2986" s="20"/>
      <c r="H2986" s="20"/>
    </row>
    <row r="2987" spans="2:8" x14ac:dyDescent="0.2">
      <c r="B2987" s="20"/>
      <c r="F2987" s="20"/>
      <c r="H2987" s="20"/>
    </row>
    <row r="2988" spans="2:8" x14ac:dyDescent="0.2">
      <c r="B2988" s="20"/>
      <c r="F2988" s="20"/>
      <c r="H2988" s="20"/>
    </row>
    <row r="2989" spans="2:8" x14ac:dyDescent="0.2">
      <c r="B2989" s="20"/>
      <c r="F2989" s="20"/>
      <c r="H2989" s="20"/>
    </row>
    <row r="2990" spans="2:8" x14ac:dyDescent="0.2">
      <c r="B2990" s="20"/>
      <c r="F2990" s="20"/>
      <c r="H2990" s="20"/>
    </row>
    <row r="2991" spans="2:8" x14ac:dyDescent="0.2">
      <c r="B2991" s="20"/>
      <c r="F2991" s="20"/>
      <c r="H2991" s="20"/>
    </row>
    <row r="2992" spans="2:8" x14ac:dyDescent="0.2">
      <c r="B2992" s="20"/>
      <c r="F2992" s="20"/>
      <c r="H2992" s="20"/>
    </row>
    <row r="2993" spans="2:8" x14ac:dyDescent="0.2">
      <c r="B2993" s="20"/>
      <c r="F2993" s="20"/>
      <c r="H2993" s="20"/>
    </row>
    <row r="2994" spans="2:8" x14ac:dyDescent="0.2">
      <c r="B2994" s="20"/>
      <c r="F2994" s="20"/>
      <c r="H2994" s="20"/>
    </row>
    <row r="2995" spans="2:8" x14ac:dyDescent="0.2">
      <c r="B2995" s="20"/>
      <c r="F2995" s="20"/>
      <c r="H2995" s="20"/>
    </row>
    <row r="2996" spans="2:8" x14ac:dyDescent="0.2">
      <c r="B2996" s="20"/>
      <c r="F2996" s="20"/>
      <c r="H2996" s="20"/>
    </row>
    <row r="2997" spans="2:8" x14ac:dyDescent="0.2">
      <c r="B2997" s="20"/>
      <c r="F2997" s="20"/>
      <c r="H2997" s="20"/>
    </row>
    <row r="2998" spans="2:8" x14ac:dyDescent="0.2">
      <c r="B2998" s="20"/>
      <c r="F2998" s="20"/>
      <c r="H2998" s="20"/>
    </row>
    <row r="2999" spans="2:8" x14ac:dyDescent="0.2">
      <c r="B2999" s="20"/>
      <c r="F2999" s="20"/>
      <c r="H2999" s="20"/>
    </row>
    <row r="3000" spans="2:8" x14ac:dyDescent="0.2">
      <c r="B3000" s="20"/>
      <c r="F3000" s="20"/>
      <c r="H3000" s="20"/>
    </row>
    <row r="3001" spans="2:8" x14ac:dyDescent="0.2">
      <c r="B3001" s="20"/>
      <c r="F3001" s="20"/>
      <c r="H3001" s="20"/>
    </row>
    <row r="3002" spans="2:8" x14ac:dyDescent="0.2">
      <c r="B3002" s="20"/>
      <c r="F3002" s="20"/>
      <c r="H3002" s="20"/>
    </row>
    <row r="3003" spans="2:8" x14ac:dyDescent="0.2">
      <c r="B3003" s="20"/>
      <c r="F3003" s="20"/>
      <c r="H3003" s="20"/>
    </row>
    <row r="3004" spans="2:8" x14ac:dyDescent="0.2">
      <c r="B3004" s="20"/>
      <c r="F3004" s="20"/>
      <c r="H3004" s="20"/>
    </row>
    <row r="3005" spans="2:8" x14ac:dyDescent="0.2">
      <c r="B3005" s="20"/>
      <c r="F3005" s="20"/>
      <c r="H3005" s="20"/>
    </row>
    <row r="3006" spans="2:8" x14ac:dyDescent="0.2">
      <c r="B3006" s="20"/>
      <c r="F3006" s="20"/>
      <c r="H3006" s="20"/>
    </row>
    <row r="3007" spans="2:8" x14ac:dyDescent="0.2">
      <c r="B3007" s="20"/>
      <c r="F3007" s="20"/>
      <c r="H3007" s="20"/>
    </row>
    <row r="3008" spans="2:8" x14ac:dyDescent="0.2">
      <c r="B3008" s="20"/>
      <c r="F3008" s="20"/>
      <c r="H3008" s="20"/>
    </row>
    <row r="3009" spans="2:8" x14ac:dyDescent="0.2">
      <c r="B3009" s="20"/>
      <c r="F3009" s="20"/>
      <c r="H3009" s="20"/>
    </row>
    <row r="3010" spans="2:8" x14ac:dyDescent="0.2">
      <c r="B3010" s="20"/>
      <c r="F3010" s="20"/>
      <c r="H3010" s="20"/>
    </row>
    <row r="3011" spans="2:8" x14ac:dyDescent="0.2">
      <c r="B3011" s="20"/>
      <c r="F3011" s="20"/>
      <c r="H3011" s="20"/>
    </row>
    <row r="3012" spans="2:8" x14ac:dyDescent="0.2">
      <c r="B3012" s="20"/>
      <c r="F3012" s="20"/>
      <c r="H3012" s="20"/>
    </row>
    <row r="3013" spans="2:8" x14ac:dyDescent="0.2">
      <c r="B3013" s="20"/>
      <c r="F3013" s="20"/>
      <c r="H3013" s="20"/>
    </row>
    <row r="3014" spans="2:8" x14ac:dyDescent="0.2">
      <c r="B3014" s="20"/>
      <c r="F3014" s="20"/>
      <c r="H3014" s="20"/>
    </row>
    <row r="3015" spans="2:8" x14ac:dyDescent="0.2">
      <c r="B3015" s="20"/>
      <c r="F3015" s="20"/>
      <c r="H3015" s="20"/>
    </row>
    <row r="3016" spans="2:8" x14ac:dyDescent="0.2">
      <c r="B3016" s="20"/>
      <c r="F3016" s="20"/>
      <c r="H3016" s="20"/>
    </row>
    <row r="3017" spans="2:8" x14ac:dyDescent="0.2">
      <c r="B3017" s="20"/>
      <c r="F3017" s="20"/>
      <c r="H3017" s="20"/>
    </row>
    <row r="3018" spans="2:8" x14ac:dyDescent="0.2">
      <c r="B3018" s="20"/>
      <c r="F3018" s="20"/>
      <c r="H3018" s="20"/>
    </row>
    <row r="3019" spans="2:8" x14ac:dyDescent="0.2">
      <c r="B3019" s="20"/>
      <c r="F3019" s="20"/>
      <c r="H3019" s="20"/>
    </row>
    <row r="3020" spans="2:8" x14ac:dyDescent="0.2">
      <c r="B3020" s="20"/>
      <c r="F3020" s="20"/>
      <c r="H3020" s="20"/>
    </row>
    <row r="3021" spans="2:8" x14ac:dyDescent="0.2">
      <c r="B3021" s="20"/>
      <c r="F3021" s="20"/>
      <c r="H3021" s="20"/>
    </row>
    <row r="3022" spans="2:8" x14ac:dyDescent="0.2">
      <c r="B3022" s="20"/>
      <c r="F3022" s="20"/>
      <c r="H3022" s="20"/>
    </row>
    <row r="3023" spans="2:8" x14ac:dyDescent="0.2">
      <c r="B3023" s="20"/>
      <c r="F3023" s="20"/>
      <c r="H3023" s="20"/>
    </row>
    <row r="3024" spans="2:8" x14ac:dyDescent="0.2">
      <c r="B3024" s="20"/>
      <c r="F3024" s="20"/>
      <c r="H3024" s="20"/>
    </row>
    <row r="3025" spans="2:8" x14ac:dyDescent="0.2">
      <c r="B3025" s="20"/>
      <c r="F3025" s="20"/>
      <c r="H3025" s="20"/>
    </row>
    <row r="3026" spans="2:8" x14ac:dyDescent="0.2">
      <c r="B3026" s="20"/>
      <c r="F3026" s="20"/>
      <c r="H3026" s="20"/>
    </row>
    <row r="3027" spans="2:8" x14ac:dyDescent="0.2">
      <c r="B3027" s="20"/>
      <c r="F3027" s="20"/>
      <c r="H3027" s="20"/>
    </row>
    <row r="3028" spans="2:8" x14ac:dyDescent="0.2">
      <c r="B3028" s="20"/>
      <c r="F3028" s="20"/>
      <c r="H3028" s="20"/>
    </row>
    <row r="3029" spans="2:8" x14ac:dyDescent="0.2">
      <c r="B3029" s="20"/>
      <c r="F3029" s="20"/>
      <c r="H3029" s="20"/>
    </row>
    <row r="3030" spans="2:8" x14ac:dyDescent="0.2">
      <c r="B3030" s="20"/>
      <c r="F3030" s="20"/>
      <c r="H3030" s="20"/>
    </row>
    <row r="3031" spans="2:8" x14ac:dyDescent="0.2">
      <c r="B3031" s="20"/>
      <c r="F3031" s="20"/>
      <c r="H3031" s="20"/>
    </row>
    <row r="3032" spans="2:8" x14ac:dyDescent="0.2">
      <c r="B3032" s="20"/>
      <c r="F3032" s="20"/>
      <c r="H3032" s="20"/>
    </row>
    <row r="3033" spans="2:8" x14ac:dyDescent="0.2">
      <c r="B3033" s="20"/>
      <c r="F3033" s="20"/>
      <c r="H3033" s="20"/>
    </row>
    <row r="3034" spans="2:8" x14ac:dyDescent="0.2">
      <c r="B3034" s="20"/>
      <c r="F3034" s="20"/>
      <c r="H3034" s="20"/>
    </row>
    <row r="3035" spans="2:8" x14ac:dyDescent="0.2">
      <c r="B3035" s="20"/>
      <c r="F3035" s="20"/>
      <c r="H3035" s="20"/>
    </row>
    <row r="3036" spans="2:8" x14ac:dyDescent="0.2">
      <c r="B3036" s="20"/>
      <c r="F3036" s="20"/>
      <c r="H3036" s="20"/>
    </row>
    <row r="3037" spans="2:8" x14ac:dyDescent="0.2">
      <c r="B3037" s="20"/>
      <c r="F3037" s="20"/>
      <c r="H3037" s="20"/>
    </row>
    <row r="3038" spans="2:8" x14ac:dyDescent="0.2">
      <c r="B3038" s="20"/>
      <c r="F3038" s="20"/>
      <c r="H3038" s="20"/>
    </row>
    <row r="3039" spans="2:8" x14ac:dyDescent="0.2">
      <c r="B3039" s="20"/>
      <c r="F3039" s="20"/>
      <c r="H3039" s="20"/>
    </row>
    <row r="3040" spans="2:8" x14ac:dyDescent="0.2">
      <c r="B3040" s="20"/>
      <c r="F3040" s="20"/>
      <c r="H3040" s="20"/>
    </row>
    <row r="3041" spans="2:8" x14ac:dyDescent="0.2">
      <c r="B3041" s="20"/>
      <c r="F3041" s="20"/>
      <c r="H3041" s="20"/>
    </row>
    <row r="3042" spans="2:8" x14ac:dyDescent="0.2">
      <c r="B3042" s="20"/>
      <c r="F3042" s="20"/>
      <c r="H3042" s="20"/>
    </row>
    <row r="3043" spans="2:8" x14ac:dyDescent="0.2">
      <c r="B3043" s="20"/>
      <c r="F3043" s="20"/>
      <c r="H3043" s="20"/>
    </row>
    <row r="3044" spans="2:8" x14ac:dyDescent="0.2">
      <c r="B3044" s="20"/>
      <c r="F3044" s="20"/>
      <c r="H3044" s="20"/>
    </row>
    <row r="3045" spans="2:8" x14ac:dyDescent="0.2">
      <c r="B3045" s="20"/>
      <c r="F3045" s="20"/>
      <c r="H3045" s="20"/>
    </row>
    <row r="3046" spans="2:8" x14ac:dyDescent="0.2">
      <c r="B3046" s="20"/>
      <c r="F3046" s="20"/>
      <c r="H3046" s="20"/>
    </row>
    <row r="3047" spans="2:8" x14ac:dyDescent="0.2">
      <c r="B3047" s="20"/>
      <c r="F3047" s="20"/>
      <c r="H3047" s="20"/>
    </row>
    <row r="3048" spans="2:8" x14ac:dyDescent="0.2">
      <c r="B3048" s="20"/>
      <c r="F3048" s="20"/>
      <c r="H3048" s="20"/>
    </row>
    <row r="3049" spans="2:8" x14ac:dyDescent="0.2">
      <c r="B3049" s="20"/>
      <c r="F3049" s="20"/>
      <c r="H3049" s="20"/>
    </row>
    <row r="3050" spans="2:8" x14ac:dyDescent="0.2">
      <c r="B3050" s="20"/>
      <c r="F3050" s="20"/>
      <c r="H3050" s="20"/>
    </row>
    <row r="3051" spans="2:8" x14ac:dyDescent="0.2">
      <c r="B3051" s="20"/>
      <c r="F3051" s="20"/>
      <c r="H3051" s="20"/>
    </row>
    <row r="3052" spans="2:8" x14ac:dyDescent="0.2">
      <c r="B3052" s="20"/>
      <c r="F3052" s="20"/>
      <c r="H3052" s="20"/>
    </row>
    <row r="3053" spans="2:8" x14ac:dyDescent="0.2">
      <c r="B3053" s="20"/>
      <c r="F3053" s="20"/>
      <c r="H3053" s="20"/>
    </row>
    <row r="3054" spans="2:8" x14ac:dyDescent="0.2">
      <c r="B3054" s="20"/>
      <c r="F3054" s="20"/>
      <c r="H3054" s="20"/>
    </row>
    <row r="3055" spans="2:8" x14ac:dyDescent="0.2">
      <c r="B3055" s="20"/>
      <c r="F3055" s="20"/>
      <c r="H3055" s="20"/>
    </row>
    <row r="3056" spans="2:8" x14ac:dyDescent="0.2">
      <c r="B3056" s="20"/>
      <c r="F3056" s="20"/>
      <c r="H3056" s="20"/>
    </row>
    <row r="3057" spans="2:8" x14ac:dyDescent="0.2">
      <c r="B3057" s="20"/>
      <c r="F3057" s="20"/>
      <c r="H3057" s="20"/>
    </row>
    <row r="3058" spans="2:8" x14ac:dyDescent="0.2">
      <c r="B3058" s="20"/>
      <c r="F3058" s="20"/>
      <c r="H3058" s="20"/>
    </row>
    <row r="3059" spans="2:8" x14ac:dyDescent="0.2">
      <c r="B3059" s="20"/>
      <c r="F3059" s="20"/>
      <c r="H3059" s="20"/>
    </row>
    <row r="3060" spans="2:8" x14ac:dyDescent="0.2">
      <c r="B3060" s="20"/>
      <c r="F3060" s="20"/>
      <c r="H3060" s="20"/>
    </row>
    <row r="3061" spans="2:8" x14ac:dyDescent="0.2">
      <c r="B3061" s="20"/>
      <c r="F3061" s="20"/>
      <c r="H3061" s="20"/>
    </row>
    <row r="3062" spans="2:8" x14ac:dyDescent="0.2">
      <c r="B3062" s="20"/>
      <c r="F3062" s="20"/>
      <c r="H3062" s="20"/>
    </row>
    <row r="3063" spans="2:8" x14ac:dyDescent="0.2">
      <c r="B3063" s="20"/>
      <c r="F3063" s="20"/>
      <c r="H3063" s="20"/>
    </row>
    <row r="3064" spans="2:8" x14ac:dyDescent="0.2">
      <c r="B3064" s="20"/>
      <c r="F3064" s="20"/>
      <c r="H3064" s="20"/>
    </row>
    <row r="3065" spans="2:8" x14ac:dyDescent="0.2">
      <c r="B3065" s="20"/>
      <c r="F3065" s="20"/>
      <c r="H3065" s="20"/>
    </row>
    <row r="3066" spans="2:8" x14ac:dyDescent="0.2">
      <c r="B3066" s="20"/>
      <c r="F3066" s="20"/>
      <c r="H3066" s="20"/>
    </row>
    <row r="3067" spans="2:8" x14ac:dyDescent="0.2">
      <c r="B3067" s="20"/>
      <c r="F3067" s="20"/>
      <c r="H3067" s="20"/>
    </row>
    <row r="3068" spans="2:8" x14ac:dyDescent="0.2">
      <c r="B3068" s="20"/>
      <c r="F3068" s="20"/>
      <c r="H3068" s="20"/>
    </row>
    <row r="3069" spans="2:8" x14ac:dyDescent="0.2">
      <c r="B3069" s="20"/>
      <c r="F3069" s="20"/>
      <c r="H3069" s="20"/>
    </row>
    <row r="3070" spans="2:8" x14ac:dyDescent="0.2">
      <c r="B3070" s="20"/>
      <c r="F3070" s="20"/>
      <c r="H3070" s="20"/>
    </row>
    <row r="3071" spans="2:8" x14ac:dyDescent="0.2">
      <c r="B3071" s="20"/>
      <c r="F3071" s="20"/>
      <c r="H3071" s="20"/>
    </row>
    <row r="3072" spans="2:8" x14ac:dyDescent="0.2">
      <c r="B3072" s="20"/>
      <c r="F3072" s="20"/>
      <c r="H3072" s="20"/>
    </row>
    <row r="3073" spans="2:8" x14ac:dyDescent="0.2">
      <c r="B3073" s="20"/>
      <c r="F3073" s="20"/>
      <c r="H3073" s="20"/>
    </row>
    <row r="3074" spans="2:8" x14ac:dyDescent="0.2">
      <c r="B3074" s="20"/>
      <c r="F3074" s="20"/>
      <c r="H3074" s="20"/>
    </row>
    <row r="3075" spans="2:8" x14ac:dyDescent="0.2">
      <c r="B3075" s="20"/>
      <c r="F3075" s="20"/>
      <c r="H3075" s="20"/>
    </row>
    <row r="3076" spans="2:8" x14ac:dyDescent="0.2">
      <c r="B3076" s="20"/>
      <c r="F3076" s="20"/>
      <c r="H3076" s="20"/>
    </row>
    <row r="3077" spans="2:8" x14ac:dyDescent="0.2">
      <c r="B3077" s="20"/>
      <c r="F3077" s="20"/>
      <c r="H3077" s="20"/>
    </row>
    <row r="3078" spans="2:8" x14ac:dyDescent="0.2">
      <c r="B3078" s="20"/>
      <c r="F3078" s="20"/>
      <c r="H3078" s="20"/>
    </row>
    <row r="3079" spans="2:8" x14ac:dyDescent="0.2">
      <c r="B3079" s="20"/>
      <c r="F3079" s="20"/>
      <c r="H3079" s="20"/>
    </row>
    <row r="3080" spans="2:8" x14ac:dyDescent="0.2">
      <c r="B3080" s="20"/>
      <c r="F3080" s="20"/>
      <c r="H3080" s="20"/>
    </row>
    <row r="3081" spans="2:8" x14ac:dyDescent="0.2">
      <c r="B3081" s="20"/>
      <c r="F3081" s="20"/>
      <c r="H3081" s="20"/>
    </row>
    <row r="3082" spans="2:8" x14ac:dyDescent="0.2">
      <c r="B3082" s="20"/>
      <c r="F3082" s="20"/>
      <c r="H3082" s="20"/>
    </row>
    <row r="3083" spans="2:8" x14ac:dyDescent="0.2">
      <c r="B3083" s="20"/>
      <c r="F3083" s="20"/>
      <c r="H3083" s="20"/>
    </row>
    <row r="3084" spans="2:8" x14ac:dyDescent="0.2">
      <c r="B3084" s="20"/>
      <c r="F3084" s="20"/>
      <c r="H3084" s="20"/>
    </row>
    <row r="3085" spans="2:8" x14ac:dyDescent="0.2">
      <c r="B3085" s="20"/>
      <c r="F3085" s="20"/>
      <c r="H3085" s="20"/>
    </row>
    <row r="3086" spans="2:8" x14ac:dyDescent="0.2">
      <c r="B3086" s="20"/>
      <c r="F3086" s="20"/>
      <c r="H3086" s="20"/>
    </row>
    <row r="3087" spans="2:8" x14ac:dyDescent="0.2">
      <c r="B3087" s="20"/>
      <c r="F3087" s="20"/>
      <c r="H3087" s="20"/>
    </row>
    <row r="3088" spans="2:8" x14ac:dyDescent="0.2">
      <c r="B3088" s="20"/>
      <c r="F3088" s="20"/>
      <c r="H3088" s="20"/>
    </row>
    <row r="3089" spans="2:8" x14ac:dyDescent="0.2">
      <c r="B3089" s="20"/>
      <c r="F3089" s="20"/>
      <c r="H3089" s="20"/>
    </row>
    <row r="3090" spans="2:8" x14ac:dyDescent="0.2">
      <c r="B3090" s="20"/>
      <c r="F3090" s="20"/>
      <c r="H3090" s="20"/>
    </row>
    <row r="3091" spans="2:8" x14ac:dyDescent="0.2">
      <c r="B3091" s="20"/>
      <c r="F3091" s="20"/>
      <c r="H3091" s="20"/>
    </row>
    <row r="3092" spans="2:8" x14ac:dyDescent="0.2">
      <c r="B3092" s="20"/>
      <c r="F3092" s="20"/>
      <c r="H3092" s="20"/>
    </row>
    <row r="3093" spans="2:8" x14ac:dyDescent="0.2">
      <c r="B3093" s="20"/>
      <c r="F3093" s="20"/>
      <c r="H3093" s="20"/>
    </row>
    <row r="3094" spans="2:8" x14ac:dyDescent="0.2">
      <c r="B3094" s="20"/>
      <c r="F3094" s="20"/>
      <c r="H3094" s="20"/>
    </row>
    <row r="3095" spans="2:8" x14ac:dyDescent="0.2">
      <c r="B3095" s="20"/>
      <c r="F3095" s="20"/>
      <c r="H3095" s="20"/>
    </row>
    <row r="3096" spans="2:8" x14ac:dyDescent="0.2">
      <c r="B3096" s="20"/>
      <c r="F3096" s="20"/>
      <c r="H3096" s="20"/>
    </row>
    <row r="3097" spans="2:8" x14ac:dyDescent="0.2">
      <c r="B3097" s="20"/>
      <c r="F3097" s="20"/>
      <c r="H3097" s="20"/>
    </row>
    <row r="3098" spans="2:8" x14ac:dyDescent="0.2">
      <c r="B3098" s="20"/>
      <c r="F3098" s="20"/>
      <c r="H3098" s="20"/>
    </row>
    <row r="3099" spans="2:8" x14ac:dyDescent="0.2">
      <c r="B3099" s="20"/>
      <c r="F3099" s="20"/>
      <c r="H3099" s="20"/>
    </row>
    <row r="3100" spans="2:8" x14ac:dyDescent="0.2">
      <c r="B3100" s="20"/>
      <c r="F3100" s="20"/>
      <c r="H3100" s="20"/>
    </row>
    <row r="3101" spans="2:8" x14ac:dyDescent="0.2">
      <c r="B3101" s="20"/>
      <c r="F3101" s="20"/>
      <c r="H3101" s="20"/>
    </row>
    <row r="3102" spans="2:8" x14ac:dyDescent="0.2">
      <c r="B3102" s="20"/>
      <c r="F3102" s="20"/>
      <c r="H3102" s="20"/>
    </row>
    <row r="3103" spans="2:8" x14ac:dyDescent="0.2">
      <c r="B3103" s="20"/>
      <c r="F3103" s="20"/>
      <c r="H3103" s="20"/>
    </row>
    <row r="3104" spans="2:8" x14ac:dyDescent="0.2">
      <c r="B3104" s="20"/>
      <c r="F3104" s="20"/>
      <c r="H3104" s="20"/>
    </row>
    <row r="3105" spans="2:8" x14ac:dyDescent="0.2">
      <c r="B3105" s="20"/>
      <c r="F3105" s="20"/>
      <c r="H3105" s="20"/>
    </row>
    <row r="3106" spans="2:8" x14ac:dyDescent="0.2">
      <c r="B3106" s="20"/>
      <c r="F3106" s="20"/>
      <c r="H3106" s="20"/>
    </row>
    <row r="3107" spans="2:8" x14ac:dyDescent="0.2">
      <c r="B3107" s="20"/>
      <c r="F3107" s="20"/>
      <c r="H3107" s="20"/>
    </row>
    <row r="3108" spans="2:8" x14ac:dyDescent="0.2">
      <c r="B3108" s="20"/>
      <c r="F3108" s="20"/>
      <c r="H3108" s="20"/>
    </row>
    <row r="3109" spans="2:8" x14ac:dyDescent="0.2">
      <c r="B3109" s="20"/>
      <c r="F3109" s="20"/>
      <c r="H3109" s="20"/>
    </row>
    <row r="3110" spans="2:8" x14ac:dyDescent="0.2">
      <c r="B3110" s="20"/>
      <c r="F3110" s="20"/>
      <c r="H3110" s="20"/>
    </row>
    <row r="3111" spans="2:8" x14ac:dyDescent="0.2">
      <c r="B3111" s="20"/>
      <c r="F3111" s="20"/>
      <c r="H3111" s="20"/>
    </row>
    <row r="3112" spans="2:8" x14ac:dyDescent="0.2">
      <c r="B3112" s="20"/>
      <c r="F3112" s="20"/>
      <c r="H3112" s="20"/>
    </row>
    <row r="3113" spans="2:8" x14ac:dyDescent="0.2">
      <c r="B3113" s="20"/>
      <c r="F3113" s="20"/>
      <c r="H3113" s="20"/>
    </row>
    <row r="3114" spans="2:8" x14ac:dyDescent="0.2">
      <c r="B3114" s="20"/>
      <c r="F3114" s="20"/>
      <c r="H3114" s="20"/>
    </row>
    <row r="3115" spans="2:8" x14ac:dyDescent="0.2">
      <c r="B3115" s="20"/>
      <c r="F3115" s="20"/>
      <c r="H3115" s="20"/>
    </row>
    <row r="3116" spans="2:8" x14ac:dyDescent="0.2">
      <c r="B3116" s="20"/>
      <c r="F3116" s="20"/>
      <c r="H3116" s="20"/>
    </row>
    <row r="3117" spans="2:8" x14ac:dyDescent="0.2">
      <c r="B3117" s="20"/>
      <c r="F3117" s="20"/>
      <c r="H3117" s="20"/>
    </row>
    <row r="3118" spans="2:8" x14ac:dyDescent="0.2">
      <c r="B3118" s="20"/>
      <c r="F3118" s="20"/>
      <c r="H3118" s="20"/>
    </row>
    <row r="3119" spans="2:8" x14ac:dyDescent="0.2">
      <c r="B3119" s="20"/>
      <c r="F3119" s="20"/>
      <c r="H3119" s="20"/>
    </row>
    <row r="3120" spans="2:8" x14ac:dyDescent="0.2">
      <c r="B3120" s="20"/>
      <c r="F3120" s="20"/>
      <c r="H3120" s="20"/>
    </row>
    <row r="3121" spans="2:8" x14ac:dyDescent="0.2">
      <c r="B3121" s="20"/>
      <c r="F3121" s="20"/>
      <c r="H3121" s="20"/>
    </row>
    <row r="3122" spans="2:8" x14ac:dyDescent="0.2">
      <c r="B3122" s="20"/>
      <c r="F3122" s="20"/>
      <c r="H3122" s="20"/>
    </row>
    <row r="3123" spans="2:8" x14ac:dyDescent="0.2">
      <c r="B3123" s="20"/>
      <c r="F3123" s="20"/>
      <c r="H3123" s="20"/>
    </row>
    <row r="3124" spans="2:8" x14ac:dyDescent="0.2">
      <c r="B3124" s="20"/>
      <c r="F3124" s="20"/>
      <c r="H3124" s="20"/>
    </row>
    <row r="3125" spans="2:8" x14ac:dyDescent="0.2">
      <c r="B3125" s="20"/>
      <c r="F3125" s="20"/>
      <c r="H3125" s="20"/>
    </row>
    <row r="3126" spans="2:8" x14ac:dyDescent="0.2">
      <c r="B3126" s="20"/>
      <c r="F3126" s="20"/>
      <c r="H3126" s="20"/>
    </row>
    <row r="3127" spans="2:8" x14ac:dyDescent="0.2">
      <c r="B3127" s="20"/>
      <c r="F3127" s="20"/>
      <c r="H3127" s="20"/>
    </row>
    <row r="3128" spans="2:8" x14ac:dyDescent="0.2">
      <c r="B3128" s="20"/>
      <c r="F3128" s="20"/>
      <c r="H3128" s="20"/>
    </row>
    <row r="3129" spans="2:8" x14ac:dyDescent="0.2">
      <c r="B3129" s="20"/>
      <c r="F3129" s="20"/>
      <c r="H3129" s="20"/>
    </row>
    <row r="3130" spans="2:8" x14ac:dyDescent="0.2">
      <c r="B3130" s="20"/>
      <c r="F3130" s="20"/>
      <c r="H3130" s="20"/>
    </row>
    <row r="3131" spans="2:8" x14ac:dyDescent="0.2">
      <c r="B3131" s="20"/>
      <c r="F3131" s="20"/>
      <c r="H3131" s="20"/>
    </row>
    <row r="3132" spans="2:8" x14ac:dyDescent="0.2">
      <c r="B3132" s="20"/>
      <c r="F3132" s="20"/>
      <c r="H3132" s="20"/>
    </row>
    <row r="3133" spans="2:8" x14ac:dyDescent="0.2">
      <c r="B3133" s="20"/>
      <c r="F3133" s="20"/>
      <c r="H3133" s="20"/>
    </row>
    <row r="3134" spans="2:8" x14ac:dyDescent="0.2">
      <c r="B3134" s="20"/>
      <c r="F3134" s="20"/>
      <c r="H3134" s="20"/>
    </row>
    <row r="3135" spans="2:8" x14ac:dyDescent="0.2">
      <c r="B3135" s="20"/>
      <c r="F3135" s="20"/>
      <c r="H3135" s="20"/>
    </row>
    <row r="3136" spans="2:8" x14ac:dyDescent="0.2">
      <c r="B3136" s="20"/>
      <c r="F3136" s="20"/>
      <c r="H3136" s="20"/>
    </row>
    <row r="3137" spans="2:8" x14ac:dyDescent="0.2">
      <c r="B3137" s="20"/>
      <c r="F3137" s="20"/>
      <c r="H3137" s="20"/>
    </row>
    <row r="3138" spans="2:8" x14ac:dyDescent="0.2">
      <c r="B3138" s="20"/>
      <c r="F3138" s="20"/>
      <c r="H3138" s="20"/>
    </row>
    <row r="3139" spans="2:8" x14ac:dyDescent="0.2">
      <c r="B3139" s="20"/>
      <c r="F3139" s="20"/>
      <c r="H3139" s="20"/>
    </row>
    <row r="3140" spans="2:8" x14ac:dyDescent="0.2">
      <c r="B3140" s="20"/>
      <c r="F3140" s="20"/>
      <c r="H3140" s="20"/>
    </row>
    <row r="3141" spans="2:8" x14ac:dyDescent="0.2">
      <c r="B3141" s="20"/>
      <c r="F3141" s="20"/>
      <c r="H3141" s="20"/>
    </row>
    <row r="3142" spans="2:8" x14ac:dyDescent="0.2">
      <c r="B3142" s="20"/>
      <c r="F3142" s="20"/>
      <c r="H3142" s="20"/>
    </row>
    <row r="3143" spans="2:8" x14ac:dyDescent="0.2">
      <c r="B3143" s="20"/>
      <c r="F3143" s="20"/>
      <c r="H3143" s="20"/>
    </row>
    <row r="3144" spans="2:8" x14ac:dyDescent="0.2">
      <c r="B3144" s="20"/>
      <c r="F3144" s="20"/>
      <c r="H3144" s="20"/>
    </row>
    <row r="3145" spans="2:8" x14ac:dyDescent="0.2">
      <c r="B3145" s="20"/>
      <c r="F3145" s="20"/>
      <c r="H3145" s="20"/>
    </row>
    <row r="3146" spans="2:8" x14ac:dyDescent="0.2">
      <c r="B3146" s="20"/>
      <c r="F3146" s="20"/>
      <c r="H3146" s="20"/>
    </row>
    <row r="3147" spans="2:8" x14ac:dyDescent="0.2">
      <c r="B3147" s="20"/>
      <c r="F3147" s="20"/>
      <c r="H3147" s="20"/>
    </row>
    <row r="3148" spans="2:8" x14ac:dyDescent="0.2">
      <c r="B3148" s="20"/>
      <c r="F3148" s="20"/>
      <c r="H3148" s="20"/>
    </row>
    <row r="3149" spans="2:8" x14ac:dyDescent="0.2">
      <c r="B3149" s="20"/>
      <c r="F3149" s="20"/>
      <c r="H3149" s="20"/>
    </row>
    <row r="3150" spans="2:8" x14ac:dyDescent="0.2">
      <c r="B3150" s="20"/>
      <c r="F3150" s="20"/>
      <c r="H3150" s="20"/>
    </row>
    <row r="3151" spans="2:8" x14ac:dyDescent="0.2">
      <c r="B3151" s="20"/>
      <c r="F3151" s="20"/>
      <c r="H3151" s="20"/>
    </row>
    <row r="3152" spans="2:8" x14ac:dyDescent="0.2">
      <c r="B3152" s="20"/>
      <c r="F3152" s="20"/>
      <c r="H3152" s="20"/>
    </row>
    <row r="3153" spans="2:8" x14ac:dyDescent="0.2">
      <c r="B3153" s="20"/>
      <c r="F3153" s="20"/>
      <c r="H3153" s="20"/>
    </row>
    <row r="3154" spans="2:8" x14ac:dyDescent="0.2">
      <c r="B3154" s="20"/>
      <c r="F3154" s="20"/>
      <c r="H3154" s="20"/>
    </row>
    <row r="3155" spans="2:8" x14ac:dyDescent="0.2">
      <c r="B3155" s="20"/>
      <c r="F3155" s="20"/>
      <c r="H3155" s="20"/>
    </row>
    <row r="3156" spans="2:8" x14ac:dyDescent="0.2">
      <c r="B3156" s="20"/>
      <c r="F3156" s="20"/>
      <c r="H3156" s="20"/>
    </row>
    <row r="3157" spans="2:8" x14ac:dyDescent="0.2">
      <c r="B3157" s="20"/>
      <c r="F3157" s="20"/>
      <c r="H3157" s="20"/>
    </row>
    <row r="3158" spans="2:8" x14ac:dyDescent="0.2">
      <c r="B3158" s="20"/>
      <c r="F3158" s="20"/>
      <c r="H3158" s="20"/>
    </row>
    <row r="3159" spans="2:8" x14ac:dyDescent="0.2">
      <c r="B3159" s="20"/>
      <c r="F3159" s="20"/>
      <c r="H3159" s="20"/>
    </row>
    <row r="3160" spans="2:8" x14ac:dyDescent="0.2">
      <c r="B3160" s="20"/>
      <c r="F3160" s="20"/>
      <c r="H3160" s="20"/>
    </row>
    <row r="3161" spans="2:8" x14ac:dyDescent="0.2">
      <c r="B3161" s="20"/>
      <c r="F3161" s="20"/>
      <c r="H3161" s="20"/>
    </row>
    <row r="3162" spans="2:8" x14ac:dyDescent="0.2">
      <c r="B3162" s="20"/>
      <c r="F3162" s="20"/>
      <c r="H3162" s="20"/>
    </row>
    <row r="3163" spans="2:8" x14ac:dyDescent="0.2">
      <c r="B3163" s="20"/>
      <c r="F3163" s="20"/>
      <c r="H3163" s="20"/>
    </row>
    <row r="3164" spans="2:8" x14ac:dyDescent="0.2">
      <c r="B3164" s="20"/>
      <c r="F3164" s="20"/>
      <c r="H3164" s="20"/>
    </row>
    <row r="3165" spans="2:8" x14ac:dyDescent="0.2">
      <c r="B3165" s="20"/>
      <c r="F3165" s="20"/>
      <c r="H3165" s="20"/>
    </row>
    <row r="3166" spans="2:8" x14ac:dyDescent="0.2">
      <c r="B3166" s="20"/>
      <c r="F3166" s="20"/>
      <c r="H3166" s="20"/>
    </row>
    <row r="3167" spans="2:8" x14ac:dyDescent="0.2">
      <c r="B3167" s="20"/>
      <c r="F3167" s="20"/>
      <c r="H3167" s="20"/>
    </row>
    <row r="3168" spans="2:8" x14ac:dyDescent="0.2">
      <c r="B3168" s="20"/>
      <c r="F3168" s="20"/>
      <c r="H3168" s="20"/>
    </row>
    <row r="3169" spans="2:8" x14ac:dyDescent="0.2">
      <c r="B3169" s="20"/>
      <c r="F3169" s="20"/>
      <c r="H3169" s="20"/>
    </row>
    <row r="3170" spans="2:8" x14ac:dyDescent="0.2">
      <c r="B3170" s="20"/>
      <c r="F3170" s="20"/>
      <c r="H3170" s="20"/>
    </row>
    <row r="3171" spans="2:8" x14ac:dyDescent="0.2">
      <c r="B3171" s="20"/>
      <c r="F3171" s="20"/>
      <c r="H3171" s="20"/>
    </row>
    <row r="3172" spans="2:8" x14ac:dyDescent="0.2">
      <c r="B3172" s="20"/>
      <c r="F3172" s="20"/>
      <c r="H3172" s="20"/>
    </row>
    <row r="3173" spans="2:8" x14ac:dyDescent="0.2">
      <c r="B3173" s="20"/>
      <c r="F3173" s="20"/>
      <c r="H3173" s="20"/>
    </row>
    <row r="3174" spans="2:8" x14ac:dyDescent="0.2">
      <c r="B3174" s="20"/>
      <c r="F3174" s="20"/>
      <c r="H3174" s="20"/>
    </row>
    <row r="3175" spans="2:8" x14ac:dyDescent="0.2">
      <c r="B3175" s="20"/>
      <c r="F3175" s="20"/>
      <c r="H3175" s="20"/>
    </row>
    <row r="3176" spans="2:8" x14ac:dyDescent="0.2">
      <c r="B3176" s="20"/>
      <c r="F3176" s="20"/>
      <c r="H3176" s="20"/>
    </row>
    <row r="3177" spans="2:8" x14ac:dyDescent="0.2">
      <c r="B3177" s="20"/>
      <c r="F3177" s="20"/>
      <c r="H3177" s="20"/>
    </row>
    <row r="3178" spans="2:8" x14ac:dyDescent="0.2">
      <c r="B3178" s="20"/>
      <c r="F3178" s="20"/>
      <c r="H3178" s="20"/>
    </row>
    <row r="3179" spans="2:8" x14ac:dyDescent="0.2">
      <c r="B3179" s="20"/>
      <c r="F3179" s="20"/>
      <c r="H3179" s="20"/>
    </row>
    <row r="3180" spans="2:8" x14ac:dyDescent="0.2">
      <c r="B3180" s="20"/>
      <c r="F3180" s="20"/>
      <c r="H3180" s="20"/>
    </row>
    <row r="3181" spans="2:8" x14ac:dyDescent="0.2">
      <c r="B3181" s="20"/>
      <c r="F3181" s="20"/>
      <c r="H3181" s="20"/>
    </row>
    <row r="3182" spans="2:8" x14ac:dyDescent="0.2">
      <c r="B3182" s="20"/>
      <c r="F3182" s="20"/>
      <c r="H3182" s="20"/>
    </row>
    <row r="3183" spans="2:8" x14ac:dyDescent="0.2">
      <c r="B3183" s="20"/>
      <c r="F3183" s="20"/>
      <c r="H3183" s="20"/>
    </row>
    <row r="3184" spans="2:8" x14ac:dyDescent="0.2">
      <c r="B3184" s="20"/>
      <c r="F3184" s="20"/>
      <c r="H3184" s="20"/>
    </row>
    <row r="3185" spans="2:8" x14ac:dyDescent="0.2">
      <c r="B3185" s="20"/>
      <c r="F3185" s="20"/>
      <c r="H3185" s="20"/>
    </row>
    <row r="3186" spans="2:8" x14ac:dyDescent="0.2">
      <c r="B3186" s="20"/>
      <c r="F3186" s="20"/>
      <c r="H3186" s="20"/>
    </row>
    <row r="3187" spans="2:8" x14ac:dyDescent="0.2">
      <c r="B3187" s="20"/>
      <c r="F3187" s="20"/>
      <c r="H3187" s="20"/>
    </row>
    <row r="3188" spans="2:8" x14ac:dyDescent="0.2">
      <c r="B3188" s="20"/>
      <c r="F3188" s="20"/>
      <c r="H3188" s="20"/>
    </row>
    <row r="3189" spans="2:8" x14ac:dyDescent="0.2">
      <c r="B3189" s="20"/>
      <c r="F3189" s="20"/>
      <c r="H3189" s="20"/>
    </row>
    <row r="3190" spans="2:8" x14ac:dyDescent="0.2">
      <c r="B3190" s="20"/>
      <c r="F3190" s="20"/>
      <c r="H3190" s="20"/>
    </row>
    <row r="3191" spans="2:8" x14ac:dyDescent="0.2">
      <c r="B3191" s="20"/>
      <c r="F3191" s="20"/>
      <c r="H3191" s="20"/>
    </row>
    <row r="3192" spans="2:8" x14ac:dyDescent="0.2">
      <c r="B3192" s="20"/>
      <c r="F3192" s="20"/>
      <c r="H3192" s="20"/>
    </row>
    <row r="3193" spans="2:8" x14ac:dyDescent="0.2">
      <c r="B3193" s="20"/>
      <c r="F3193" s="20"/>
      <c r="H3193" s="20"/>
    </row>
    <row r="3194" spans="2:8" x14ac:dyDescent="0.2">
      <c r="B3194" s="20"/>
      <c r="F3194" s="20"/>
      <c r="H3194" s="20"/>
    </row>
    <row r="3195" spans="2:8" x14ac:dyDescent="0.2">
      <c r="B3195" s="20"/>
      <c r="F3195" s="20"/>
      <c r="H3195" s="20"/>
    </row>
    <row r="3196" spans="2:8" x14ac:dyDescent="0.2">
      <c r="B3196" s="20"/>
      <c r="F3196" s="20"/>
      <c r="H3196" s="20"/>
    </row>
    <row r="3197" spans="2:8" x14ac:dyDescent="0.2">
      <c r="B3197" s="20"/>
      <c r="F3197" s="20"/>
      <c r="H3197" s="20"/>
    </row>
    <row r="3198" spans="2:8" x14ac:dyDescent="0.2">
      <c r="B3198" s="20"/>
      <c r="F3198" s="20"/>
      <c r="H3198" s="20"/>
    </row>
    <row r="3199" spans="2:8" x14ac:dyDescent="0.2">
      <c r="B3199" s="20"/>
      <c r="F3199" s="20"/>
      <c r="H3199" s="20"/>
    </row>
    <row r="3200" spans="2:8" x14ac:dyDescent="0.2">
      <c r="B3200" s="20"/>
      <c r="F3200" s="20"/>
      <c r="H3200" s="20"/>
    </row>
    <row r="3201" spans="2:8" x14ac:dyDescent="0.2">
      <c r="B3201" s="20"/>
      <c r="F3201" s="20"/>
      <c r="H3201" s="20"/>
    </row>
    <row r="3202" spans="2:8" x14ac:dyDescent="0.2">
      <c r="B3202" s="20"/>
      <c r="F3202" s="20"/>
      <c r="H3202" s="20"/>
    </row>
    <row r="3203" spans="2:8" x14ac:dyDescent="0.2">
      <c r="B3203" s="20"/>
      <c r="F3203" s="20"/>
      <c r="H3203" s="20"/>
    </row>
    <row r="3204" spans="2:8" x14ac:dyDescent="0.2">
      <c r="B3204" s="20"/>
      <c r="F3204" s="20"/>
      <c r="H3204" s="20"/>
    </row>
    <row r="3205" spans="2:8" x14ac:dyDescent="0.2">
      <c r="B3205" s="20"/>
      <c r="F3205" s="20"/>
      <c r="H3205" s="20"/>
    </row>
    <row r="3206" spans="2:8" x14ac:dyDescent="0.2">
      <c r="B3206" s="20"/>
      <c r="F3206" s="20"/>
      <c r="H3206" s="20"/>
    </row>
    <row r="3207" spans="2:8" x14ac:dyDescent="0.2">
      <c r="B3207" s="20"/>
      <c r="F3207" s="20"/>
      <c r="H3207" s="20"/>
    </row>
    <row r="3208" spans="2:8" x14ac:dyDescent="0.2">
      <c r="B3208" s="20"/>
      <c r="F3208" s="20"/>
      <c r="H3208" s="20"/>
    </row>
    <row r="3209" spans="2:8" x14ac:dyDescent="0.2">
      <c r="B3209" s="20"/>
      <c r="F3209" s="20"/>
      <c r="H3209" s="20"/>
    </row>
    <row r="3210" spans="2:8" x14ac:dyDescent="0.2">
      <c r="B3210" s="20"/>
      <c r="F3210" s="20"/>
      <c r="H3210" s="20"/>
    </row>
    <row r="3211" spans="2:8" x14ac:dyDescent="0.2">
      <c r="B3211" s="20"/>
      <c r="F3211" s="20"/>
      <c r="H3211" s="20"/>
    </row>
    <row r="3212" spans="2:8" x14ac:dyDescent="0.2">
      <c r="B3212" s="20"/>
      <c r="F3212" s="20"/>
      <c r="H3212" s="20"/>
    </row>
    <row r="3213" spans="2:8" x14ac:dyDescent="0.2">
      <c r="B3213" s="20"/>
      <c r="F3213" s="20"/>
      <c r="H3213" s="20"/>
    </row>
    <row r="3214" spans="2:8" x14ac:dyDescent="0.2">
      <c r="B3214" s="20"/>
      <c r="F3214" s="20"/>
      <c r="H3214" s="20"/>
    </row>
    <row r="3215" spans="2:8" x14ac:dyDescent="0.2">
      <c r="B3215" s="20"/>
      <c r="F3215" s="20"/>
      <c r="H3215" s="20"/>
    </row>
    <row r="3216" spans="2:8" x14ac:dyDescent="0.2">
      <c r="B3216" s="20"/>
      <c r="F3216" s="20"/>
      <c r="H3216" s="20"/>
    </row>
    <row r="3217" spans="2:8" x14ac:dyDescent="0.2">
      <c r="B3217" s="20"/>
      <c r="F3217" s="20"/>
      <c r="H3217" s="20"/>
    </row>
    <row r="3218" spans="2:8" x14ac:dyDescent="0.2">
      <c r="B3218" s="20"/>
      <c r="F3218" s="20"/>
      <c r="H3218" s="20"/>
    </row>
    <row r="3219" spans="2:8" x14ac:dyDescent="0.2">
      <c r="B3219" s="20"/>
      <c r="F3219" s="20"/>
      <c r="H3219" s="20"/>
    </row>
    <row r="3220" spans="2:8" x14ac:dyDescent="0.2">
      <c r="B3220" s="20"/>
      <c r="F3220" s="20"/>
      <c r="H3220" s="20"/>
    </row>
    <row r="3221" spans="2:8" x14ac:dyDescent="0.2">
      <c r="B3221" s="20"/>
      <c r="F3221" s="20"/>
      <c r="H3221" s="20"/>
    </row>
    <row r="3222" spans="2:8" x14ac:dyDescent="0.2">
      <c r="B3222" s="20"/>
      <c r="F3222" s="20"/>
      <c r="H3222" s="20"/>
    </row>
    <row r="3223" spans="2:8" x14ac:dyDescent="0.2">
      <c r="B3223" s="20"/>
      <c r="F3223" s="20"/>
      <c r="H3223" s="20"/>
    </row>
    <row r="3224" spans="2:8" x14ac:dyDescent="0.2">
      <c r="B3224" s="20"/>
      <c r="F3224" s="20"/>
      <c r="H3224" s="20"/>
    </row>
    <row r="3225" spans="2:8" x14ac:dyDescent="0.2">
      <c r="B3225" s="20"/>
      <c r="F3225" s="20"/>
      <c r="H3225" s="20"/>
    </row>
    <row r="3226" spans="2:8" x14ac:dyDescent="0.2">
      <c r="B3226" s="20"/>
      <c r="F3226" s="20"/>
      <c r="H3226" s="20"/>
    </row>
    <row r="3227" spans="2:8" x14ac:dyDescent="0.2">
      <c r="B3227" s="20"/>
      <c r="F3227" s="20"/>
      <c r="H3227" s="20"/>
    </row>
    <row r="3228" spans="2:8" x14ac:dyDescent="0.2">
      <c r="B3228" s="20"/>
      <c r="F3228" s="20"/>
      <c r="H3228" s="20"/>
    </row>
    <row r="3229" spans="2:8" x14ac:dyDescent="0.2">
      <c r="B3229" s="20"/>
      <c r="F3229" s="20"/>
      <c r="H3229" s="20"/>
    </row>
    <row r="3230" spans="2:8" x14ac:dyDescent="0.2">
      <c r="B3230" s="20"/>
      <c r="F3230" s="20"/>
      <c r="H3230" s="20"/>
    </row>
    <row r="3231" spans="2:8" x14ac:dyDescent="0.2">
      <c r="B3231" s="20"/>
      <c r="F3231" s="20"/>
      <c r="H3231" s="20"/>
    </row>
    <row r="3232" spans="2:8" x14ac:dyDescent="0.2">
      <c r="B3232" s="20"/>
      <c r="F3232" s="20"/>
      <c r="H3232" s="20"/>
    </row>
    <row r="3233" spans="2:8" x14ac:dyDescent="0.2">
      <c r="B3233" s="20"/>
      <c r="F3233" s="20"/>
      <c r="H3233" s="20"/>
    </row>
    <row r="3234" spans="2:8" x14ac:dyDescent="0.2">
      <c r="B3234" s="20"/>
      <c r="F3234" s="20"/>
      <c r="H3234" s="20"/>
    </row>
    <row r="3235" spans="2:8" x14ac:dyDescent="0.2">
      <c r="B3235" s="20"/>
      <c r="F3235" s="20"/>
      <c r="H3235" s="20"/>
    </row>
    <row r="3236" spans="2:8" x14ac:dyDescent="0.2">
      <c r="B3236" s="20"/>
      <c r="F3236" s="20"/>
      <c r="H3236" s="20"/>
    </row>
    <row r="3237" spans="2:8" x14ac:dyDescent="0.2">
      <c r="B3237" s="20"/>
      <c r="F3237" s="20"/>
      <c r="H3237" s="20"/>
    </row>
    <row r="3238" spans="2:8" x14ac:dyDescent="0.2">
      <c r="B3238" s="20"/>
      <c r="F3238" s="20"/>
      <c r="H3238" s="20"/>
    </row>
    <row r="3239" spans="2:8" x14ac:dyDescent="0.2">
      <c r="B3239" s="20"/>
      <c r="F3239" s="20"/>
      <c r="H3239" s="20"/>
    </row>
    <row r="3240" spans="2:8" x14ac:dyDescent="0.2">
      <c r="B3240" s="20"/>
      <c r="F3240" s="20"/>
      <c r="H3240" s="20"/>
    </row>
    <row r="3241" spans="2:8" x14ac:dyDescent="0.2">
      <c r="B3241" s="20"/>
      <c r="F3241" s="20"/>
      <c r="H3241" s="20"/>
    </row>
    <row r="3242" spans="2:8" x14ac:dyDescent="0.2">
      <c r="B3242" s="20"/>
      <c r="F3242" s="20"/>
      <c r="H3242" s="20"/>
    </row>
    <row r="3243" spans="2:8" x14ac:dyDescent="0.2">
      <c r="B3243" s="20"/>
      <c r="F3243" s="20"/>
      <c r="H3243" s="20"/>
    </row>
    <row r="3244" spans="2:8" x14ac:dyDescent="0.2">
      <c r="B3244" s="20"/>
      <c r="F3244" s="20"/>
      <c r="H3244" s="20"/>
    </row>
    <row r="3245" spans="2:8" x14ac:dyDescent="0.2">
      <c r="B3245" s="20"/>
      <c r="F3245" s="20"/>
      <c r="H3245" s="20"/>
    </row>
    <row r="3246" spans="2:8" x14ac:dyDescent="0.2">
      <c r="B3246" s="20"/>
      <c r="F3246" s="20"/>
      <c r="H3246" s="20"/>
    </row>
    <row r="3247" spans="2:8" x14ac:dyDescent="0.2">
      <c r="B3247" s="20"/>
      <c r="F3247" s="20"/>
      <c r="H3247" s="20"/>
    </row>
    <row r="3248" spans="2:8" x14ac:dyDescent="0.2">
      <c r="B3248" s="20"/>
      <c r="F3248" s="20"/>
      <c r="H3248" s="20"/>
    </row>
    <row r="3249" spans="2:8" x14ac:dyDescent="0.2">
      <c r="B3249" s="20"/>
      <c r="F3249" s="20"/>
      <c r="H3249" s="20"/>
    </row>
    <row r="3250" spans="2:8" x14ac:dyDescent="0.2">
      <c r="B3250" s="20"/>
      <c r="F3250" s="20"/>
      <c r="H3250" s="20"/>
    </row>
    <row r="3251" spans="2:8" x14ac:dyDescent="0.2">
      <c r="B3251" s="20"/>
      <c r="F3251" s="20"/>
      <c r="H3251" s="20"/>
    </row>
    <row r="3252" spans="2:8" x14ac:dyDescent="0.2">
      <c r="B3252" s="20"/>
      <c r="F3252" s="20"/>
      <c r="H3252" s="20"/>
    </row>
    <row r="3253" spans="2:8" x14ac:dyDescent="0.2">
      <c r="B3253" s="20"/>
      <c r="F3253" s="20"/>
      <c r="H3253" s="20"/>
    </row>
    <row r="3254" spans="2:8" x14ac:dyDescent="0.2">
      <c r="B3254" s="20"/>
      <c r="F3254" s="20"/>
      <c r="H3254" s="20"/>
    </row>
    <row r="3255" spans="2:8" x14ac:dyDescent="0.2">
      <c r="B3255" s="20"/>
      <c r="F3255" s="20"/>
      <c r="H3255" s="20"/>
    </row>
    <row r="3256" spans="2:8" x14ac:dyDescent="0.2">
      <c r="B3256" s="20"/>
      <c r="F3256" s="20"/>
      <c r="H3256" s="20"/>
    </row>
    <row r="3257" spans="2:8" x14ac:dyDescent="0.2">
      <c r="B3257" s="20"/>
      <c r="F3257" s="20"/>
      <c r="H3257" s="20"/>
    </row>
    <row r="3258" spans="2:8" x14ac:dyDescent="0.2">
      <c r="B3258" s="20"/>
      <c r="F3258" s="20"/>
      <c r="H3258" s="20"/>
    </row>
    <row r="3259" spans="2:8" x14ac:dyDescent="0.2">
      <c r="B3259" s="20"/>
      <c r="F3259" s="20"/>
      <c r="H3259" s="20"/>
    </row>
    <row r="3260" spans="2:8" x14ac:dyDescent="0.2">
      <c r="B3260" s="20"/>
      <c r="F3260" s="20"/>
      <c r="H3260" s="20"/>
    </row>
    <row r="3261" spans="2:8" x14ac:dyDescent="0.2">
      <c r="B3261" s="20"/>
      <c r="F3261" s="20"/>
      <c r="H3261" s="20"/>
    </row>
    <row r="3262" spans="2:8" x14ac:dyDescent="0.2">
      <c r="B3262" s="20"/>
      <c r="F3262" s="20"/>
      <c r="H3262" s="20"/>
    </row>
    <row r="3263" spans="2:8" x14ac:dyDescent="0.2">
      <c r="B3263" s="20"/>
      <c r="F3263" s="20"/>
      <c r="H3263" s="20"/>
    </row>
    <row r="3264" spans="2:8" x14ac:dyDescent="0.2">
      <c r="B3264" s="20"/>
      <c r="F3264" s="20"/>
      <c r="H3264" s="20"/>
    </row>
    <row r="3265" spans="2:8" x14ac:dyDescent="0.2">
      <c r="B3265" s="20"/>
      <c r="F3265" s="20"/>
      <c r="H3265" s="20"/>
    </row>
    <row r="3266" spans="2:8" x14ac:dyDescent="0.2">
      <c r="B3266" s="20"/>
      <c r="F3266" s="20"/>
      <c r="H3266" s="20"/>
    </row>
    <row r="3267" spans="2:8" x14ac:dyDescent="0.2">
      <c r="B3267" s="20"/>
      <c r="F3267" s="20"/>
      <c r="H3267" s="20"/>
    </row>
    <row r="3268" spans="2:8" x14ac:dyDescent="0.2">
      <c r="B3268" s="20"/>
      <c r="F3268" s="20"/>
      <c r="H3268" s="20"/>
    </row>
    <row r="3269" spans="2:8" x14ac:dyDescent="0.2">
      <c r="B3269" s="20"/>
      <c r="F3269" s="20"/>
      <c r="H3269" s="20"/>
    </row>
    <row r="3270" spans="2:8" x14ac:dyDescent="0.2">
      <c r="B3270" s="20"/>
      <c r="F3270" s="20"/>
      <c r="H3270" s="20"/>
    </row>
    <row r="3271" spans="2:8" x14ac:dyDescent="0.2">
      <c r="B3271" s="20"/>
      <c r="F3271" s="20"/>
      <c r="H3271" s="20"/>
    </row>
    <row r="3272" spans="2:8" x14ac:dyDescent="0.2">
      <c r="B3272" s="20"/>
      <c r="F3272" s="20"/>
      <c r="H3272" s="20"/>
    </row>
    <row r="3273" spans="2:8" x14ac:dyDescent="0.2">
      <c r="B3273" s="20"/>
      <c r="F3273" s="20"/>
      <c r="H3273" s="20"/>
    </row>
    <row r="3274" spans="2:8" x14ac:dyDescent="0.2">
      <c r="B3274" s="20"/>
      <c r="F3274" s="20"/>
      <c r="H3274" s="20"/>
    </row>
    <row r="3275" spans="2:8" x14ac:dyDescent="0.2">
      <c r="B3275" s="20"/>
      <c r="F3275" s="20"/>
      <c r="H3275" s="20"/>
    </row>
    <row r="3276" spans="2:8" x14ac:dyDescent="0.2">
      <c r="B3276" s="20"/>
      <c r="F3276" s="20"/>
      <c r="H3276" s="20"/>
    </row>
    <row r="3277" spans="2:8" x14ac:dyDescent="0.2">
      <c r="B3277" s="20"/>
      <c r="F3277" s="20"/>
      <c r="H3277" s="20"/>
    </row>
    <row r="3278" spans="2:8" x14ac:dyDescent="0.2">
      <c r="B3278" s="20"/>
      <c r="F3278" s="20"/>
      <c r="H3278" s="20"/>
    </row>
    <row r="3279" spans="2:8" x14ac:dyDescent="0.2">
      <c r="B3279" s="20"/>
      <c r="F3279" s="20"/>
      <c r="H3279" s="20"/>
    </row>
    <row r="3280" spans="2:8" x14ac:dyDescent="0.2">
      <c r="B3280" s="20"/>
      <c r="F3280" s="20"/>
      <c r="H3280" s="20"/>
    </row>
    <row r="3281" spans="2:8" x14ac:dyDescent="0.2">
      <c r="B3281" s="20"/>
      <c r="F3281" s="20"/>
      <c r="H3281" s="20"/>
    </row>
    <row r="3282" spans="2:8" x14ac:dyDescent="0.2">
      <c r="B3282" s="20"/>
      <c r="F3282" s="20"/>
      <c r="H3282" s="20"/>
    </row>
    <row r="3283" spans="2:8" x14ac:dyDescent="0.2">
      <c r="B3283" s="20"/>
      <c r="F3283" s="20"/>
      <c r="H3283" s="20"/>
    </row>
    <row r="3284" spans="2:8" x14ac:dyDescent="0.2">
      <c r="B3284" s="20"/>
      <c r="F3284" s="20"/>
      <c r="H3284" s="20"/>
    </row>
    <row r="3285" spans="2:8" x14ac:dyDescent="0.2">
      <c r="B3285" s="20"/>
      <c r="F3285" s="20"/>
      <c r="H3285" s="20"/>
    </row>
    <row r="3286" spans="2:8" x14ac:dyDescent="0.2">
      <c r="B3286" s="20"/>
      <c r="F3286" s="20"/>
      <c r="H3286" s="20"/>
    </row>
    <row r="3287" spans="2:8" x14ac:dyDescent="0.2">
      <c r="B3287" s="20"/>
      <c r="F3287" s="20"/>
      <c r="H3287" s="20"/>
    </row>
    <row r="3288" spans="2:8" x14ac:dyDescent="0.2">
      <c r="B3288" s="20"/>
      <c r="F3288" s="20"/>
      <c r="H3288" s="20"/>
    </row>
    <row r="3289" spans="2:8" x14ac:dyDescent="0.2">
      <c r="B3289" s="20"/>
      <c r="F3289" s="20"/>
      <c r="H3289" s="20"/>
    </row>
    <row r="3290" spans="2:8" x14ac:dyDescent="0.2">
      <c r="B3290" s="20"/>
      <c r="F3290" s="20"/>
      <c r="H3290" s="20"/>
    </row>
    <row r="3291" spans="2:8" x14ac:dyDescent="0.2">
      <c r="B3291" s="20"/>
      <c r="F3291" s="20"/>
      <c r="H3291" s="20"/>
    </row>
    <row r="3292" spans="2:8" x14ac:dyDescent="0.2">
      <c r="B3292" s="20"/>
      <c r="F3292" s="20"/>
      <c r="H3292" s="20"/>
    </row>
    <row r="3293" spans="2:8" x14ac:dyDescent="0.2">
      <c r="B3293" s="20"/>
      <c r="F3293" s="20"/>
      <c r="H3293" s="20"/>
    </row>
    <row r="3294" spans="2:8" x14ac:dyDescent="0.2">
      <c r="B3294" s="20"/>
      <c r="F3294" s="20"/>
      <c r="H3294" s="20"/>
    </row>
    <row r="3295" spans="2:8" x14ac:dyDescent="0.2">
      <c r="B3295" s="20"/>
      <c r="F3295" s="20"/>
      <c r="H3295" s="20"/>
    </row>
    <row r="3296" spans="2:8" x14ac:dyDescent="0.2">
      <c r="B3296" s="20"/>
      <c r="F3296" s="20"/>
      <c r="H3296" s="20"/>
    </row>
    <row r="3297" spans="2:8" x14ac:dyDescent="0.2">
      <c r="B3297" s="20"/>
      <c r="F3297" s="20"/>
      <c r="H3297" s="20"/>
    </row>
    <row r="3298" spans="2:8" x14ac:dyDescent="0.2">
      <c r="B3298" s="20"/>
      <c r="F3298" s="20"/>
      <c r="H3298" s="20"/>
    </row>
    <row r="3299" spans="2:8" x14ac:dyDescent="0.2">
      <c r="B3299" s="20"/>
      <c r="F3299" s="20"/>
      <c r="H3299" s="20"/>
    </row>
    <row r="3300" spans="2:8" x14ac:dyDescent="0.2">
      <c r="B3300" s="20"/>
      <c r="F3300" s="20"/>
      <c r="H3300" s="20"/>
    </row>
    <row r="3301" spans="2:8" x14ac:dyDescent="0.2">
      <c r="B3301" s="20"/>
      <c r="F3301" s="20"/>
      <c r="H3301" s="20"/>
    </row>
    <row r="3302" spans="2:8" x14ac:dyDescent="0.2">
      <c r="B3302" s="20"/>
      <c r="F3302" s="20"/>
      <c r="H3302" s="20"/>
    </row>
    <row r="3303" spans="2:8" x14ac:dyDescent="0.2">
      <c r="B3303" s="20"/>
      <c r="F3303" s="20"/>
      <c r="H3303" s="20"/>
    </row>
    <row r="3304" spans="2:8" x14ac:dyDescent="0.2">
      <c r="B3304" s="20"/>
      <c r="F3304" s="20"/>
      <c r="H3304" s="20"/>
    </row>
    <row r="3305" spans="2:8" x14ac:dyDescent="0.2">
      <c r="B3305" s="20"/>
      <c r="F3305" s="20"/>
      <c r="H3305" s="20"/>
    </row>
    <row r="3306" spans="2:8" x14ac:dyDescent="0.2">
      <c r="B3306" s="20"/>
      <c r="F3306" s="20"/>
      <c r="H3306" s="20"/>
    </row>
    <row r="3307" spans="2:8" x14ac:dyDescent="0.2">
      <c r="B3307" s="20"/>
      <c r="F3307" s="20"/>
      <c r="H3307" s="20"/>
    </row>
    <row r="3308" spans="2:8" x14ac:dyDescent="0.2">
      <c r="B3308" s="20"/>
      <c r="F3308" s="20"/>
      <c r="H3308" s="20"/>
    </row>
    <row r="3309" spans="2:8" x14ac:dyDescent="0.2">
      <c r="B3309" s="20"/>
      <c r="F3309" s="20"/>
      <c r="H3309" s="20"/>
    </row>
    <row r="3310" spans="2:8" x14ac:dyDescent="0.2">
      <c r="B3310" s="20"/>
      <c r="F3310" s="20"/>
      <c r="H3310" s="20"/>
    </row>
    <row r="3311" spans="2:8" x14ac:dyDescent="0.2">
      <c r="B3311" s="20"/>
      <c r="F3311" s="20"/>
      <c r="H3311" s="20"/>
    </row>
    <row r="3312" spans="2:8" x14ac:dyDescent="0.2">
      <c r="B3312" s="20"/>
      <c r="F3312" s="20"/>
      <c r="H3312" s="20"/>
    </row>
    <row r="3313" spans="2:8" x14ac:dyDescent="0.2">
      <c r="B3313" s="20"/>
      <c r="F3313" s="20"/>
      <c r="H3313" s="20"/>
    </row>
    <row r="3314" spans="2:8" x14ac:dyDescent="0.2">
      <c r="B3314" s="20"/>
      <c r="F3314" s="20"/>
      <c r="H3314" s="20"/>
    </row>
    <row r="3315" spans="2:8" x14ac:dyDescent="0.2">
      <c r="B3315" s="20"/>
      <c r="F3315" s="20"/>
      <c r="H3315" s="20"/>
    </row>
    <row r="3316" spans="2:8" x14ac:dyDescent="0.2">
      <c r="B3316" s="20"/>
      <c r="F3316" s="20"/>
      <c r="H3316" s="20"/>
    </row>
    <row r="3317" spans="2:8" x14ac:dyDescent="0.2">
      <c r="B3317" s="20"/>
      <c r="F3317" s="20"/>
      <c r="H3317" s="20"/>
    </row>
    <row r="3318" spans="2:8" x14ac:dyDescent="0.2">
      <c r="B3318" s="20"/>
      <c r="F3318" s="20"/>
      <c r="H3318" s="20"/>
    </row>
    <row r="3319" spans="2:8" x14ac:dyDescent="0.2">
      <c r="B3319" s="20"/>
      <c r="F3319" s="20"/>
      <c r="H3319" s="20"/>
    </row>
    <row r="3320" spans="2:8" x14ac:dyDescent="0.2">
      <c r="B3320" s="20"/>
      <c r="F3320" s="20"/>
      <c r="H3320" s="20"/>
    </row>
    <row r="3321" spans="2:8" x14ac:dyDescent="0.2">
      <c r="B3321" s="20"/>
      <c r="F3321" s="20"/>
      <c r="H3321" s="20"/>
    </row>
    <row r="3322" spans="2:8" x14ac:dyDescent="0.2">
      <c r="B3322" s="20"/>
      <c r="F3322" s="20"/>
      <c r="H3322" s="20"/>
    </row>
    <row r="3323" spans="2:8" x14ac:dyDescent="0.2">
      <c r="B3323" s="20"/>
      <c r="F3323" s="20"/>
      <c r="H3323" s="20"/>
    </row>
    <row r="3324" spans="2:8" x14ac:dyDescent="0.2">
      <c r="B3324" s="20"/>
      <c r="F3324" s="20"/>
      <c r="H3324" s="20"/>
    </row>
    <row r="3325" spans="2:8" x14ac:dyDescent="0.2">
      <c r="B3325" s="20"/>
      <c r="F3325" s="20"/>
      <c r="H3325" s="20"/>
    </row>
    <row r="3326" spans="2:8" x14ac:dyDescent="0.2">
      <c r="B3326" s="20"/>
      <c r="F3326" s="20"/>
      <c r="H3326" s="20"/>
    </row>
    <row r="3327" spans="2:8" x14ac:dyDescent="0.2">
      <c r="B3327" s="20"/>
      <c r="F3327" s="20"/>
      <c r="H3327" s="20"/>
    </row>
    <row r="3328" spans="2:8" x14ac:dyDescent="0.2">
      <c r="B3328" s="20"/>
      <c r="F3328" s="20"/>
      <c r="H3328" s="20"/>
    </row>
    <row r="3329" spans="2:8" x14ac:dyDescent="0.2">
      <c r="B3329" s="20"/>
      <c r="F3329" s="20"/>
      <c r="H3329" s="20"/>
    </row>
    <row r="3330" spans="2:8" x14ac:dyDescent="0.2">
      <c r="B3330" s="20"/>
      <c r="F3330" s="20"/>
      <c r="H3330" s="20"/>
    </row>
    <row r="3331" spans="2:8" x14ac:dyDescent="0.2">
      <c r="B3331" s="20"/>
      <c r="F3331" s="20"/>
      <c r="H3331" s="20"/>
    </row>
    <row r="3332" spans="2:8" x14ac:dyDescent="0.2">
      <c r="B3332" s="20"/>
      <c r="F3332" s="20"/>
      <c r="H3332" s="20"/>
    </row>
    <row r="3333" spans="2:8" x14ac:dyDescent="0.2">
      <c r="B3333" s="20"/>
      <c r="F3333" s="20"/>
      <c r="H3333" s="20"/>
    </row>
    <row r="3334" spans="2:8" x14ac:dyDescent="0.2">
      <c r="B3334" s="20"/>
      <c r="F3334" s="20"/>
      <c r="H3334" s="20"/>
    </row>
    <row r="3335" spans="2:8" x14ac:dyDescent="0.2">
      <c r="B3335" s="20"/>
      <c r="F3335" s="20"/>
      <c r="H3335" s="20"/>
    </row>
    <row r="3336" spans="2:8" x14ac:dyDescent="0.2">
      <c r="B3336" s="20"/>
      <c r="F3336" s="20"/>
      <c r="H3336" s="20"/>
    </row>
    <row r="3337" spans="2:8" x14ac:dyDescent="0.2">
      <c r="B3337" s="20"/>
      <c r="F3337" s="20"/>
      <c r="H3337" s="20"/>
    </row>
    <row r="3338" spans="2:8" x14ac:dyDescent="0.2">
      <c r="B3338" s="20"/>
      <c r="F3338" s="20"/>
      <c r="H3338" s="20"/>
    </row>
    <row r="3339" spans="2:8" x14ac:dyDescent="0.2">
      <c r="B3339" s="20"/>
      <c r="F3339" s="20"/>
      <c r="H3339" s="20"/>
    </row>
    <row r="3340" spans="2:8" x14ac:dyDescent="0.2">
      <c r="B3340" s="20"/>
      <c r="F3340" s="20"/>
      <c r="H3340" s="20"/>
    </row>
    <row r="3341" spans="2:8" x14ac:dyDescent="0.2">
      <c r="B3341" s="20"/>
      <c r="F3341" s="20"/>
      <c r="H3341" s="20"/>
    </row>
    <row r="3342" spans="2:8" x14ac:dyDescent="0.2">
      <c r="B3342" s="20"/>
      <c r="F3342" s="20"/>
      <c r="H3342" s="20"/>
    </row>
    <row r="3343" spans="2:8" x14ac:dyDescent="0.2">
      <c r="B3343" s="20"/>
      <c r="F3343" s="20"/>
      <c r="H3343" s="20"/>
    </row>
    <row r="3344" spans="2:8" x14ac:dyDescent="0.2">
      <c r="B3344" s="20"/>
      <c r="F3344" s="20"/>
      <c r="H3344" s="20"/>
    </row>
    <row r="3345" spans="2:8" x14ac:dyDescent="0.2">
      <c r="B3345" s="20"/>
      <c r="F3345" s="20"/>
      <c r="H3345" s="20"/>
    </row>
    <row r="3346" spans="2:8" x14ac:dyDescent="0.2">
      <c r="B3346" s="20"/>
      <c r="F3346" s="20"/>
      <c r="H3346" s="20"/>
    </row>
    <row r="3347" spans="2:8" x14ac:dyDescent="0.2">
      <c r="B3347" s="20"/>
      <c r="F3347" s="20"/>
      <c r="H3347" s="20"/>
    </row>
    <row r="3348" spans="2:8" x14ac:dyDescent="0.2">
      <c r="B3348" s="20"/>
      <c r="F3348" s="20"/>
      <c r="H3348" s="20"/>
    </row>
    <row r="3349" spans="2:8" x14ac:dyDescent="0.2">
      <c r="B3349" s="20"/>
      <c r="F3349" s="20"/>
      <c r="H3349" s="20"/>
    </row>
    <row r="3350" spans="2:8" x14ac:dyDescent="0.2">
      <c r="B3350" s="20"/>
      <c r="F3350" s="20"/>
      <c r="H3350" s="20"/>
    </row>
    <row r="3351" spans="2:8" x14ac:dyDescent="0.2">
      <c r="B3351" s="20"/>
      <c r="F3351" s="20"/>
      <c r="H3351" s="20"/>
    </row>
    <row r="3352" spans="2:8" x14ac:dyDescent="0.2">
      <c r="B3352" s="20"/>
      <c r="F3352" s="20"/>
      <c r="H3352" s="20"/>
    </row>
    <row r="3353" spans="2:8" x14ac:dyDescent="0.2">
      <c r="B3353" s="20"/>
      <c r="F3353" s="20"/>
      <c r="H3353" s="20"/>
    </row>
    <row r="3354" spans="2:8" x14ac:dyDescent="0.2">
      <c r="B3354" s="20"/>
      <c r="F3354" s="20"/>
      <c r="H3354" s="20"/>
    </row>
    <row r="3355" spans="2:8" x14ac:dyDescent="0.2">
      <c r="B3355" s="20"/>
      <c r="F3355" s="20"/>
      <c r="H3355" s="20"/>
    </row>
    <row r="3356" spans="2:8" x14ac:dyDescent="0.2">
      <c r="B3356" s="20"/>
      <c r="F3356" s="20"/>
      <c r="H3356" s="20"/>
    </row>
    <row r="3357" spans="2:8" x14ac:dyDescent="0.2">
      <c r="B3357" s="20"/>
      <c r="F3357" s="20"/>
      <c r="H3357" s="20"/>
    </row>
    <row r="3358" spans="2:8" x14ac:dyDescent="0.2">
      <c r="B3358" s="20"/>
      <c r="F3358" s="20"/>
      <c r="H3358" s="20"/>
    </row>
    <row r="3359" spans="2:8" x14ac:dyDescent="0.2">
      <c r="B3359" s="20"/>
      <c r="F3359" s="20"/>
      <c r="H3359" s="20"/>
    </row>
    <row r="3360" spans="2:8" x14ac:dyDescent="0.2">
      <c r="B3360" s="20"/>
      <c r="F3360" s="20"/>
      <c r="H3360" s="20"/>
    </row>
    <row r="3361" spans="2:8" x14ac:dyDescent="0.2">
      <c r="B3361" s="20"/>
      <c r="F3361" s="20"/>
      <c r="H3361" s="20"/>
    </row>
    <row r="3362" spans="2:8" x14ac:dyDescent="0.2">
      <c r="B3362" s="20"/>
      <c r="F3362" s="20"/>
      <c r="H3362" s="20"/>
    </row>
    <row r="3363" spans="2:8" x14ac:dyDescent="0.2">
      <c r="B3363" s="20"/>
      <c r="F3363" s="20"/>
      <c r="H3363" s="20"/>
    </row>
    <row r="3364" spans="2:8" x14ac:dyDescent="0.2">
      <c r="B3364" s="20"/>
      <c r="F3364" s="20"/>
      <c r="H3364" s="20"/>
    </row>
    <row r="3365" spans="2:8" x14ac:dyDescent="0.2">
      <c r="B3365" s="20"/>
      <c r="F3365" s="20"/>
      <c r="H3365" s="20"/>
    </row>
    <row r="3366" spans="2:8" x14ac:dyDescent="0.2">
      <c r="B3366" s="20"/>
      <c r="F3366" s="20"/>
      <c r="H3366" s="20"/>
    </row>
    <row r="3367" spans="2:8" x14ac:dyDescent="0.2">
      <c r="B3367" s="20"/>
      <c r="F3367" s="20"/>
      <c r="H3367" s="20"/>
    </row>
    <row r="3368" spans="2:8" x14ac:dyDescent="0.2">
      <c r="B3368" s="20"/>
      <c r="F3368" s="20"/>
      <c r="H3368" s="20"/>
    </row>
    <row r="3369" spans="2:8" x14ac:dyDescent="0.2">
      <c r="B3369" s="20"/>
      <c r="F3369" s="20"/>
      <c r="H3369" s="20"/>
    </row>
    <row r="3370" spans="2:8" x14ac:dyDescent="0.2">
      <c r="B3370" s="20"/>
      <c r="F3370" s="20"/>
      <c r="H3370" s="20"/>
    </row>
    <row r="3371" spans="2:8" x14ac:dyDescent="0.2">
      <c r="B3371" s="20"/>
      <c r="F3371" s="20"/>
      <c r="H3371" s="20"/>
    </row>
    <row r="3372" spans="2:8" x14ac:dyDescent="0.2">
      <c r="B3372" s="20"/>
      <c r="F3372" s="20"/>
      <c r="H3372" s="20"/>
    </row>
    <row r="3373" spans="2:8" x14ac:dyDescent="0.2">
      <c r="B3373" s="20"/>
      <c r="F3373" s="20"/>
      <c r="H3373" s="20"/>
    </row>
    <row r="3374" spans="2:8" x14ac:dyDescent="0.2">
      <c r="B3374" s="20"/>
      <c r="F3374" s="20"/>
      <c r="H3374" s="20"/>
    </row>
    <row r="3375" spans="2:8" x14ac:dyDescent="0.2">
      <c r="B3375" s="20"/>
      <c r="F3375" s="20"/>
      <c r="H3375" s="20"/>
    </row>
    <row r="3376" spans="2:8" x14ac:dyDescent="0.2">
      <c r="B3376" s="20"/>
      <c r="F3376" s="20"/>
      <c r="H3376" s="20"/>
    </row>
    <row r="3377" spans="2:8" x14ac:dyDescent="0.2">
      <c r="B3377" s="20"/>
      <c r="F3377" s="20"/>
      <c r="H3377" s="20"/>
    </row>
    <row r="3378" spans="2:8" x14ac:dyDescent="0.2">
      <c r="B3378" s="20"/>
      <c r="F3378" s="20"/>
      <c r="H3378" s="20"/>
    </row>
    <row r="3379" spans="2:8" x14ac:dyDescent="0.2">
      <c r="B3379" s="20"/>
      <c r="F3379" s="20"/>
      <c r="H3379" s="20"/>
    </row>
    <row r="3380" spans="2:8" x14ac:dyDescent="0.2">
      <c r="B3380" s="20"/>
      <c r="F3380" s="20"/>
      <c r="H3380" s="20"/>
    </row>
    <row r="3381" spans="2:8" x14ac:dyDescent="0.2">
      <c r="B3381" s="20"/>
      <c r="F3381" s="20"/>
      <c r="H3381" s="20"/>
    </row>
    <row r="3382" spans="2:8" x14ac:dyDescent="0.2">
      <c r="B3382" s="20"/>
      <c r="F3382" s="20"/>
      <c r="H3382" s="20"/>
    </row>
    <row r="3383" spans="2:8" x14ac:dyDescent="0.2">
      <c r="B3383" s="20"/>
      <c r="F3383" s="20"/>
      <c r="H3383" s="20"/>
    </row>
    <row r="3384" spans="2:8" x14ac:dyDescent="0.2">
      <c r="B3384" s="20"/>
      <c r="F3384" s="20"/>
      <c r="H3384" s="20"/>
    </row>
    <row r="3385" spans="2:8" x14ac:dyDescent="0.2">
      <c r="B3385" s="20"/>
      <c r="F3385" s="20"/>
      <c r="H3385" s="20"/>
    </row>
    <row r="3386" spans="2:8" x14ac:dyDescent="0.2">
      <c r="B3386" s="20"/>
      <c r="F3386" s="20"/>
      <c r="H3386" s="20"/>
    </row>
    <row r="3387" spans="2:8" x14ac:dyDescent="0.2">
      <c r="B3387" s="20"/>
      <c r="F3387" s="20"/>
      <c r="H3387" s="20"/>
    </row>
    <row r="3388" spans="2:8" x14ac:dyDescent="0.2">
      <c r="B3388" s="20"/>
      <c r="F3388" s="20"/>
      <c r="H3388" s="20"/>
    </row>
    <row r="3389" spans="2:8" x14ac:dyDescent="0.2">
      <c r="B3389" s="20"/>
      <c r="F3389" s="20"/>
      <c r="H3389" s="20"/>
    </row>
    <row r="3390" spans="2:8" x14ac:dyDescent="0.2">
      <c r="B3390" s="20"/>
      <c r="F3390" s="20"/>
      <c r="H3390" s="20"/>
    </row>
    <row r="3391" spans="2:8" x14ac:dyDescent="0.2">
      <c r="B3391" s="20"/>
      <c r="F3391" s="20"/>
      <c r="H3391" s="20"/>
    </row>
    <row r="3392" spans="2:8" x14ac:dyDescent="0.2">
      <c r="B3392" s="20"/>
      <c r="F3392" s="20"/>
      <c r="H3392" s="20"/>
    </row>
    <row r="3393" spans="2:8" x14ac:dyDescent="0.2">
      <c r="B3393" s="20"/>
      <c r="F3393" s="20"/>
      <c r="H3393" s="20"/>
    </row>
    <row r="3394" spans="2:8" x14ac:dyDescent="0.2">
      <c r="B3394" s="20"/>
      <c r="F3394" s="20"/>
      <c r="H3394" s="20"/>
    </row>
    <row r="3395" spans="2:8" x14ac:dyDescent="0.2">
      <c r="B3395" s="20"/>
      <c r="F3395" s="20"/>
      <c r="H3395" s="20"/>
    </row>
    <row r="3396" spans="2:8" x14ac:dyDescent="0.2">
      <c r="B3396" s="20"/>
      <c r="F3396" s="20"/>
      <c r="H3396" s="20"/>
    </row>
    <row r="3397" spans="2:8" x14ac:dyDescent="0.2">
      <c r="B3397" s="20"/>
      <c r="F3397" s="20"/>
      <c r="H3397" s="20"/>
    </row>
    <row r="3398" spans="2:8" x14ac:dyDescent="0.2">
      <c r="B3398" s="20"/>
      <c r="F3398" s="20"/>
      <c r="H3398" s="20"/>
    </row>
    <row r="3399" spans="2:8" x14ac:dyDescent="0.2">
      <c r="B3399" s="20"/>
      <c r="F3399" s="20"/>
      <c r="H3399" s="20"/>
    </row>
    <row r="3400" spans="2:8" x14ac:dyDescent="0.2">
      <c r="B3400" s="20"/>
      <c r="F3400" s="20"/>
      <c r="H3400" s="20"/>
    </row>
    <row r="3401" spans="2:8" x14ac:dyDescent="0.2">
      <c r="B3401" s="20"/>
      <c r="F3401" s="20"/>
      <c r="H3401" s="20"/>
    </row>
    <row r="3402" spans="2:8" x14ac:dyDescent="0.2">
      <c r="B3402" s="20"/>
      <c r="F3402" s="20"/>
      <c r="H3402" s="20"/>
    </row>
    <row r="3403" spans="2:8" x14ac:dyDescent="0.2">
      <c r="B3403" s="20"/>
      <c r="F3403" s="20"/>
      <c r="H3403" s="20"/>
    </row>
    <row r="3404" spans="2:8" x14ac:dyDescent="0.2">
      <c r="B3404" s="20"/>
      <c r="F3404" s="20"/>
      <c r="H3404" s="20"/>
    </row>
    <row r="3405" spans="2:8" x14ac:dyDescent="0.2">
      <c r="B3405" s="20"/>
      <c r="F3405" s="20"/>
      <c r="H3405" s="20"/>
    </row>
    <row r="3406" spans="2:8" x14ac:dyDescent="0.2">
      <c r="B3406" s="20"/>
      <c r="F3406" s="20"/>
      <c r="H3406" s="20"/>
    </row>
    <row r="3407" spans="2:8" x14ac:dyDescent="0.2">
      <c r="B3407" s="20"/>
      <c r="F3407" s="20"/>
      <c r="H3407" s="20"/>
    </row>
    <row r="3408" spans="2:8" x14ac:dyDescent="0.2">
      <c r="B3408" s="20"/>
      <c r="F3408" s="20"/>
      <c r="H3408" s="20"/>
    </row>
    <row r="3409" spans="2:8" x14ac:dyDescent="0.2">
      <c r="B3409" s="20"/>
      <c r="F3409" s="20"/>
      <c r="H3409" s="20"/>
    </row>
    <row r="3410" spans="2:8" x14ac:dyDescent="0.2">
      <c r="B3410" s="20"/>
      <c r="F3410" s="20"/>
      <c r="H3410" s="20"/>
    </row>
    <row r="3411" spans="2:8" x14ac:dyDescent="0.2">
      <c r="B3411" s="20"/>
      <c r="F3411" s="20"/>
      <c r="H3411" s="20"/>
    </row>
    <row r="3412" spans="2:8" x14ac:dyDescent="0.2">
      <c r="B3412" s="20"/>
      <c r="F3412" s="20"/>
      <c r="H3412" s="20"/>
    </row>
    <row r="3413" spans="2:8" x14ac:dyDescent="0.2">
      <c r="B3413" s="20"/>
      <c r="F3413" s="20"/>
      <c r="H3413" s="20"/>
    </row>
    <row r="3414" spans="2:8" x14ac:dyDescent="0.2">
      <c r="B3414" s="20"/>
      <c r="F3414" s="20"/>
      <c r="H3414" s="20"/>
    </row>
    <row r="3415" spans="2:8" x14ac:dyDescent="0.2">
      <c r="B3415" s="20"/>
      <c r="F3415" s="20"/>
      <c r="H3415" s="20"/>
    </row>
    <row r="3416" spans="2:8" x14ac:dyDescent="0.2">
      <c r="B3416" s="20"/>
      <c r="F3416" s="20"/>
      <c r="H3416" s="20"/>
    </row>
    <row r="3417" spans="2:8" x14ac:dyDescent="0.2">
      <c r="B3417" s="20"/>
      <c r="F3417" s="20"/>
      <c r="H3417" s="20"/>
    </row>
    <row r="3418" spans="2:8" x14ac:dyDescent="0.2">
      <c r="B3418" s="20"/>
      <c r="F3418" s="20"/>
      <c r="H3418" s="20"/>
    </row>
    <row r="3419" spans="2:8" x14ac:dyDescent="0.2">
      <c r="B3419" s="20"/>
      <c r="F3419" s="20"/>
      <c r="H3419" s="20"/>
    </row>
    <row r="3420" spans="2:8" x14ac:dyDescent="0.2">
      <c r="B3420" s="20"/>
      <c r="F3420" s="20"/>
      <c r="H3420" s="20"/>
    </row>
    <row r="3421" spans="2:8" x14ac:dyDescent="0.2">
      <c r="B3421" s="20"/>
      <c r="F3421" s="20"/>
      <c r="H3421" s="20"/>
    </row>
    <row r="3422" spans="2:8" x14ac:dyDescent="0.2">
      <c r="B3422" s="20"/>
      <c r="F3422" s="20"/>
      <c r="H3422" s="20"/>
    </row>
    <row r="3423" spans="2:8" x14ac:dyDescent="0.2">
      <c r="B3423" s="20"/>
      <c r="F3423" s="20"/>
      <c r="H3423" s="20"/>
    </row>
    <row r="3424" spans="2:8" x14ac:dyDescent="0.2">
      <c r="B3424" s="20"/>
      <c r="F3424" s="20"/>
      <c r="H3424" s="20"/>
    </row>
    <row r="3425" spans="2:8" x14ac:dyDescent="0.2">
      <c r="B3425" s="20"/>
      <c r="F3425" s="20"/>
      <c r="H3425" s="20"/>
    </row>
    <row r="3426" spans="2:8" x14ac:dyDescent="0.2">
      <c r="B3426" s="20"/>
      <c r="F3426" s="20"/>
      <c r="H3426" s="20"/>
    </row>
    <row r="3427" spans="2:8" x14ac:dyDescent="0.2">
      <c r="B3427" s="20"/>
      <c r="F3427" s="20"/>
      <c r="H3427" s="20"/>
    </row>
    <row r="3428" spans="2:8" x14ac:dyDescent="0.2">
      <c r="B3428" s="20"/>
      <c r="F3428" s="20"/>
      <c r="H3428" s="20"/>
    </row>
    <row r="3429" spans="2:8" x14ac:dyDescent="0.2">
      <c r="B3429" s="20"/>
      <c r="F3429" s="20"/>
      <c r="H3429" s="20"/>
    </row>
    <row r="3430" spans="2:8" x14ac:dyDescent="0.2">
      <c r="B3430" s="20"/>
      <c r="F3430" s="20"/>
      <c r="H3430" s="20"/>
    </row>
    <row r="3431" spans="2:8" x14ac:dyDescent="0.2">
      <c r="B3431" s="20"/>
      <c r="F3431" s="20"/>
      <c r="H3431" s="20"/>
    </row>
    <row r="3432" spans="2:8" x14ac:dyDescent="0.2">
      <c r="B3432" s="20"/>
      <c r="F3432" s="20"/>
      <c r="H3432" s="20"/>
    </row>
    <row r="3433" spans="2:8" x14ac:dyDescent="0.2">
      <c r="B3433" s="20"/>
      <c r="F3433" s="20"/>
      <c r="H3433" s="20"/>
    </row>
    <row r="3434" spans="2:8" x14ac:dyDescent="0.2">
      <c r="B3434" s="20"/>
      <c r="F3434" s="20"/>
      <c r="H3434" s="20"/>
    </row>
    <row r="3435" spans="2:8" x14ac:dyDescent="0.2">
      <c r="B3435" s="20"/>
      <c r="F3435" s="20"/>
      <c r="H3435" s="20"/>
    </row>
    <row r="3436" spans="2:8" x14ac:dyDescent="0.2">
      <c r="B3436" s="20"/>
      <c r="F3436" s="20"/>
      <c r="H3436" s="20"/>
    </row>
    <row r="3437" spans="2:8" x14ac:dyDescent="0.2">
      <c r="B3437" s="20"/>
      <c r="F3437" s="20"/>
      <c r="H3437" s="20"/>
    </row>
    <row r="3438" spans="2:8" x14ac:dyDescent="0.2">
      <c r="B3438" s="20"/>
      <c r="F3438" s="20"/>
      <c r="H3438" s="20"/>
    </row>
    <row r="3439" spans="2:8" x14ac:dyDescent="0.2">
      <c r="B3439" s="20"/>
      <c r="F3439" s="20"/>
      <c r="H3439" s="20"/>
    </row>
    <row r="3440" spans="2:8" x14ac:dyDescent="0.2">
      <c r="B3440" s="20"/>
      <c r="F3440" s="20"/>
      <c r="H3440" s="20"/>
    </row>
    <row r="3441" spans="2:8" x14ac:dyDescent="0.2">
      <c r="B3441" s="20"/>
      <c r="F3441" s="20"/>
      <c r="H3441" s="20"/>
    </row>
    <row r="3442" spans="2:8" x14ac:dyDescent="0.2">
      <c r="B3442" s="20"/>
      <c r="F3442" s="20"/>
      <c r="H3442" s="20"/>
    </row>
    <row r="3443" spans="2:8" x14ac:dyDescent="0.2">
      <c r="B3443" s="20"/>
      <c r="F3443" s="20"/>
      <c r="H3443" s="20"/>
    </row>
    <row r="3444" spans="2:8" x14ac:dyDescent="0.2">
      <c r="B3444" s="20"/>
      <c r="F3444" s="20"/>
      <c r="H3444" s="20"/>
    </row>
    <row r="3445" spans="2:8" x14ac:dyDescent="0.2">
      <c r="B3445" s="20"/>
      <c r="F3445" s="20"/>
      <c r="H3445" s="20"/>
    </row>
    <row r="3446" spans="2:8" x14ac:dyDescent="0.2">
      <c r="B3446" s="20"/>
      <c r="F3446" s="20"/>
      <c r="H3446" s="20"/>
    </row>
    <row r="3447" spans="2:8" x14ac:dyDescent="0.2">
      <c r="B3447" s="20"/>
      <c r="F3447" s="20"/>
      <c r="H3447" s="20"/>
    </row>
    <row r="3448" spans="2:8" x14ac:dyDescent="0.2">
      <c r="B3448" s="20"/>
      <c r="F3448" s="20"/>
      <c r="H3448" s="20"/>
    </row>
    <row r="3449" spans="2:8" x14ac:dyDescent="0.2">
      <c r="B3449" s="20"/>
      <c r="F3449" s="20"/>
      <c r="H3449" s="20"/>
    </row>
    <row r="3450" spans="2:8" x14ac:dyDescent="0.2">
      <c r="B3450" s="20"/>
      <c r="F3450" s="20"/>
      <c r="H3450" s="20"/>
    </row>
    <row r="3451" spans="2:8" x14ac:dyDescent="0.2">
      <c r="B3451" s="20"/>
      <c r="F3451" s="20"/>
      <c r="H3451" s="20"/>
    </row>
    <row r="3452" spans="2:8" x14ac:dyDescent="0.2">
      <c r="B3452" s="20"/>
      <c r="F3452" s="20"/>
      <c r="H3452" s="20"/>
    </row>
    <row r="3453" spans="2:8" x14ac:dyDescent="0.2">
      <c r="B3453" s="20"/>
      <c r="F3453" s="20"/>
      <c r="H3453" s="20"/>
    </row>
    <row r="3454" spans="2:8" x14ac:dyDescent="0.2">
      <c r="B3454" s="20"/>
      <c r="F3454" s="20"/>
      <c r="H3454" s="20"/>
    </row>
    <row r="3455" spans="2:8" x14ac:dyDescent="0.2">
      <c r="B3455" s="20"/>
      <c r="F3455" s="20"/>
      <c r="H3455" s="20"/>
    </row>
    <row r="3456" spans="2:8" x14ac:dyDescent="0.2">
      <c r="B3456" s="20"/>
      <c r="F3456" s="20"/>
      <c r="H3456" s="20"/>
    </row>
    <row r="3457" spans="2:8" x14ac:dyDescent="0.2">
      <c r="B3457" s="20"/>
      <c r="F3457" s="20"/>
      <c r="H3457" s="20"/>
    </row>
    <row r="3458" spans="2:8" x14ac:dyDescent="0.2">
      <c r="B3458" s="20"/>
      <c r="F3458" s="20"/>
      <c r="H3458" s="20"/>
    </row>
    <row r="3459" spans="2:8" x14ac:dyDescent="0.2">
      <c r="B3459" s="20"/>
      <c r="F3459" s="20"/>
      <c r="H3459" s="20"/>
    </row>
    <row r="3460" spans="2:8" x14ac:dyDescent="0.2">
      <c r="B3460" s="20"/>
      <c r="F3460" s="20"/>
      <c r="H3460" s="20"/>
    </row>
    <row r="3461" spans="2:8" x14ac:dyDescent="0.2">
      <c r="B3461" s="20"/>
      <c r="F3461" s="20"/>
      <c r="H3461" s="20"/>
    </row>
    <row r="3462" spans="2:8" x14ac:dyDescent="0.2">
      <c r="B3462" s="20"/>
      <c r="F3462" s="20"/>
      <c r="H3462" s="20"/>
    </row>
    <row r="3463" spans="2:8" x14ac:dyDescent="0.2">
      <c r="B3463" s="20"/>
      <c r="F3463" s="20"/>
      <c r="H3463" s="20"/>
    </row>
    <row r="3464" spans="2:8" x14ac:dyDescent="0.2">
      <c r="B3464" s="20"/>
      <c r="F3464" s="20"/>
      <c r="H3464" s="20"/>
    </row>
    <row r="3465" spans="2:8" x14ac:dyDescent="0.2">
      <c r="B3465" s="20"/>
      <c r="F3465" s="20"/>
      <c r="H3465" s="20"/>
    </row>
    <row r="3466" spans="2:8" x14ac:dyDescent="0.2">
      <c r="B3466" s="20"/>
      <c r="F3466" s="20"/>
      <c r="H3466" s="20"/>
    </row>
    <row r="3467" spans="2:8" x14ac:dyDescent="0.2">
      <c r="B3467" s="20"/>
      <c r="F3467" s="20"/>
      <c r="H3467" s="20"/>
    </row>
    <row r="3468" spans="2:8" x14ac:dyDescent="0.2">
      <c r="B3468" s="20"/>
      <c r="F3468" s="20"/>
      <c r="H3468" s="20"/>
    </row>
    <row r="3469" spans="2:8" x14ac:dyDescent="0.2">
      <c r="B3469" s="20"/>
      <c r="F3469" s="20"/>
      <c r="H3469" s="20"/>
    </row>
    <row r="3470" spans="2:8" x14ac:dyDescent="0.2">
      <c r="B3470" s="20"/>
      <c r="F3470" s="20"/>
      <c r="H3470" s="20"/>
    </row>
    <row r="3471" spans="2:8" x14ac:dyDescent="0.2">
      <c r="B3471" s="20"/>
      <c r="F3471" s="20"/>
      <c r="H3471" s="20"/>
    </row>
    <row r="3472" spans="2:8" x14ac:dyDescent="0.2">
      <c r="B3472" s="20"/>
      <c r="F3472" s="20"/>
      <c r="H3472" s="20"/>
    </row>
    <row r="3473" spans="2:8" x14ac:dyDescent="0.2">
      <c r="B3473" s="20"/>
      <c r="F3473" s="20"/>
      <c r="H3473" s="20"/>
    </row>
    <row r="3474" spans="2:8" x14ac:dyDescent="0.2">
      <c r="B3474" s="20"/>
      <c r="F3474" s="20"/>
      <c r="H3474" s="20"/>
    </row>
    <row r="3475" spans="2:8" x14ac:dyDescent="0.2">
      <c r="B3475" s="20"/>
      <c r="F3475" s="20"/>
      <c r="H3475" s="20"/>
    </row>
    <row r="3476" spans="2:8" x14ac:dyDescent="0.2">
      <c r="B3476" s="20"/>
      <c r="F3476" s="20"/>
      <c r="H3476" s="20"/>
    </row>
    <row r="3477" spans="2:8" x14ac:dyDescent="0.2">
      <c r="B3477" s="20"/>
      <c r="F3477" s="20"/>
      <c r="H3477" s="20"/>
    </row>
    <row r="3478" spans="2:8" x14ac:dyDescent="0.2">
      <c r="B3478" s="20"/>
      <c r="F3478" s="20"/>
      <c r="H3478" s="20"/>
    </row>
    <row r="3479" spans="2:8" x14ac:dyDescent="0.2">
      <c r="B3479" s="20"/>
      <c r="F3479" s="20"/>
      <c r="H3479" s="20"/>
    </row>
    <row r="3480" spans="2:8" x14ac:dyDescent="0.2">
      <c r="B3480" s="20"/>
      <c r="F3480" s="20"/>
      <c r="H3480" s="20"/>
    </row>
    <row r="3481" spans="2:8" x14ac:dyDescent="0.2">
      <c r="B3481" s="20"/>
      <c r="F3481" s="20"/>
      <c r="H3481" s="20"/>
    </row>
    <row r="3482" spans="2:8" x14ac:dyDescent="0.2">
      <c r="B3482" s="20"/>
      <c r="F3482" s="20"/>
      <c r="H3482" s="20"/>
    </row>
    <row r="3483" spans="2:8" x14ac:dyDescent="0.2">
      <c r="B3483" s="20"/>
      <c r="F3483" s="20"/>
      <c r="H3483" s="20"/>
    </row>
    <row r="3484" spans="2:8" x14ac:dyDescent="0.2">
      <c r="B3484" s="20"/>
      <c r="F3484" s="20"/>
      <c r="H3484" s="20"/>
    </row>
    <row r="3485" spans="2:8" x14ac:dyDescent="0.2">
      <c r="B3485" s="20"/>
      <c r="F3485" s="20"/>
      <c r="H3485" s="20"/>
    </row>
    <row r="3486" spans="2:8" x14ac:dyDescent="0.2">
      <c r="B3486" s="20"/>
      <c r="F3486" s="20"/>
      <c r="H3486" s="20"/>
    </row>
    <row r="3487" spans="2:8" x14ac:dyDescent="0.2">
      <c r="B3487" s="20"/>
      <c r="F3487" s="20"/>
      <c r="H3487" s="20"/>
    </row>
    <row r="3488" spans="2:8" x14ac:dyDescent="0.2">
      <c r="B3488" s="20"/>
      <c r="F3488" s="20"/>
      <c r="H3488" s="20"/>
    </row>
    <row r="3489" spans="2:8" x14ac:dyDescent="0.2">
      <c r="B3489" s="20"/>
      <c r="F3489" s="20"/>
      <c r="H3489" s="20"/>
    </row>
    <row r="3490" spans="2:8" x14ac:dyDescent="0.2">
      <c r="B3490" s="20"/>
      <c r="F3490" s="20"/>
      <c r="H3490" s="20"/>
    </row>
    <row r="3491" spans="2:8" x14ac:dyDescent="0.2">
      <c r="B3491" s="20"/>
      <c r="F3491" s="20"/>
      <c r="H3491" s="20"/>
    </row>
    <row r="3492" spans="2:8" x14ac:dyDescent="0.2">
      <c r="B3492" s="20"/>
      <c r="F3492" s="20"/>
      <c r="H3492" s="20"/>
    </row>
    <row r="3493" spans="2:8" x14ac:dyDescent="0.2">
      <c r="B3493" s="20"/>
      <c r="F3493" s="20"/>
      <c r="H3493" s="20"/>
    </row>
    <row r="3494" spans="2:8" x14ac:dyDescent="0.2">
      <c r="B3494" s="20"/>
      <c r="F3494" s="20"/>
      <c r="H3494" s="20"/>
    </row>
    <row r="3495" spans="2:8" x14ac:dyDescent="0.2">
      <c r="B3495" s="20"/>
      <c r="F3495" s="20"/>
      <c r="H3495" s="20"/>
    </row>
    <row r="3496" spans="2:8" x14ac:dyDescent="0.2">
      <c r="B3496" s="20"/>
      <c r="F3496" s="20"/>
      <c r="H3496" s="20"/>
    </row>
    <row r="3497" spans="2:8" x14ac:dyDescent="0.2">
      <c r="B3497" s="20"/>
      <c r="F3497" s="20"/>
      <c r="H3497" s="20"/>
    </row>
    <row r="3498" spans="2:8" x14ac:dyDescent="0.2">
      <c r="B3498" s="20"/>
      <c r="F3498" s="20"/>
      <c r="H3498" s="20"/>
    </row>
    <row r="3499" spans="2:8" x14ac:dyDescent="0.2">
      <c r="B3499" s="20"/>
      <c r="F3499" s="20"/>
      <c r="H3499" s="20"/>
    </row>
    <row r="3500" spans="2:8" x14ac:dyDescent="0.2">
      <c r="B3500" s="20"/>
      <c r="F3500" s="20"/>
      <c r="H3500" s="20"/>
    </row>
    <row r="3501" spans="2:8" x14ac:dyDescent="0.2">
      <c r="B3501" s="20"/>
      <c r="F3501" s="20"/>
      <c r="H3501" s="20"/>
    </row>
    <row r="3502" spans="2:8" x14ac:dyDescent="0.2">
      <c r="B3502" s="20"/>
      <c r="F3502" s="20"/>
      <c r="H3502" s="20"/>
    </row>
    <row r="3503" spans="2:8" x14ac:dyDescent="0.2">
      <c r="B3503" s="20"/>
      <c r="F3503" s="20"/>
      <c r="H3503" s="20"/>
    </row>
    <row r="3504" spans="2:8" x14ac:dyDescent="0.2">
      <c r="B3504" s="20"/>
      <c r="F3504" s="20"/>
      <c r="H3504" s="20"/>
    </row>
    <row r="3505" spans="2:8" x14ac:dyDescent="0.2">
      <c r="B3505" s="20"/>
      <c r="F3505" s="20"/>
      <c r="H3505" s="20"/>
    </row>
    <row r="3506" spans="2:8" x14ac:dyDescent="0.2">
      <c r="B3506" s="20"/>
      <c r="F3506" s="20"/>
      <c r="H3506" s="20"/>
    </row>
    <row r="3507" spans="2:8" x14ac:dyDescent="0.2">
      <c r="B3507" s="20"/>
      <c r="F3507" s="20"/>
      <c r="H3507" s="20"/>
    </row>
    <row r="3508" spans="2:8" x14ac:dyDescent="0.2">
      <c r="B3508" s="20"/>
      <c r="F3508" s="20"/>
      <c r="H3508" s="20"/>
    </row>
    <row r="3509" spans="2:8" x14ac:dyDescent="0.2">
      <c r="B3509" s="20"/>
      <c r="F3509" s="20"/>
      <c r="H3509" s="20"/>
    </row>
    <row r="3510" spans="2:8" x14ac:dyDescent="0.2">
      <c r="B3510" s="20"/>
      <c r="F3510" s="20"/>
      <c r="H3510" s="20"/>
    </row>
    <row r="3511" spans="2:8" x14ac:dyDescent="0.2">
      <c r="B3511" s="20"/>
      <c r="F3511" s="20"/>
      <c r="H3511" s="20"/>
    </row>
    <row r="3512" spans="2:8" x14ac:dyDescent="0.2">
      <c r="B3512" s="20"/>
      <c r="F3512" s="20"/>
      <c r="H3512" s="20"/>
    </row>
    <row r="3513" spans="2:8" x14ac:dyDescent="0.2">
      <c r="B3513" s="20"/>
      <c r="F3513" s="20"/>
      <c r="H3513" s="20"/>
    </row>
    <row r="3514" spans="2:8" x14ac:dyDescent="0.2">
      <c r="B3514" s="20"/>
      <c r="F3514" s="20"/>
      <c r="H3514" s="20"/>
    </row>
    <row r="3515" spans="2:8" x14ac:dyDescent="0.2">
      <c r="B3515" s="20"/>
      <c r="F3515" s="20"/>
      <c r="H3515" s="20"/>
    </row>
    <row r="3516" spans="2:8" x14ac:dyDescent="0.2">
      <c r="B3516" s="20"/>
      <c r="F3516" s="20"/>
      <c r="H3516" s="20"/>
    </row>
    <row r="3517" spans="2:8" x14ac:dyDescent="0.2">
      <c r="B3517" s="20"/>
      <c r="F3517" s="20"/>
      <c r="H3517" s="20"/>
    </row>
    <row r="3518" spans="2:8" x14ac:dyDescent="0.2">
      <c r="B3518" s="20"/>
      <c r="F3518" s="20"/>
      <c r="H3518" s="20"/>
    </row>
    <row r="3519" spans="2:8" x14ac:dyDescent="0.2">
      <c r="B3519" s="20"/>
      <c r="F3519" s="20"/>
      <c r="H3519" s="20"/>
    </row>
    <row r="3520" spans="2:8" x14ac:dyDescent="0.2">
      <c r="B3520" s="20"/>
      <c r="F3520" s="20"/>
      <c r="H3520" s="20"/>
    </row>
    <row r="3521" spans="2:8" x14ac:dyDescent="0.2">
      <c r="B3521" s="20"/>
      <c r="F3521" s="20"/>
      <c r="H3521" s="20"/>
    </row>
    <row r="3522" spans="2:8" x14ac:dyDescent="0.2">
      <c r="B3522" s="20"/>
      <c r="F3522" s="20"/>
      <c r="H3522" s="20"/>
    </row>
    <row r="3523" spans="2:8" x14ac:dyDescent="0.2">
      <c r="B3523" s="20"/>
      <c r="F3523" s="20"/>
      <c r="H3523" s="20"/>
    </row>
    <row r="3524" spans="2:8" x14ac:dyDescent="0.2">
      <c r="B3524" s="20"/>
      <c r="F3524" s="20"/>
      <c r="H3524" s="20"/>
    </row>
    <row r="3525" spans="2:8" x14ac:dyDescent="0.2">
      <c r="B3525" s="20"/>
      <c r="F3525" s="20"/>
      <c r="H3525" s="20"/>
    </row>
    <row r="3526" spans="2:8" x14ac:dyDescent="0.2">
      <c r="B3526" s="20"/>
      <c r="F3526" s="20"/>
      <c r="H3526" s="20"/>
    </row>
    <row r="3527" spans="2:8" x14ac:dyDescent="0.2">
      <c r="B3527" s="20"/>
      <c r="F3527" s="20"/>
      <c r="H3527" s="20"/>
    </row>
    <row r="3528" spans="2:8" x14ac:dyDescent="0.2">
      <c r="B3528" s="20"/>
      <c r="F3528" s="20"/>
      <c r="H3528" s="20"/>
    </row>
    <row r="3529" spans="2:8" x14ac:dyDescent="0.2">
      <c r="B3529" s="20"/>
      <c r="F3529" s="20"/>
      <c r="H3529" s="20"/>
    </row>
    <row r="3530" spans="2:8" x14ac:dyDescent="0.2">
      <c r="B3530" s="20"/>
      <c r="F3530" s="20"/>
      <c r="H3530" s="20"/>
    </row>
    <row r="3531" spans="2:8" x14ac:dyDescent="0.2">
      <c r="B3531" s="20"/>
      <c r="F3531" s="20"/>
      <c r="H3531" s="20"/>
    </row>
    <row r="3532" spans="2:8" x14ac:dyDescent="0.2">
      <c r="B3532" s="20"/>
      <c r="F3532" s="20"/>
      <c r="H3532" s="20"/>
    </row>
    <row r="3533" spans="2:8" x14ac:dyDescent="0.2">
      <c r="B3533" s="20"/>
      <c r="F3533" s="20"/>
      <c r="H3533" s="20"/>
    </row>
    <row r="3534" spans="2:8" x14ac:dyDescent="0.2">
      <c r="B3534" s="20"/>
      <c r="F3534" s="20"/>
      <c r="H3534" s="20"/>
    </row>
    <row r="3535" spans="2:8" x14ac:dyDescent="0.2">
      <c r="B3535" s="20"/>
      <c r="F3535" s="20"/>
      <c r="H3535" s="20"/>
    </row>
    <row r="3536" spans="2:8" x14ac:dyDescent="0.2">
      <c r="B3536" s="20"/>
      <c r="F3536" s="20"/>
      <c r="H3536" s="20"/>
    </row>
    <row r="3537" spans="2:8" x14ac:dyDescent="0.2">
      <c r="B3537" s="20"/>
      <c r="F3537" s="20"/>
      <c r="H3537" s="20"/>
    </row>
    <row r="3538" spans="2:8" x14ac:dyDescent="0.2">
      <c r="B3538" s="20"/>
      <c r="F3538" s="20"/>
      <c r="H3538" s="20"/>
    </row>
    <row r="3539" spans="2:8" x14ac:dyDescent="0.2">
      <c r="B3539" s="20"/>
      <c r="F3539" s="20"/>
      <c r="H3539" s="20"/>
    </row>
    <row r="3540" spans="2:8" x14ac:dyDescent="0.2">
      <c r="B3540" s="20"/>
      <c r="F3540" s="20"/>
      <c r="H3540" s="20"/>
    </row>
    <row r="3541" spans="2:8" x14ac:dyDescent="0.2">
      <c r="B3541" s="20"/>
      <c r="F3541" s="20"/>
      <c r="H3541" s="20"/>
    </row>
    <row r="3542" spans="2:8" x14ac:dyDescent="0.2">
      <c r="B3542" s="20"/>
      <c r="F3542" s="20"/>
      <c r="H3542" s="20"/>
    </row>
    <row r="3543" spans="2:8" x14ac:dyDescent="0.2">
      <c r="B3543" s="20"/>
      <c r="F3543" s="20"/>
      <c r="H3543" s="20"/>
    </row>
    <row r="3544" spans="2:8" x14ac:dyDescent="0.2">
      <c r="B3544" s="20"/>
      <c r="F3544" s="20"/>
      <c r="H3544" s="20"/>
    </row>
    <row r="3545" spans="2:8" x14ac:dyDescent="0.2">
      <c r="B3545" s="20"/>
      <c r="F3545" s="20"/>
      <c r="H3545" s="20"/>
    </row>
    <row r="3546" spans="2:8" x14ac:dyDescent="0.2">
      <c r="B3546" s="20"/>
      <c r="F3546" s="20"/>
      <c r="H3546" s="20"/>
    </row>
    <row r="3547" spans="2:8" x14ac:dyDescent="0.2">
      <c r="B3547" s="20"/>
      <c r="F3547" s="20"/>
      <c r="H3547" s="20"/>
    </row>
    <row r="3548" spans="2:8" x14ac:dyDescent="0.2">
      <c r="B3548" s="20"/>
      <c r="F3548" s="20"/>
      <c r="H3548" s="20"/>
    </row>
    <row r="3549" spans="2:8" x14ac:dyDescent="0.2">
      <c r="B3549" s="20"/>
      <c r="F3549" s="20"/>
      <c r="H3549" s="20"/>
    </row>
    <row r="3550" spans="2:8" x14ac:dyDescent="0.2">
      <c r="B3550" s="20"/>
      <c r="F3550" s="20"/>
      <c r="H3550" s="20"/>
    </row>
    <row r="3551" spans="2:8" x14ac:dyDescent="0.2">
      <c r="B3551" s="20"/>
      <c r="F3551" s="20"/>
      <c r="H3551" s="20"/>
    </row>
    <row r="3552" spans="2:8" x14ac:dyDescent="0.2">
      <c r="B3552" s="20"/>
      <c r="F3552" s="20"/>
      <c r="H3552" s="20"/>
    </row>
    <row r="3553" spans="2:8" x14ac:dyDescent="0.2">
      <c r="B3553" s="20"/>
      <c r="F3553" s="20"/>
      <c r="H3553" s="20"/>
    </row>
    <row r="3554" spans="2:8" x14ac:dyDescent="0.2">
      <c r="B3554" s="20"/>
      <c r="F3554" s="20"/>
      <c r="H3554" s="20"/>
    </row>
    <row r="3555" spans="2:8" x14ac:dyDescent="0.2">
      <c r="B3555" s="20"/>
      <c r="F3555" s="20"/>
      <c r="H3555" s="20"/>
    </row>
    <row r="3556" spans="2:8" x14ac:dyDescent="0.2">
      <c r="B3556" s="20"/>
      <c r="F3556" s="20"/>
      <c r="H3556" s="20"/>
    </row>
    <row r="3557" spans="2:8" x14ac:dyDescent="0.2">
      <c r="B3557" s="20"/>
      <c r="F3557" s="20"/>
      <c r="H3557" s="20"/>
    </row>
    <row r="3558" spans="2:8" x14ac:dyDescent="0.2">
      <c r="B3558" s="20"/>
      <c r="F3558" s="20"/>
      <c r="H3558" s="20"/>
    </row>
    <row r="3559" spans="2:8" x14ac:dyDescent="0.2">
      <c r="B3559" s="20"/>
      <c r="F3559" s="20"/>
      <c r="H3559" s="20"/>
    </row>
    <row r="3560" spans="2:8" x14ac:dyDescent="0.2">
      <c r="B3560" s="20"/>
      <c r="F3560" s="20"/>
      <c r="H3560" s="20"/>
    </row>
    <row r="3561" spans="2:8" x14ac:dyDescent="0.2">
      <c r="B3561" s="20"/>
      <c r="F3561" s="20"/>
      <c r="H3561" s="20"/>
    </row>
    <row r="3562" spans="2:8" x14ac:dyDescent="0.2">
      <c r="B3562" s="20"/>
      <c r="F3562" s="20"/>
      <c r="H3562" s="20"/>
    </row>
    <row r="3563" spans="2:8" x14ac:dyDescent="0.2">
      <c r="B3563" s="20"/>
      <c r="F3563" s="20"/>
      <c r="H3563" s="20"/>
    </row>
    <row r="3564" spans="2:8" x14ac:dyDescent="0.2">
      <c r="B3564" s="20"/>
      <c r="F3564" s="20"/>
      <c r="H3564" s="20"/>
    </row>
    <row r="3565" spans="2:8" x14ac:dyDescent="0.2">
      <c r="B3565" s="20"/>
      <c r="F3565" s="20"/>
      <c r="H3565" s="20"/>
    </row>
    <row r="3566" spans="2:8" x14ac:dyDescent="0.2">
      <c r="B3566" s="20"/>
      <c r="F3566" s="20"/>
      <c r="H3566" s="20"/>
    </row>
    <row r="3567" spans="2:8" x14ac:dyDescent="0.2">
      <c r="B3567" s="20"/>
      <c r="F3567" s="20"/>
      <c r="H3567" s="20"/>
    </row>
    <row r="3568" spans="2:8" x14ac:dyDescent="0.2">
      <c r="B3568" s="20"/>
      <c r="F3568" s="20"/>
      <c r="H3568" s="20"/>
    </row>
    <row r="3569" spans="2:8" x14ac:dyDescent="0.2">
      <c r="B3569" s="20"/>
      <c r="F3569" s="20"/>
      <c r="H3569" s="20"/>
    </row>
    <row r="3570" spans="2:8" x14ac:dyDescent="0.2">
      <c r="B3570" s="20"/>
      <c r="F3570" s="20"/>
      <c r="H3570" s="20"/>
    </row>
    <row r="3571" spans="2:8" x14ac:dyDescent="0.2">
      <c r="B3571" s="20"/>
      <c r="F3571" s="20"/>
      <c r="H3571" s="20"/>
    </row>
    <row r="3572" spans="2:8" x14ac:dyDescent="0.2">
      <c r="B3572" s="20"/>
      <c r="F3572" s="20"/>
      <c r="H3572" s="20"/>
    </row>
    <row r="3573" spans="2:8" x14ac:dyDescent="0.2">
      <c r="B3573" s="20"/>
      <c r="F3573" s="20"/>
      <c r="H3573" s="20"/>
    </row>
    <row r="3574" spans="2:8" x14ac:dyDescent="0.2">
      <c r="B3574" s="20"/>
      <c r="F3574" s="20"/>
      <c r="H3574" s="20"/>
    </row>
    <row r="3575" spans="2:8" x14ac:dyDescent="0.2">
      <c r="B3575" s="20"/>
      <c r="F3575" s="20"/>
      <c r="H3575" s="20"/>
    </row>
    <row r="3576" spans="2:8" x14ac:dyDescent="0.2">
      <c r="B3576" s="20"/>
      <c r="F3576" s="20"/>
      <c r="H3576" s="20"/>
    </row>
    <row r="3577" spans="2:8" x14ac:dyDescent="0.2">
      <c r="B3577" s="20"/>
      <c r="F3577" s="20"/>
      <c r="H3577" s="20"/>
    </row>
    <row r="3578" spans="2:8" x14ac:dyDescent="0.2">
      <c r="B3578" s="20"/>
      <c r="F3578" s="20"/>
      <c r="H3578" s="20"/>
    </row>
    <row r="3579" spans="2:8" x14ac:dyDescent="0.2">
      <c r="B3579" s="20"/>
      <c r="F3579" s="20"/>
      <c r="H3579" s="20"/>
    </row>
    <row r="3580" spans="2:8" x14ac:dyDescent="0.2">
      <c r="B3580" s="20"/>
      <c r="F3580" s="20"/>
      <c r="H3580" s="20"/>
    </row>
    <row r="3581" spans="2:8" x14ac:dyDescent="0.2">
      <c r="B3581" s="20"/>
      <c r="F3581" s="20"/>
      <c r="H3581" s="20"/>
    </row>
    <row r="3582" spans="2:8" x14ac:dyDescent="0.2">
      <c r="B3582" s="20"/>
      <c r="F3582" s="20"/>
      <c r="H3582" s="20"/>
    </row>
    <row r="3583" spans="2:8" x14ac:dyDescent="0.2">
      <c r="B3583" s="20"/>
      <c r="F3583" s="20"/>
      <c r="H3583" s="20"/>
    </row>
    <row r="3584" spans="2:8" x14ac:dyDescent="0.2">
      <c r="B3584" s="20"/>
      <c r="F3584" s="20"/>
      <c r="H3584" s="20"/>
    </row>
    <row r="3585" spans="2:8" x14ac:dyDescent="0.2">
      <c r="B3585" s="20"/>
      <c r="F3585" s="20"/>
      <c r="H3585" s="20"/>
    </row>
    <row r="3586" spans="2:8" x14ac:dyDescent="0.2">
      <c r="B3586" s="20"/>
      <c r="F3586" s="20"/>
      <c r="H3586" s="20"/>
    </row>
    <row r="3587" spans="2:8" x14ac:dyDescent="0.2">
      <c r="B3587" s="20"/>
      <c r="F3587" s="20"/>
      <c r="H3587" s="20"/>
    </row>
    <row r="3588" spans="2:8" x14ac:dyDescent="0.2">
      <c r="B3588" s="20"/>
      <c r="F3588" s="20"/>
      <c r="H3588" s="20"/>
    </row>
    <row r="3589" spans="2:8" x14ac:dyDescent="0.2">
      <c r="B3589" s="20"/>
      <c r="F3589" s="20"/>
      <c r="H3589" s="20"/>
    </row>
    <row r="3590" spans="2:8" x14ac:dyDescent="0.2">
      <c r="B3590" s="20"/>
      <c r="F3590" s="20"/>
      <c r="H3590" s="20"/>
    </row>
    <row r="3591" spans="2:8" x14ac:dyDescent="0.2">
      <c r="B3591" s="20"/>
      <c r="F3591" s="20"/>
      <c r="H3591" s="20"/>
    </row>
    <row r="3592" spans="2:8" x14ac:dyDescent="0.2">
      <c r="B3592" s="20"/>
      <c r="F3592" s="20"/>
      <c r="H3592" s="20"/>
    </row>
    <row r="3593" spans="2:8" x14ac:dyDescent="0.2">
      <c r="B3593" s="20"/>
      <c r="F3593" s="20"/>
      <c r="H3593" s="20"/>
    </row>
    <row r="3594" spans="2:8" x14ac:dyDescent="0.2">
      <c r="B3594" s="20"/>
      <c r="F3594" s="20"/>
      <c r="H3594" s="20"/>
    </row>
    <row r="3595" spans="2:8" x14ac:dyDescent="0.2">
      <c r="B3595" s="20"/>
      <c r="F3595" s="20"/>
      <c r="H3595" s="20"/>
    </row>
    <row r="3596" spans="2:8" x14ac:dyDescent="0.2">
      <c r="B3596" s="20"/>
      <c r="F3596" s="20"/>
      <c r="H3596" s="20"/>
    </row>
    <row r="3597" spans="2:8" x14ac:dyDescent="0.2">
      <c r="B3597" s="20"/>
      <c r="F3597" s="20"/>
      <c r="H3597" s="20"/>
    </row>
    <row r="3598" spans="2:8" x14ac:dyDescent="0.2">
      <c r="B3598" s="20"/>
      <c r="F3598" s="20"/>
      <c r="H3598" s="20"/>
    </row>
    <row r="3599" spans="2:8" x14ac:dyDescent="0.2">
      <c r="B3599" s="20"/>
      <c r="F3599" s="20"/>
      <c r="H3599" s="20"/>
    </row>
    <row r="3600" spans="2:8" x14ac:dyDescent="0.2">
      <c r="B3600" s="20"/>
      <c r="F3600" s="20"/>
      <c r="H3600" s="20"/>
    </row>
    <row r="3601" spans="2:8" x14ac:dyDescent="0.2">
      <c r="B3601" s="20"/>
      <c r="F3601" s="20"/>
      <c r="H3601" s="20"/>
    </row>
    <row r="3602" spans="2:8" x14ac:dyDescent="0.2">
      <c r="B3602" s="20"/>
      <c r="F3602" s="20"/>
      <c r="H3602" s="20"/>
    </row>
    <row r="3603" spans="2:8" x14ac:dyDescent="0.2">
      <c r="B3603" s="20"/>
      <c r="F3603" s="20"/>
      <c r="H3603" s="20"/>
    </row>
    <row r="3604" spans="2:8" x14ac:dyDescent="0.2">
      <c r="B3604" s="20"/>
      <c r="F3604" s="20"/>
      <c r="H3604" s="20"/>
    </row>
    <row r="3605" spans="2:8" x14ac:dyDescent="0.2">
      <c r="B3605" s="20"/>
      <c r="F3605" s="20"/>
      <c r="H3605" s="20"/>
    </row>
    <row r="3606" spans="2:8" x14ac:dyDescent="0.2">
      <c r="B3606" s="20"/>
      <c r="F3606" s="20"/>
      <c r="H3606" s="20"/>
    </row>
    <row r="3607" spans="2:8" x14ac:dyDescent="0.2">
      <c r="B3607" s="20"/>
      <c r="F3607" s="20"/>
      <c r="H3607" s="20"/>
    </row>
    <row r="3608" spans="2:8" x14ac:dyDescent="0.2">
      <c r="B3608" s="20"/>
      <c r="F3608" s="20"/>
      <c r="H3608" s="20"/>
    </row>
    <row r="3609" spans="2:8" x14ac:dyDescent="0.2">
      <c r="B3609" s="20"/>
      <c r="F3609" s="20"/>
      <c r="H3609" s="20"/>
    </row>
    <row r="3610" spans="2:8" x14ac:dyDescent="0.2">
      <c r="B3610" s="20"/>
      <c r="F3610" s="20"/>
      <c r="H3610" s="20"/>
    </row>
    <row r="3611" spans="2:8" x14ac:dyDescent="0.2">
      <c r="B3611" s="20"/>
      <c r="F3611" s="20"/>
      <c r="H3611" s="20"/>
    </row>
    <row r="3612" spans="2:8" x14ac:dyDescent="0.2">
      <c r="B3612" s="20"/>
      <c r="F3612" s="20"/>
      <c r="H3612" s="20"/>
    </row>
    <row r="3613" spans="2:8" x14ac:dyDescent="0.2">
      <c r="B3613" s="20"/>
      <c r="F3613" s="20"/>
      <c r="H3613" s="20"/>
    </row>
    <row r="3614" spans="2:8" x14ac:dyDescent="0.2">
      <c r="B3614" s="20"/>
      <c r="F3614" s="20"/>
      <c r="H3614" s="20"/>
    </row>
    <row r="3615" spans="2:8" x14ac:dyDescent="0.2">
      <c r="B3615" s="20"/>
      <c r="F3615" s="20"/>
      <c r="H3615" s="20"/>
    </row>
    <row r="3616" spans="2:8" x14ac:dyDescent="0.2">
      <c r="B3616" s="20"/>
      <c r="F3616" s="20"/>
      <c r="H3616" s="20"/>
    </row>
    <row r="3617" spans="2:8" x14ac:dyDescent="0.2">
      <c r="B3617" s="20"/>
      <c r="F3617" s="20"/>
      <c r="H3617" s="20"/>
    </row>
    <row r="3618" spans="2:8" x14ac:dyDescent="0.2">
      <c r="B3618" s="20"/>
      <c r="F3618" s="20"/>
      <c r="H3618" s="20"/>
    </row>
    <row r="3619" spans="2:8" x14ac:dyDescent="0.2">
      <c r="B3619" s="20"/>
      <c r="F3619" s="20"/>
      <c r="H3619" s="20"/>
    </row>
    <row r="3620" spans="2:8" x14ac:dyDescent="0.2">
      <c r="B3620" s="20"/>
      <c r="F3620" s="20"/>
      <c r="H3620" s="20"/>
    </row>
    <row r="3621" spans="2:8" x14ac:dyDescent="0.2">
      <c r="B3621" s="20"/>
      <c r="F3621" s="20"/>
      <c r="H3621" s="20"/>
    </row>
    <row r="3622" spans="2:8" x14ac:dyDescent="0.2">
      <c r="B3622" s="20"/>
      <c r="F3622" s="20"/>
      <c r="H3622" s="20"/>
    </row>
    <row r="3623" spans="2:8" x14ac:dyDescent="0.2">
      <c r="B3623" s="20"/>
      <c r="F3623" s="20"/>
      <c r="H3623" s="20"/>
    </row>
    <row r="3624" spans="2:8" x14ac:dyDescent="0.2">
      <c r="B3624" s="20"/>
      <c r="F3624" s="20"/>
      <c r="H3624" s="20"/>
    </row>
    <row r="3625" spans="2:8" x14ac:dyDescent="0.2">
      <c r="B3625" s="20"/>
      <c r="F3625" s="20"/>
      <c r="H3625" s="20"/>
    </row>
    <row r="3626" spans="2:8" x14ac:dyDescent="0.2">
      <c r="B3626" s="20"/>
      <c r="F3626" s="20"/>
      <c r="H3626" s="20"/>
    </row>
    <row r="3627" spans="2:8" x14ac:dyDescent="0.2">
      <c r="B3627" s="20"/>
      <c r="F3627" s="20"/>
      <c r="H3627" s="20"/>
    </row>
    <row r="3628" spans="2:8" x14ac:dyDescent="0.2">
      <c r="B3628" s="20"/>
      <c r="F3628" s="20"/>
      <c r="H3628" s="20"/>
    </row>
    <row r="3629" spans="2:8" x14ac:dyDescent="0.2">
      <c r="B3629" s="20"/>
      <c r="F3629" s="20"/>
      <c r="H3629" s="20"/>
    </row>
    <row r="3630" spans="2:8" x14ac:dyDescent="0.2">
      <c r="B3630" s="20"/>
      <c r="F3630" s="20"/>
      <c r="H3630" s="20"/>
    </row>
    <row r="3631" spans="2:8" x14ac:dyDescent="0.2">
      <c r="B3631" s="20"/>
      <c r="F3631" s="20"/>
      <c r="H3631" s="20"/>
    </row>
    <row r="3632" spans="2:8" x14ac:dyDescent="0.2">
      <c r="B3632" s="20"/>
      <c r="F3632" s="20"/>
      <c r="H3632" s="20"/>
    </row>
    <row r="3633" spans="2:8" x14ac:dyDescent="0.2">
      <c r="B3633" s="20"/>
      <c r="F3633" s="20"/>
      <c r="H3633" s="20"/>
    </row>
    <row r="3634" spans="2:8" x14ac:dyDescent="0.2">
      <c r="B3634" s="20"/>
      <c r="F3634" s="20"/>
      <c r="H3634" s="20"/>
    </row>
    <row r="3635" spans="2:8" x14ac:dyDescent="0.2">
      <c r="B3635" s="20"/>
      <c r="F3635" s="20"/>
      <c r="H3635" s="20"/>
    </row>
    <row r="3636" spans="2:8" x14ac:dyDescent="0.2">
      <c r="B3636" s="20"/>
      <c r="F3636" s="20"/>
      <c r="H3636" s="20"/>
    </row>
    <row r="3637" spans="2:8" x14ac:dyDescent="0.2">
      <c r="B3637" s="20"/>
      <c r="F3637" s="20"/>
      <c r="H3637" s="20"/>
    </row>
    <row r="3638" spans="2:8" x14ac:dyDescent="0.2">
      <c r="B3638" s="20"/>
      <c r="F3638" s="20"/>
      <c r="H3638" s="20"/>
    </row>
    <row r="3639" spans="2:8" x14ac:dyDescent="0.2">
      <c r="B3639" s="20"/>
      <c r="F3639" s="20"/>
      <c r="H3639" s="20"/>
    </row>
    <row r="3640" spans="2:8" x14ac:dyDescent="0.2">
      <c r="B3640" s="20"/>
      <c r="F3640" s="20"/>
      <c r="H3640" s="20"/>
    </row>
    <row r="3641" spans="2:8" x14ac:dyDescent="0.2">
      <c r="B3641" s="20"/>
      <c r="F3641" s="20"/>
      <c r="H3641" s="20"/>
    </row>
    <row r="3642" spans="2:8" x14ac:dyDescent="0.2">
      <c r="B3642" s="20"/>
      <c r="F3642" s="20"/>
      <c r="H3642" s="20"/>
    </row>
    <row r="3643" spans="2:8" x14ac:dyDescent="0.2">
      <c r="B3643" s="20"/>
      <c r="F3643" s="20"/>
      <c r="H3643" s="20"/>
    </row>
    <row r="3644" spans="2:8" x14ac:dyDescent="0.2">
      <c r="B3644" s="20"/>
      <c r="F3644" s="20"/>
      <c r="H3644" s="20"/>
    </row>
    <row r="3645" spans="2:8" x14ac:dyDescent="0.2">
      <c r="B3645" s="20"/>
      <c r="F3645" s="20"/>
      <c r="H3645" s="20"/>
    </row>
    <row r="3646" spans="2:8" x14ac:dyDescent="0.2">
      <c r="B3646" s="20"/>
      <c r="F3646" s="20"/>
      <c r="H3646" s="20"/>
    </row>
    <row r="3647" spans="2:8" x14ac:dyDescent="0.2">
      <c r="B3647" s="20"/>
      <c r="F3647" s="20"/>
      <c r="H3647" s="20"/>
    </row>
    <row r="3648" spans="2:8" x14ac:dyDescent="0.2">
      <c r="B3648" s="20"/>
      <c r="F3648" s="20"/>
      <c r="H3648" s="20"/>
    </row>
    <row r="3649" spans="2:8" x14ac:dyDescent="0.2">
      <c r="B3649" s="20"/>
      <c r="F3649" s="20"/>
      <c r="H3649" s="20"/>
    </row>
    <row r="3650" spans="2:8" x14ac:dyDescent="0.2">
      <c r="B3650" s="20"/>
      <c r="F3650" s="20"/>
      <c r="H3650" s="20"/>
    </row>
    <row r="3651" spans="2:8" x14ac:dyDescent="0.2">
      <c r="B3651" s="20"/>
      <c r="F3651" s="20"/>
      <c r="H3651" s="20"/>
    </row>
    <row r="3652" spans="2:8" x14ac:dyDescent="0.2">
      <c r="B3652" s="20"/>
      <c r="F3652" s="20"/>
      <c r="H3652" s="20"/>
    </row>
    <row r="3653" spans="2:8" x14ac:dyDescent="0.2">
      <c r="B3653" s="20"/>
      <c r="F3653" s="20"/>
      <c r="H3653" s="20"/>
    </row>
    <row r="3654" spans="2:8" x14ac:dyDescent="0.2">
      <c r="B3654" s="20"/>
      <c r="F3654" s="20"/>
      <c r="H3654" s="20"/>
    </row>
    <row r="3655" spans="2:8" x14ac:dyDescent="0.2">
      <c r="B3655" s="20"/>
      <c r="F3655" s="20"/>
      <c r="H3655" s="20"/>
    </row>
    <row r="3656" spans="2:8" x14ac:dyDescent="0.2">
      <c r="B3656" s="20"/>
      <c r="F3656" s="20"/>
      <c r="H3656" s="20"/>
    </row>
    <row r="3657" spans="2:8" x14ac:dyDescent="0.2">
      <c r="B3657" s="20"/>
      <c r="F3657" s="20"/>
      <c r="H3657" s="20"/>
    </row>
    <row r="3658" spans="2:8" x14ac:dyDescent="0.2">
      <c r="B3658" s="20"/>
      <c r="F3658" s="20"/>
      <c r="H3658" s="20"/>
    </row>
    <row r="3659" spans="2:8" x14ac:dyDescent="0.2">
      <c r="B3659" s="20"/>
      <c r="F3659" s="20"/>
      <c r="H3659" s="20"/>
    </row>
    <row r="3660" spans="2:8" x14ac:dyDescent="0.2">
      <c r="B3660" s="20"/>
      <c r="F3660" s="20"/>
      <c r="H3660" s="20"/>
    </row>
    <row r="3661" spans="2:8" x14ac:dyDescent="0.2">
      <c r="B3661" s="20"/>
      <c r="F3661" s="20"/>
      <c r="H3661" s="20"/>
    </row>
    <row r="3662" spans="2:8" x14ac:dyDescent="0.2">
      <c r="B3662" s="20"/>
      <c r="F3662" s="20"/>
      <c r="H3662" s="20"/>
    </row>
    <row r="3663" spans="2:8" x14ac:dyDescent="0.2">
      <c r="B3663" s="20"/>
      <c r="F3663" s="20"/>
      <c r="H3663" s="20"/>
    </row>
    <row r="3664" spans="2:8" x14ac:dyDescent="0.2">
      <c r="B3664" s="20"/>
      <c r="F3664" s="20"/>
      <c r="H3664" s="20"/>
    </row>
    <row r="3665" spans="2:8" x14ac:dyDescent="0.2">
      <c r="B3665" s="20"/>
      <c r="F3665" s="20"/>
      <c r="H3665" s="20"/>
    </row>
    <row r="3666" spans="2:8" x14ac:dyDescent="0.2">
      <c r="B3666" s="20"/>
      <c r="F3666" s="20"/>
      <c r="H3666" s="20"/>
    </row>
    <row r="3667" spans="2:8" x14ac:dyDescent="0.2">
      <c r="B3667" s="20"/>
      <c r="F3667" s="20"/>
      <c r="H3667" s="20"/>
    </row>
    <row r="3668" spans="2:8" x14ac:dyDescent="0.2">
      <c r="B3668" s="20"/>
      <c r="F3668" s="20"/>
      <c r="H3668" s="20"/>
    </row>
    <row r="3669" spans="2:8" x14ac:dyDescent="0.2">
      <c r="B3669" s="20"/>
      <c r="F3669" s="20"/>
      <c r="H3669" s="20"/>
    </row>
    <row r="3670" spans="2:8" x14ac:dyDescent="0.2">
      <c r="B3670" s="20"/>
      <c r="F3670" s="20"/>
      <c r="H3670" s="20"/>
    </row>
    <row r="3671" spans="2:8" x14ac:dyDescent="0.2">
      <c r="B3671" s="20"/>
      <c r="F3671" s="20"/>
      <c r="H3671" s="20"/>
    </row>
    <row r="3672" spans="2:8" x14ac:dyDescent="0.2">
      <c r="B3672" s="20"/>
      <c r="F3672" s="20"/>
      <c r="H3672" s="20"/>
    </row>
    <row r="3673" spans="2:8" x14ac:dyDescent="0.2">
      <c r="B3673" s="20"/>
      <c r="F3673" s="20"/>
      <c r="H3673" s="20"/>
    </row>
    <row r="3674" spans="2:8" x14ac:dyDescent="0.2">
      <c r="B3674" s="20"/>
      <c r="F3674" s="20"/>
      <c r="H3674" s="20"/>
    </row>
    <row r="3675" spans="2:8" x14ac:dyDescent="0.2">
      <c r="B3675" s="20"/>
      <c r="F3675" s="20"/>
      <c r="H3675" s="20"/>
    </row>
    <row r="3676" spans="2:8" x14ac:dyDescent="0.2">
      <c r="B3676" s="20"/>
      <c r="F3676" s="20"/>
      <c r="H3676" s="20"/>
    </row>
    <row r="3677" spans="2:8" x14ac:dyDescent="0.2">
      <c r="B3677" s="20"/>
      <c r="F3677" s="20"/>
      <c r="H3677" s="20"/>
    </row>
    <row r="3678" spans="2:8" x14ac:dyDescent="0.2">
      <c r="B3678" s="20"/>
      <c r="F3678" s="20"/>
      <c r="H3678" s="20"/>
    </row>
    <row r="3679" spans="2:8" x14ac:dyDescent="0.2">
      <c r="B3679" s="20"/>
      <c r="F3679" s="20"/>
      <c r="H3679" s="20"/>
    </row>
    <row r="3680" spans="2:8" x14ac:dyDescent="0.2">
      <c r="B3680" s="20"/>
      <c r="F3680" s="20"/>
      <c r="H3680" s="20"/>
    </row>
    <row r="3681" spans="2:8" x14ac:dyDescent="0.2">
      <c r="B3681" s="20"/>
      <c r="F3681" s="20"/>
      <c r="H3681" s="20"/>
    </row>
    <row r="3682" spans="2:8" x14ac:dyDescent="0.2">
      <c r="B3682" s="20"/>
      <c r="F3682" s="20"/>
      <c r="H3682" s="20"/>
    </row>
    <row r="3683" spans="2:8" x14ac:dyDescent="0.2">
      <c r="B3683" s="20"/>
      <c r="F3683" s="20"/>
      <c r="H3683" s="20"/>
    </row>
    <row r="3684" spans="2:8" x14ac:dyDescent="0.2">
      <c r="B3684" s="20"/>
      <c r="F3684" s="20"/>
      <c r="H3684" s="20"/>
    </row>
    <row r="3685" spans="2:8" x14ac:dyDescent="0.2">
      <c r="B3685" s="20"/>
      <c r="F3685" s="20"/>
      <c r="H3685" s="20"/>
    </row>
    <row r="3686" spans="2:8" x14ac:dyDescent="0.2">
      <c r="B3686" s="20"/>
      <c r="F3686" s="20"/>
      <c r="H3686" s="20"/>
    </row>
    <row r="3687" spans="2:8" x14ac:dyDescent="0.2">
      <c r="B3687" s="20"/>
      <c r="F3687" s="20"/>
      <c r="H3687" s="20"/>
    </row>
    <row r="3688" spans="2:8" x14ac:dyDescent="0.2">
      <c r="B3688" s="20"/>
      <c r="F3688" s="20"/>
      <c r="H3688" s="20"/>
    </row>
    <row r="3689" spans="2:8" x14ac:dyDescent="0.2">
      <c r="B3689" s="20"/>
      <c r="F3689" s="20"/>
      <c r="H3689" s="20"/>
    </row>
    <row r="3690" spans="2:8" x14ac:dyDescent="0.2">
      <c r="B3690" s="20"/>
      <c r="F3690" s="20"/>
      <c r="H3690" s="20"/>
    </row>
    <row r="3691" spans="2:8" x14ac:dyDescent="0.2">
      <c r="B3691" s="20"/>
      <c r="F3691" s="20"/>
      <c r="H3691" s="20"/>
    </row>
    <row r="3692" spans="2:8" x14ac:dyDescent="0.2">
      <c r="B3692" s="20"/>
      <c r="F3692" s="20"/>
      <c r="H3692" s="20"/>
    </row>
    <row r="3693" spans="2:8" x14ac:dyDescent="0.2">
      <c r="B3693" s="20"/>
      <c r="F3693" s="20"/>
      <c r="H3693" s="20"/>
    </row>
    <row r="3694" spans="2:8" x14ac:dyDescent="0.2">
      <c r="B3694" s="20"/>
      <c r="F3694" s="20"/>
      <c r="H3694" s="20"/>
    </row>
    <row r="3695" spans="2:8" x14ac:dyDescent="0.2">
      <c r="B3695" s="20"/>
      <c r="F3695" s="20"/>
      <c r="H3695" s="20"/>
    </row>
    <row r="3696" spans="2:8" x14ac:dyDescent="0.2">
      <c r="B3696" s="20"/>
      <c r="F3696" s="20"/>
      <c r="H3696" s="20"/>
    </row>
    <row r="3697" spans="2:8" x14ac:dyDescent="0.2">
      <c r="B3697" s="20"/>
      <c r="F3697" s="20"/>
      <c r="H3697" s="20"/>
    </row>
    <row r="3698" spans="2:8" x14ac:dyDescent="0.2">
      <c r="B3698" s="20"/>
      <c r="F3698" s="20"/>
      <c r="H3698" s="20"/>
    </row>
    <row r="3699" spans="2:8" x14ac:dyDescent="0.2">
      <c r="B3699" s="20"/>
      <c r="F3699" s="20"/>
      <c r="H3699" s="20"/>
    </row>
    <row r="3700" spans="2:8" x14ac:dyDescent="0.2">
      <c r="B3700" s="20"/>
      <c r="F3700" s="20"/>
      <c r="H3700" s="20"/>
    </row>
    <row r="3701" spans="2:8" x14ac:dyDescent="0.2">
      <c r="B3701" s="20"/>
      <c r="F3701" s="20"/>
      <c r="H3701" s="20"/>
    </row>
    <row r="3702" spans="2:8" x14ac:dyDescent="0.2">
      <c r="B3702" s="20"/>
      <c r="F3702" s="20"/>
      <c r="H3702" s="20"/>
    </row>
    <row r="3703" spans="2:8" x14ac:dyDescent="0.2">
      <c r="B3703" s="20"/>
      <c r="F3703" s="20"/>
      <c r="H3703" s="20"/>
    </row>
    <row r="3704" spans="2:8" x14ac:dyDescent="0.2">
      <c r="B3704" s="20"/>
      <c r="F3704" s="20"/>
      <c r="H3704" s="20"/>
    </row>
    <row r="3705" spans="2:8" x14ac:dyDescent="0.2">
      <c r="B3705" s="20"/>
      <c r="F3705" s="20"/>
      <c r="H3705" s="20"/>
    </row>
    <row r="3706" spans="2:8" x14ac:dyDescent="0.2">
      <c r="B3706" s="20"/>
      <c r="F3706" s="20"/>
      <c r="H3706" s="20"/>
    </row>
    <row r="3707" spans="2:8" x14ac:dyDescent="0.2">
      <c r="B3707" s="20"/>
      <c r="F3707" s="20"/>
      <c r="H3707" s="20"/>
    </row>
    <row r="3708" spans="2:8" x14ac:dyDescent="0.2">
      <c r="B3708" s="20"/>
      <c r="F3708" s="20"/>
      <c r="H3708" s="20"/>
    </row>
    <row r="3709" spans="2:8" x14ac:dyDescent="0.2">
      <c r="B3709" s="20"/>
      <c r="F3709" s="20"/>
      <c r="H3709" s="20"/>
    </row>
    <row r="3710" spans="2:8" x14ac:dyDescent="0.2">
      <c r="B3710" s="20"/>
      <c r="F3710" s="20"/>
      <c r="H3710" s="20"/>
    </row>
    <row r="3711" spans="2:8" x14ac:dyDescent="0.2">
      <c r="B3711" s="20"/>
      <c r="F3711" s="20"/>
      <c r="H3711" s="20"/>
    </row>
    <row r="3712" spans="2:8" x14ac:dyDescent="0.2">
      <c r="B3712" s="20"/>
      <c r="F3712" s="20"/>
      <c r="H3712" s="20"/>
    </row>
    <row r="3713" spans="2:8" x14ac:dyDescent="0.2">
      <c r="B3713" s="20"/>
      <c r="F3713" s="20"/>
      <c r="H3713" s="20"/>
    </row>
    <row r="3714" spans="2:8" x14ac:dyDescent="0.2">
      <c r="B3714" s="20"/>
      <c r="F3714" s="20"/>
      <c r="H3714" s="20"/>
    </row>
    <row r="3715" spans="2:8" x14ac:dyDescent="0.2">
      <c r="B3715" s="20"/>
      <c r="F3715" s="20"/>
      <c r="H3715" s="20"/>
    </row>
    <row r="3716" spans="2:8" x14ac:dyDescent="0.2">
      <c r="B3716" s="20"/>
      <c r="F3716" s="20"/>
      <c r="H3716" s="20"/>
    </row>
    <row r="3717" spans="2:8" x14ac:dyDescent="0.2">
      <c r="B3717" s="20"/>
      <c r="F3717" s="20"/>
      <c r="H3717" s="20"/>
    </row>
    <row r="3718" spans="2:8" x14ac:dyDescent="0.2">
      <c r="B3718" s="20"/>
      <c r="F3718" s="20"/>
      <c r="H3718" s="20"/>
    </row>
    <row r="3719" spans="2:8" x14ac:dyDescent="0.2">
      <c r="B3719" s="20"/>
      <c r="F3719" s="20"/>
      <c r="H3719" s="20"/>
    </row>
    <row r="3720" spans="2:8" x14ac:dyDescent="0.2">
      <c r="B3720" s="20"/>
      <c r="F3720" s="20"/>
      <c r="H3720" s="20"/>
    </row>
    <row r="3721" spans="2:8" x14ac:dyDescent="0.2">
      <c r="B3721" s="20"/>
      <c r="F3721" s="20"/>
      <c r="H3721" s="20"/>
    </row>
    <row r="3722" spans="2:8" x14ac:dyDescent="0.2">
      <c r="B3722" s="20"/>
      <c r="F3722" s="20"/>
      <c r="H3722" s="20"/>
    </row>
    <row r="3723" spans="2:8" x14ac:dyDescent="0.2">
      <c r="B3723" s="20"/>
      <c r="F3723" s="20"/>
      <c r="H3723" s="20"/>
    </row>
    <row r="3724" spans="2:8" x14ac:dyDescent="0.2">
      <c r="B3724" s="20"/>
      <c r="F3724" s="20"/>
      <c r="H3724" s="20"/>
    </row>
    <row r="3725" spans="2:8" x14ac:dyDescent="0.2">
      <c r="B3725" s="20"/>
      <c r="F3725" s="20"/>
      <c r="H3725" s="20"/>
    </row>
    <row r="3726" spans="2:8" x14ac:dyDescent="0.2">
      <c r="B3726" s="20"/>
      <c r="F3726" s="20"/>
      <c r="H3726" s="20"/>
    </row>
    <row r="3727" spans="2:8" x14ac:dyDescent="0.2">
      <c r="B3727" s="20"/>
      <c r="F3727" s="20"/>
      <c r="H3727" s="20"/>
    </row>
    <row r="3728" spans="2:8" x14ac:dyDescent="0.2">
      <c r="B3728" s="20"/>
      <c r="F3728" s="20"/>
      <c r="H3728" s="20"/>
    </row>
    <row r="3729" spans="2:8" x14ac:dyDescent="0.2">
      <c r="B3729" s="20"/>
      <c r="F3729" s="20"/>
      <c r="H3729" s="20"/>
    </row>
    <row r="3730" spans="2:8" x14ac:dyDescent="0.2">
      <c r="B3730" s="20"/>
      <c r="F3730" s="20"/>
      <c r="H3730" s="20"/>
    </row>
    <row r="3731" spans="2:8" x14ac:dyDescent="0.2">
      <c r="B3731" s="20"/>
      <c r="F3731" s="20"/>
      <c r="H3731" s="20"/>
    </row>
    <row r="3732" spans="2:8" x14ac:dyDescent="0.2">
      <c r="B3732" s="20"/>
      <c r="F3732" s="20"/>
      <c r="H3732" s="20"/>
    </row>
    <row r="3733" spans="2:8" x14ac:dyDescent="0.2">
      <c r="B3733" s="20"/>
      <c r="F3733" s="20"/>
      <c r="H3733" s="20"/>
    </row>
    <row r="3734" spans="2:8" x14ac:dyDescent="0.2">
      <c r="B3734" s="20"/>
      <c r="F3734" s="20"/>
      <c r="H3734" s="20"/>
    </row>
    <row r="3735" spans="2:8" x14ac:dyDescent="0.2">
      <c r="B3735" s="20"/>
      <c r="F3735" s="20"/>
      <c r="H3735" s="20"/>
    </row>
    <row r="3736" spans="2:8" x14ac:dyDescent="0.2">
      <c r="B3736" s="20"/>
      <c r="F3736" s="20"/>
      <c r="H3736" s="20"/>
    </row>
    <row r="3737" spans="2:8" x14ac:dyDescent="0.2">
      <c r="B3737" s="20"/>
      <c r="F3737" s="20"/>
      <c r="H3737" s="20"/>
    </row>
    <row r="3738" spans="2:8" x14ac:dyDescent="0.2">
      <c r="B3738" s="20"/>
      <c r="F3738" s="20"/>
      <c r="H3738" s="20"/>
    </row>
    <row r="3739" spans="2:8" x14ac:dyDescent="0.2">
      <c r="B3739" s="20"/>
      <c r="F3739" s="20"/>
      <c r="H3739" s="20"/>
    </row>
    <row r="3740" spans="2:8" x14ac:dyDescent="0.2">
      <c r="B3740" s="20"/>
      <c r="F3740" s="20"/>
      <c r="H3740" s="20"/>
    </row>
    <row r="3741" spans="2:8" x14ac:dyDescent="0.2">
      <c r="B3741" s="20"/>
      <c r="F3741" s="20"/>
      <c r="H3741" s="20"/>
    </row>
    <row r="3742" spans="2:8" x14ac:dyDescent="0.2">
      <c r="B3742" s="20"/>
      <c r="F3742" s="20"/>
      <c r="H3742" s="20"/>
    </row>
    <row r="3743" spans="2:8" x14ac:dyDescent="0.2">
      <c r="B3743" s="20"/>
      <c r="F3743" s="20"/>
      <c r="H3743" s="20"/>
    </row>
    <row r="3744" spans="2:8" x14ac:dyDescent="0.2">
      <c r="B3744" s="20"/>
      <c r="F3744" s="20"/>
      <c r="H3744" s="20"/>
    </row>
    <row r="3745" spans="2:8" x14ac:dyDescent="0.2">
      <c r="B3745" s="20"/>
      <c r="F3745" s="20"/>
      <c r="H3745" s="20"/>
    </row>
    <row r="3746" spans="2:8" x14ac:dyDescent="0.2">
      <c r="B3746" s="20"/>
      <c r="F3746" s="20"/>
      <c r="H3746" s="20"/>
    </row>
    <row r="3747" spans="2:8" x14ac:dyDescent="0.2">
      <c r="B3747" s="20"/>
      <c r="F3747" s="20"/>
      <c r="H3747" s="20"/>
    </row>
    <row r="3748" spans="2:8" x14ac:dyDescent="0.2">
      <c r="B3748" s="20"/>
      <c r="F3748" s="20"/>
      <c r="H3748" s="20"/>
    </row>
    <row r="3749" spans="2:8" x14ac:dyDescent="0.2">
      <c r="B3749" s="20"/>
      <c r="F3749" s="20"/>
      <c r="H3749" s="20"/>
    </row>
    <row r="3750" spans="2:8" x14ac:dyDescent="0.2">
      <c r="B3750" s="20"/>
      <c r="F3750" s="20"/>
      <c r="H3750" s="20"/>
    </row>
    <row r="3751" spans="2:8" x14ac:dyDescent="0.2">
      <c r="B3751" s="20"/>
      <c r="F3751" s="20"/>
      <c r="H3751" s="20"/>
    </row>
    <row r="3752" spans="2:8" x14ac:dyDescent="0.2">
      <c r="B3752" s="20"/>
      <c r="F3752" s="20"/>
      <c r="H3752" s="20"/>
    </row>
    <row r="3753" spans="2:8" x14ac:dyDescent="0.2">
      <c r="B3753" s="20"/>
      <c r="F3753" s="20"/>
      <c r="H3753" s="20"/>
    </row>
    <row r="3754" spans="2:8" x14ac:dyDescent="0.2">
      <c r="B3754" s="20"/>
      <c r="F3754" s="20"/>
      <c r="H3754" s="20"/>
    </row>
    <row r="3755" spans="2:8" x14ac:dyDescent="0.2">
      <c r="B3755" s="20"/>
      <c r="F3755" s="20"/>
      <c r="H3755" s="20"/>
    </row>
    <row r="3756" spans="2:8" x14ac:dyDescent="0.2">
      <c r="B3756" s="20"/>
      <c r="F3756" s="20"/>
      <c r="H3756" s="20"/>
    </row>
    <row r="3757" spans="2:8" x14ac:dyDescent="0.2">
      <c r="B3757" s="20"/>
      <c r="F3757" s="20"/>
      <c r="H3757" s="20"/>
    </row>
    <row r="3758" spans="2:8" x14ac:dyDescent="0.2">
      <c r="B3758" s="20"/>
      <c r="F3758" s="20"/>
      <c r="H3758" s="20"/>
    </row>
    <row r="3759" spans="2:8" x14ac:dyDescent="0.2">
      <c r="B3759" s="20"/>
      <c r="F3759" s="20"/>
      <c r="H3759" s="20"/>
    </row>
    <row r="3760" spans="2:8" x14ac:dyDescent="0.2">
      <c r="B3760" s="20"/>
      <c r="F3760" s="20"/>
      <c r="H3760" s="20"/>
    </row>
    <row r="3761" spans="2:8" x14ac:dyDescent="0.2">
      <c r="B3761" s="20"/>
      <c r="F3761" s="20"/>
      <c r="H3761" s="20"/>
    </row>
    <row r="3762" spans="2:8" x14ac:dyDescent="0.2">
      <c r="B3762" s="20"/>
      <c r="F3762" s="20"/>
      <c r="H3762" s="20"/>
    </row>
    <row r="3763" spans="2:8" x14ac:dyDescent="0.2">
      <c r="B3763" s="20"/>
      <c r="F3763" s="20"/>
      <c r="H3763" s="20"/>
    </row>
    <row r="3764" spans="2:8" x14ac:dyDescent="0.2">
      <c r="B3764" s="20"/>
      <c r="F3764" s="20"/>
      <c r="H3764" s="20"/>
    </row>
    <row r="3765" spans="2:8" x14ac:dyDescent="0.2">
      <c r="B3765" s="20"/>
      <c r="F3765" s="20"/>
      <c r="H3765" s="20"/>
    </row>
    <row r="3766" spans="2:8" x14ac:dyDescent="0.2">
      <c r="B3766" s="20"/>
      <c r="F3766" s="20"/>
      <c r="H3766" s="20"/>
    </row>
    <row r="3767" spans="2:8" x14ac:dyDescent="0.2">
      <c r="B3767" s="20"/>
      <c r="F3767" s="20"/>
      <c r="H3767" s="20"/>
    </row>
    <row r="3768" spans="2:8" x14ac:dyDescent="0.2">
      <c r="B3768" s="20"/>
      <c r="F3768" s="20"/>
      <c r="H3768" s="20"/>
    </row>
    <row r="3769" spans="2:8" x14ac:dyDescent="0.2">
      <c r="B3769" s="20"/>
      <c r="F3769" s="20"/>
      <c r="H3769" s="20"/>
    </row>
    <row r="3770" spans="2:8" x14ac:dyDescent="0.2">
      <c r="B3770" s="20"/>
      <c r="F3770" s="20"/>
      <c r="H3770" s="20"/>
    </row>
    <row r="3771" spans="2:8" x14ac:dyDescent="0.2">
      <c r="B3771" s="20"/>
      <c r="F3771" s="20"/>
      <c r="H3771" s="20"/>
    </row>
    <row r="3772" spans="2:8" x14ac:dyDescent="0.2">
      <c r="B3772" s="20"/>
      <c r="F3772" s="20"/>
      <c r="H3772" s="20"/>
    </row>
    <row r="3773" spans="2:8" x14ac:dyDescent="0.2">
      <c r="B3773" s="20"/>
      <c r="F3773" s="20"/>
      <c r="H3773" s="20"/>
    </row>
    <row r="3774" spans="2:8" x14ac:dyDescent="0.2">
      <c r="B3774" s="20"/>
      <c r="F3774" s="20"/>
      <c r="H3774" s="20"/>
    </row>
    <row r="3775" spans="2:8" x14ac:dyDescent="0.2">
      <c r="B3775" s="20"/>
      <c r="F3775" s="20"/>
      <c r="H3775" s="20"/>
    </row>
    <row r="3776" spans="2:8" x14ac:dyDescent="0.2">
      <c r="B3776" s="20"/>
      <c r="F3776" s="20"/>
      <c r="H3776" s="20"/>
    </row>
    <row r="3777" spans="2:8" x14ac:dyDescent="0.2">
      <c r="B3777" s="20"/>
      <c r="F3777" s="20"/>
      <c r="H3777" s="20"/>
    </row>
    <row r="3778" spans="2:8" x14ac:dyDescent="0.2">
      <c r="B3778" s="20"/>
      <c r="F3778" s="20"/>
      <c r="H3778" s="20"/>
    </row>
    <row r="3779" spans="2:8" x14ac:dyDescent="0.2">
      <c r="B3779" s="20"/>
      <c r="F3779" s="20"/>
      <c r="H3779" s="20"/>
    </row>
    <row r="3780" spans="2:8" x14ac:dyDescent="0.2">
      <c r="B3780" s="20"/>
      <c r="F3780" s="20"/>
      <c r="H3780" s="20"/>
    </row>
    <row r="3781" spans="2:8" x14ac:dyDescent="0.2">
      <c r="B3781" s="20"/>
      <c r="F3781" s="20"/>
      <c r="H3781" s="20"/>
    </row>
    <row r="3782" spans="2:8" x14ac:dyDescent="0.2">
      <c r="B3782" s="20"/>
      <c r="F3782" s="20"/>
      <c r="H3782" s="20"/>
    </row>
    <row r="3783" spans="2:8" x14ac:dyDescent="0.2">
      <c r="B3783" s="20"/>
      <c r="F3783" s="20"/>
      <c r="H3783" s="20"/>
    </row>
    <row r="3784" spans="2:8" x14ac:dyDescent="0.2">
      <c r="B3784" s="20"/>
      <c r="F3784" s="20"/>
      <c r="H3784" s="20"/>
    </row>
    <row r="3785" spans="2:8" x14ac:dyDescent="0.2">
      <c r="B3785" s="20"/>
      <c r="F3785" s="20"/>
      <c r="H3785" s="20"/>
    </row>
    <row r="3786" spans="2:8" x14ac:dyDescent="0.2">
      <c r="B3786" s="20"/>
      <c r="F3786" s="20"/>
      <c r="H3786" s="20"/>
    </row>
    <row r="3787" spans="2:8" x14ac:dyDescent="0.2">
      <c r="B3787" s="20"/>
      <c r="F3787" s="20"/>
      <c r="H3787" s="20"/>
    </row>
    <row r="3788" spans="2:8" x14ac:dyDescent="0.2">
      <c r="B3788" s="20"/>
      <c r="F3788" s="20"/>
      <c r="H3788" s="20"/>
    </row>
    <row r="3789" spans="2:8" x14ac:dyDescent="0.2">
      <c r="B3789" s="20"/>
      <c r="F3789" s="20"/>
      <c r="H3789" s="20"/>
    </row>
    <row r="3790" spans="2:8" x14ac:dyDescent="0.2">
      <c r="B3790" s="20"/>
      <c r="F3790" s="20"/>
      <c r="H3790" s="20"/>
    </row>
    <row r="3791" spans="2:8" x14ac:dyDescent="0.2">
      <c r="B3791" s="20"/>
      <c r="F3791" s="20"/>
      <c r="H3791" s="20"/>
    </row>
    <row r="3792" spans="2:8" x14ac:dyDescent="0.2">
      <c r="B3792" s="20"/>
      <c r="F3792" s="20"/>
      <c r="H3792" s="20"/>
    </row>
    <row r="3793" spans="2:8" x14ac:dyDescent="0.2">
      <c r="B3793" s="20"/>
      <c r="F3793" s="20"/>
      <c r="H3793" s="20"/>
    </row>
    <row r="3794" spans="2:8" x14ac:dyDescent="0.2">
      <c r="B3794" s="20"/>
      <c r="F3794" s="20"/>
      <c r="H3794" s="20"/>
    </row>
    <row r="3795" spans="2:8" x14ac:dyDescent="0.2">
      <c r="B3795" s="20"/>
      <c r="F3795" s="20"/>
      <c r="H3795" s="20"/>
    </row>
    <row r="3796" spans="2:8" x14ac:dyDescent="0.2">
      <c r="B3796" s="20"/>
      <c r="F3796" s="20"/>
      <c r="H3796" s="20"/>
    </row>
    <row r="3797" spans="2:8" x14ac:dyDescent="0.2">
      <c r="B3797" s="20"/>
      <c r="F3797" s="20"/>
      <c r="H3797" s="20"/>
    </row>
    <row r="3798" spans="2:8" x14ac:dyDescent="0.2">
      <c r="B3798" s="20"/>
      <c r="F3798" s="20"/>
      <c r="H3798" s="20"/>
    </row>
    <row r="3799" spans="2:8" x14ac:dyDescent="0.2">
      <c r="B3799" s="20"/>
      <c r="F3799" s="20"/>
      <c r="H3799" s="20"/>
    </row>
    <row r="3800" spans="2:8" x14ac:dyDescent="0.2">
      <c r="B3800" s="20"/>
      <c r="F3800" s="20"/>
      <c r="H3800" s="20"/>
    </row>
    <row r="3801" spans="2:8" x14ac:dyDescent="0.2">
      <c r="B3801" s="20"/>
      <c r="F3801" s="20"/>
      <c r="H3801" s="20"/>
    </row>
    <row r="3802" spans="2:8" x14ac:dyDescent="0.2">
      <c r="B3802" s="20"/>
      <c r="F3802" s="20"/>
      <c r="H3802" s="20"/>
    </row>
    <row r="3803" spans="2:8" x14ac:dyDescent="0.2">
      <c r="B3803" s="20"/>
      <c r="F3803" s="20"/>
      <c r="H3803" s="20"/>
    </row>
    <row r="3804" spans="2:8" x14ac:dyDescent="0.2">
      <c r="B3804" s="20"/>
      <c r="F3804" s="20"/>
      <c r="H3804" s="20"/>
    </row>
    <row r="3805" spans="2:8" x14ac:dyDescent="0.2">
      <c r="B3805" s="20"/>
      <c r="F3805" s="20"/>
      <c r="H3805" s="20"/>
    </row>
    <row r="3806" spans="2:8" x14ac:dyDescent="0.2">
      <c r="B3806" s="20"/>
      <c r="F3806" s="20"/>
      <c r="H3806" s="20"/>
    </row>
    <row r="3807" spans="2:8" x14ac:dyDescent="0.2">
      <c r="B3807" s="20"/>
      <c r="F3807" s="20"/>
      <c r="H3807" s="20"/>
    </row>
    <row r="3808" spans="2:8" x14ac:dyDescent="0.2">
      <c r="B3808" s="20"/>
      <c r="F3808" s="20"/>
      <c r="H3808" s="20"/>
    </row>
    <row r="3809" spans="2:8" x14ac:dyDescent="0.2">
      <c r="B3809" s="20"/>
      <c r="F3809" s="20"/>
      <c r="H3809" s="20"/>
    </row>
    <row r="3810" spans="2:8" x14ac:dyDescent="0.2">
      <c r="B3810" s="20"/>
      <c r="F3810" s="20"/>
      <c r="H3810" s="20"/>
    </row>
    <row r="3811" spans="2:8" x14ac:dyDescent="0.2">
      <c r="B3811" s="20"/>
      <c r="F3811" s="20"/>
      <c r="H3811" s="20"/>
    </row>
    <row r="3812" spans="2:8" x14ac:dyDescent="0.2">
      <c r="B3812" s="20"/>
      <c r="F3812" s="20"/>
      <c r="H3812" s="20"/>
    </row>
    <row r="3813" spans="2:8" x14ac:dyDescent="0.2">
      <c r="B3813" s="20"/>
      <c r="F3813" s="20"/>
      <c r="H3813" s="20"/>
    </row>
    <row r="3814" spans="2:8" x14ac:dyDescent="0.2">
      <c r="B3814" s="20"/>
      <c r="F3814" s="20"/>
      <c r="H3814" s="20"/>
    </row>
    <row r="3815" spans="2:8" x14ac:dyDescent="0.2">
      <c r="B3815" s="20"/>
      <c r="F3815" s="20"/>
      <c r="H3815" s="20"/>
    </row>
    <row r="3816" spans="2:8" x14ac:dyDescent="0.2">
      <c r="B3816" s="20"/>
      <c r="F3816" s="20"/>
      <c r="H3816" s="20"/>
    </row>
    <row r="3817" spans="2:8" x14ac:dyDescent="0.2">
      <c r="B3817" s="20"/>
      <c r="F3817" s="20"/>
      <c r="H3817" s="20"/>
    </row>
    <row r="3818" spans="2:8" x14ac:dyDescent="0.2">
      <c r="B3818" s="20"/>
      <c r="F3818" s="20"/>
      <c r="H3818" s="20"/>
    </row>
    <row r="3819" spans="2:8" x14ac:dyDescent="0.2">
      <c r="B3819" s="20"/>
      <c r="F3819" s="20"/>
      <c r="H3819" s="20"/>
    </row>
    <row r="3820" spans="2:8" x14ac:dyDescent="0.2">
      <c r="B3820" s="20"/>
      <c r="F3820" s="20"/>
      <c r="H3820" s="20"/>
    </row>
    <row r="3821" spans="2:8" x14ac:dyDescent="0.2">
      <c r="B3821" s="20"/>
      <c r="F3821" s="20"/>
      <c r="H3821" s="20"/>
    </row>
    <row r="3822" spans="2:8" x14ac:dyDescent="0.2">
      <c r="B3822" s="20"/>
      <c r="F3822" s="20"/>
      <c r="H3822" s="20"/>
    </row>
    <row r="3823" spans="2:8" x14ac:dyDescent="0.2">
      <c r="B3823" s="20"/>
      <c r="F3823" s="20"/>
      <c r="H3823" s="20"/>
    </row>
    <row r="3824" spans="2:8" x14ac:dyDescent="0.2">
      <c r="B3824" s="20"/>
      <c r="F3824" s="20"/>
      <c r="H3824" s="20"/>
    </row>
    <row r="3825" spans="2:8" x14ac:dyDescent="0.2">
      <c r="B3825" s="20"/>
      <c r="F3825" s="20"/>
      <c r="H3825" s="20"/>
    </row>
    <row r="3826" spans="2:8" x14ac:dyDescent="0.2">
      <c r="B3826" s="20"/>
      <c r="F3826" s="20"/>
      <c r="H3826" s="20"/>
    </row>
    <row r="3827" spans="2:8" x14ac:dyDescent="0.2">
      <c r="B3827" s="20"/>
      <c r="F3827" s="20"/>
      <c r="H3827" s="20"/>
    </row>
    <row r="3828" spans="2:8" x14ac:dyDescent="0.2">
      <c r="B3828" s="20"/>
      <c r="F3828" s="20"/>
      <c r="H3828" s="20"/>
    </row>
    <row r="3829" spans="2:8" x14ac:dyDescent="0.2">
      <c r="B3829" s="20"/>
      <c r="F3829" s="20"/>
      <c r="H3829" s="20"/>
    </row>
    <row r="3830" spans="2:8" x14ac:dyDescent="0.2">
      <c r="B3830" s="20"/>
      <c r="F3830" s="20"/>
      <c r="H3830" s="20"/>
    </row>
    <row r="3831" spans="2:8" x14ac:dyDescent="0.2">
      <c r="B3831" s="20"/>
      <c r="F3831" s="20"/>
      <c r="H3831" s="20"/>
    </row>
    <row r="3832" spans="2:8" x14ac:dyDescent="0.2">
      <c r="B3832" s="20"/>
      <c r="F3832" s="20"/>
      <c r="H3832" s="20"/>
    </row>
    <row r="3833" spans="2:8" x14ac:dyDescent="0.2">
      <c r="B3833" s="20"/>
      <c r="F3833" s="20"/>
      <c r="H3833" s="20"/>
    </row>
    <row r="3834" spans="2:8" x14ac:dyDescent="0.2">
      <c r="B3834" s="20"/>
      <c r="F3834" s="20"/>
      <c r="H3834" s="20"/>
    </row>
    <row r="3835" spans="2:8" x14ac:dyDescent="0.2">
      <c r="B3835" s="20"/>
      <c r="F3835" s="20"/>
      <c r="H3835" s="20"/>
    </row>
    <row r="3836" spans="2:8" x14ac:dyDescent="0.2">
      <c r="B3836" s="20"/>
      <c r="F3836" s="20"/>
      <c r="H3836" s="20"/>
    </row>
    <row r="3837" spans="2:8" x14ac:dyDescent="0.2">
      <c r="B3837" s="20"/>
      <c r="F3837" s="20"/>
      <c r="H3837" s="20"/>
    </row>
    <row r="3838" spans="2:8" x14ac:dyDescent="0.2">
      <c r="B3838" s="20"/>
      <c r="F3838" s="20"/>
      <c r="H3838" s="20"/>
    </row>
    <row r="3839" spans="2:8" x14ac:dyDescent="0.2">
      <c r="B3839" s="20"/>
      <c r="F3839" s="20"/>
      <c r="H3839" s="20"/>
    </row>
    <row r="3840" spans="2:8" x14ac:dyDescent="0.2">
      <c r="B3840" s="20"/>
      <c r="F3840" s="20"/>
      <c r="H3840" s="20"/>
    </row>
    <row r="3841" spans="2:8" x14ac:dyDescent="0.2">
      <c r="B3841" s="20"/>
      <c r="F3841" s="20"/>
      <c r="H3841" s="20"/>
    </row>
    <row r="3842" spans="2:8" x14ac:dyDescent="0.2">
      <c r="B3842" s="20"/>
      <c r="F3842" s="20"/>
      <c r="H3842" s="20"/>
    </row>
    <row r="3843" spans="2:8" x14ac:dyDescent="0.2">
      <c r="B3843" s="20"/>
      <c r="F3843" s="20"/>
      <c r="H3843" s="20"/>
    </row>
    <row r="3844" spans="2:8" x14ac:dyDescent="0.2">
      <c r="B3844" s="20"/>
      <c r="F3844" s="20"/>
      <c r="H3844" s="20"/>
    </row>
    <row r="3845" spans="2:8" x14ac:dyDescent="0.2">
      <c r="B3845" s="20"/>
      <c r="F3845" s="20"/>
      <c r="H3845" s="20"/>
    </row>
    <row r="3846" spans="2:8" x14ac:dyDescent="0.2">
      <c r="B3846" s="20"/>
      <c r="F3846" s="20"/>
      <c r="H3846" s="20"/>
    </row>
    <row r="3847" spans="2:8" x14ac:dyDescent="0.2">
      <c r="B3847" s="20"/>
      <c r="F3847" s="20"/>
      <c r="H3847" s="20"/>
    </row>
    <row r="3848" spans="2:8" x14ac:dyDescent="0.2">
      <c r="B3848" s="20"/>
      <c r="F3848" s="20"/>
      <c r="H3848" s="20"/>
    </row>
    <row r="3849" spans="2:8" x14ac:dyDescent="0.2">
      <c r="B3849" s="20"/>
      <c r="F3849" s="20"/>
      <c r="H3849" s="20"/>
    </row>
    <row r="3850" spans="2:8" x14ac:dyDescent="0.2">
      <c r="B3850" s="20"/>
      <c r="F3850" s="20"/>
      <c r="H3850" s="20"/>
    </row>
    <row r="3851" spans="2:8" x14ac:dyDescent="0.2">
      <c r="B3851" s="20"/>
      <c r="F3851" s="20"/>
      <c r="H3851" s="20"/>
    </row>
    <row r="3852" spans="2:8" x14ac:dyDescent="0.2">
      <c r="B3852" s="20"/>
      <c r="F3852" s="20"/>
      <c r="H3852" s="20"/>
    </row>
    <row r="3853" spans="2:8" x14ac:dyDescent="0.2">
      <c r="B3853" s="20"/>
      <c r="F3853" s="20"/>
      <c r="H3853" s="20"/>
    </row>
    <row r="3854" spans="2:8" x14ac:dyDescent="0.2">
      <c r="B3854" s="20"/>
      <c r="F3854" s="20"/>
      <c r="H3854" s="20"/>
    </row>
    <row r="3855" spans="2:8" x14ac:dyDescent="0.2">
      <c r="B3855" s="20"/>
      <c r="F3855" s="20"/>
      <c r="H3855" s="20"/>
    </row>
    <row r="3856" spans="2:8" x14ac:dyDescent="0.2">
      <c r="B3856" s="20"/>
      <c r="F3856" s="20"/>
      <c r="H3856" s="20"/>
    </row>
    <row r="3857" spans="2:8" x14ac:dyDescent="0.2">
      <c r="B3857" s="20"/>
      <c r="F3857" s="20"/>
      <c r="H3857" s="20"/>
    </row>
    <row r="3858" spans="2:8" x14ac:dyDescent="0.2">
      <c r="B3858" s="20"/>
      <c r="F3858" s="20"/>
      <c r="H3858" s="20"/>
    </row>
    <row r="3859" spans="2:8" x14ac:dyDescent="0.2">
      <c r="B3859" s="20"/>
      <c r="F3859" s="20"/>
      <c r="H3859" s="20"/>
    </row>
    <row r="3860" spans="2:8" x14ac:dyDescent="0.2">
      <c r="B3860" s="20"/>
      <c r="F3860" s="20"/>
      <c r="H3860" s="20"/>
    </row>
    <row r="3861" spans="2:8" x14ac:dyDescent="0.2">
      <c r="B3861" s="20"/>
      <c r="F3861" s="20"/>
      <c r="H3861" s="20"/>
    </row>
    <row r="3862" spans="2:8" x14ac:dyDescent="0.2">
      <c r="B3862" s="20"/>
      <c r="F3862" s="20"/>
      <c r="H3862" s="20"/>
    </row>
    <row r="3863" spans="2:8" x14ac:dyDescent="0.2">
      <c r="B3863" s="20"/>
      <c r="F3863" s="20"/>
      <c r="H3863" s="20"/>
    </row>
    <row r="3864" spans="2:8" x14ac:dyDescent="0.2">
      <c r="B3864" s="20"/>
      <c r="F3864" s="20"/>
      <c r="H3864" s="20"/>
    </row>
    <row r="3865" spans="2:8" x14ac:dyDescent="0.2">
      <c r="B3865" s="20"/>
      <c r="F3865" s="20"/>
      <c r="H3865" s="20"/>
    </row>
    <row r="3866" spans="2:8" x14ac:dyDescent="0.2">
      <c r="B3866" s="20"/>
      <c r="F3866" s="20"/>
      <c r="H3866" s="20"/>
    </row>
    <row r="3867" spans="2:8" x14ac:dyDescent="0.2">
      <c r="B3867" s="20"/>
      <c r="F3867" s="20"/>
      <c r="H3867" s="20"/>
    </row>
    <row r="3868" spans="2:8" x14ac:dyDescent="0.2">
      <c r="B3868" s="20"/>
      <c r="F3868" s="20"/>
      <c r="H3868" s="20"/>
    </row>
    <row r="3869" spans="2:8" x14ac:dyDescent="0.2">
      <c r="B3869" s="20"/>
      <c r="F3869" s="20"/>
      <c r="H3869" s="20"/>
    </row>
    <row r="3870" spans="2:8" x14ac:dyDescent="0.2">
      <c r="B3870" s="20"/>
      <c r="F3870" s="20"/>
      <c r="H3870" s="20"/>
    </row>
    <row r="3871" spans="2:8" x14ac:dyDescent="0.2">
      <c r="B3871" s="20"/>
      <c r="F3871" s="20"/>
      <c r="H3871" s="20"/>
    </row>
    <row r="3872" spans="2:8" x14ac:dyDescent="0.2">
      <c r="B3872" s="20"/>
      <c r="F3872" s="20"/>
      <c r="H3872" s="20"/>
    </row>
    <row r="3873" spans="2:8" x14ac:dyDescent="0.2">
      <c r="B3873" s="20"/>
      <c r="F3873" s="20"/>
      <c r="H3873" s="20"/>
    </row>
    <row r="3874" spans="2:8" x14ac:dyDescent="0.2">
      <c r="B3874" s="20"/>
      <c r="F3874" s="20"/>
      <c r="H3874" s="20"/>
    </row>
    <row r="3875" spans="2:8" x14ac:dyDescent="0.2">
      <c r="B3875" s="20"/>
      <c r="F3875" s="20"/>
      <c r="H3875" s="20"/>
    </row>
    <row r="3876" spans="2:8" x14ac:dyDescent="0.2">
      <c r="B3876" s="20"/>
      <c r="F3876" s="20"/>
      <c r="H3876" s="20"/>
    </row>
    <row r="3877" spans="2:8" x14ac:dyDescent="0.2">
      <c r="B3877" s="20"/>
      <c r="F3877" s="20"/>
      <c r="H3877" s="20"/>
    </row>
    <row r="3878" spans="2:8" x14ac:dyDescent="0.2">
      <c r="B3878" s="20"/>
      <c r="F3878" s="20"/>
      <c r="H3878" s="20"/>
    </row>
    <row r="3879" spans="2:8" x14ac:dyDescent="0.2">
      <c r="B3879" s="20"/>
      <c r="F3879" s="20"/>
      <c r="H3879" s="20"/>
    </row>
    <row r="3880" spans="2:8" x14ac:dyDescent="0.2">
      <c r="B3880" s="20"/>
      <c r="F3880" s="20"/>
      <c r="H3880" s="20"/>
    </row>
    <row r="3881" spans="2:8" x14ac:dyDescent="0.2">
      <c r="B3881" s="20"/>
      <c r="F3881" s="20"/>
      <c r="H3881" s="20"/>
    </row>
    <row r="3882" spans="2:8" x14ac:dyDescent="0.2">
      <c r="B3882" s="20"/>
      <c r="F3882" s="20"/>
      <c r="H3882" s="20"/>
    </row>
    <row r="3883" spans="2:8" x14ac:dyDescent="0.2">
      <c r="B3883" s="20"/>
      <c r="F3883" s="20"/>
      <c r="H3883" s="20"/>
    </row>
    <row r="3884" spans="2:8" x14ac:dyDescent="0.2">
      <c r="B3884" s="20"/>
      <c r="F3884" s="20"/>
      <c r="H3884" s="20"/>
    </row>
    <row r="3885" spans="2:8" x14ac:dyDescent="0.2">
      <c r="B3885" s="20"/>
      <c r="F3885" s="20"/>
      <c r="H3885" s="20"/>
    </row>
    <row r="3886" spans="2:8" x14ac:dyDescent="0.2">
      <c r="B3886" s="20"/>
      <c r="F3886" s="20"/>
      <c r="H3886" s="20"/>
    </row>
    <row r="3887" spans="2:8" x14ac:dyDescent="0.2">
      <c r="B3887" s="20"/>
      <c r="F3887" s="20"/>
      <c r="H3887" s="20"/>
    </row>
    <row r="3888" spans="2:8" x14ac:dyDescent="0.2">
      <c r="B3888" s="20"/>
      <c r="F3888" s="20"/>
      <c r="H3888" s="20"/>
    </row>
    <row r="3889" spans="2:8" x14ac:dyDescent="0.2">
      <c r="B3889" s="20"/>
      <c r="F3889" s="20"/>
      <c r="H3889" s="20"/>
    </row>
    <row r="3890" spans="2:8" x14ac:dyDescent="0.2">
      <c r="B3890" s="20"/>
      <c r="F3890" s="20"/>
      <c r="H3890" s="20"/>
    </row>
    <row r="3891" spans="2:8" x14ac:dyDescent="0.2">
      <c r="B3891" s="20"/>
      <c r="F3891" s="20"/>
      <c r="H3891" s="20"/>
    </row>
    <row r="3892" spans="2:8" x14ac:dyDescent="0.2">
      <c r="B3892" s="20"/>
      <c r="F3892" s="20"/>
      <c r="H3892" s="20"/>
    </row>
    <row r="3893" spans="2:8" x14ac:dyDescent="0.2">
      <c r="B3893" s="20"/>
      <c r="F3893" s="20"/>
      <c r="H3893" s="20"/>
    </row>
    <row r="3894" spans="2:8" x14ac:dyDescent="0.2">
      <c r="B3894" s="20"/>
      <c r="F3894" s="20"/>
      <c r="H3894" s="20"/>
    </row>
    <row r="3895" spans="2:8" x14ac:dyDescent="0.2">
      <c r="B3895" s="20"/>
      <c r="F3895" s="20"/>
      <c r="H3895" s="20"/>
    </row>
    <row r="3896" spans="2:8" x14ac:dyDescent="0.2">
      <c r="B3896" s="20"/>
      <c r="F3896" s="20"/>
      <c r="H3896" s="20"/>
    </row>
    <row r="3897" spans="2:8" x14ac:dyDescent="0.2">
      <c r="B3897" s="20"/>
      <c r="F3897" s="20"/>
      <c r="H3897" s="20"/>
    </row>
    <row r="3898" spans="2:8" x14ac:dyDescent="0.2">
      <c r="B3898" s="20"/>
      <c r="F3898" s="20"/>
      <c r="H3898" s="20"/>
    </row>
    <row r="3899" spans="2:8" x14ac:dyDescent="0.2">
      <c r="B3899" s="20"/>
      <c r="F3899" s="20"/>
      <c r="H3899" s="20"/>
    </row>
    <row r="3900" spans="2:8" x14ac:dyDescent="0.2">
      <c r="B3900" s="20"/>
      <c r="F3900" s="20"/>
      <c r="H3900" s="20"/>
    </row>
    <row r="3901" spans="2:8" x14ac:dyDescent="0.2">
      <c r="B3901" s="20"/>
      <c r="F3901" s="20"/>
      <c r="H3901" s="20"/>
    </row>
    <row r="3902" spans="2:8" x14ac:dyDescent="0.2">
      <c r="B3902" s="20"/>
      <c r="F3902" s="20"/>
      <c r="H3902" s="20"/>
    </row>
    <row r="3903" spans="2:8" x14ac:dyDescent="0.2">
      <c r="B3903" s="20"/>
      <c r="F3903" s="20"/>
      <c r="H3903" s="20"/>
    </row>
    <row r="3904" spans="2:8" x14ac:dyDescent="0.2">
      <c r="B3904" s="20"/>
      <c r="F3904" s="20"/>
      <c r="H3904" s="20"/>
    </row>
    <row r="3905" spans="2:8" x14ac:dyDescent="0.2">
      <c r="B3905" s="20"/>
      <c r="F3905" s="20"/>
      <c r="H3905" s="20"/>
    </row>
    <row r="3906" spans="2:8" x14ac:dyDescent="0.2">
      <c r="B3906" s="20"/>
      <c r="F3906" s="20"/>
      <c r="H3906" s="20"/>
    </row>
    <row r="3907" spans="2:8" x14ac:dyDescent="0.2">
      <c r="B3907" s="20"/>
      <c r="F3907" s="20"/>
      <c r="H3907" s="20"/>
    </row>
    <row r="3908" spans="2:8" x14ac:dyDescent="0.2">
      <c r="B3908" s="20"/>
      <c r="F3908" s="20"/>
      <c r="H3908" s="20"/>
    </row>
    <row r="3909" spans="2:8" x14ac:dyDescent="0.2">
      <c r="B3909" s="20"/>
      <c r="F3909" s="20"/>
      <c r="H3909" s="20"/>
    </row>
    <row r="3910" spans="2:8" x14ac:dyDescent="0.2">
      <c r="B3910" s="20"/>
      <c r="F3910" s="20"/>
      <c r="H3910" s="20"/>
    </row>
    <row r="3911" spans="2:8" x14ac:dyDescent="0.2">
      <c r="B3911" s="20"/>
      <c r="F3911" s="20"/>
      <c r="H3911" s="20"/>
    </row>
    <row r="3912" spans="2:8" x14ac:dyDescent="0.2">
      <c r="B3912" s="20"/>
      <c r="F3912" s="20"/>
      <c r="H3912" s="20"/>
    </row>
    <row r="3913" spans="2:8" x14ac:dyDescent="0.2">
      <c r="B3913" s="20"/>
      <c r="F3913" s="20"/>
      <c r="H3913" s="20"/>
    </row>
    <row r="3914" spans="2:8" x14ac:dyDescent="0.2">
      <c r="B3914" s="20"/>
      <c r="F3914" s="20"/>
      <c r="H3914" s="20"/>
    </row>
    <row r="3915" spans="2:8" x14ac:dyDescent="0.2">
      <c r="B3915" s="20"/>
      <c r="F3915" s="20"/>
      <c r="H3915" s="20"/>
    </row>
    <row r="3916" spans="2:8" x14ac:dyDescent="0.2">
      <c r="B3916" s="20"/>
      <c r="F3916" s="20"/>
      <c r="H3916" s="20"/>
    </row>
    <row r="3917" spans="2:8" x14ac:dyDescent="0.2">
      <c r="B3917" s="20"/>
      <c r="F3917" s="20"/>
      <c r="H3917" s="20"/>
    </row>
    <row r="3918" spans="2:8" x14ac:dyDescent="0.2">
      <c r="B3918" s="20"/>
      <c r="F3918" s="20"/>
      <c r="H3918" s="20"/>
    </row>
    <row r="3919" spans="2:8" x14ac:dyDescent="0.2">
      <c r="B3919" s="20"/>
      <c r="F3919" s="20"/>
      <c r="H3919" s="20"/>
    </row>
    <row r="3920" spans="2:8" x14ac:dyDescent="0.2">
      <c r="B3920" s="20"/>
      <c r="F3920" s="20"/>
      <c r="H3920" s="20"/>
    </row>
    <row r="3921" spans="2:8" x14ac:dyDescent="0.2">
      <c r="B3921" s="20"/>
      <c r="F3921" s="20"/>
      <c r="H3921" s="20"/>
    </row>
    <row r="3922" spans="2:8" x14ac:dyDescent="0.2">
      <c r="B3922" s="20"/>
      <c r="F3922" s="20"/>
      <c r="H3922" s="20"/>
    </row>
    <row r="3923" spans="2:8" x14ac:dyDescent="0.2">
      <c r="B3923" s="20"/>
      <c r="F3923" s="20"/>
      <c r="H3923" s="20"/>
    </row>
    <row r="3924" spans="2:8" x14ac:dyDescent="0.2">
      <c r="B3924" s="20"/>
      <c r="F3924" s="20"/>
      <c r="H3924" s="20"/>
    </row>
    <row r="3925" spans="2:8" x14ac:dyDescent="0.2">
      <c r="B3925" s="20"/>
      <c r="F3925" s="20"/>
      <c r="H3925" s="20"/>
    </row>
    <row r="3926" spans="2:8" x14ac:dyDescent="0.2">
      <c r="B3926" s="20"/>
      <c r="F3926" s="20"/>
      <c r="H3926" s="20"/>
    </row>
    <row r="3927" spans="2:8" x14ac:dyDescent="0.2">
      <c r="B3927" s="20"/>
      <c r="F3927" s="20"/>
      <c r="H3927" s="20"/>
    </row>
    <row r="3928" spans="2:8" x14ac:dyDescent="0.2">
      <c r="B3928" s="20"/>
      <c r="F3928" s="20"/>
      <c r="H3928" s="20"/>
    </row>
    <row r="3929" spans="2:8" x14ac:dyDescent="0.2">
      <c r="B3929" s="20"/>
      <c r="F3929" s="20"/>
      <c r="H3929" s="20"/>
    </row>
    <row r="3930" spans="2:8" x14ac:dyDescent="0.2">
      <c r="B3930" s="20"/>
      <c r="F3930" s="20"/>
      <c r="H3930" s="20"/>
    </row>
    <row r="3931" spans="2:8" x14ac:dyDescent="0.2">
      <c r="B3931" s="20"/>
      <c r="F3931" s="20"/>
      <c r="H3931" s="20"/>
    </row>
    <row r="3932" spans="2:8" x14ac:dyDescent="0.2">
      <c r="B3932" s="20"/>
      <c r="F3932" s="20"/>
      <c r="H3932" s="20"/>
    </row>
    <row r="3933" spans="2:8" x14ac:dyDescent="0.2">
      <c r="B3933" s="20"/>
      <c r="F3933" s="20"/>
      <c r="H3933" s="20"/>
    </row>
    <row r="3934" spans="2:8" x14ac:dyDescent="0.2">
      <c r="B3934" s="20"/>
      <c r="F3934" s="20"/>
      <c r="H3934" s="20"/>
    </row>
    <row r="3935" spans="2:8" x14ac:dyDescent="0.2">
      <c r="B3935" s="20"/>
      <c r="F3935" s="20"/>
      <c r="H3935" s="20"/>
    </row>
    <row r="3936" spans="2:8" x14ac:dyDescent="0.2">
      <c r="B3936" s="20"/>
      <c r="F3936" s="20"/>
      <c r="H3936" s="20"/>
    </row>
    <row r="3937" spans="2:8" x14ac:dyDescent="0.2">
      <c r="B3937" s="20"/>
      <c r="F3937" s="20"/>
      <c r="H3937" s="20"/>
    </row>
    <row r="3938" spans="2:8" x14ac:dyDescent="0.2">
      <c r="B3938" s="20"/>
      <c r="F3938" s="20"/>
      <c r="H3938" s="20"/>
    </row>
    <row r="3939" spans="2:8" x14ac:dyDescent="0.2">
      <c r="B3939" s="20"/>
      <c r="F3939" s="20"/>
      <c r="H3939" s="20"/>
    </row>
    <row r="3940" spans="2:8" x14ac:dyDescent="0.2">
      <c r="B3940" s="20"/>
      <c r="F3940" s="20"/>
      <c r="H3940" s="20"/>
    </row>
    <row r="3941" spans="2:8" x14ac:dyDescent="0.2">
      <c r="B3941" s="20"/>
      <c r="F3941" s="20"/>
      <c r="H3941" s="20"/>
    </row>
    <row r="3942" spans="2:8" x14ac:dyDescent="0.2">
      <c r="B3942" s="20"/>
      <c r="F3942" s="20"/>
      <c r="H3942" s="20"/>
    </row>
    <row r="3943" spans="2:8" x14ac:dyDescent="0.2">
      <c r="B3943" s="20"/>
      <c r="F3943" s="20"/>
      <c r="H3943" s="20"/>
    </row>
    <row r="3944" spans="2:8" x14ac:dyDescent="0.2">
      <c r="B3944" s="20"/>
      <c r="F3944" s="20"/>
      <c r="H3944" s="20"/>
    </row>
    <row r="3945" spans="2:8" x14ac:dyDescent="0.2">
      <c r="B3945" s="20"/>
      <c r="F3945" s="20"/>
      <c r="H3945" s="20"/>
    </row>
    <row r="3946" spans="2:8" x14ac:dyDescent="0.2">
      <c r="B3946" s="20"/>
      <c r="F3946" s="20"/>
      <c r="H3946" s="20"/>
    </row>
    <row r="3947" spans="2:8" x14ac:dyDescent="0.2">
      <c r="B3947" s="20"/>
      <c r="F3947" s="20"/>
      <c r="H3947" s="20"/>
    </row>
    <row r="3948" spans="2:8" x14ac:dyDescent="0.2">
      <c r="B3948" s="20"/>
      <c r="F3948" s="20"/>
      <c r="H3948" s="20"/>
    </row>
    <row r="3949" spans="2:8" x14ac:dyDescent="0.2">
      <c r="B3949" s="20"/>
      <c r="F3949" s="20"/>
      <c r="H3949" s="20"/>
    </row>
    <row r="3950" spans="2:8" x14ac:dyDescent="0.2">
      <c r="B3950" s="20"/>
      <c r="F3950" s="20"/>
      <c r="H3950" s="20"/>
    </row>
    <row r="3951" spans="2:8" x14ac:dyDescent="0.2">
      <c r="B3951" s="20"/>
      <c r="F3951" s="20"/>
      <c r="H3951" s="20"/>
    </row>
    <row r="3952" spans="2:8" x14ac:dyDescent="0.2">
      <c r="B3952" s="20"/>
      <c r="F3952" s="20"/>
      <c r="H3952" s="20"/>
    </row>
    <row r="3953" spans="2:8" x14ac:dyDescent="0.2">
      <c r="B3953" s="20"/>
      <c r="F3953" s="20"/>
      <c r="H3953" s="20"/>
    </row>
    <row r="3954" spans="2:8" x14ac:dyDescent="0.2">
      <c r="B3954" s="20"/>
      <c r="F3954" s="20"/>
      <c r="H3954" s="20"/>
    </row>
    <row r="3955" spans="2:8" x14ac:dyDescent="0.2">
      <c r="B3955" s="20"/>
      <c r="F3955" s="20"/>
      <c r="H3955" s="20"/>
    </row>
    <row r="3956" spans="2:8" x14ac:dyDescent="0.2">
      <c r="B3956" s="20"/>
      <c r="F3956" s="20"/>
      <c r="H3956" s="20"/>
    </row>
    <row r="3957" spans="2:8" x14ac:dyDescent="0.2">
      <c r="B3957" s="20"/>
      <c r="F3957" s="20"/>
      <c r="H3957" s="20"/>
    </row>
    <row r="3958" spans="2:8" x14ac:dyDescent="0.2">
      <c r="B3958" s="20"/>
      <c r="F3958" s="20"/>
      <c r="H3958" s="20"/>
    </row>
    <row r="3959" spans="2:8" x14ac:dyDescent="0.2">
      <c r="B3959" s="20"/>
      <c r="F3959" s="20"/>
      <c r="H3959" s="20"/>
    </row>
    <row r="3960" spans="2:8" x14ac:dyDescent="0.2">
      <c r="B3960" s="20"/>
      <c r="F3960" s="20"/>
      <c r="H3960" s="20"/>
    </row>
    <row r="3961" spans="2:8" x14ac:dyDescent="0.2">
      <c r="B3961" s="20"/>
      <c r="F3961" s="20"/>
      <c r="H3961" s="20"/>
    </row>
    <row r="3962" spans="2:8" x14ac:dyDescent="0.2">
      <c r="B3962" s="20"/>
      <c r="F3962" s="20"/>
      <c r="H3962" s="20"/>
    </row>
    <row r="3963" spans="2:8" x14ac:dyDescent="0.2">
      <c r="B3963" s="20"/>
      <c r="F3963" s="20"/>
      <c r="H3963" s="20"/>
    </row>
    <row r="3964" spans="2:8" x14ac:dyDescent="0.2">
      <c r="B3964" s="20"/>
      <c r="F3964" s="20"/>
      <c r="H3964" s="20"/>
    </row>
    <row r="3965" spans="2:8" x14ac:dyDescent="0.2">
      <c r="B3965" s="20"/>
      <c r="F3965" s="20"/>
      <c r="H3965" s="20"/>
    </row>
    <row r="3966" spans="2:8" x14ac:dyDescent="0.2">
      <c r="B3966" s="20"/>
      <c r="F3966" s="20"/>
      <c r="H3966" s="20"/>
    </row>
    <row r="3967" spans="2:8" x14ac:dyDescent="0.2">
      <c r="B3967" s="20"/>
      <c r="F3967" s="20"/>
      <c r="H3967" s="20"/>
    </row>
    <row r="3968" spans="2:8" x14ac:dyDescent="0.2">
      <c r="B3968" s="20"/>
      <c r="F3968" s="20"/>
      <c r="H3968" s="20"/>
    </row>
    <row r="3969" spans="2:8" x14ac:dyDescent="0.2">
      <c r="B3969" s="20"/>
      <c r="F3969" s="20"/>
      <c r="H3969" s="20"/>
    </row>
    <row r="3970" spans="2:8" x14ac:dyDescent="0.2">
      <c r="B3970" s="20"/>
      <c r="F3970" s="20"/>
      <c r="H3970" s="20"/>
    </row>
    <row r="3971" spans="2:8" x14ac:dyDescent="0.2">
      <c r="B3971" s="20"/>
      <c r="F3971" s="20"/>
      <c r="H3971" s="20"/>
    </row>
    <row r="3972" spans="2:8" x14ac:dyDescent="0.2">
      <c r="B3972" s="20"/>
      <c r="F3972" s="20"/>
      <c r="H3972" s="20"/>
    </row>
    <row r="3973" spans="2:8" x14ac:dyDescent="0.2">
      <c r="B3973" s="20"/>
      <c r="F3973" s="20"/>
      <c r="H3973" s="20"/>
    </row>
    <row r="3974" spans="2:8" x14ac:dyDescent="0.2">
      <c r="B3974" s="20"/>
      <c r="F3974" s="20"/>
      <c r="H3974" s="20"/>
    </row>
    <row r="3975" spans="2:8" x14ac:dyDescent="0.2">
      <c r="B3975" s="20"/>
      <c r="F3975" s="20"/>
      <c r="H3975" s="20"/>
    </row>
    <row r="3976" spans="2:8" x14ac:dyDescent="0.2">
      <c r="B3976" s="20"/>
      <c r="F3976" s="20"/>
      <c r="H3976" s="20"/>
    </row>
    <row r="3977" spans="2:8" x14ac:dyDescent="0.2">
      <c r="B3977" s="20"/>
      <c r="F3977" s="20"/>
      <c r="H3977" s="20"/>
    </row>
    <row r="3978" spans="2:8" x14ac:dyDescent="0.2">
      <c r="B3978" s="20"/>
      <c r="F3978" s="20"/>
      <c r="H3978" s="20"/>
    </row>
    <row r="3979" spans="2:8" x14ac:dyDescent="0.2">
      <c r="B3979" s="20"/>
      <c r="F3979" s="20"/>
      <c r="H3979" s="20"/>
    </row>
    <row r="3980" spans="2:8" x14ac:dyDescent="0.2">
      <c r="B3980" s="20"/>
      <c r="F3980" s="20"/>
      <c r="H3980" s="20"/>
    </row>
    <row r="3981" spans="2:8" x14ac:dyDescent="0.2">
      <c r="B3981" s="20"/>
      <c r="F3981" s="20"/>
      <c r="H3981" s="20"/>
    </row>
    <row r="3982" spans="2:8" x14ac:dyDescent="0.2">
      <c r="B3982" s="20"/>
      <c r="F3982" s="20"/>
      <c r="H3982" s="20"/>
    </row>
    <row r="3983" spans="2:8" x14ac:dyDescent="0.2">
      <c r="B3983" s="20"/>
      <c r="F3983" s="20"/>
      <c r="H3983" s="20"/>
    </row>
    <row r="3984" spans="2:8" x14ac:dyDescent="0.2">
      <c r="B3984" s="20"/>
      <c r="F3984" s="20"/>
      <c r="H3984" s="20"/>
    </row>
    <row r="3985" spans="2:8" x14ac:dyDescent="0.2">
      <c r="B3985" s="20"/>
      <c r="F3985" s="20"/>
      <c r="H3985" s="20"/>
    </row>
    <row r="3986" spans="2:8" x14ac:dyDescent="0.2">
      <c r="B3986" s="20"/>
      <c r="F3986" s="20"/>
      <c r="H3986" s="20"/>
    </row>
    <row r="3987" spans="2:8" x14ac:dyDescent="0.2">
      <c r="B3987" s="20"/>
      <c r="F3987" s="20"/>
      <c r="H3987" s="20"/>
    </row>
    <row r="3988" spans="2:8" x14ac:dyDescent="0.2">
      <c r="B3988" s="20"/>
      <c r="F3988" s="20"/>
      <c r="H3988" s="20"/>
    </row>
    <row r="3989" spans="2:8" x14ac:dyDescent="0.2">
      <c r="B3989" s="20"/>
      <c r="F3989" s="20"/>
      <c r="H3989" s="20"/>
    </row>
    <row r="3990" spans="2:8" x14ac:dyDescent="0.2">
      <c r="B3990" s="20"/>
      <c r="F3990" s="20"/>
      <c r="H3990" s="20"/>
    </row>
    <row r="3991" spans="2:8" x14ac:dyDescent="0.2">
      <c r="B3991" s="20"/>
      <c r="F3991" s="20"/>
      <c r="H3991" s="20"/>
    </row>
    <row r="3992" spans="2:8" x14ac:dyDescent="0.2">
      <c r="B3992" s="20"/>
      <c r="F3992" s="20"/>
      <c r="H3992" s="20"/>
    </row>
    <row r="3993" spans="2:8" x14ac:dyDescent="0.2">
      <c r="B3993" s="20"/>
      <c r="F3993" s="20"/>
      <c r="H3993" s="20"/>
    </row>
    <row r="3994" spans="2:8" x14ac:dyDescent="0.2">
      <c r="B3994" s="20"/>
      <c r="F3994" s="20"/>
      <c r="H3994" s="20"/>
    </row>
    <row r="3995" spans="2:8" x14ac:dyDescent="0.2">
      <c r="B3995" s="20"/>
      <c r="F3995" s="20"/>
      <c r="H3995" s="20"/>
    </row>
    <row r="3996" spans="2:8" x14ac:dyDescent="0.2">
      <c r="B3996" s="20"/>
      <c r="F3996" s="20"/>
      <c r="H3996" s="20"/>
    </row>
    <row r="3997" spans="2:8" x14ac:dyDescent="0.2">
      <c r="B3997" s="20"/>
      <c r="F3997" s="20"/>
      <c r="H3997" s="20"/>
    </row>
    <row r="3998" spans="2:8" x14ac:dyDescent="0.2">
      <c r="B3998" s="20"/>
      <c r="F3998" s="20"/>
      <c r="H3998" s="20"/>
    </row>
    <row r="3999" spans="2:8" x14ac:dyDescent="0.2">
      <c r="B3999" s="20"/>
      <c r="F3999" s="20"/>
      <c r="H3999" s="20"/>
    </row>
    <row r="4000" spans="2:8" x14ac:dyDescent="0.2">
      <c r="B4000" s="20"/>
      <c r="F4000" s="20"/>
      <c r="H4000" s="20"/>
    </row>
    <row r="4001" spans="2:8" x14ac:dyDescent="0.2">
      <c r="B4001" s="20"/>
      <c r="F4001" s="20"/>
      <c r="H4001" s="20"/>
    </row>
    <row r="4002" spans="2:8" x14ac:dyDescent="0.2">
      <c r="B4002" s="20"/>
      <c r="F4002" s="20"/>
      <c r="H4002" s="20"/>
    </row>
    <row r="4003" spans="2:8" x14ac:dyDescent="0.2">
      <c r="B4003" s="20"/>
      <c r="F4003" s="20"/>
      <c r="H4003" s="20"/>
    </row>
    <row r="4004" spans="2:8" x14ac:dyDescent="0.2">
      <c r="B4004" s="20"/>
      <c r="F4004" s="20"/>
      <c r="H4004" s="20"/>
    </row>
    <row r="4005" spans="2:8" x14ac:dyDescent="0.2">
      <c r="B4005" s="20"/>
      <c r="F4005" s="20"/>
      <c r="H4005" s="20"/>
    </row>
    <row r="4006" spans="2:8" x14ac:dyDescent="0.2">
      <c r="B4006" s="20"/>
      <c r="F4006" s="20"/>
      <c r="H4006" s="20"/>
    </row>
    <row r="4007" spans="2:8" x14ac:dyDescent="0.2">
      <c r="B4007" s="20"/>
      <c r="F4007" s="20"/>
      <c r="H4007" s="20"/>
    </row>
    <row r="4008" spans="2:8" x14ac:dyDescent="0.2">
      <c r="B4008" s="20"/>
      <c r="F4008" s="20"/>
      <c r="H4008" s="20"/>
    </row>
    <row r="4009" spans="2:8" x14ac:dyDescent="0.2">
      <c r="B4009" s="20"/>
      <c r="F4009" s="20"/>
      <c r="H4009" s="20"/>
    </row>
    <row r="4010" spans="2:8" x14ac:dyDescent="0.2">
      <c r="B4010" s="20"/>
      <c r="F4010" s="20"/>
      <c r="H4010" s="20"/>
    </row>
    <row r="4011" spans="2:8" x14ac:dyDescent="0.2">
      <c r="B4011" s="20"/>
      <c r="F4011" s="20"/>
      <c r="H4011" s="20"/>
    </row>
    <row r="4012" spans="2:8" x14ac:dyDescent="0.2">
      <c r="B4012" s="20"/>
      <c r="F4012" s="20"/>
      <c r="H4012" s="20"/>
    </row>
    <row r="4013" spans="2:8" x14ac:dyDescent="0.2">
      <c r="B4013" s="20"/>
      <c r="F4013" s="20"/>
      <c r="H4013" s="20"/>
    </row>
    <row r="4014" spans="2:8" x14ac:dyDescent="0.2">
      <c r="B4014" s="20"/>
      <c r="F4014" s="20"/>
      <c r="H4014" s="20"/>
    </row>
    <row r="4015" spans="2:8" x14ac:dyDescent="0.2">
      <c r="B4015" s="20"/>
      <c r="F4015" s="20"/>
      <c r="H4015" s="20"/>
    </row>
    <row r="4016" spans="2:8" x14ac:dyDescent="0.2">
      <c r="B4016" s="20"/>
      <c r="F4016" s="20"/>
      <c r="H4016" s="20"/>
    </row>
    <row r="4017" spans="2:8" x14ac:dyDescent="0.2">
      <c r="B4017" s="20"/>
      <c r="F4017" s="20"/>
      <c r="H4017" s="20"/>
    </row>
    <row r="4018" spans="2:8" x14ac:dyDescent="0.2">
      <c r="B4018" s="20"/>
      <c r="F4018" s="20"/>
      <c r="H4018" s="20"/>
    </row>
    <row r="4019" spans="2:8" x14ac:dyDescent="0.2">
      <c r="B4019" s="20"/>
      <c r="F4019" s="20"/>
      <c r="H4019" s="20"/>
    </row>
    <row r="4020" spans="2:8" x14ac:dyDescent="0.2">
      <c r="B4020" s="20"/>
      <c r="F4020" s="20"/>
      <c r="H4020" s="20"/>
    </row>
    <row r="4021" spans="2:8" x14ac:dyDescent="0.2">
      <c r="B4021" s="20"/>
      <c r="F4021" s="20"/>
      <c r="H4021" s="20"/>
    </row>
    <row r="4022" spans="2:8" x14ac:dyDescent="0.2">
      <c r="B4022" s="20"/>
      <c r="F4022" s="20"/>
      <c r="H4022" s="20"/>
    </row>
    <row r="4023" spans="2:8" x14ac:dyDescent="0.2">
      <c r="B4023" s="20"/>
      <c r="F4023" s="20"/>
      <c r="H4023" s="20"/>
    </row>
    <row r="4024" spans="2:8" x14ac:dyDescent="0.2">
      <c r="B4024" s="20"/>
      <c r="F4024" s="20"/>
      <c r="H4024" s="20"/>
    </row>
    <row r="4025" spans="2:8" x14ac:dyDescent="0.2">
      <c r="B4025" s="20"/>
      <c r="F4025" s="20"/>
      <c r="H4025" s="20"/>
    </row>
    <row r="4026" spans="2:8" x14ac:dyDescent="0.2">
      <c r="B4026" s="20"/>
      <c r="F4026" s="20"/>
      <c r="H4026" s="20"/>
    </row>
    <row r="4027" spans="2:8" x14ac:dyDescent="0.2">
      <c r="B4027" s="20"/>
      <c r="F4027" s="20"/>
      <c r="H4027" s="20"/>
    </row>
    <row r="4028" spans="2:8" x14ac:dyDescent="0.2">
      <c r="B4028" s="20"/>
      <c r="F4028" s="20"/>
      <c r="H4028" s="20"/>
    </row>
    <row r="4029" spans="2:8" x14ac:dyDescent="0.2">
      <c r="B4029" s="20"/>
      <c r="F4029" s="20"/>
      <c r="H4029" s="20"/>
    </row>
    <row r="4030" spans="2:8" x14ac:dyDescent="0.2">
      <c r="B4030" s="20"/>
      <c r="F4030" s="20"/>
      <c r="H4030" s="20"/>
    </row>
    <row r="4031" spans="2:8" x14ac:dyDescent="0.2">
      <c r="B4031" s="20"/>
      <c r="F4031" s="20"/>
      <c r="H4031" s="20"/>
    </row>
    <row r="4032" spans="2:8" x14ac:dyDescent="0.2">
      <c r="B4032" s="20"/>
      <c r="F4032" s="20"/>
      <c r="H4032" s="20"/>
    </row>
    <row r="4033" spans="2:8" x14ac:dyDescent="0.2">
      <c r="B4033" s="20"/>
      <c r="F4033" s="20"/>
      <c r="H4033" s="20"/>
    </row>
    <row r="4034" spans="2:8" x14ac:dyDescent="0.2">
      <c r="B4034" s="20"/>
      <c r="F4034" s="20"/>
      <c r="H4034" s="20"/>
    </row>
    <row r="4035" spans="2:8" x14ac:dyDescent="0.2">
      <c r="B4035" s="20"/>
      <c r="F4035" s="20"/>
      <c r="H4035" s="20"/>
    </row>
    <row r="4036" spans="2:8" x14ac:dyDescent="0.2">
      <c r="B4036" s="20"/>
      <c r="F4036" s="20"/>
      <c r="H4036" s="20"/>
    </row>
    <row r="4037" spans="2:8" x14ac:dyDescent="0.2">
      <c r="B4037" s="20"/>
      <c r="F4037" s="20"/>
      <c r="H4037" s="20"/>
    </row>
    <row r="4038" spans="2:8" x14ac:dyDescent="0.2">
      <c r="B4038" s="20"/>
      <c r="F4038" s="20"/>
      <c r="H4038" s="20"/>
    </row>
    <row r="4039" spans="2:8" x14ac:dyDescent="0.2">
      <c r="B4039" s="20"/>
      <c r="F4039" s="20"/>
      <c r="H4039" s="20"/>
    </row>
    <row r="4040" spans="2:8" x14ac:dyDescent="0.2">
      <c r="B4040" s="20"/>
      <c r="F4040" s="20"/>
      <c r="H4040" s="20"/>
    </row>
    <row r="4041" spans="2:8" x14ac:dyDescent="0.2">
      <c r="B4041" s="20"/>
      <c r="F4041" s="20"/>
      <c r="H4041" s="20"/>
    </row>
    <row r="4042" spans="2:8" x14ac:dyDescent="0.2">
      <c r="B4042" s="20"/>
      <c r="F4042" s="20"/>
      <c r="H4042" s="20"/>
    </row>
    <row r="4043" spans="2:8" x14ac:dyDescent="0.2">
      <c r="B4043" s="20"/>
      <c r="F4043" s="20"/>
      <c r="H4043" s="20"/>
    </row>
    <row r="4044" spans="2:8" x14ac:dyDescent="0.2">
      <c r="B4044" s="20"/>
      <c r="F4044" s="20"/>
      <c r="H4044" s="20"/>
    </row>
    <row r="4045" spans="2:8" x14ac:dyDescent="0.2">
      <c r="B4045" s="20"/>
      <c r="F4045" s="20"/>
      <c r="H4045" s="20"/>
    </row>
    <row r="4046" spans="2:8" x14ac:dyDescent="0.2">
      <c r="B4046" s="20"/>
      <c r="F4046" s="20"/>
      <c r="H4046" s="20"/>
    </row>
    <row r="4047" spans="2:8" x14ac:dyDescent="0.2">
      <c r="B4047" s="20"/>
      <c r="F4047" s="20"/>
      <c r="H4047" s="20"/>
    </row>
    <row r="4048" spans="2:8" x14ac:dyDescent="0.2">
      <c r="B4048" s="20"/>
      <c r="F4048" s="20"/>
      <c r="H4048" s="20"/>
    </row>
    <row r="4049" spans="2:8" x14ac:dyDescent="0.2">
      <c r="B4049" s="20"/>
      <c r="F4049" s="20"/>
      <c r="H4049" s="20"/>
    </row>
    <row r="4050" spans="2:8" x14ac:dyDescent="0.2">
      <c r="B4050" s="20"/>
      <c r="F4050" s="20"/>
      <c r="H4050" s="20"/>
    </row>
    <row r="4051" spans="2:8" x14ac:dyDescent="0.2">
      <c r="B4051" s="20"/>
      <c r="F4051" s="20"/>
      <c r="H4051" s="20"/>
    </row>
    <row r="4052" spans="2:8" x14ac:dyDescent="0.2">
      <c r="B4052" s="20"/>
      <c r="F4052" s="20"/>
      <c r="H4052" s="20"/>
    </row>
    <row r="4053" spans="2:8" x14ac:dyDescent="0.2">
      <c r="B4053" s="20"/>
      <c r="F4053" s="20"/>
      <c r="H4053" s="20"/>
    </row>
    <row r="4054" spans="2:8" x14ac:dyDescent="0.2">
      <c r="B4054" s="20"/>
      <c r="F4054" s="20"/>
      <c r="H4054" s="20"/>
    </row>
    <row r="4055" spans="2:8" x14ac:dyDescent="0.2">
      <c r="B4055" s="20"/>
      <c r="F4055" s="20"/>
      <c r="H4055" s="20"/>
    </row>
    <row r="4056" spans="2:8" x14ac:dyDescent="0.2">
      <c r="B4056" s="20"/>
      <c r="F4056" s="20"/>
      <c r="H4056" s="20"/>
    </row>
    <row r="4057" spans="2:8" x14ac:dyDescent="0.2">
      <c r="B4057" s="20"/>
      <c r="F4057" s="20"/>
      <c r="H4057" s="20"/>
    </row>
    <row r="4058" spans="2:8" x14ac:dyDescent="0.2">
      <c r="B4058" s="20"/>
      <c r="F4058" s="20"/>
      <c r="H4058" s="20"/>
    </row>
    <row r="4059" spans="2:8" x14ac:dyDescent="0.2">
      <c r="B4059" s="20"/>
      <c r="F4059" s="20"/>
      <c r="H4059" s="20"/>
    </row>
    <row r="4060" spans="2:8" x14ac:dyDescent="0.2">
      <c r="B4060" s="20"/>
      <c r="F4060" s="20"/>
      <c r="H4060" s="20"/>
    </row>
    <row r="4061" spans="2:8" x14ac:dyDescent="0.2">
      <c r="B4061" s="20"/>
      <c r="F4061" s="20"/>
      <c r="H4061" s="20"/>
    </row>
    <row r="4062" spans="2:8" x14ac:dyDescent="0.2">
      <c r="B4062" s="20"/>
      <c r="F4062" s="20"/>
      <c r="H4062" s="20"/>
    </row>
    <row r="4063" spans="2:8" x14ac:dyDescent="0.2">
      <c r="B4063" s="20"/>
      <c r="F4063" s="20"/>
      <c r="H4063" s="20"/>
    </row>
    <row r="4064" spans="2:8" x14ac:dyDescent="0.2">
      <c r="B4064" s="20"/>
      <c r="F4064" s="20"/>
      <c r="H4064" s="20"/>
    </row>
    <row r="4065" spans="2:8" x14ac:dyDescent="0.2">
      <c r="B4065" s="20"/>
      <c r="F4065" s="20"/>
      <c r="H4065" s="20"/>
    </row>
    <row r="4066" spans="2:8" x14ac:dyDescent="0.2">
      <c r="B4066" s="20"/>
      <c r="F4066" s="20"/>
      <c r="H4066" s="20"/>
    </row>
    <row r="4067" spans="2:8" x14ac:dyDescent="0.2">
      <c r="B4067" s="20"/>
      <c r="F4067" s="20"/>
      <c r="H4067" s="20"/>
    </row>
    <row r="4068" spans="2:8" x14ac:dyDescent="0.2">
      <c r="B4068" s="20"/>
      <c r="F4068" s="20"/>
      <c r="H4068" s="20"/>
    </row>
    <row r="4069" spans="2:8" x14ac:dyDescent="0.2">
      <c r="B4069" s="20"/>
      <c r="F4069" s="20"/>
      <c r="H4069" s="20"/>
    </row>
    <row r="4070" spans="2:8" x14ac:dyDescent="0.2">
      <c r="B4070" s="20"/>
      <c r="F4070" s="20"/>
      <c r="H4070" s="20"/>
    </row>
    <row r="4071" spans="2:8" x14ac:dyDescent="0.2">
      <c r="B4071" s="20"/>
      <c r="F4071" s="20"/>
      <c r="H4071" s="20"/>
    </row>
    <row r="4072" spans="2:8" x14ac:dyDescent="0.2">
      <c r="B4072" s="20"/>
      <c r="F4072" s="20"/>
      <c r="H4072" s="20"/>
    </row>
    <row r="4073" spans="2:8" x14ac:dyDescent="0.2">
      <c r="B4073" s="20"/>
      <c r="F4073" s="20"/>
      <c r="H4073" s="20"/>
    </row>
    <row r="4074" spans="2:8" x14ac:dyDescent="0.2">
      <c r="B4074" s="20"/>
      <c r="F4074" s="20"/>
      <c r="H4074" s="20"/>
    </row>
    <row r="4075" spans="2:8" x14ac:dyDescent="0.2">
      <c r="B4075" s="20"/>
      <c r="F4075" s="20"/>
      <c r="H4075" s="20"/>
    </row>
    <row r="4076" spans="2:8" x14ac:dyDescent="0.2">
      <c r="B4076" s="20"/>
      <c r="F4076" s="20"/>
      <c r="H4076" s="20"/>
    </row>
    <row r="4077" spans="2:8" x14ac:dyDescent="0.2">
      <c r="B4077" s="20"/>
      <c r="F4077" s="20"/>
      <c r="H4077" s="20"/>
    </row>
    <row r="4078" spans="2:8" x14ac:dyDescent="0.2">
      <c r="B4078" s="20"/>
      <c r="F4078" s="20"/>
      <c r="H4078" s="20"/>
    </row>
    <row r="4079" spans="2:8" x14ac:dyDescent="0.2">
      <c r="B4079" s="20"/>
      <c r="F4079" s="20"/>
      <c r="H4079" s="20"/>
    </row>
    <row r="4080" spans="2:8" x14ac:dyDescent="0.2">
      <c r="B4080" s="20"/>
      <c r="F4080" s="20"/>
      <c r="H4080" s="20"/>
    </row>
    <row r="4081" spans="2:8" x14ac:dyDescent="0.2">
      <c r="B4081" s="20"/>
      <c r="F4081" s="20"/>
      <c r="H4081" s="20"/>
    </row>
    <row r="4082" spans="2:8" x14ac:dyDescent="0.2">
      <c r="B4082" s="20"/>
      <c r="F4082" s="20"/>
      <c r="H4082" s="20"/>
    </row>
    <row r="4083" spans="2:8" x14ac:dyDescent="0.2">
      <c r="B4083" s="20"/>
      <c r="F4083" s="20"/>
      <c r="H4083" s="20"/>
    </row>
    <row r="4084" spans="2:8" x14ac:dyDescent="0.2">
      <c r="B4084" s="20"/>
      <c r="F4084" s="20"/>
      <c r="H4084" s="20"/>
    </row>
    <row r="4085" spans="2:8" x14ac:dyDescent="0.2">
      <c r="B4085" s="20"/>
      <c r="F4085" s="20"/>
      <c r="H4085" s="20"/>
    </row>
    <row r="4086" spans="2:8" x14ac:dyDescent="0.2">
      <c r="B4086" s="20"/>
      <c r="F4086" s="20"/>
      <c r="H4086" s="20"/>
    </row>
    <row r="4087" spans="2:8" x14ac:dyDescent="0.2">
      <c r="B4087" s="20"/>
      <c r="F4087" s="20"/>
      <c r="H4087" s="20"/>
    </row>
    <row r="4088" spans="2:8" x14ac:dyDescent="0.2">
      <c r="B4088" s="20"/>
      <c r="F4088" s="20"/>
      <c r="H4088" s="20"/>
    </row>
    <row r="4089" spans="2:8" x14ac:dyDescent="0.2">
      <c r="B4089" s="20"/>
      <c r="F4089" s="20"/>
      <c r="H4089" s="20"/>
    </row>
    <row r="4090" spans="2:8" x14ac:dyDescent="0.2">
      <c r="B4090" s="20"/>
      <c r="F4090" s="20"/>
      <c r="H4090" s="20"/>
    </row>
    <row r="4091" spans="2:8" x14ac:dyDescent="0.2">
      <c r="B4091" s="20"/>
      <c r="F4091" s="20"/>
      <c r="H4091" s="20"/>
    </row>
    <row r="4092" spans="2:8" x14ac:dyDescent="0.2">
      <c r="B4092" s="20"/>
      <c r="F4092" s="20"/>
      <c r="H4092" s="20"/>
    </row>
    <row r="4093" spans="2:8" x14ac:dyDescent="0.2">
      <c r="B4093" s="20"/>
      <c r="F4093" s="20"/>
      <c r="H4093" s="20"/>
    </row>
    <row r="4094" spans="2:8" x14ac:dyDescent="0.2">
      <c r="B4094" s="20"/>
      <c r="F4094" s="20"/>
      <c r="H4094" s="20"/>
    </row>
    <row r="4095" spans="2:8" x14ac:dyDescent="0.2">
      <c r="B4095" s="20"/>
      <c r="F4095" s="20"/>
      <c r="H4095" s="20"/>
    </row>
    <row r="4096" spans="2:8" x14ac:dyDescent="0.2">
      <c r="B4096" s="20"/>
      <c r="F4096" s="20"/>
      <c r="H4096" s="20"/>
    </row>
    <row r="4097" spans="2:8" x14ac:dyDescent="0.2">
      <c r="B4097" s="20"/>
      <c r="F4097" s="20"/>
      <c r="H4097" s="20"/>
    </row>
    <row r="4098" spans="2:8" x14ac:dyDescent="0.2">
      <c r="B4098" s="20"/>
      <c r="F4098" s="20"/>
      <c r="H4098" s="20"/>
    </row>
    <row r="4099" spans="2:8" x14ac:dyDescent="0.2">
      <c r="B4099" s="20"/>
      <c r="F4099" s="20"/>
      <c r="H4099" s="20"/>
    </row>
    <row r="4100" spans="2:8" x14ac:dyDescent="0.2">
      <c r="B4100" s="20"/>
      <c r="F4100" s="20"/>
      <c r="H4100" s="20"/>
    </row>
    <row r="4101" spans="2:8" x14ac:dyDescent="0.2">
      <c r="B4101" s="20"/>
      <c r="F4101" s="20"/>
      <c r="H4101" s="20"/>
    </row>
    <row r="4102" spans="2:8" x14ac:dyDescent="0.2">
      <c r="B4102" s="20"/>
      <c r="F4102" s="20"/>
      <c r="H4102" s="20"/>
    </row>
    <row r="4103" spans="2:8" x14ac:dyDescent="0.2">
      <c r="B4103" s="20"/>
      <c r="F4103" s="20"/>
      <c r="H4103" s="20"/>
    </row>
    <row r="4104" spans="2:8" x14ac:dyDescent="0.2">
      <c r="B4104" s="20"/>
      <c r="F4104" s="20"/>
      <c r="H4104" s="20"/>
    </row>
    <row r="4105" spans="2:8" x14ac:dyDescent="0.2">
      <c r="B4105" s="20"/>
      <c r="F4105" s="20"/>
      <c r="H4105" s="20"/>
    </row>
    <row r="4106" spans="2:8" x14ac:dyDescent="0.2">
      <c r="B4106" s="20"/>
      <c r="F4106" s="20"/>
      <c r="H4106" s="20"/>
    </row>
    <row r="4107" spans="2:8" x14ac:dyDescent="0.2">
      <c r="B4107" s="20"/>
      <c r="F4107" s="20"/>
      <c r="H4107" s="20"/>
    </row>
    <row r="4108" spans="2:8" x14ac:dyDescent="0.2">
      <c r="B4108" s="20"/>
      <c r="F4108" s="20"/>
      <c r="H4108" s="20"/>
    </row>
    <row r="4109" spans="2:8" x14ac:dyDescent="0.2">
      <c r="B4109" s="20"/>
      <c r="F4109" s="20"/>
      <c r="H4109" s="20"/>
    </row>
    <row r="4110" spans="2:8" x14ac:dyDescent="0.2">
      <c r="B4110" s="20"/>
      <c r="F4110" s="20"/>
      <c r="H4110" s="20"/>
    </row>
    <row r="4111" spans="2:8" x14ac:dyDescent="0.2">
      <c r="B4111" s="20"/>
      <c r="F4111" s="20"/>
      <c r="H4111" s="20"/>
    </row>
    <row r="4112" spans="2:8" x14ac:dyDescent="0.2">
      <c r="B4112" s="20"/>
      <c r="F4112" s="20"/>
      <c r="H4112" s="20"/>
    </row>
    <row r="4113" spans="2:8" x14ac:dyDescent="0.2">
      <c r="B4113" s="20"/>
      <c r="F4113" s="20"/>
      <c r="H4113" s="20"/>
    </row>
    <row r="4114" spans="2:8" x14ac:dyDescent="0.2">
      <c r="B4114" s="20"/>
      <c r="F4114" s="20"/>
      <c r="H4114" s="20"/>
    </row>
    <row r="4115" spans="2:8" x14ac:dyDescent="0.2">
      <c r="B4115" s="20"/>
      <c r="F4115" s="20"/>
      <c r="H4115" s="20"/>
    </row>
    <row r="4116" spans="2:8" x14ac:dyDescent="0.2">
      <c r="B4116" s="20"/>
      <c r="F4116" s="20"/>
      <c r="H4116" s="20"/>
    </row>
    <row r="4117" spans="2:8" x14ac:dyDescent="0.2">
      <c r="B4117" s="20"/>
      <c r="F4117" s="20"/>
      <c r="H4117" s="20"/>
    </row>
    <row r="4118" spans="2:8" x14ac:dyDescent="0.2">
      <c r="B4118" s="20"/>
      <c r="F4118" s="20"/>
      <c r="H4118" s="20"/>
    </row>
    <row r="4119" spans="2:8" x14ac:dyDescent="0.2">
      <c r="B4119" s="20"/>
      <c r="F4119" s="20"/>
      <c r="H4119" s="20"/>
    </row>
    <row r="4120" spans="2:8" x14ac:dyDescent="0.2">
      <c r="B4120" s="20"/>
      <c r="F4120" s="20"/>
      <c r="H4120" s="20"/>
    </row>
    <row r="4121" spans="2:8" x14ac:dyDescent="0.2">
      <c r="B4121" s="20"/>
      <c r="F4121" s="20"/>
      <c r="H4121" s="20"/>
    </row>
    <row r="4122" spans="2:8" x14ac:dyDescent="0.2">
      <c r="B4122" s="20"/>
      <c r="F4122" s="20"/>
      <c r="H4122" s="20"/>
    </row>
    <row r="4123" spans="2:8" x14ac:dyDescent="0.2">
      <c r="B4123" s="20"/>
      <c r="F4123" s="20"/>
      <c r="H4123" s="20"/>
    </row>
    <row r="4124" spans="2:8" x14ac:dyDescent="0.2">
      <c r="B4124" s="20"/>
      <c r="F4124" s="20"/>
      <c r="H4124" s="20"/>
    </row>
    <row r="4125" spans="2:8" x14ac:dyDescent="0.2">
      <c r="B4125" s="20"/>
      <c r="F4125" s="20"/>
      <c r="H4125" s="20"/>
    </row>
    <row r="4126" spans="2:8" x14ac:dyDescent="0.2">
      <c r="B4126" s="20"/>
      <c r="F4126" s="20"/>
      <c r="H4126" s="20"/>
    </row>
    <row r="4127" spans="2:8" x14ac:dyDescent="0.2">
      <c r="B4127" s="20"/>
      <c r="F4127" s="20"/>
      <c r="H4127" s="20"/>
    </row>
    <row r="4128" spans="2:8" x14ac:dyDescent="0.2">
      <c r="B4128" s="20"/>
      <c r="F4128" s="20"/>
      <c r="H4128" s="20"/>
    </row>
    <row r="4129" spans="2:8" x14ac:dyDescent="0.2">
      <c r="B4129" s="20"/>
      <c r="F4129" s="20"/>
      <c r="H4129" s="20"/>
    </row>
    <row r="4130" spans="2:8" x14ac:dyDescent="0.2">
      <c r="B4130" s="20"/>
      <c r="F4130" s="20"/>
      <c r="H4130" s="20"/>
    </row>
    <row r="4131" spans="2:8" x14ac:dyDescent="0.2">
      <c r="B4131" s="20"/>
      <c r="F4131" s="20"/>
      <c r="H4131" s="20"/>
    </row>
    <row r="4132" spans="2:8" x14ac:dyDescent="0.2">
      <c r="B4132" s="20"/>
      <c r="F4132" s="20"/>
      <c r="H4132" s="20"/>
    </row>
    <row r="4133" spans="2:8" x14ac:dyDescent="0.2">
      <c r="B4133" s="20"/>
      <c r="F4133" s="20"/>
      <c r="H4133" s="20"/>
    </row>
    <row r="4134" spans="2:8" x14ac:dyDescent="0.2">
      <c r="B4134" s="20"/>
      <c r="F4134" s="20"/>
      <c r="H4134" s="20"/>
    </row>
    <row r="4135" spans="2:8" x14ac:dyDescent="0.2">
      <c r="B4135" s="20"/>
      <c r="F4135" s="20"/>
      <c r="H4135" s="20"/>
    </row>
    <row r="4136" spans="2:8" x14ac:dyDescent="0.2">
      <c r="B4136" s="20"/>
      <c r="F4136" s="20"/>
      <c r="H4136" s="20"/>
    </row>
    <row r="4137" spans="2:8" x14ac:dyDescent="0.2">
      <c r="B4137" s="20"/>
      <c r="F4137" s="20"/>
      <c r="H4137" s="20"/>
    </row>
    <row r="4138" spans="2:8" x14ac:dyDescent="0.2">
      <c r="B4138" s="20"/>
      <c r="F4138" s="20"/>
      <c r="H4138" s="20"/>
    </row>
    <row r="4139" spans="2:8" x14ac:dyDescent="0.2">
      <c r="B4139" s="20"/>
      <c r="F4139" s="20"/>
      <c r="H4139" s="20"/>
    </row>
    <row r="4140" spans="2:8" x14ac:dyDescent="0.2">
      <c r="B4140" s="20"/>
      <c r="F4140" s="20"/>
      <c r="H4140" s="20"/>
    </row>
    <row r="4141" spans="2:8" x14ac:dyDescent="0.2">
      <c r="B4141" s="20"/>
      <c r="F4141" s="20"/>
      <c r="H4141" s="20"/>
    </row>
    <row r="4142" spans="2:8" x14ac:dyDescent="0.2">
      <c r="B4142" s="20"/>
      <c r="F4142" s="20"/>
      <c r="H4142" s="20"/>
    </row>
    <row r="4143" spans="2:8" x14ac:dyDescent="0.2">
      <c r="B4143" s="20"/>
      <c r="F4143" s="20"/>
      <c r="H4143" s="20"/>
    </row>
    <row r="4144" spans="2:8" x14ac:dyDescent="0.2">
      <c r="B4144" s="20"/>
      <c r="F4144" s="20"/>
      <c r="H4144" s="20"/>
    </row>
    <row r="4145" spans="2:8" x14ac:dyDescent="0.2">
      <c r="B4145" s="20"/>
      <c r="F4145" s="20"/>
      <c r="H4145" s="20"/>
    </row>
    <row r="4146" spans="2:8" x14ac:dyDescent="0.2">
      <c r="B4146" s="20"/>
      <c r="F4146" s="20"/>
      <c r="H4146" s="20"/>
    </row>
    <row r="4147" spans="2:8" x14ac:dyDescent="0.2">
      <c r="B4147" s="20"/>
      <c r="F4147" s="20"/>
      <c r="H4147" s="20"/>
    </row>
    <row r="4148" spans="2:8" x14ac:dyDescent="0.2">
      <c r="B4148" s="20"/>
      <c r="F4148" s="20"/>
      <c r="H4148" s="20"/>
    </row>
    <row r="4149" spans="2:8" x14ac:dyDescent="0.2">
      <c r="B4149" s="20"/>
      <c r="F4149" s="20"/>
      <c r="H4149" s="20"/>
    </row>
    <row r="4150" spans="2:8" x14ac:dyDescent="0.2">
      <c r="B4150" s="20"/>
      <c r="F4150" s="20"/>
      <c r="H4150" s="20"/>
    </row>
    <row r="4151" spans="2:8" x14ac:dyDescent="0.2">
      <c r="B4151" s="20"/>
      <c r="F4151" s="20"/>
      <c r="H4151" s="20"/>
    </row>
    <row r="4152" spans="2:8" x14ac:dyDescent="0.2">
      <c r="B4152" s="20"/>
      <c r="F4152" s="20"/>
      <c r="H4152" s="20"/>
    </row>
    <row r="4153" spans="2:8" x14ac:dyDescent="0.2">
      <c r="B4153" s="20"/>
      <c r="F4153" s="20"/>
      <c r="H4153" s="20"/>
    </row>
    <row r="4154" spans="2:8" x14ac:dyDescent="0.2">
      <c r="B4154" s="20"/>
      <c r="F4154" s="20"/>
      <c r="H4154" s="20"/>
    </row>
    <row r="4155" spans="2:8" x14ac:dyDescent="0.2">
      <c r="B4155" s="20"/>
      <c r="F4155" s="20"/>
      <c r="H4155" s="20"/>
    </row>
    <row r="4156" spans="2:8" x14ac:dyDescent="0.2">
      <c r="B4156" s="20"/>
      <c r="F4156" s="20"/>
      <c r="H4156" s="20"/>
    </row>
    <row r="4157" spans="2:8" x14ac:dyDescent="0.2">
      <c r="B4157" s="20"/>
      <c r="F4157" s="20"/>
      <c r="H4157" s="20"/>
    </row>
    <row r="4158" spans="2:8" x14ac:dyDescent="0.2">
      <c r="B4158" s="20"/>
      <c r="F4158" s="20"/>
      <c r="H4158" s="20"/>
    </row>
    <row r="4159" spans="2:8" x14ac:dyDescent="0.2">
      <c r="B4159" s="20"/>
      <c r="F4159" s="20"/>
      <c r="H4159" s="20"/>
    </row>
    <row r="4160" spans="2:8" x14ac:dyDescent="0.2">
      <c r="B4160" s="20"/>
      <c r="F4160" s="20"/>
      <c r="H4160" s="20"/>
    </row>
    <row r="4161" spans="2:8" x14ac:dyDescent="0.2">
      <c r="B4161" s="20"/>
      <c r="F4161" s="20"/>
      <c r="H4161" s="20"/>
    </row>
    <row r="4162" spans="2:8" x14ac:dyDescent="0.2">
      <c r="B4162" s="20"/>
      <c r="F4162" s="20"/>
      <c r="H4162" s="20"/>
    </row>
    <row r="4163" spans="2:8" x14ac:dyDescent="0.2">
      <c r="B4163" s="20"/>
      <c r="F4163" s="20"/>
      <c r="H4163" s="20"/>
    </row>
    <row r="4164" spans="2:8" x14ac:dyDescent="0.2">
      <c r="B4164" s="20"/>
      <c r="F4164" s="20"/>
      <c r="H4164" s="20"/>
    </row>
    <row r="4165" spans="2:8" x14ac:dyDescent="0.2">
      <c r="B4165" s="20"/>
      <c r="F4165" s="20"/>
      <c r="H4165" s="20"/>
    </row>
    <row r="4166" spans="2:8" x14ac:dyDescent="0.2">
      <c r="B4166" s="20"/>
      <c r="F4166" s="20"/>
      <c r="H4166" s="20"/>
    </row>
    <row r="4167" spans="2:8" x14ac:dyDescent="0.2">
      <c r="B4167" s="20"/>
      <c r="F4167" s="20"/>
      <c r="H4167" s="20"/>
    </row>
    <row r="4168" spans="2:8" x14ac:dyDescent="0.2">
      <c r="B4168" s="20"/>
      <c r="F4168" s="20"/>
      <c r="H4168" s="20"/>
    </row>
    <row r="4169" spans="2:8" x14ac:dyDescent="0.2">
      <c r="B4169" s="20"/>
      <c r="F4169" s="20"/>
      <c r="H4169" s="20"/>
    </row>
    <row r="4170" spans="2:8" x14ac:dyDescent="0.2">
      <c r="B4170" s="20"/>
      <c r="F4170" s="20"/>
      <c r="H4170" s="20"/>
    </row>
    <row r="4171" spans="2:8" x14ac:dyDescent="0.2">
      <c r="B4171" s="20"/>
      <c r="F4171" s="20"/>
      <c r="H4171" s="20"/>
    </row>
    <row r="4172" spans="2:8" x14ac:dyDescent="0.2">
      <c r="B4172" s="20"/>
      <c r="F4172" s="20"/>
      <c r="H4172" s="20"/>
    </row>
    <row r="4173" spans="2:8" x14ac:dyDescent="0.2">
      <c r="B4173" s="20"/>
      <c r="F4173" s="20"/>
      <c r="H4173" s="20"/>
    </row>
    <row r="4174" spans="2:8" x14ac:dyDescent="0.2">
      <c r="B4174" s="20"/>
      <c r="F4174" s="20"/>
      <c r="H4174" s="20"/>
    </row>
    <row r="4175" spans="2:8" x14ac:dyDescent="0.2">
      <c r="B4175" s="20"/>
      <c r="F4175" s="20"/>
      <c r="H4175" s="20"/>
    </row>
    <row r="4176" spans="2:8" x14ac:dyDescent="0.2">
      <c r="B4176" s="20"/>
      <c r="F4176" s="20"/>
      <c r="H4176" s="20"/>
    </row>
    <row r="4177" spans="2:8" x14ac:dyDescent="0.2">
      <c r="B4177" s="20"/>
      <c r="F4177" s="20"/>
      <c r="H4177" s="20"/>
    </row>
    <row r="4178" spans="2:8" x14ac:dyDescent="0.2">
      <c r="B4178" s="20"/>
      <c r="F4178" s="20"/>
      <c r="H4178" s="20"/>
    </row>
    <row r="4179" spans="2:8" x14ac:dyDescent="0.2">
      <c r="B4179" s="20"/>
      <c r="F4179" s="20"/>
      <c r="H4179" s="20"/>
    </row>
    <row r="4180" spans="2:8" x14ac:dyDescent="0.2">
      <c r="B4180" s="20"/>
      <c r="F4180" s="20"/>
      <c r="H4180" s="20"/>
    </row>
    <row r="4181" spans="2:8" x14ac:dyDescent="0.2">
      <c r="B4181" s="20"/>
      <c r="F4181" s="20"/>
      <c r="H4181" s="20"/>
    </row>
    <row r="4182" spans="2:8" x14ac:dyDescent="0.2">
      <c r="B4182" s="20"/>
      <c r="F4182" s="20"/>
      <c r="H4182" s="20"/>
    </row>
    <row r="4183" spans="2:8" x14ac:dyDescent="0.2">
      <c r="B4183" s="20"/>
      <c r="F4183" s="20"/>
      <c r="H4183" s="20"/>
    </row>
    <row r="4184" spans="2:8" x14ac:dyDescent="0.2">
      <c r="B4184" s="20"/>
      <c r="F4184" s="20"/>
      <c r="H4184" s="20"/>
    </row>
    <row r="4185" spans="2:8" x14ac:dyDescent="0.2">
      <c r="B4185" s="20"/>
      <c r="F4185" s="20"/>
      <c r="H4185" s="20"/>
    </row>
    <row r="4186" spans="2:8" x14ac:dyDescent="0.2">
      <c r="B4186" s="20"/>
      <c r="F4186" s="20"/>
      <c r="H4186" s="20"/>
    </row>
    <row r="4187" spans="2:8" x14ac:dyDescent="0.2">
      <c r="B4187" s="20"/>
      <c r="F4187" s="20"/>
      <c r="H4187" s="20"/>
    </row>
    <row r="4188" spans="2:8" x14ac:dyDescent="0.2">
      <c r="B4188" s="20"/>
      <c r="F4188" s="20"/>
      <c r="H4188" s="20"/>
    </row>
    <row r="4189" spans="2:8" x14ac:dyDescent="0.2">
      <c r="B4189" s="20"/>
      <c r="F4189" s="20"/>
      <c r="H4189" s="20"/>
    </row>
    <row r="4190" spans="2:8" x14ac:dyDescent="0.2">
      <c r="B4190" s="20"/>
      <c r="F4190" s="20"/>
      <c r="H4190" s="20"/>
    </row>
    <row r="4191" spans="2:8" x14ac:dyDescent="0.2">
      <c r="B4191" s="20"/>
      <c r="F4191" s="20"/>
      <c r="H4191" s="20"/>
    </row>
    <row r="4192" spans="2:8" x14ac:dyDescent="0.2">
      <c r="B4192" s="20"/>
      <c r="F4192" s="20"/>
      <c r="H4192" s="20"/>
    </row>
    <row r="4193" spans="2:8" x14ac:dyDescent="0.2">
      <c r="B4193" s="20"/>
      <c r="F4193" s="20"/>
      <c r="H4193" s="20"/>
    </row>
    <row r="4194" spans="2:8" x14ac:dyDescent="0.2">
      <c r="B4194" s="20"/>
      <c r="F4194" s="20"/>
      <c r="H4194" s="20"/>
    </row>
    <row r="4195" spans="2:8" x14ac:dyDescent="0.2">
      <c r="B4195" s="20"/>
      <c r="F4195" s="20"/>
      <c r="H4195" s="20"/>
    </row>
    <row r="4196" spans="2:8" x14ac:dyDescent="0.2">
      <c r="B4196" s="20"/>
      <c r="F4196" s="20"/>
      <c r="H4196" s="20"/>
    </row>
    <row r="4197" spans="2:8" x14ac:dyDescent="0.2">
      <c r="B4197" s="20"/>
      <c r="F4197" s="20"/>
      <c r="H4197" s="20"/>
    </row>
    <row r="4198" spans="2:8" x14ac:dyDescent="0.2">
      <c r="B4198" s="20"/>
      <c r="F4198" s="20"/>
      <c r="H4198" s="20"/>
    </row>
    <row r="4199" spans="2:8" x14ac:dyDescent="0.2">
      <c r="B4199" s="20"/>
      <c r="F4199" s="20"/>
      <c r="H4199" s="20"/>
    </row>
    <row r="4200" spans="2:8" x14ac:dyDescent="0.2">
      <c r="B4200" s="20"/>
      <c r="F4200" s="20"/>
      <c r="H4200" s="20"/>
    </row>
    <row r="4201" spans="2:8" x14ac:dyDescent="0.2">
      <c r="B4201" s="20"/>
      <c r="F4201" s="20"/>
      <c r="H4201" s="20"/>
    </row>
    <row r="4202" spans="2:8" x14ac:dyDescent="0.2">
      <c r="B4202" s="20"/>
      <c r="F4202" s="20"/>
      <c r="H4202" s="20"/>
    </row>
    <row r="4203" spans="2:8" x14ac:dyDescent="0.2">
      <c r="B4203" s="20"/>
      <c r="F4203" s="20"/>
      <c r="H4203" s="20"/>
    </row>
    <row r="4204" spans="2:8" x14ac:dyDescent="0.2">
      <c r="B4204" s="20"/>
      <c r="F4204" s="20"/>
      <c r="H4204" s="20"/>
    </row>
    <row r="4205" spans="2:8" x14ac:dyDescent="0.2">
      <c r="B4205" s="20"/>
      <c r="F4205" s="20"/>
      <c r="H4205" s="20"/>
    </row>
    <row r="4206" spans="2:8" x14ac:dyDescent="0.2">
      <c r="B4206" s="20"/>
      <c r="F4206" s="20"/>
      <c r="H4206" s="20"/>
    </row>
    <row r="4207" spans="2:8" x14ac:dyDescent="0.2">
      <c r="B4207" s="20"/>
      <c r="F4207" s="20"/>
      <c r="H4207" s="20"/>
    </row>
    <row r="4208" spans="2:8" x14ac:dyDescent="0.2">
      <c r="B4208" s="20"/>
      <c r="F4208" s="20"/>
      <c r="H4208" s="20"/>
    </row>
    <row r="4209" spans="2:8" x14ac:dyDescent="0.2">
      <c r="B4209" s="20"/>
      <c r="F4209" s="20"/>
      <c r="H4209" s="20"/>
    </row>
    <row r="4210" spans="2:8" x14ac:dyDescent="0.2">
      <c r="B4210" s="20"/>
      <c r="F4210" s="20"/>
      <c r="H4210" s="20"/>
    </row>
    <row r="4211" spans="2:8" x14ac:dyDescent="0.2">
      <c r="B4211" s="20"/>
      <c r="F4211" s="20"/>
      <c r="H4211" s="20"/>
    </row>
    <row r="4212" spans="2:8" x14ac:dyDescent="0.2">
      <c r="B4212" s="20"/>
      <c r="F4212" s="20"/>
      <c r="H4212" s="20"/>
    </row>
    <row r="4213" spans="2:8" x14ac:dyDescent="0.2">
      <c r="B4213" s="20"/>
      <c r="F4213" s="20"/>
      <c r="H4213" s="20"/>
    </row>
    <row r="4214" spans="2:8" x14ac:dyDescent="0.2">
      <c r="B4214" s="20"/>
      <c r="F4214" s="20"/>
      <c r="H4214" s="20"/>
    </row>
    <row r="4215" spans="2:8" x14ac:dyDescent="0.2">
      <c r="B4215" s="20"/>
      <c r="F4215" s="20"/>
      <c r="H4215" s="20"/>
    </row>
    <row r="4216" spans="2:8" x14ac:dyDescent="0.2">
      <c r="B4216" s="20"/>
      <c r="F4216" s="20"/>
      <c r="H4216" s="20"/>
    </row>
    <row r="4217" spans="2:8" x14ac:dyDescent="0.2">
      <c r="B4217" s="20"/>
      <c r="F4217" s="20"/>
      <c r="H4217" s="20"/>
    </row>
    <row r="4218" spans="2:8" x14ac:dyDescent="0.2">
      <c r="B4218" s="20"/>
      <c r="F4218" s="20"/>
      <c r="H4218" s="20"/>
    </row>
    <row r="4219" spans="2:8" x14ac:dyDescent="0.2">
      <c r="B4219" s="20"/>
      <c r="F4219" s="20"/>
      <c r="H4219" s="20"/>
    </row>
    <row r="4220" spans="2:8" x14ac:dyDescent="0.2">
      <c r="B4220" s="20"/>
      <c r="F4220" s="20"/>
      <c r="H4220" s="20"/>
    </row>
    <row r="4221" spans="2:8" x14ac:dyDescent="0.2">
      <c r="B4221" s="20"/>
      <c r="F4221" s="20"/>
      <c r="H4221" s="20"/>
    </row>
    <row r="4222" spans="2:8" x14ac:dyDescent="0.2">
      <c r="B4222" s="20"/>
      <c r="F4222" s="20"/>
      <c r="H4222" s="20"/>
    </row>
    <row r="4223" spans="2:8" x14ac:dyDescent="0.2">
      <c r="B4223" s="20"/>
      <c r="F4223" s="20"/>
      <c r="H4223" s="20"/>
    </row>
    <row r="4224" spans="2:8" x14ac:dyDescent="0.2">
      <c r="B4224" s="20"/>
      <c r="F4224" s="20"/>
      <c r="H4224" s="20"/>
    </row>
    <row r="4225" spans="2:8" x14ac:dyDescent="0.2">
      <c r="B4225" s="20"/>
      <c r="F4225" s="20"/>
      <c r="H4225" s="20"/>
    </row>
    <row r="4226" spans="2:8" x14ac:dyDescent="0.2">
      <c r="B4226" s="20"/>
      <c r="F4226" s="20"/>
      <c r="H4226" s="20"/>
    </row>
    <row r="4227" spans="2:8" x14ac:dyDescent="0.2">
      <c r="B4227" s="20"/>
      <c r="F4227" s="20"/>
      <c r="H4227" s="20"/>
    </row>
    <row r="4228" spans="2:8" x14ac:dyDescent="0.2">
      <c r="B4228" s="20"/>
      <c r="F4228" s="20"/>
      <c r="H4228" s="20"/>
    </row>
    <row r="4229" spans="2:8" x14ac:dyDescent="0.2">
      <c r="B4229" s="20"/>
      <c r="F4229" s="20"/>
      <c r="H4229" s="20"/>
    </row>
    <row r="4230" spans="2:8" x14ac:dyDescent="0.2">
      <c r="B4230" s="20"/>
      <c r="F4230" s="20"/>
      <c r="H4230" s="20"/>
    </row>
    <row r="4231" spans="2:8" x14ac:dyDescent="0.2">
      <c r="B4231" s="20"/>
      <c r="F4231" s="20"/>
      <c r="H4231" s="20"/>
    </row>
    <row r="4232" spans="2:8" x14ac:dyDescent="0.2">
      <c r="B4232" s="20"/>
      <c r="F4232" s="20"/>
      <c r="H4232" s="20"/>
    </row>
    <row r="4233" spans="2:8" x14ac:dyDescent="0.2">
      <c r="B4233" s="20"/>
      <c r="F4233" s="20"/>
      <c r="H4233" s="20"/>
    </row>
    <row r="4234" spans="2:8" x14ac:dyDescent="0.2">
      <c r="B4234" s="20"/>
      <c r="F4234" s="20"/>
      <c r="H4234" s="20"/>
    </row>
    <row r="4235" spans="2:8" x14ac:dyDescent="0.2">
      <c r="B4235" s="20"/>
      <c r="F4235" s="20"/>
      <c r="H4235" s="20"/>
    </row>
    <row r="4236" spans="2:8" x14ac:dyDescent="0.2">
      <c r="B4236" s="20"/>
      <c r="F4236" s="20"/>
      <c r="H4236" s="20"/>
    </row>
    <row r="4237" spans="2:8" x14ac:dyDescent="0.2">
      <c r="B4237" s="20"/>
      <c r="F4237" s="20"/>
      <c r="H4237" s="20"/>
    </row>
    <row r="4238" spans="2:8" x14ac:dyDescent="0.2">
      <c r="B4238" s="20"/>
      <c r="F4238" s="20"/>
      <c r="H4238" s="20"/>
    </row>
    <row r="4239" spans="2:8" x14ac:dyDescent="0.2">
      <c r="B4239" s="20"/>
      <c r="F4239" s="20"/>
      <c r="H4239" s="20"/>
    </row>
    <row r="4240" spans="2:8" x14ac:dyDescent="0.2">
      <c r="B4240" s="20"/>
      <c r="F4240" s="20"/>
      <c r="H4240" s="20"/>
    </row>
    <row r="4241" spans="2:8" x14ac:dyDescent="0.2">
      <c r="B4241" s="20"/>
      <c r="F4241" s="20"/>
      <c r="H4241" s="20"/>
    </row>
    <row r="4242" spans="2:8" x14ac:dyDescent="0.2">
      <c r="B4242" s="20"/>
      <c r="F4242" s="20"/>
      <c r="H4242" s="20"/>
    </row>
    <row r="4243" spans="2:8" x14ac:dyDescent="0.2">
      <c r="B4243" s="20"/>
      <c r="F4243" s="20"/>
      <c r="H4243" s="20"/>
    </row>
    <row r="4244" spans="2:8" x14ac:dyDescent="0.2">
      <c r="B4244" s="20"/>
      <c r="F4244" s="20"/>
      <c r="H4244" s="20"/>
    </row>
    <row r="4245" spans="2:8" x14ac:dyDescent="0.2">
      <c r="B4245" s="20"/>
      <c r="F4245" s="20"/>
      <c r="H4245" s="20"/>
    </row>
    <row r="4246" spans="2:8" x14ac:dyDescent="0.2">
      <c r="B4246" s="20"/>
      <c r="F4246" s="20"/>
      <c r="H4246" s="20"/>
    </row>
    <row r="4247" spans="2:8" x14ac:dyDescent="0.2">
      <c r="B4247" s="20"/>
      <c r="F4247" s="20"/>
      <c r="H4247" s="20"/>
    </row>
    <row r="4248" spans="2:8" x14ac:dyDescent="0.2">
      <c r="B4248" s="20"/>
      <c r="F4248" s="20"/>
      <c r="H4248" s="20"/>
    </row>
    <row r="4249" spans="2:8" x14ac:dyDescent="0.2">
      <c r="B4249" s="20"/>
      <c r="F4249" s="20"/>
      <c r="H4249" s="20"/>
    </row>
    <row r="4250" spans="2:8" x14ac:dyDescent="0.2">
      <c r="B4250" s="20"/>
      <c r="F4250" s="20"/>
      <c r="H4250" s="20"/>
    </row>
    <row r="4251" spans="2:8" x14ac:dyDescent="0.2">
      <c r="B4251" s="20"/>
      <c r="F4251" s="20"/>
      <c r="H4251" s="20"/>
    </row>
    <row r="4252" spans="2:8" x14ac:dyDescent="0.2">
      <c r="B4252" s="20"/>
      <c r="F4252" s="20"/>
      <c r="H4252" s="20"/>
    </row>
    <row r="4253" spans="2:8" x14ac:dyDescent="0.2">
      <c r="B4253" s="20"/>
      <c r="F4253" s="20"/>
      <c r="H4253" s="20"/>
    </row>
    <row r="4254" spans="2:8" x14ac:dyDescent="0.2">
      <c r="B4254" s="20"/>
      <c r="F4254" s="20"/>
      <c r="H4254" s="20"/>
    </row>
    <row r="4255" spans="2:8" x14ac:dyDescent="0.2">
      <c r="B4255" s="20"/>
      <c r="F4255" s="20"/>
      <c r="H4255" s="20"/>
    </row>
    <row r="4256" spans="2:8" x14ac:dyDescent="0.2">
      <c r="B4256" s="20"/>
      <c r="F4256" s="20"/>
      <c r="H4256" s="20"/>
    </row>
    <row r="4257" spans="2:8" x14ac:dyDescent="0.2">
      <c r="B4257" s="20"/>
      <c r="F4257" s="20"/>
      <c r="H4257" s="20"/>
    </row>
    <row r="4258" spans="2:8" x14ac:dyDescent="0.2">
      <c r="B4258" s="20"/>
      <c r="F4258" s="20"/>
      <c r="H4258" s="20"/>
    </row>
    <row r="4259" spans="2:8" x14ac:dyDescent="0.2">
      <c r="B4259" s="20"/>
      <c r="F4259" s="20"/>
      <c r="H4259" s="20"/>
    </row>
    <row r="4260" spans="2:8" x14ac:dyDescent="0.2">
      <c r="B4260" s="20"/>
      <c r="F4260" s="20"/>
      <c r="H4260" s="20"/>
    </row>
    <row r="4261" spans="2:8" x14ac:dyDescent="0.2">
      <c r="B4261" s="20"/>
      <c r="F4261" s="20"/>
      <c r="H4261" s="20"/>
    </row>
    <row r="4262" spans="2:8" x14ac:dyDescent="0.2">
      <c r="B4262" s="20"/>
      <c r="F4262" s="20"/>
      <c r="H4262" s="20"/>
    </row>
    <row r="4263" spans="2:8" x14ac:dyDescent="0.2">
      <c r="B4263" s="20"/>
      <c r="F4263" s="20"/>
      <c r="H4263" s="20"/>
    </row>
    <row r="4264" spans="2:8" x14ac:dyDescent="0.2">
      <c r="B4264" s="20"/>
      <c r="F4264" s="20"/>
      <c r="H4264" s="20"/>
    </row>
    <row r="4265" spans="2:8" x14ac:dyDescent="0.2">
      <c r="B4265" s="20"/>
      <c r="F4265" s="20"/>
      <c r="H4265" s="20"/>
    </row>
    <row r="4266" spans="2:8" x14ac:dyDescent="0.2">
      <c r="B4266" s="20"/>
      <c r="F4266" s="20"/>
      <c r="H4266" s="20"/>
    </row>
    <row r="4267" spans="2:8" x14ac:dyDescent="0.2">
      <c r="B4267" s="20"/>
      <c r="F4267" s="20"/>
      <c r="H4267" s="20"/>
    </row>
    <row r="4268" spans="2:8" x14ac:dyDescent="0.2">
      <c r="B4268" s="20"/>
      <c r="F4268" s="20"/>
      <c r="H4268" s="20"/>
    </row>
    <row r="4269" spans="2:8" x14ac:dyDescent="0.2">
      <c r="B4269" s="20"/>
      <c r="F4269" s="20"/>
      <c r="H4269" s="20"/>
    </row>
    <row r="4270" spans="2:8" x14ac:dyDescent="0.2">
      <c r="B4270" s="20"/>
      <c r="F4270" s="20"/>
      <c r="H4270" s="20"/>
    </row>
    <row r="4271" spans="2:8" x14ac:dyDescent="0.2">
      <c r="B4271" s="20"/>
      <c r="F4271" s="20"/>
      <c r="H4271" s="20"/>
    </row>
    <row r="4272" spans="2:8" x14ac:dyDescent="0.2">
      <c r="B4272" s="20"/>
      <c r="F4272" s="20"/>
      <c r="H4272" s="20"/>
    </row>
    <row r="4273" spans="2:8" x14ac:dyDescent="0.2">
      <c r="B4273" s="20"/>
      <c r="F4273" s="20"/>
      <c r="H4273" s="20"/>
    </row>
    <row r="4274" spans="2:8" x14ac:dyDescent="0.2">
      <c r="B4274" s="20"/>
      <c r="F4274" s="20"/>
      <c r="H4274" s="20"/>
    </row>
    <row r="4275" spans="2:8" x14ac:dyDescent="0.2">
      <c r="B4275" s="20"/>
      <c r="F4275" s="20"/>
      <c r="H4275" s="20"/>
    </row>
    <row r="4276" spans="2:8" x14ac:dyDescent="0.2">
      <c r="B4276" s="20"/>
      <c r="F4276" s="20"/>
      <c r="H4276" s="20"/>
    </row>
    <row r="4277" spans="2:8" x14ac:dyDescent="0.2">
      <c r="B4277" s="20"/>
      <c r="F4277" s="20"/>
      <c r="H4277" s="20"/>
    </row>
    <row r="4278" spans="2:8" x14ac:dyDescent="0.2">
      <c r="B4278" s="20"/>
      <c r="F4278" s="20"/>
      <c r="H4278" s="20"/>
    </row>
    <row r="4279" spans="2:8" x14ac:dyDescent="0.2">
      <c r="B4279" s="20"/>
      <c r="F4279" s="20"/>
      <c r="H4279" s="20"/>
    </row>
    <row r="4280" spans="2:8" x14ac:dyDescent="0.2">
      <c r="B4280" s="20"/>
      <c r="F4280" s="20"/>
      <c r="H4280" s="20"/>
    </row>
    <row r="4281" spans="2:8" x14ac:dyDescent="0.2">
      <c r="B4281" s="20"/>
      <c r="F4281" s="20"/>
      <c r="H4281" s="20"/>
    </row>
    <row r="4282" spans="2:8" x14ac:dyDescent="0.2">
      <c r="B4282" s="20"/>
      <c r="F4282" s="20"/>
      <c r="H4282" s="20"/>
    </row>
    <row r="4283" spans="2:8" x14ac:dyDescent="0.2">
      <c r="B4283" s="20"/>
      <c r="F4283" s="20"/>
      <c r="H4283" s="20"/>
    </row>
    <row r="4284" spans="2:8" x14ac:dyDescent="0.2">
      <c r="B4284" s="20"/>
      <c r="F4284" s="20"/>
      <c r="H4284" s="20"/>
    </row>
    <row r="4285" spans="2:8" x14ac:dyDescent="0.2">
      <c r="B4285" s="20"/>
      <c r="F4285" s="20"/>
      <c r="H4285" s="20"/>
    </row>
    <row r="4286" spans="2:8" x14ac:dyDescent="0.2">
      <c r="B4286" s="20"/>
      <c r="F4286" s="20"/>
      <c r="H4286" s="20"/>
    </row>
    <row r="4287" spans="2:8" x14ac:dyDescent="0.2">
      <c r="B4287" s="20"/>
      <c r="F4287" s="20"/>
      <c r="H4287" s="20"/>
    </row>
    <row r="4288" spans="2:8" x14ac:dyDescent="0.2">
      <c r="B4288" s="20"/>
      <c r="F4288" s="20"/>
      <c r="H4288" s="20"/>
    </row>
    <row r="4289" spans="2:8" x14ac:dyDescent="0.2">
      <c r="B4289" s="20"/>
      <c r="F4289" s="20"/>
      <c r="H4289" s="20"/>
    </row>
    <row r="4290" spans="2:8" x14ac:dyDescent="0.2">
      <c r="B4290" s="20"/>
      <c r="F4290" s="20"/>
      <c r="H4290" s="20"/>
    </row>
    <row r="4291" spans="2:8" x14ac:dyDescent="0.2">
      <c r="B4291" s="20"/>
      <c r="F4291" s="20"/>
      <c r="H4291" s="20"/>
    </row>
    <row r="4292" spans="2:8" x14ac:dyDescent="0.2">
      <c r="B4292" s="20"/>
      <c r="F4292" s="20"/>
      <c r="H4292" s="20"/>
    </row>
    <row r="4293" spans="2:8" x14ac:dyDescent="0.2">
      <c r="B4293" s="20"/>
      <c r="F4293" s="20"/>
      <c r="H4293" s="20"/>
    </row>
    <row r="4294" spans="2:8" x14ac:dyDescent="0.2">
      <c r="B4294" s="20"/>
      <c r="F4294" s="20"/>
      <c r="H4294" s="20"/>
    </row>
    <row r="4295" spans="2:8" x14ac:dyDescent="0.2">
      <c r="B4295" s="20"/>
      <c r="F4295" s="20"/>
      <c r="H4295" s="20"/>
    </row>
    <row r="4296" spans="2:8" x14ac:dyDescent="0.2">
      <c r="B4296" s="20"/>
      <c r="F4296" s="20"/>
      <c r="H4296" s="20"/>
    </row>
    <row r="4297" spans="2:8" x14ac:dyDescent="0.2">
      <c r="B4297" s="20"/>
      <c r="F4297" s="20"/>
      <c r="H4297" s="20"/>
    </row>
    <row r="4298" spans="2:8" x14ac:dyDescent="0.2">
      <c r="B4298" s="20"/>
      <c r="F4298" s="20"/>
      <c r="H4298" s="20"/>
    </row>
    <row r="4299" spans="2:8" x14ac:dyDescent="0.2">
      <c r="B4299" s="20"/>
      <c r="F4299" s="20"/>
      <c r="H4299" s="20"/>
    </row>
    <row r="4300" spans="2:8" x14ac:dyDescent="0.2">
      <c r="B4300" s="20"/>
      <c r="F4300" s="20"/>
      <c r="H4300" s="20"/>
    </row>
    <row r="4301" spans="2:8" x14ac:dyDescent="0.2">
      <c r="B4301" s="20"/>
      <c r="F4301" s="20"/>
      <c r="H4301" s="20"/>
    </row>
    <row r="4302" spans="2:8" x14ac:dyDescent="0.2">
      <c r="B4302" s="20"/>
      <c r="F4302" s="20"/>
      <c r="H4302" s="20"/>
    </row>
    <row r="4303" spans="2:8" x14ac:dyDescent="0.2">
      <c r="B4303" s="20"/>
      <c r="F4303" s="20"/>
      <c r="H4303" s="20"/>
    </row>
    <row r="4304" spans="2:8" x14ac:dyDescent="0.2">
      <c r="B4304" s="20"/>
      <c r="F4304" s="20"/>
      <c r="H4304" s="20"/>
    </row>
    <row r="4305" spans="2:8" x14ac:dyDescent="0.2">
      <c r="B4305" s="20"/>
      <c r="F4305" s="20"/>
      <c r="H4305" s="20"/>
    </row>
    <row r="4306" spans="2:8" x14ac:dyDescent="0.2">
      <c r="B4306" s="20"/>
      <c r="F4306" s="20"/>
      <c r="H4306" s="20"/>
    </row>
    <row r="4307" spans="2:8" x14ac:dyDescent="0.2">
      <c r="B4307" s="20"/>
      <c r="F4307" s="20"/>
      <c r="H4307" s="20"/>
    </row>
    <row r="4308" spans="2:8" x14ac:dyDescent="0.2">
      <c r="B4308" s="20"/>
      <c r="F4308" s="20"/>
      <c r="H4308" s="20"/>
    </row>
    <row r="4309" spans="2:8" x14ac:dyDescent="0.2">
      <c r="B4309" s="20"/>
      <c r="F4309" s="20"/>
      <c r="H4309" s="20"/>
    </row>
    <row r="4310" spans="2:8" x14ac:dyDescent="0.2">
      <c r="B4310" s="20"/>
      <c r="F4310" s="20"/>
      <c r="H4310" s="20"/>
    </row>
    <row r="4311" spans="2:8" x14ac:dyDescent="0.2">
      <c r="B4311" s="20"/>
      <c r="F4311" s="20"/>
      <c r="H4311" s="20"/>
    </row>
    <row r="4312" spans="2:8" x14ac:dyDescent="0.2">
      <c r="B4312" s="20"/>
      <c r="F4312" s="20"/>
      <c r="H4312" s="20"/>
    </row>
    <row r="4313" spans="2:8" x14ac:dyDescent="0.2">
      <c r="B4313" s="20"/>
      <c r="F4313" s="20"/>
      <c r="H4313" s="20"/>
    </row>
    <row r="4314" spans="2:8" x14ac:dyDescent="0.2">
      <c r="B4314" s="20"/>
      <c r="F4314" s="20"/>
      <c r="H4314" s="20"/>
    </row>
    <row r="4315" spans="2:8" x14ac:dyDescent="0.2">
      <c r="B4315" s="20"/>
      <c r="F4315" s="20"/>
      <c r="H4315" s="20"/>
    </row>
    <row r="4316" spans="2:8" x14ac:dyDescent="0.2">
      <c r="B4316" s="20"/>
      <c r="F4316" s="20"/>
      <c r="H4316" s="20"/>
    </row>
    <row r="4317" spans="2:8" x14ac:dyDescent="0.2">
      <c r="B4317" s="20"/>
      <c r="F4317" s="20"/>
      <c r="H4317" s="20"/>
    </row>
    <row r="4318" spans="2:8" x14ac:dyDescent="0.2">
      <c r="B4318" s="20"/>
      <c r="F4318" s="20"/>
      <c r="H4318" s="20"/>
    </row>
    <row r="4319" spans="2:8" x14ac:dyDescent="0.2">
      <c r="B4319" s="20"/>
      <c r="F4319" s="20"/>
      <c r="H4319" s="20"/>
    </row>
    <row r="4320" spans="2:8" x14ac:dyDescent="0.2">
      <c r="B4320" s="20"/>
      <c r="F4320" s="20"/>
      <c r="H4320" s="20"/>
    </row>
    <row r="4321" spans="2:8" x14ac:dyDescent="0.2">
      <c r="B4321" s="20"/>
      <c r="F4321" s="20"/>
      <c r="H4321" s="20"/>
    </row>
    <row r="4322" spans="2:8" x14ac:dyDescent="0.2">
      <c r="B4322" s="20"/>
      <c r="F4322" s="20"/>
      <c r="H4322" s="20"/>
    </row>
    <row r="4323" spans="2:8" x14ac:dyDescent="0.2">
      <c r="B4323" s="20"/>
      <c r="F4323" s="20"/>
      <c r="H4323" s="20"/>
    </row>
    <row r="4324" spans="2:8" x14ac:dyDescent="0.2">
      <c r="B4324" s="20"/>
      <c r="F4324" s="20"/>
      <c r="H4324" s="20"/>
    </row>
    <row r="4325" spans="2:8" x14ac:dyDescent="0.2">
      <c r="B4325" s="20"/>
      <c r="F4325" s="20"/>
      <c r="H4325" s="20"/>
    </row>
    <row r="4326" spans="2:8" x14ac:dyDescent="0.2">
      <c r="B4326" s="20"/>
      <c r="F4326" s="20"/>
      <c r="H4326" s="20"/>
    </row>
    <row r="4327" spans="2:8" x14ac:dyDescent="0.2">
      <c r="B4327" s="20"/>
      <c r="F4327" s="20"/>
      <c r="H4327" s="20"/>
    </row>
    <row r="4328" spans="2:8" x14ac:dyDescent="0.2">
      <c r="B4328" s="20"/>
      <c r="F4328" s="20"/>
      <c r="H4328" s="20"/>
    </row>
    <row r="4329" spans="2:8" x14ac:dyDescent="0.2">
      <c r="B4329" s="20"/>
      <c r="F4329" s="20"/>
      <c r="H4329" s="20"/>
    </row>
    <row r="4330" spans="2:8" x14ac:dyDescent="0.2">
      <c r="B4330" s="20"/>
      <c r="F4330" s="20"/>
      <c r="H4330" s="20"/>
    </row>
    <row r="4331" spans="2:8" x14ac:dyDescent="0.2">
      <c r="B4331" s="20"/>
      <c r="F4331" s="20"/>
      <c r="H4331" s="20"/>
    </row>
    <row r="4332" spans="2:8" x14ac:dyDescent="0.2">
      <c r="B4332" s="20"/>
      <c r="F4332" s="20"/>
      <c r="H4332" s="20"/>
    </row>
    <row r="4333" spans="2:8" x14ac:dyDescent="0.2">
      <c r="B4333" s="20"/>
      <c r="F4333" s="20"/>
      <c r="H4333" s="20"/>
    </row>
    <row r="4334" spans="2:8" x14ac:dyDescent="0.2">
      <c r="B4334" s="20"/>
      <c r="F4334" s="20"/>
      <c r="H4334" s="20"/>
    </row>
    <row r="4335" spans="2:8" x14ac:dyDescent="0.2">
      <c r="B4335" s="20"/>
      <c r="F4335" s="20"/>
      <c r="H4335" s="20"/>
    </row>
    <row r="4336" spans="2:8" x14ac:dyDescent="0.2">
      <c r="B4336" s="20"/>
      <c r="F4336" s="20"/>
      <c r="H4336" s="20"/>
    </row>
    <row r="4337" spans="2:8" x14ac:dyDescent="0.2">
      <c r="B4337" s="20"/>
      <c r="F4337" s="20"/>
      <c r="H4337" s="20"/>
    </row>
    <row r="4338" spans="2:8" x14ac:dyDescent="0.2">
      <c r="B4338" s="20"/>
      <c r="F4338" s="20"/>
      <c r="H4338" s="20"/>
    </row>
    <row r="4339" spans="2:8" x14ac:dyDescent="0.2">
      <c r="B4339" s="20"/>
      <c r="F4339" s="20"/>
      <c r="H4339" s="20"/>
    </row>
    <row r="4340" spans="2:8" x14ac:dyDescent="0.2">
      <c r="B4340" s="20"/>
      <c r="F4340" s="20"/>
      <c r="H4340" s="20"/>
    </row>
    <row r="4341" spans="2:8" x14ac:dyDescent="0.2">
      <c r="B4341" s="20"/>
      <c r="F4341" s="20"/>
      <c r="H4341" s="20"/>
    </row>
    <row r="4342" spans="2:8" x14ac:dyDescent="0.2">
      <c r="B4342" s="20"/>
      <c r="F4342" s="20"/>
      <c r="H4342" s="20"/>
    </row>
    <row r="4343" spans="2:8" x14ac:dyDescent="0.2">
      <c r="B4343" s="20"/>
      <c r="F4343" s="20"/>
      <c r="H4343" s="20"/>
    </row>
    <row r="4344" spans="2:8" x14ac:dyDescent="0.2">
      <c r="B4344" s="20"/>
      <c r="F4344" s="20"/>
      <c r="H4344" s="20"/>
    </row>
    <row r="4345" spans="2:8" x14ac:dyDescent="0.2">
      <c r="B4345" s="20"/>
      <c r="F4345" s="20"/>
      <c r="H4345" s="20"/>
    </row>
    <row r="4346" spans="2:8" x14ac:dyDescent="0.2">
      <c r="B4346" s="20"/>
      <c r="F4346" s="20"/>
      <c r="H4346" s="20"/>
    </row>
    <row r="4347" spans="2:8" x14ac:dyDescent="0.2">
      <c r="B4347" s="20"/>
      <c r="F4347" s="20"/>
      <c r="H4347" s="20"/>
    </row>
    <row r="4348" spans="2:8" x14ac:dyDescent="0.2">
      <c r="B4348" s="20"/>
      <c r="F4348" s="20"/>
      <c r="H4348" s="20"/>
    </row>
    <row r="4349" spans="2:8" x14ac:dyDescent="0.2">
      <c r="B4349" s="20"/>
      <c r="F4349" s="20"/>
      <c r="H4349" s="20"/>
    </row>
    <row r="4350" spans="2:8" x14ac:dyDescent="0.2">
      <c r="B4350" s="20"/>
      <c r="F4350" s="20"/>
      <c r="H4350" s="20"/>
    </row>
    <row r="4351" spans="2:8" x14ac:dyDescent="0.2">
      <c r="B4351" s="20"/>
      <c r="F4351" s="20"/>
      <c r="H4351" s="20"/>
    </row>
    <row r="4352" spans="2:8" x14ac:dyDescent="0.2">
      <c r="B4352" s="20"/>
      <c r="F4352" s="20"/>
      <c r="H4352" s="20"/>
    </row>
    <row r="4353" spans="2:8" x14ac:dyDescent="0.2">
      <c r="B4353" s="20"/>
      <c r="F4353" s="20"/>
      <c r="H4353" s="20"/>
    </row>
    <row r="4354" spans="2:8" x14ac:dyDescent="0.2">
      <c r="B4354" s="20"/>
      <c r="F4354" s="20"/>
      <c r="H4354" s="20"/>
    </row>
    <row r="4355" spans="2:8" x14ac:dyDescent="0.2">
      <c r="B4355" s="20"/>
      <c r="F4355" s="20"/>
      <c r="H4355" s="20"/>
    </row>
    <row r="4356" spans="2:8" x14ac:dyDescent="0.2">
      <c r="B4356" s="20"/>
      <c r="F4356" s="20"/>
      <c r="H4356" s="20"/>
    </row>
    <row r="4357" spans="2:8" x14ac:dyDescent="0.2">
      <c r="B4357" s="20"/>
      <c r="F4357" s="20"/>
      <c r="H4357" s="20"/>
    </row>
    <row r="4358" spans="2:8" x14ac:dyDescent="0.2">
      <c r="B4358" s="20"/>
      <c r="F4358" s="20"/>
      <c r="H4358" s="20"/>
    </row>
    <row r="4359" spans="2:8" x14ac:dyDescent="0.2">
      <c r="B4359" s="20"/>
      <c r="F4359" s="20"/>
      <c r="H4359" s="20"/>
    </row>
    <row r="4360" spans="2:8" x14ac:dyDescent="0.2">
      <c r="B4360" s="20"/>
      <c r="F4360" s="20"/>
      <c r="H4360" s="20"/>
    </row>
    <row r="4361" spans="2:8" x14ac:dyDescent="0.2">
      <c r="B4361" s="20"/>
      <c r="F4361" s="20"/>
      <c r="H4361" s="20"/>
    </row>
    <row r="4362" spans="2:8" x14ac:dyDescent="0.2">
      <c r="B4362" s="20"/>
      <c r="F4362" s="20"/>
      <c r="H4362" s="20"/>
    </row>
    <row r="4363" spans="2:8" x14ac:dyDescent="0.2">
      <c r="B4363" s="20"/>
      <c r="F4363" s="20"/>
      <c r="H4363" s="20"/>
    </row>
    <row r="4364" spans="2:8" x14ac:dyDescent="0.2">
      <c r="B4364" s="20"/>
      <c r="F4364" s="20"/>
      <c r="H4364" s="20"/>
    </row>
    <row r="4365" spans="2:8" x14ac:dyDescent="0.2">
      <c r="B4365" s="20"/>
      <c r="F4365" s="20"/>
      <c r="H4365" s="20"/>
    </row>
    <row r="4366" spans="2:8" x14ac:dyDescent="0.2">
      <c r="B4366" s="20"/>
      <c r="F4366" s="20"/>
      <c r="H4366" s="20"/>
    </row>
    <row r="4367" spans="2:8" x14ac:dyDescent="0.2">
      <c r="B4367" s="20"/>
      <c r="F4367" s="20"/>
      <c r="H4367" s="20"/>
    </row>
    <row r="4368" spans="2:8" x14ac:dyDescent="0.2">
      <c r="B4368" s="20"/>
      <c r="F4368" s="20"/>
      <c r="H4368" s="20"/>
    </row>
    <row r="4369" spans="2:8" x14ac:dyDescent="0.2">
      <c r="B4369" s="20"/>
      <c r="F4369" s="20"/>
      <c r="H4369" s="20"/>
    </row>
    <row r="4370" spans="2:8" x14ac:dyDescent="0.2">
      <c r="B4370" s="20"/>
      <c r="F4370" s="20"/>
      <c r="H4370" s="20"/>
    </row>
    <row r="4371" spans="2:8" x14ac:dyDescent="0.2">
      <c r="B4371" s="20"/>
      <c r="F4371" s="20"/>
      <c r="H4371" s="20"/>
    </row>
    <row r="4372" spans="2:8" x14ac:dyDescent="0.2">
      <c r="B4372" s="20"/>
      <c r="F4372" s="20"/>
      <c r="H4372" s="20"/>
    </row>
    <row r="4373" spans="2:8" x14ac:dyDescent="0.2">
      <c r="B4373" s="20"/>
      <c r="F4373" s="20"/>
      <c r="H4373" s="20"/>
    </row>
    <row r="4374" spans="2:8" x14ac:dyDescent="0.2">
      <c r="B4374" s="20"/>
      <c r="F4374" s="20"/>
      <c r="H4374" s="20"/>
    </row>
    <row r="4375" spans="2:8" x14ac:dyDescent="0.2">
      <c r="B4375" s="20"/>
      <c r="F4375" s="20"/>
      <c r="H4375" s="20"/>
    </row>
    <row r="4376" spans="2:8" x14ac:dyDescent="0.2">
      <c r="B4376" s="20"/>
      <c r="F4376" s="20"/>
      <c r="H4376" s="20"/>
    </row>
    <row r="4377" spans="2:8" x14ac:dyDescent="0.2">
      <c r="B4377" s="20"/>
      <c r="F4377" s="20"/>
      <c r="H4377" s="20"/>
    </row>
    <row r="4378" spans="2:8" x14ac:dyDescent="0.2">
      <c r="B4378" s="20"/>
      <c r="F4378" s="20"/>
      <c r="H4378" s="20"/>
    </row>
    <row r="4379" spans="2:8" x14ac:dyDescent="0.2">
      <c r="B4379" s="20"/>
      <c r="F4379" s="20"/>
      <c r="H4379" s="20"/>
    </row>
    <row r="4380" spans="2:8" x14ac:dyDescent="0.2">
      <c r="B4380" s="20"/>
      <c r="F4380" s="20"/>
      <c r="H4380" s="20"/>
    </row>
    <row r="4381" spans="2:8" x14ac:dyDescent="0.2">
      <c r="B4381" s="20"/>
      <c r="F4381" s="20"/>
      <c r="H4381" s="20"/>
    </row>
    <row r="4382" spans="2:8" x14ac:dyDescent="0.2">
      <c r="B4382" s="20"/>
      <c r="F4382" s="20"/>
      <c r="H4382" s="20"/>
    </row>
    <row r="4383" spans="2:8" x14ac:dyDescent="0.2">
      <c r="B4383" s="20"/>
      <c r="F4383" s="20"/>
      <c r="H4383" s="20"/>
    </row>
    <row r="4384" spans="2:8" x14ac:dyDescent="0.2">
      <c r="B4384" s="20"/>
      <c r="F4384" s="20"/>
      <c r="H4384" s="20"/>
    </row>
    <row r="4385" spans="2:8" x14ac:dyDescent="0.2">
      <c r="B4385" s="20"/>
      <c r="F4385" s="20"/>
      <c r="H4385" s="20"/>
    </row>
    <row r="4386" spans="2:8" x14ac:dyDescent="0.2">
      <c r="B4386" s="20"/>
      <c r="F4386" s="20"/>
      <c r="H4386" s="20"/>
    </row>
    <row r="4387" spans="2:8" x14ac:dyDescent="0.2">
      <c r="B4387" s="20"/>
      <c r="F4387" s="20"/>
      <c r="H4387" s="20"/>
    </row>
    <row r="4388" spans="2:8" x14ac:dyDescent="0.2">
      <c r="B4388" s="20"/>
      <c r="F4388" s="20"/>
      <c r="H4388" s="20"/>
    </row>
    <row r="4389" spans="2:8" x14ac:dyDescent="0.2">
      <c r="B4389" s="20"/>
      <c r="F4389" s="20"/>
      <c r="H4389" s="20"/>
    </row>
    <row r="4390" spans="2:8" x14ac:dyDescent="0.2">
      <c r="B4390" s="20"/>
      <c r="F4390" s="20"/>
      <c r="H4390" s="20"/>
    </row>
    <row r="4391" spans="2:8" x14ac:dyDescent="0.2">
      <c r="B4391" s="20"/>
      <c r="F4391" s="20"/>
      <c r="H4391" s="20"/>
    </row>
    <row r="4392" spans="2:8" x14ac:dyDescent="0.2">
      <c r="B4392" s="20"/>
      <c r="F4392" s="20"/>
      <c r="H4392" s="20"/>
    </row>
    <row r="4393" spans="2:8" x14ac:dyDescent="0.2">
      <c r="B4393" s="20"/>
      <c r="F4393" s="20"/>
      <c r="H4393" s="20"/>
    </row>
    <row r="4394" spans="2:8" x14ac:dyDescent="0.2">
      <c r="B4394" s="20"/>
      <c r="F4394" s="20"/>
      <c r="H4394" s="20"/>
    </row>
    <row r="4395" spans="2:8" x14ac:dyDescent="0.2">
      <c r="B4395" s="20"/>
      <c r="F4395" s="20"/>
      <c r="H4395" s="20"/>
    </row>
    <row r="4396" spans="2:8" x14ac:dyDescent="0.2">
      <c r="B4396" s="20"/>
      <c r="F4396" s="20"/>
      <c r="H4396" s="20"/>
    </row>
    <row r="4397" spans="2:8" x14ac:dyDescent="0.2">
      <c r="B4397" s="20"/>
      <c r="F4397" s="20"/>
      <c r="H4397" s="20"/>
    </row>
    <row r="4398" spans="2:8" x14ac:dyDescent="0.2">
      <c r="B4398" s="20"/>
      <c r="F4398" s="20"/>
      <c r="H4398" s="20"/>
    </row>
    <row r="4399" spans="2:8" x14ac:dyDescent="0.2">
      <c r="B4399" s="20"/>
      <c r="F4399" s="20"/>
      <c r="H4399" s="20"/>
    </row>
    <row r="4400" spans="2:8" x14ac:dyDescent="0.2">
      <c r="B4400" s="20"/>
      <c r="F4400" s="20"/>
      <c r="H4400" s="20"/>
    </row>
    <row r="4401" spans="2:8" x14ac:dyDescent="0.2">
      <c r="B4401" s="20"/>
      <c r="F4401" s="20"/>
      <c r="H4401" s="20"/>
    </row>
    <row r="4402" spans="2:8" x14ac:dyDescent="0.2">
      <c r="B4402" s="20"/>
      <c r="F4402" s="20"/>
      <c r="H4402" s="20"/>
    </row>
    <row r="4403" spans="2:8" x14ac:dyDescent="0.2">
      <c r="B4403" s="20"/>
      <c r="F4403" s="20"/>
      <c r="H4403" s="20"/>
    </row>
    <row r="4404" spans="2:8" x14ac:dyDescent="0.2">
      <c r="B4404" s="20"/>
      <c r="F4404" s="20"/>
      <c r="H4404" s="20"/>
    </row>
    <row r="4405" spans="2:8" x14ac:dyDescent="0.2">
      <c r="B4405" s="20"/>
      <c r="F4405" s="20"/>
      <c r="H4405" s="20"/>
    </row>
    <row r="4406" spans="2:8" x14ac:dyDescent="0.2">
      <c r="B4406" s="20"/>
      <c r="F4406" s="20"/>
      <c r="H4406" s="20"/>
    </row>
    <row r="4407" spans="2:8" x14ac:dyDescent="0.2">
      <c r="B4407" s="20"/>
      <c r="F4407" s="20"/>
      <c r="H4407" s="20"/>
    </row>
    <row r="4408" spans="2:8" x14ac:dyDescent="0.2">
      <c r="B4408" s="20"/>
      <c r="F4408" s="20"/>
      <c r="H4408" s="20"/>
    </row>
    <row r="4409" spans="2:8" x14ac:dyDescent="0.2">
      <c r="B4409" s="20"/>
      <c r="F4409" s="20"/>
      <c r="H4409" s="20"/>
    </row>
    <row r="4410" spans="2:8" x14ac:dyDescent="0.2">
      <c r="B4410" s="20"/>
      <c r="F4410" s="20"/>
      <c r="H4410" s="20"/>
    </row>
    <row r="4411" spans="2:8" x14ac:dyDescent="0.2">
      <c r="B4411" s="20"/>
      <c r="F4411" s="20"/>
      <c r="H4411" s="20"/>
    </row>
    <row r="4412" spans="2:8" x14ac:dyDescent="0.2">
      <c r="B4412" s="20"/>
      <c r="F4412" s="20"/>
      <c r="H4412" s="20"/>
    </row>
    <row r="4413" spans="2:8" x14ac:dyDescent="0.2">
      <c r="B4413" s="20"/>
      <c r="F4413" s="20"/>
      <c r="H4413" s="20"/>
    </row>
    <row r="4414" spans="2:8" x14ac:dyDescent="0.2">
      <c r="B4414" s="20"/>
      <c r="F4414" s="20"/>
      <c r="H4414" s="20"/>
    </row>
    <row r="4415" spans="2:8" x14ac:dyDescent="0.2">
      <c r="B4415" s="20"/>
      <c r="F4415" s="20"/>
      <c r="H4415" s="20"/>
    </row>
    <row r="4416" spans="2:8" x14ac:dyDescent="0.2">
      <c r="B4416" s="20"/>
      <c r="F4416" s="20"/>
      <c r="H4416" s="20"/>
    </row>
    <row r="4417" spans="2:8" x14ac:dyDescent="0.2">
      <c r="B4417" s="20"/>
      <c r="F4417" s="20"/>
      <c r="H4417" s="20"/>
    </row>
    <row r="4418" spans="2:8" x14ac:dyDescent="0.2">
      <c r="B4418" s="20"/>
      <c r="F4418" s="20"/>
      <c r="H4418" s="20"/>
    </row>
    <row r="4419" spans="2:8" x14ac:dyDescent="0.2">
      <c r="B4419" s="20"/>
      <c r="F4419" s="20"/>
      <c r="H4419" s="20"/>
    </row>
    <row r="4420" spans="2:8" x14ac:dyDescent="0.2">
      <c r="B4420" s="20"/>
      <c r="F4420" s="20"/>
      <c r="H4420" s="20"/>
    </row>
    <row r="4421" spans="2:8" x14ac:dyDescent="0.2">
      <c r="B4421" s="20"/>
      <c r="F4421" s="20"/>
      <c r="H4421" s="20"/>
    </row>
    <row r="4422" spans="2:8" x14ac:dyDescent="0.2">
      <c r="B4422" s="20"/>
      <c r="F4422" s="20"/>
      <c r="H4422" s="20"/>
    </row>
    <row r="4423" spans="2:8" x14ac:dyDescent="0.2">
      <c r="B4423" s="20"/>
      <c r="F4423" s="20"/>
      <c r="H4423" s="20"/>
    </row>
    <row r="4424" spans="2:8" x14ac:dyDescent="0.2">
      <c r="B4424" s="20"/>
      <c r="F4424" s="20"/>
      <c r="H4424" s="20"/>
    </row>
    <row r="4425" spans="2:8" x14ac:dyDescent="0.2">
      <c r="B4425" s="20"/>
      <c r="F4425" s="20"/>
      <c r="H4425" s="20"/>
    </row>
    <row r="4426" spans="2:8" x14ac:dyDescent="0.2">
      <c r="B4426" s="20"/>
      <c r="F4426" s="20"/>
      <c r="H4426" s="20"/>
    </row>
    <row r="4427" spans="2:8" x14ac:dyDescent="0.2">
      <c r="B4427" s="20"/>
      <c r="F4427" s="20"/>
      <c r="H4427" s="20"/>
    </row>
    <row r="4428" spans="2:8" x14ac:dyDescent="0.2">
      <c r="B4428" s="20"/>
      <c r="F4428" s="20"/>
      <c r="H4428" s="20"/>
    </row>
    <row r="4429" spans="2:8" x14ac:dyDescent="0.2">
      <c r="B4429" s="20"/>
      <c r="F4429" s="20"/>
      <c r="H4429" s="20"/>
    </row>
    <row r="4430" spans="2:8" x14ac:dyDescent="0.2">
      <c r="B4430" s="20"/>
      <c r="F4430" s="20"/>
      <c r="H4430" s="20"/>
    </row>
    <row r="4431" spans="2:8" x14ac:dyDescent="0.2">
      <c r="B4431" s="20"/>
      <c r="F4431" s="20"/>
      <c r="H4431" s="20"/>
    </row>
    <row r="4432" spans="2:8" x14ac:dyDescent="0.2">
      <c r="B4432" s="20"/>
      <c r="F4432" s="20"/>
      <c r="H4432" s="20"/>
    </row>
    <row r="4433" spans="2:8" x14ac:dyDescent="0.2">
      <c r="B4433" s="20"/>
      <c r="F4433" s="20"/>
      <c r="H4433" s="20"/>
    </row>
    <row r="4434" spans="2:8" x14ac:dyDescent="0.2">
      <c r="B4434" s="20"/>
      <c r="F4434" s="20"/>
      <c r="H4434" s="20"/>
    </row>
    <row r="4435" spans="2:8" x14ac:dyDescent="0.2">
      <c r="B4435" s="20"/>
      <c r="F4435" s="20"/>
      <c r="H4435" s="20"/>
    </row>
    <row r="4436" spans="2:8" x14ac:dyDescent="0.2">
      <c r="B4436" s="20"/>
      <c r="F4436" s="20"/>
      <c r="H4436" s="20"/>
    </row>
    <row r="4437" spans="2:8" x14ac:dyDescent="0.2">
      <c r="B4437" s="20"/>
      <c r="F4437" s="20"/>
      <c r="H4437" s="20"/>
    </row>
    <row r="4438" spans="2:8" x14ac:dyDescent="0.2">
      <c r="B4438" s="20"/>
      <c r="F4438" s="20"/>
      <c r="H4438" s="20"/>
    </row>
    <row r="4439" spans="2:8" x14ac:dyDescent="0.2">
      <c r="B4439" s="20"/>
      <c r="F4439" s="20"/>
      <c r="H4439" s="20"/>
    </row>
    <row r="4440" spans="2:8" x14ac:dyDescent="0.2">
      <c r="B4440" s="20"/>
      <c r="F4440" s="20"/>
      <c r="H4440" s="20"/>
    </row>
    <row r="4441" spans="2:8" x14ac:dyDescent="0.2">
      <c r="B4441" s="20"/>
      <c r="F4441" s="20"/>
      <c r="H4441" s="20"/>
    </row>
    <row r="4442" spans="2:8" x14ac:dyDescent="0.2">
      <c r="B4442" s="20"/>
      <c r="F4442" s="20"/>
      <c r="H4442" s="20"/>
    </row>
    <row r="4443" spans="2:8" x14ac:dyDescent="0.2">
      <c r="B4443" s="20"/>
      <c r="F4443" s="20"/>
      <c r="H4443" s="20"/>
    </row>
    <row r="4444" spans="2:8" x14ac:dyDescent="0.2">
      <c r="B4444" s="20"/>
      <c r="F4444" s="20"/>
      <c r="H4444" s="20"/>
    </row>
    <row r="4445" spans="2:8" x14ac:dyDescent="0.2">
      <c r="B4445" s="20"/>
      <c r="F4445" s="20"/>
      <c r="H4445" s="20"/>
    </row>
    <row r="4446" spans="2:8" x14ac:dyDescent="0.2">
      <c r="B4446" s="20"/>
      <c r="F4446" s="20"/>
      <c r="H4446" s="20"/>
    </row>
    <row r="4447" spans="2:8" x14ac:dyDescent="0.2">
      <c r="B4447" s="20"/>
      <c r="F4447" s="20"/>
      <c r="H4447" s="20"/>
    </row>
    <row r="4448" spans="2:8" x14ac:dyDescent="0.2">
      <c r="B4448" s="20"/>
      <c r="F4448" s="20"/>
      <c r="H4448" s="20"/>
    </row>
    <row r="4449" spans="2:8" x14ac:dyDescent="0.2">
      <c r="B4449" s="20"/>
      <c r="F4449" s="20"/>
      <c r="H4449" s="20"/>
    </row>
    <row r="4450" spans="2:8" x14ac:dyDescent="0.2">
      <c r="B4450" s="20"/>
      <c r="F4450" s="20"/>
      <c r="H4450" s="20"/>
    </row>
    <row r="4451" spans="2:8" x14ac:dyDescent="0.2">
      <c r="B4451" s="20"/>
      <c r="F4451" s="20"/>
      <c r="H4451" s="20"/>
    </row>
    <row r="4452" spans="2:8" x14ac:dyDescent="0.2">
      <c r="B4452" s="20"/>
      <c r="F4452" s="20"/>
      <c r="H4452" s="20"/>
    </row>
    <row r="4453" spans="2:8" x14ac:dyDescent="0.2">
      <c r="B4453" s="20"/>
      <c r="F4453" s="20"/>
      <c r="H4453" s="20"/>
    </row>
    <row r="4454" spans="2:8" x14ac:dyDescent="0.2">
      <c r="B4454" s="20"/>
      <c r="F4454" s="20"/>
      <c r="H4454" s="20"/>
    </row>
    <row r="4455" spans="2:8" x14ac:dyDescent="0.2">
      <c r="B4455" s="20"/>
      <c r="F4455" s="20"/>
      <c r="H4455" s="20"/>
    </row>
    <row r="4456" spans="2:8" x14ac:dyDescent="0.2">
      <c r="B4456" s="20"/>
      <c r="F4456" s="20"/>
      <c r="H4456" s="20"/>
    </row>
    <row r="4457" spans="2:8" x14ac:dyDescent="0.2">
      <c r="B4457" s="20"/>
      <c r="F4457" s="20"/>
      <c r="H4457" s="20"/>
    </row>
    <row r="4458" spans="2:8" x14ac:dyDescent="0.2">
      <c r="B4458" s="20"/>
      <c r="F4458" s="20"/>
      <c r="H4458" s="20"/>
    </row>
    <row r="4459" spans="2:8" x14ac:dyDescent="0.2">
      <c r="B4459" s="20"/>
      <c r="F4459" s="20"/>
      <c r="H4459" s="20"/>
    </row>
    <row r="4460" spans="2:8" x14ac:dyDescent="0.2">
      <c r="B4460" s="20"/>
      <c r="F4460" s="20"/>
      <c r="H4460" s="20"/>
    </row>
    <row r="4461" spans="2:8" x14ac:dyDescent="0.2">
      <c r="B4461" s="20"/>
      <c r="F4461" s="20"/>
      <c r="H4461" s="20"/>
    </row>
    <row r="4462" spans="2:8" x14ac:dyDescent="0.2">
      <c r="B4462" s="20"/>
      <c r="F4462" s="20"/>
      <c r="H4462" s="20"/>
    </row>
    <row r="4463" spans="2:8" x14ac:dyDescent="0.2">
      <c r="B4463" s="20"/>
      <c r="F4463" s="20"/>
      <c r="H4463" s="20"/>
    </row>
    <row r="4464" spans="2:8" x14ac:dyDescent="0.2">
      <c r="B4464" s="20"/>
      <c r="F4464" s="20"/>
      <c r="H4464" s="20"/>
    </row>
    <row r="4465" spans="2:8" x14ac:dyDescent="0.2">
      <c r="B4465" s="20"/>
      <c r="F4465" s="20"/>
      <c r="H4465" s="20"/>
    </row>
    <row r="4466" spans="2:8" x14ac:dyDescent="0.2">
      <c r="B4466" s="20"/>
      <c r="F4466" s="20"/>
      <c r="H4466" s="20"/>
    </row>
    <row r="4467" spans="2:8" x14ac:dyDescent="0.2">
      <c r="B4467" s="20"/>
      <c r="F4467" s="20"/>
      <c r="H4467" s="20"/>
    </row>
    <row r="4468" spans="2:8" x14ac:dyDescent="0.2">
      <c r="B4468" s="20"/>
      <c r="F4468" s="20"/>
      <c r="H4468" s="20"/>
    </row>
    <row r="4469" spans="2:8" x14ac:dyDescent="0.2">
      <c r="B4469" s="20"/>
      <c r="F4469" s="20"/>
      <c r="H4469" s="20"/>
    </row>
    <row r="4470" spans="2:8" x14ac:dyDescent="0.2">
      <c r="B4470" s="20"/>
      <c r="F4470" s="20"/>
      <c r="H4470" s="20"/>
    </row>
    <row r="4471" spans="2:8" x14ac:dyDescent="0.2">
      <c r="B4471" s="20"/>
      <c r="F4471" s="20"/>
      <c r="H4471" s="20"/>
    </row>
    <row r="4472" spans="2:8" x14ac:dyDescent="0.2">
      <c r="B4472" s="20"/>
      <c r="F4472" s="20"/>
      <c r="H4472" s="20"/>
    </row>
    <row r="4473" spans="2:8" x14ac:dyDescent="0.2">
      <c r="B4473" s="20"/>
      <c r="F4473" s="20"/>
      <c r="H4473" s="20"/>
    </row>
    <row r="4474" spans="2:8" x14ac:dyDescent="0.2">
      <c r="B4474" s="20"/>
      <c r="F4474" s="20"/>
      <c r="H4474" s="20"/>
    </row>
    <row r="4475" spans="2:8" x14ac:dyDescent="0.2">
      <c r="B4475" s="20"/>
      <c r="F4475" s="20"/>
      <c r="H4475" s="20"/>
    </row>
    <row r="4476" spans="2:8" x14ac:dyDescent="0.2">
      <c r="B4476" s="20"/>
      <c r="F4476" s="20"/>
      <c r="H4476" s="20"/>
    </row>
    <row r="4477" spans="2:8" x14ac:dyDescent="0.2">
      <c r="B4477" s="20"/>
      <c r="F4477" s="20"/>
      <c r="H4477" s="20"/>
    </row>
    <row r="4478" spans="2:8" x14ac:dyDescent="0.2">
      <c r="B4478" s="20"/>
      <c r="F4478" s="20"/>
      <c r="H4478" s="20"/>
    </row>
    <row r="4479" spans="2:8" x14ac:dyDescent="0.2">
      <c r="B4479" s="20"/>
      <c r="F4479" s="20"/>
      <c r="H4479" s="20"/>
    </row>
    <row r="4480" spans="2:8" x14ac:dyDescent="0.2">
      <c r="B4480" s="20"/>
      <c r="F4480" s="20"/>
      <c r="H4480" s="20"/>
    </row>
    <row r="4481" spans="2:8" x14ac:dyDescent="0.2">
      <c r="B4481" s="20"/>
      <c r="F4481" s="20"/>
      <c r="H4481" s="20"/>
    </row>
    <row r="4482" spans="2:8" x14ac:dyDescent="0.2">
      <c r="B4482" s="20"/>
      <c r="F4482" s="20"/>
      <c r="H4482" s="20"/>
    </row>
    <row r="4483" spans="2:8" x14ac:dyDescent="0.2">
      <c r="B4483" s="20"/>
      <c r="F4483" s="20"/>
      <c r="H4483" s="20"/>
    </row>
    <row r="4484" spans="2:8" x14ac:dyDescent="0.2">
      <c r="B4484" s="20"/>
      <c r="F4484" s="20"/>
      <c r="H4484" s="20"/>
    </row>
    <row r="4485" spans="2:8" x14ac:dyDescent="0.2">
      <c r="B4485" s="20"/>
      <c r="F4485" s="20"/>
      <c r="H4485" s="20"/>
    </row>
    <row r="4486" spans="2:8" x14ac:dyDescent="0.2">
      <c r="B4486" s="20"/>
      <c r="F4486" s="20"/>
      <c r="H4486" s="20"/>
    </row>
    <row r="4487" spans="2:8" x14ac:dyDescent="0.2">
      <c r="B4487" s="20"/>
      <c r="F4487" s="20"/>
      <c r="H4487" s="20"/>
    </row>
    <row r="4488" spans="2:8" x14ac:dyDescent="0.2">
      <c r="B4488" s="20"/>
      <c r="F4488" s="20"/>
      <c r="H4488" s="20"/>
    </row>
    <row r="4489" spans="2:8" x14ac:dyDescent="0.2">
      <c r="B4489" s="20"/>
      <c r="F4489" s="20"/>
      <c r="H4489" s="20"/>
    </row>
    <row r="4490" spans="2:8" x14ac:dyDescent="0.2">
      <c r="B4490" s="20"/>
      <c r="F4490" s="20"/>
      <c r="H4490" s="20"/>
    </row>
    <row r="4491" spans="2:8" x14ac:dyDescent="0.2">
      <c r="B4491" s="20"/>
      <c r="F4491" s="20"/>
      <c r="H4491" s="20"/>
    </row>
    <row r="4492" spans="2:8" x14ac:dyDescent="0.2">
      <c r="B4492" s="20"/>
      <c r="F4492" s="20"/>
      <c r="H4492" s="20"/>
    </row>
    <row r="4493" spans="2:8" x14ac:dyDescent="0.2">
      <c r="B4493" s="20"/>
      <c r="F4493" s="20"/>
      <c r="H4493" s="20"/>
    </row>
    <row r="4494" spans="2:8" x14ac:dyDescent="0.2">
      <c r="B4494" s="20"/>
      <c r="F4494" s="20"/>
      <c r="H4494" s="20"/>
    </row>
    <row r="4495" spans="2:8" x14ac:dyDescent="0.2">
      <c r="B4495" s="20"/>
      <c r="F4495" s="20"/>
      <c r="H4495" s="20"/>
    </row>
    <row r="4496" spans="2:8" x14ac:dyDescent="0.2">
      <c r="B4496" s="20"/>
      <c r="F4496" s="20"/>
      <c r="H4496" s="20"/>
    </row>
    <row r="4497" spans="2:8" x14ac:dyDescent="0.2">
      <c r="B4497" s="20"/>
      <c r="F4497" s="20"/>
      <c r="H4497" s="20"/>
    </row>
    <row r="4498" spans="2:8" x14ac:dyDescent="0.2">
      <c r="B4498" s="20"/>
      <c r="F4498" s="20"/>
      <c r="H4498" s="20"/>
    </row>
    <row r="4499" spans="2:8" x14ac:dyDescent="0.2">
      <c r="B4499" s="20"/>
      <c r="F4499" s="20"/>
      <c r="H4499" s="20"/>
    </row>
    <row r="4500" spans="2:8" x14ac:dyDescent="0.2">
      <c r="B4500" s="20"/>
      <c r="F4500" s="20"/>
      <c r="H4500" s="20"/>
    </row>
    <row r="4501" spans="2:8" x14ac:dyDescent="0.2">
      <c r="B4501" s="20"/>
      <c r="F4501" s="20"/>
      <c r="H4501" s="20"/>
    </row>
    <row r="4502" spans="2:8" x14ac:dyDescent="0.2">
      <c r="B4502" s="20"/>
      <c r="F4502" s="20"/>
      <c r="H4502" s="20"/>
    </row>
    <row r="4503" spans="2:8" x14ac:dyDescent="0.2">
      <c r="B4503" s="20"/>
      <c r="F4503" s="20"/>
      <c r="H4503" s="20"/>
    </row>
    <row r="4504" spans="2:8" x14ac:dyDescent="0.2">
      <c r="B4504" s="20"/>
      <c r="F4504" s="20"/>
      <c r="H4504" s="20"/>
    </row>
    <row r="4505" spans="2:8" x14ac:dyDescent="0.2">
      <c r="B4505" s="20"/>
      <c r="F4505" s="20"/>
      <c r="H4505" s="20"/>
    </row>
    <row r="4506" spans="2:8" x14ac:dyDescent="0.2">
      <c r="B4506" s="20"/>
      <c r="F4506" s="20"/>
      <c r="H4506" s="20"/>
    </row>
    <row r="4507" spans="2:8" x14ac:dyDescent="0.2">
      <c r="B4507" s="20"/>
      <c r="F4507" s="20"/>
      <c r="H4507" s="20"/>
    </row>
    <row r="4508" spans="2:8" x14ac:dyDescent="0.2">
      <c r="B4508" s="20"/>
      <c r="F4508" s="20"/>
      <c r="H4508" s="20"/>
    </row>
    <row r="4509" spans="2:8" x14ac:dyDescent="0.2">
      <c r="B4509" s="20"/>
      <c r="F4509" s="20"/>
      <c r="H4509" s="20"/>
    </row>
    <row r="4510" spans="2:8" x14ac:dyDescent="0.2">
      <c r="B4510" s="20"/>
      <c r="F4510" s="20"/>
      <c r="H4510" s="20"/>
    </row>
    <row r="4511" spans="2:8" x14ac:dyDescent="0.2">
      <c r="B4511" s="20"/>
      <c r="F4511" s="20"/>
      <c r="H4511" s="20"/>
    </row>
    <row r="4512" spans="2:8" x14ac:dyDescent="0.2">
      <c r="B4512" s="20"/>
      <c r="F4512" s="20"/>
      <c r="H4512" s="20"/>
    </row>
    <row r="4513" spans="2:8" x14ac:dyDescent="0.2">
      <c r="B4513" s="20"/>
      <c r="F4513" s="20"/>
      <c r="H4513" s="20"/>
    </row>
    <row r="4514" spans="2:8" x14ac:dyDescent="0.2">
      <c r="B4514" s="20"/>
      <c r="F4514" s="20"/>
      <c r="H4514" s="20"/>
    </row>
    <row r="4515" spans="2:8" x14ac:dyDescent="0.2">
      <c r="B4515" s="20"/>
      <c r="F4515" s="20"/>
      <c r="H4515" s="20"/>
    </row>
    <row r="4516" spans="2:8" x14ac:dyDescent="0.2">
      <c r="B4516" s="20"/>
      <c r="F4516" s="20"/>
      <c r="H4516" s="20"/>
    </row>
    <row r="4517" spans="2:8" x14ac:dyDescent="0.2">
      <c r="B4517" s="20"/>
      <c r="F4517" s="20"/>
      <c r="H4517" s="20"/>
    </row>
    <row r="4518" spans="2:8" x14ac:dyDescent="0.2">
      <c r="B4518" s="20"/>
      <c r="F4518" s="20"/>
      <c r="H4518" s="20"/>
    </row>
    <row r="4519" spans="2:8" x14ac:dyDescent="0.2">
      <c r="B4519" s="20"/>
      <c r="F4519" s="20"/>
      <c r="H4519" s="20"/>
    </row>
    <row r="4520" spans="2:8" x14ac:dyDescent="0.2">
      <c r="B4520" s="20"/>
      <c r="F4520" s="20"/>
      <c r="H4520" s="20"/>
    </row>
    <row r="4521" spans="2:8" x14ac:dyDescent="0.2">
      <c r="B4521" s="20"/>
      <c r="F4521" s="20"/>
      <c r="H4521" s="20"/>
    </row>
    <row r="4522" spans="2:8" x14ac:dyDescent="0.2">
      <c r="B4522" s="20"/>
      <c r="F4522" s="20"/>
      <c r="H4522" s="20"/>
    </row>
    <row r="4523" spans="2:8" x14ac:dyDescent="0.2">
      <c r="B4523" s="20"/>
      <c r="F4523" s="20"/>
      <c r="H4523" s="20"/>
    </row>
    <row r="4524" spans="2:8" x14ac:dyDescent="0.2">
      <c r="B4524" s="20"/>
      <c r="F4524" s="20"/>
      <c r="H4524" s="20"/>
    </row>
    <row r="4525" spans="2:8" x14ac:dyDescent="0.2">
      <c r="B4525" s="20"/>
      <c r="F4525" s="20"/>
      <c r="H4525" s="20"/>
    </row>
    <row r="4526" spans="2:8" x14ac:dyDescent="0.2">
      <c r="B4526" s="20"/>
      <c r="F4526" s="20"/>
      <c r="H4526" s="20"/>
    </row>
    <row r="4527" spans="2:8" x14ac:dyDescent="0.2">
      <c r="B4527" s="20"/>
      <c r="F4527" s="20"/>
      <c r="H4527" s="20"/>
    </row>
    <row r="4528" spans="2:8" x14ac:dyDescent="0.2">
      <c r="B4528" s="20"/>
      <c r="F4528" s="20"/>
      <c r="H4528" s="20"/>
    </row>
    <row r="4529" spans="2:8" x14ac:dyDescent="0.2">
      <c r="B4529" s="20"/>
      <c r="F4529" s="20"/>
      <c r="H4529" s="20"/>
    </row>
    <row r="4530" spans="2:8" x14ac:dyDescent="0.2">
      <c r="B4530" s="20"/>
      <c r="F4530" s="20"/>
      <c r="H4530" s="20"/>
    </row>
    <row r="4531" spans="2:8" x14ac:dyDescent="0.2">
      <c r="B4531" s="20"/>
      <c r="F4531" s="20"/>
      <c r="H4531" s="20"/>
    </row>
    <row r="4532" spans="2:8" x14ac:dyDescent="0.2">
      <c r="B4532" s="20"/>
      <c r="F4532" s="20"/>
      <c r="H4532" s="20"/>
    </row>
    <row r="4533" spans="2:8" x14ac:dyDescent="0.2">
      <c r="B4533" s="20"/>
      <c r="F4533" s="20"/>
      <c r="H4533" s="20"/>
    </row>
    <row r="4534" spans="2:8" x14ac:dyDescent="0.2">
      <c r="B4534" s="20"/>
      <c r="F4534" s="20"/>
      <c r="H4534" s="20"/>
    </row>
    <row r="4535" spans="2:8" x14ac:dyDescent="0.2">
      <c r="B4535" s="20"/>
      <c r="F4535" s="20"/>
      <c r="H4535" s="20"/>
    </row>
    <row r="4536" spans="2:8" x14ac:dyDescent="0.2">
      <c r="B4536" s="20"/>
      <c r="F4536" s="20"/>
      <c r="H4536" s="20"/>
    </row>
    <row r="4537" spans="2:8" x14ac:dyDescent="0.2">
      <c r="B4537" s="20"/>
      <c r="F4537" s="20"/>
      <c r="H4537" s="20"/>
    </row>
    <row r="4538" spans="2:8" x14ac:dyDescent="0.2">
      <c r="B4538" s="20"/>
      <c r="F4538" s="20"/>
      <c r="H4538" s="20"/>
    </row>
    <row r="4539" spans="2:8" x14ac:dyDescent="0.2">
      <c r="B4539" s="20"/>
      <c r="F4539" s="20"/>
      <c r="H4539" s="20"/>
    </row>
    <row r="4540" spans="2:8" x14ac:dyDescent="0.2">
      <c r="B4540" s="20"/>
      <c r="F4540" s="20"/>
      <c r="H4540" s="20"/>
    </row>
    <row r="4541" spans="2:8" x14ac:dyDescent="0.2">
      <c r="B4541" s="20"/>
      <c r="F4541" s="20"/>
      <c r="H4541" s="20"/>
    </row>
    <row r="4542" spans="2:8" x14ac:dyDescent="0.2">
      <c r="B4542" s="20"/>
      <c r="F4542" s="20"/>
      <c r="H4542" s="20"/>
    </row>
    <row r="4543" spans="2:8" x14ac:dyDescent="0.2">
      <c r="B4543" s="20"/>
      <c r="F4543" s="20"/>
      <c r="H4543" s="20"/>
    </row>
    <row r="4544" spans="2:8" x14ac:dyDescent="0.2">
      <c r="B4544" s="20"/>
      <c r="F4544" s="20"/>
      <c r="H4544" s="20"/>
    </row>
    <row r="4545" spans="2:8" x14ac:dyDescent="0.2">
      <c r="B4545" s="20"/>
      <c r="F4545" s="20"/>
      <c r="H4545" s="20"/>
    </row>
    <row r="4546" spans="2:8" x14ac:dyDescent="0.2">
      <c r="B4546" s="20"/>
      <c r="F4546" s="20"/>
      <c r="H4546" s="20"/>
    </row>
    <row r="4547" spans="2:8" x14ac:dyDescent="0.2">
      <c r="B4547" s="20"/>
      <c r="F4547" s="20"/>
      <c r="H4547" s="20"/>
    </row>
    <row r="4548" spans="2:8" x14ac:dyDescent="0.2">
      <c r="B4548" s="20"/>
      <c r="F4548" s="20"/>
      <c r="H4548" s="20"/>
    </row>
    <row r="4549" spans="2:8" x14ac:dyDescent="0.2">
      <c r="B4549" s="20"/>
      <c r="F4549" s="20"/>
      <c r="H4549" s="20"/>
    </row>
    <row r="4550" spans="2:8" x14ac:dyDescent="0.2">
      <c r="B4550" s="20"/>
      <c r="F4550" s="20"/>
      <c r="H4550" s="20"/>
    </row>
    <row r="4551" spans="2:8" x14ac:dyDescent="0.2">
      <c r="B4551" s="20"/>
      <c r="F4551" s="20"/>
      <c r="H4551" s="20"/>
    </row>
    <row r="4552" spans="2:8" x14ac:dyDescent="0.2">
      <c r="B4552" s="20"/>
      <c r="F4552" s="20"/>
      <c r="H4552" s="20"/>
    </row>
    <row r="4553" spans="2:8" x14ac:dyDescent="0.2">
      <c r="B4553" s="20"/>
      <c r="F4553" s="20"/>
      <c r="H4553" s="20"/>
    </row>
    <row r="4554" spans="2:8" x14ac:dyDescent="0.2">
      <c r="B4554" s="20"/>
      <c r="F4554" s="20"/>
      <c r="H4554" s="20"/>
    </row>
    <row r="4555" spans="2:8" x14ac:dyDescent="0.2">
      <c r="B4555" s="20"/>
      <c r="F4555" s="20"/>
      <c r="H4555" s="20"/>
    </row>
    <row r="4556" spans="2:8" x14ac:dyDescent="0.2">
      <c r="B4556" s="20"/>
      <c r="F4556" s="20"/>
      <c r="H4556" s="20"/>
    </row>
    <row r="4557" spans="2:8" x14ac:dyDescent="0.2">
      <c r="B4557" s="20"/>
      <c r="F4557" s="20"/>
      <c r="H4557" s="20"/>
    </row>
    <row r="4558" spans="2:8" x14ac:dyDescent="0.2">
      <c r="B4558" s="20"/>
      <c r="F4558" s="20"/>
      <c r="H4558" s="20"/>
    </row>
    <row r="4559" spans="2:8" x14ac:dyDescent="0.2">
      <c r="B4559" s="20"/>
      <c r="F4559" s="20"/>
      <c r="H4559" s="20"/>
    </row>
    <row r="4560" spans="2:8" x14ac:dyDescent="0.2">
      <c r="B4560" s="20"/>
      <c r="F4560" s="20"/>
      <c r="H4560" s="20"/>
    </row>
    <row r="4561" spans="2:8" x14ac:dyDescent="0.2">
      <c r="B4561" s="20"/>
      <c r="F4561" s="20"/>
      <c r="H4561" s="20"/>
    </row>
    <row r="4562" spans="2:8" x14ac:dyDescent="0.2">
      <c r="B4562" s="20"/>
      <c r="F4562" s="20"/>
      <c r="H4562" s="20"/>
    </row>
    <row r="4563" spans="2:8" x14ac:dyDescent="0.2">
      <c r="B4563" s="20"/>
      <c r="F4563" s="20"/>
      <c r="H4563" s="20"/>
    </row>
    <row r="4564" spans="2:8" x14ac:dyDescent="0.2">
      <c r="B4564" s="20"/>
      <c r="F4564" s="20"/>
      <c r="H4564" s="20"/>
    </row>
    <row r="4565" spans="2:8" x14ac:dyDescent="0.2">
      <c r="B4565" s="20"/>
      <c r="F4565" s="20"/>
      <c r="H4565" s="20"/>
    </row>
    <row r="4566" spans="2:8" x14ac:dyDescent="0.2">
      <c r="B4566" s="20"/>
      <c r="F4566" s="20"/>
      <c r="H4566" s="20"/>
    </row>
    <row r="4567" spans="2:8" x14ac:dyDescent="0.2">
      <c r="B4567" s="20"/>
      <c r="F4567" s="20"/>
      <c r="H4567" s="20"/>
    </row>
    <row r="4568" spans="2:8" x14ac:dyDescent="0.2">
      <c r="B4568" s="20"/>
      <c r="F4568" s="20"/>
      <c r="H4568" s="20"/>
    </row>
    <row r="4569" spans="2:8" x14ac:dyDescent="0.2">
      <c r="B4569" s="20"/>
      <c r="F4569" s="20"/>
      <c r="H4569" s="20"/>
    </row>
    <row r="4570" spans="2:8" x14ac:dyDescent="0.2">
      <c r="B4570" s="20"/>
      <c r="F4570" s="20"/>
      <c r="H4570" s="20"/>
    </row>
    <row r="4571" spans="2:8" x14ac:dyDescent="0.2">
      <c r="B4571" s="20"/>
      <c r="F4571" s="20"/>
      <c r="H4571" s="20"/>
    </row>
    <row r="4572" spans="2:8" x14ac:dyDescent="0.2">
      <c r="B4572" s="20"/>
      <c r="F4572" s="20"/>
      <c r="H4572" s="20"/>
    </row>
    <row r="4573" spans="2:8" x14ac:dyDescent="0.2">
      <c r="B4573" s="20"/>
      <c r="F4573" s="20"/>
      <c r="H4573" s="20"/>
    </row>
    <row r="4574" spans="2:8" x14ac:dyDescent="0.2">
      <c r="B4574" s="20"/>
      <c r="F4574" s="20"/>
      <c r="H4574" s="20"/>
    </row>
    <row r="4575" spans="2:8" x14ac:dyDescent="0.2">
      <c r="B4575" s="20"/>
      <c r="F4575" s="20"/>
      <c r="H4575" s="20"/>
    </row>
    <row r="4576" spans="2:8" x14ac:dyDescent="0.2">
      <c r="B4576" s="20"/>
      <c r="F4576" s="20"/>
      <c r="H4576" s="20"/>
    </row>
    <row r="4577" spans="2:8" x14ac:dyDescent="0.2">
      <c r="B4577" s="20"/>
      <c r="F4577" s="20"/>
      <c r="H4577" s="20"/>
    </row>
    <row r="4578" spans="2:8" x14ac:dyDescent="0.2">
      <c r="B4578" s="20"/>
      <c r="F4578" s="20"/>
      <c r="H4578" s="20"/>
    </row>
    <row r="4579" spans="2:8" x14ac:dyDescent="0.2">
      <c r="B4579" s="20"/>
      <c r="F4579" s="20"/>
      <c r="H4579" s="20"/>
    </row>
    <row r="4580" spans="2:8" x14ac:dyDescent="0.2">
      <c r="B4580" s="20"/>
      <c r="F4580" s="20"/>
      <c r="H4580" s="20"/>
    </row>
    <row r="4581" spans="2:8" x14ac:dyDescent="0.2">
      <c r="B4581" s="20"/>
      <c r="F4581" s="20"/>
      <c r="H4581" s="20"/>
    </row>
    <row r="4582" spans="2:8" x14ac:dyDescent="0.2">
      <c r="B4582" s="20"/>
      <c r="F4582" s="20"/>
      <c r="H4582" s="20"/>
    </row>
    <row r="4583" spans="2:8" x14ac:dyDescent="0.2">
      <c r="B4583" s="20"/>
      <c r="F4583" s="20"/>
      <c r="H4583" s="20"/>
    </row>
    <row r="4584" spans="2:8" x14ac:dyDescent="0.2">
      <c r="B4584" s="20"/>
      <c r="F4584" s="20"/>
      <c r="H4584" s="20"/>
    </row>
    <row r="4585" spans="2:8" x14ac:dyDescent="0.2">
      <c r="B4585" s="20"/>
      <c r="F4585" s="20"/>
      <c r="H4585" s="20"/>
    </row>
    <row r="4586" spans="2:8" x14ac:dyDescent="0.2">
      <c r="B4586" s="20"/>
      <c r="F4586" s="20"/>
      <c r="H4586" s="20"/>
    </row>
    <row r="4587" spans="2:8" x14ac:dyDescent="0.2">
      <c r="B4587" s="20"/>
      <c r="F4587" s="20"/>
      <c r="H4587" s="20"/>
    </row>
    <row r="4588" spans="2:8" x14ac:dyDescent="0.2">
      <c r="B4588" s="20"/>
      <c r="F4588" s="20"/>
      <c r="H4588" s="20"/>
    </row>
    <row r="4589" spans="2:8" x14ac:dyDescent="0.2">
      <c r="B4589" s="20"/>
      <c r="F4589" s="20"/>
      <c r="H4589" s="20"/>
    </row>
    <row r="4590" spans="2:8" x14ac:dyDescent="0.2">
      <c r="B4590" s="20"/>
      <c r="F4590" s="20"/>
      <c r="H4590" s="20"/>
    </row>
    <row r="4591" spans="2:8" x14ac:dyDescent="0.2">
      <c r="B4591" s="20"/>
      <c r="F4591" s="20"/>
      <c r="H4591" s="20"/>
    </row>
    <row r="4592" spans="2:8" x14ac:dyDescent="0.2">
      <c r="B4592" s="20"/>
      <c r="F4592" s="20"/>
      <c r="H4592" s="20"/>
    </row>
    <row r="4593" spans="2:8" x14ac:dyDescent="0.2">
      <c r="B4593" s="20"/>
      <c r="F4593" s="20"/>
      <c r="H4593" s="20"/>
    </row>
    <row r="4594" spans="2:8" x14ac:dyDescent="0.2">
      <c r="B4594" s="20"/>
      <c r="F4594" s="20"/>
      <c r="H4594" s="20"/>
    </row>
    <row r="4595" spans="2:8" x14ac:dyDescent="0.2">
      <c r="B4595" s="20"/>
      <c r="F4595" s="20"/>
      <c r="H4595" s="20"/>
    </row>
    <row r="4596" spans="2:8" x14ac:dyDescent="0.2">
      <c r="B4596" s="20"/>
      <c r="F4596" s="20"/>
      <c r="H4596" s="20"/>
    </row>
    <row r="4597" spans="2:8" x14ac:dyDescent="0.2">
      <c r="B4597" s="20"/>
      <c r="F4597" s="20"/>
      <c r="H4597" s="20"/>
    </row>
    <row r="4598" spans="2:8" x14ac:dyDescent="0.2">
      <c r="B4598" s="20"/>
      <c r="F4598" s="20"/>
      <c r="H4598" s="20"/>
    </row>
    <row r="4599" spans="2:8" x14ac:dyDescent="0.2">
      <c r="B4599" s="20"/>
      <c r="F4599" s="20"/>
      <c r="H4599" s="20"/>
    </row>
    <row r="4600" spans="2:8" x14ac:dyDescent="0.2">
      <c r="B4600" s="20"/>
      <c r="F4600" s="20"/>
      <c r="H4600" s="20"/>
    </row>
    <row r="4601" spans="2:8" x14ac:dyDescent="0.2">
      <c r="B4601" s="20"/>
      <c r="F4601" s="20"/>
      <c r="H4601" s="20"/>
    </row>
    <row r="4602" spans="2:8" x14ac:dyDescent="0.2">
      <c r="B4602" s="20"/>
      <c r="F4602" s="20"/>
      <c r="H4602" s="20"/>
    </row>
    <row r="4603" spans="2:8" x14ac:dyDescent="0.2">
      <c r="B4603" s="20"/>
      <c r="F4603" s="20"/>
      <c r="H4603" s="20"/>
    </row>
    <row r="4604" spans="2:8" x14ac:dyDescent="0.2">
      <c r="B4604" s="20"/>
      <c r="F4604" s="20"/>
      <c r="H4604" s="20"/>
    </row>
    <row r="4605" spans="2:8" x14ac:dyDescent="0.2">
      <c r="B4605" s="20"/>
      <c r="F4605" s="20"/>
      <c r="H4605" s="20"/>
    </row>
    <row r="4606" spans="2:8" x14ac:dyDescent="0.2">
      <c r="B4606" s="20"/>
      <c r="F4606" s="20"/>
      <c r="H4606" s="20"/>
    </row>
    <row r="4607" spans="2:8" x14ac:dyDescent="0.2">
      <c r="B4607" s="20"/>
      <c r="F4607" s="20"/>
      <c r="H4607" s="20"/>
    </row>
    <row r="4608" spans="2:8" x14ac:dyDescent="0.2">
      <c r="B4608" s="20"/>
      <c r="F4608" s="20"/>
      <c r="H4608" s="20"/>
    </row>
    <row r="4609" spans="2:8" x14ac:dyDescent="0.2">
      <c r="B4609" s="20"/>
      <c r="F4609" s="20"/>
      <c r="H4609" s="20"/>
    </row>
    <row r="4610" spans="2:8" x14ac:dyDescent="0.2">
      <c r="B4610" s="20"/>
      <c r="F4610" s="20"/>
      <c r="H4610" s="20"/>
    </row>
    <row r="4611" spans="2:8" x14ac:dyDescent="0.2">
      <c r="B4611" s="20"/>
      <c r="F4611" s="20"/>
      <c r="H4611" s="20"/>
    </row>
    <row r="4612" spans="2:8" x14ac:dyDescent="0.2">
      <c r="B4612" s="20"/>
      <c r="F4612" s="20"/>
      <c r="H4612" s="20"/>
    </row>
    <row r="4613" spans="2:8" x14ac:dyDescent="0.2">
      <c r="B4613" s="20"/>
      <c r="F4613" s="20"/>
      <c r="H4613" s="20"/>
    </row>
    <row r="4614" spans="2:8" x14ac:dyDescent="0.2">
      <c r="B4614" s="20"/>
      <c r="F4614" s="20"/>
      <c r="H4614" s="20"/>
    </row>
    <row r="4615" spans="2:8" x14ac:dyDescent="0.2">
      <c r="B4615" s="20"/>
      <c r="F4615" s="20"/>
      <c r="H4615" s="20"/>
    </row>
    <row r="4616" spans="2:8" x14ac:dyDescent="0.2">
      <c r="B4616" s="20"/>
      <c r="F4616" s="20"/>
      <c r="H4616" s="20"/>
    </row>
    <row r="4617" spans="2:8" x14ac:dyDescent="0.2">
      <c r="B4617" s="20"/>
      <c r="F4617" s="20"/>
      <c r="H4617" s="20"/>
    </row>
    <row r="4618" spans="2:8" x14ac:dyDescent="0.2">
      <c r="B4618" s="20"/>
      <c r="F4618" s="20"/>
      <c r="H4618" s="20"/>
    </row>
    <row r="4619" spans="2:8" x14ac:dyDescent="0.2">
      <c r="B4619" s="20"/>
      <c r="F4619" s="20"/>
      <c r="H4619" s="20"/>
    </row>
    <row r="4620" spans="2:8" x14ac:dyDescent="0.2">
      <c r="B4620" s="20"/>
      <c r="F4620" s="20"/>
      <c r="H4620" s="20"/>
    </row>
    <row r="4621" spans="2:8" x14ac:dyDescent="0.2">
      <c r="B4621" s="20"/>
      <c r="F4621" s="20"/>
      <c r="H4621" s="20"/>
    </row>
    <row r="4622" spans="2:8" x14ac:dyDescent="0.2">
      <c r="B4622" s="20"/>
      <c r="F4622" s="20"/>
      <c r="H4622" s="20"/>
    </row>
    <row r="4623" spans="2:8" x14ac:dyDescent="0.2">
      <c r="B4623" s="20"/>
      <c r="F4623" s="20"/>
      <c r="H4623" s="20"/>
    </row>
    <row r="4624" spans="2:8" x14ac:dyDescent="0.2">
      <c r="B4624" s="20"/>
      <c r="F4624" s="20"/>
      <c r="H4624" s="20"/>
    </row>
    <row r="4625" spans="2:8" x14ac:dyDescent="0.2">
      <c r="B4625" s="20"/>
      <c r="F4625" s="20"/>
      <c r="H4625" s="20"/>
    </row>
    <row r="4626" spans="2:8" x14ac:dyDescent="0.2">
      <c r="B4626" s="20"/>
      <c r="F4626" s="20"/>
      <c r="H4626" s="20"/>
    </row>
    <row r="4627" spans="2:8" x14ac:dyDescent="0.2">
      <c r="B4627" s="20"/>
      <c r="F4627" s="20"/>
      <c r="H4627" s="20"/>
    </row>
    <row r="4628" spans="2:8" x14ac:dyDescent="0.2">
      <c r="B4628" s="20"/>
      <c r="F4628" s="20"/>
      <c r="H4628" s="20"/>
    </row>
    <row r="4629" spans="2:8" x14ac:dyDescent="0.2">
      <c r="B4629" s="20"/>
      <c r="F4629" s="20"/>
      <c r="H4629" s="20"/>
    </row>
    <row r="4630" spans="2:8" x14ac:dyDescent="0.2">
      <c r="B4630" s="20"/>
      <c r="F4630" s="20"/>
      <c r="H4630" s="20"/>
    </row>
    <row r="4631" spans="2:8" x14ac:dyDescent="0.2">
      <c r="B4631" s="20"/>
      <c r="F4631" s="20"/>
      <c r="H4631" s="20"/>
    </row>
    <row r="4632" spans="2:8" x14ac:dyDescent="0.2">
      <c r="B4632" s="20"/>
      <c r="F4632" s="20"/>
      <c r="H4632" s="20"/>
    </row>
    <row r="4633" spans="2:8" x14ac:dyDescent="0.2">
      <c r="B4633" s="20"/>
      <c r="F4633" s="20"/>
      <c r="H4633" s="20"/>
    </row>
    <row r="4634" spans="2:8" x14ac:dyDescent="0.2">
      <c r="B4634" s="20"/>
      <c r="F4634" s="20"/>
      <c r="H4634" s="20"/>
    </row>
    <row r="4635" spans="2:8" x14ac:dyDescent="0.2">
      <c r="B4635" s="20"/>
      <c r="F4635" s="20"/>
      <c r="H4635" s="20"/>
    </row>
    <row r="4636" spans="2:8" x14ac:dyDescent="0.2">
      <c r="B4636" s="20"/>
      <c r="F4636" s="20"/>
      <c r="H4636" s="20"/>
    </row>
    <row r="4637" spans="2:8" x14ac:dyDescent="0.2">
      <c r="B4637" s="20"/>
      <c r="F4637" s="20"/>
      <c r="H4637" s="20"/>
    </row>
    <row r="4638" spans="2:8" x14ac:dyDescent="0.2">
      <c r="B4638" s="20"/>
      <c r="F4638" s="20"/>
      <c r="H4638" s="20"/>
    </row>
    <row r="4639" spans="2:8" x14ac:dyDescent="0.2">
      <c r="B4639" s="20"/>
      <c r="F4639" s="20"/>
      <c r="H4639" s="20"/>
    </row>
    <row r="4640" spans="2:8" x14ac:dyDescent="0.2">
      <c r="B4640" s="20"/>
      <c r="F4640" s="20"/>
      <c r="H4640" s="20"/>
    </row>
    <row r="4641" spans="2:8" x14ac:dyDescent="0.2">
      <c r="B4641" s="20"/>
      <c r="F4641" s="20"/>
      <c r="H4641" s="20"/>
    </row>
    <row r="4642" spans="2:8" x14ac:dyDescent="0.2">
      <c r="B4642" s="20"/>
      <c r="F4642" s="20"/>
      <c r="H4642" s="20"/>
    </row>
    <row r="4643" spans="2:8" x14ac:dyDescent="0.2">
      <c r="B4643" s="20"/>
      <c r="F4643" s="20"/>
      <c r="H4643" s="20"/>
    </row>
    <row r="4644" spans="2:8" x14ac:dyDescent="0.2">
      <c r="B4644" s="20"/>
      <c r="F4644" s="20"/>
      <c r="H4644" s="20"/>
    </row>
    <row r="4645" spans="2:8" x14ac:dyDescent="0.2">
      <c r="B4645" s="20"/>
      <c r="F4645" s="20"/>
      <c r="H4645" s="20"/>
    </row>
    <row r="4646" spans="2:8" x14ac:dyDescent="0.2">
      <c r="B4646" s="20"/>
      <c r="F4646" s="20"/>
      <c r="H4646" s="20"/>
    </row>
    <row r="4647" spans="2:8" x14ac:dyDescent="0.2">
      <c r="B4647" s="20"/>
      <c r="F4647" s="20"/>
      <c r="H4647" s="20"/>
    </row>
    <row r="4648" spans="2:8" x14ac:dyDescent="0.2">
      <c r="B4648" s="20"/>
      <c r="F4648" s="20"/>
      <c r="H4648" s="20"/>
    </row>
    <row r="4649" spans="2:8" x14ac:dyDescent="0.2">
      <c r="B4649" s="20"/>
      <c r="F4649" s="20"/>
      <c r="H4649" s="20"/>
    </row>
    <row r="4650" spans="2:8" x14ac:dyDescent="0.2">
      <c r="B4650" s="20"/>
      <c r="F4650" s="20"/>
      <c r="H4650" s="20"/>
    </row>
    <row r="4651" spans="2:8" x14ac:dyDescent="0.2">
      <c r="B4651" s="20"/>
      <c r="F4651" s="20"/>
      <c r="H4651" s="20"/>
    </row>
    <row r="4652" spans="2:8" x14ac:dyDescent="0.2">
      <c r="B4652" s="20"/>
      <c r="F4652" s="20"/>
      <c r="H4652" s="20"/>
    </row>
    <row r="4653" spans="2:8" x14ac:dyDescent="0.2">
      <c r="B4653" s="20"/>
      <c r="F4653" s="20"/>
      <c r="H4653" s="20"/>
    </row>
    <row r="4654" spans="2:8" x14ac:dyDescent="0.2">
      <c r="B4654" s="20"/>
      <c r="F4654" s="20"/>
      <c r="H4654" s="20"/>
    </row>
    <row r="4655" spans="2:8" x14ac:dyDescent="0.2">
      <c r="B4655" s="20"/>
      <c r="F4655" s="20"/>
      <c r="H4655" s="20"/>
    </row>
    <row r="4656" spans="2:8" x14ac:dyDescent="0.2">
      <c r="B4656" s="20"/>
      <c r="F4656" s="20"/>
      <c r="H4656" s="20"/>
    </row>
    <row r="4657" spans="2:8" x14ac:dyDescent="0.2">
      <c r="B4657" s="20"/>
      <c r="F4657" s="20"/>
      <c r="H4657" s="20"/>
    </row>
    <row r="4658" spans="2:8" x14ac:dyDescent="0.2">
      <c r="B4658" s="20"/>
      <c r="F4658" s="20"/>
      <c r="H4658" s="20"/>
    </row>
    <row r="4659" spans="2:8" x14ac:dyDescent="0.2">
      <c r="B4659" s="20"/>
      <c r="F4659" s="20"/>
      <c r="H4659" s="20"/>
    </row>
    <row r="4660" spans="2:8" x14ac:dyDescent="0.2">
      <c r="B4660" s="20"/>
      <c r="F4660" s="20"/>
      <c r="H4660" s="20"/>
    </row>
    <row r="4661" spans="2:8" x14ac:dyDescent="0.2">
      <c r="B4661" s="20"/>
      <c r="F4661" s="20"/>
      <c r="H4661" s="20"/>
    </row>
    <row r="4662" spans="2:8" x14ac:dyDescent="0.2">
      <c r="B4662" s="20"/>
      <c r="F4662" s="20"/>
      <c r="H4662" s="20"/>
    </row>
    <row r="4663" spans="2:8" x14ac:dyDescent="0.2">
      <c r="B4663" s="20"/>
      <c r="F4663" s="20"/>
      <c r="H4663" s="20"/>
    </row>
    <row r="4664" spans="2:8" x14ac:dyDescent="0.2">
      <c r="B4664" s="20"/>
      <c r="F4664" s="20"/>
      <c r="H4664" s="20"/>
    </row>
    <row r="4665" spans="2:8" x14ac:dyDescent="0.2">
      <c r="B4665" s="20"/>
      <c r="F4665" s="20"/>
      <c r="H4665" s="20"/>
    </row>
    <row r="4666" spans="2:8" x14ac:dyDescent="0.2">
      <c r="B4666" s="20"/>
      <c r="F4666" s="20"/>
      <c r="H4666" s="20"/>
    </row>
    <row r="4667" spans="2:8" x14ac:dyDescent="0.2">
      <c r="B4667" s="20"/>
      <c r="F4667" s="20"/>
      <c r="H4667" s="20"/>
    </row>
    <row r="4668" spans="2:8" x14ac:dyDescent="0.2">
      <c r="B4668" s="20"/>
      <c r="F4668" s="20"/>
      <c r="H4668" s="20"/>
    </row>
    <row r="4669" spans="2:8" x14ac:dyDescent="0.2">
      <c r="B4669" s="20"/>
      <c r="F4669" s="20"/>
      <c r="H4669" s="20"/>
    </row>
    <row r="4670" spans="2:8" x14ac:dyDescent="0.2">
      <c r="B4670" s="20"/>
      <c r="F4670" s="20"/>
      <c r="H4670" s="20"/>
    </row>
    <row r="4671" spans="2:8" x14ac:dyDescent="0.2">
      <c r="B4671" s="20"/>
      <c r="F4671" s="20"/>
      <c r="H4671" s="20"/>
    </row>
    <row r="4672" spans="2:8" x14ac:dyDescent="0.2">
      <c r="B4672" s="20"/>
      <c r="F4672" s="20"/>
      <c r="H4672" s="20"/>
    </row>
    <row r="4673" spans="2:8" x14ac:dyDescent="0.2">
      <c r="B4673" s="20"/>
      <c r="F4673" s="20"/>
      <c r="H4673" s="20"/>
    </row>
    <row r="4674" spans="2:8" x14ac:dyDescent="0.2">
      <c r="B4674" s="20"/>
      <c r="F4674" s="20"/>
      <c r="H4674" s="20"/>
    </row>
    <row r="4675" spans="2:8" x14ac:dyDescent="0.2">
      <c r="B4675" s="20"/>
      <c r="F4675" s="20"/>
      <c r="H4675" s="20"/>
    </row>
    <row r="4676" spans="2:8" x14ac:dyDescent="0.2">
      <c r="B4676" s="20"/>
      <c r="F4676" s="20"/>
      <c r="H4676" s="20"/>
    </row>
    <row r="4677" spans="2:8" x14ac:dyDescent="0.2">
      <c r="B4677" s="20"/>
      <c r="F4677" s="20"/>
      <c r="H4677" s="20"/>
    </row>
    <row r="4678" spans="2:8" x14ac:dyDescent="0.2">
      <c r="B4678" s="20"/>
      <c r="F4678" s="20"/>
      <c r="H4678" s="20"/>
    </row>
    <row r="4679" spans="2:8" x14ac:dyDescent="0.2">
      <c r="B4679" s="20"/>
      <c r="F4679" s="20"/>
      <c r="H4679" s="20"/>
    </row>
    <row r="4680" spans="2:8" x14ac:dyDescent="0.2">
      <c r="B4680" s="20"/>
      <c r="F4680" s="20"/>
      <c r="H4680" s="20"/>
    </row>
    <row r="4681" spans="2:8" x14ac:dyDescent="0.2">
      <c r="B4681" s="20"/>
      <c r="F4681" s="20"/>
      <c r="H4681" s="20"/>
    </row>
    <row r="4682" spans="2:8" x14ac:dyDescent="0.2">
      <c r="B4682" s="20"/>
      <c r="F4682" s="20"/>
      <c r="H4682" s="20"/>
    </row>
    <row r="4683" spans="2:8" x14ac:dyDescent="0.2">
      <c r="B4683" s="20"/>
      <c r="F4683" s="20"/>
      <c r="H4683" s="20"/>
    </row>
    <row r="4684" spans="2:8" x14ac:dyDescent="0.2">
      <c r="B4684" s="20"/>
      <c r="F4684" s="20"/>
      <c r="H4684" s="20"/>
    </row>
    <row r="4685" spans="2:8" x14ac:dyDescent="0.2">
      <c r="B4685" s="20"/>
      <c r="F4685" s="20"/>
      <c r="H4685" s="20"/>
    </row>
    <row r="4686" spans="2:8" x14ac:dyDescent="0.2">
      <c r="B4686" s="20"/>
      <c r="F4686" s="20"/>
      <c r="H4686" s="20"/>
    </row>
    <row r="4687" spans="2:8" x14ac:dyDescent="0.2">
      <c r="B4687" s="20"/>
      <c r="F4687" s="20"/>
      <c r="H4687" s="20"/>
    </row>
    <row r="4688" spans="2:8" x14ac:dyDescent="0.2">
      <c r="B4688" s="20"/>
      <c r="F4688" s="20"/>
      <c r="H4688" s="20"/>
    </row>
    <row r="4689" spans="2:8" x14ac:dyDescent="0.2">
      <c r="B4689" s="20"/>
      <c r="F4689" s="20"/>
      <c r="H4689" s="20"/>
    </row>
    <row r="4690" spans="2:8" x14ac:dyDescent="0.2">
      <c r="B4690" s="20"/>
      <c r="F4690" s="20"/>
      <c r="H4690" s="20"/>
    </row>
    <row r="4691" spans="2:8" x14ac:dyDescent="0.2">
      <c r="B4691" s="20"/>
      <c r="F4691" s="20"/>
      <c r="H4691" s="20"/>
    </row>
    <row r="4692" spans="2:8" x14ac:dyDescent="0.2">
      <c r="B4692" s="20"/>
      <c r="F4692" s="20"/>
      <c r="H4692" s="20"/>
    </row>
    <row r="4693" spans="2:8" x14ac:dyDescent="0.2">
      <c r="B4693" s="20"/>
      <c r="F4693" s="20"/>
      <c r="H4693" s="20"/>
    </row>
    <row r="4694" spans="2:8" x14ac:dyDescent="0.2">
      <c r="B4694" s="20"/>
      <c r="F4694" s="20"/>
      <c r="H4694" s="20"/>
    </row>
    <row r="4695" spans="2:8" x14ac:dyDescent="0.2">
      <c r="B4695" s="20"/>
      <c r="F4695" s="20"/>
      <c r="H4695" s="20"/>
    </row>
    <row r="4696" spans="2:8" x14ac:dyDescent="0.2">
      <c r="B4696" s="20"/>
      <c r="F4696" s="20"/>
      <c r="H4696" s="20"/>
    </row>
    <row r="4697" spans="2:8" x14ac:dyDescent="0.2">
      <c r="B4697" s="20"/>
      <c r="F4697" s="20"/>
      <c r="H4697" s="20"/>
    </row>
    <row r="4698" spans="2:8" x14ac:dyDescent="0.2">
      <c r="B4698" s="20"/>
      <c r="F4698" s="20"/>
      <c r="H4698" s="20"/>
    </row>
    <row r="4699" spans="2:8" x14ac:dyDescent="0.2">
      <c r="B4699" s="20"/>
      <c r="F4699" s="20"/>
      <c r="H4699" s="20"/>
    </row>
    <row r="4700" spans="2:8" x14ac:dyDescent="0.2">
      <c r="B4700" s="20"/>
      <c r="F4700" s="20"/>
      <c r="H4700" s="20"/>
    </row>
    <row r="4701" spans="2:8" x14ac:dyDescent="0.2">
      <c r="B4701" s="20"/>
      <c r="F4701" s="20"/>
      <c r="H4701" s="20"/>
    </row>
    <row r="4702" spans="2:8" x14ac:dyDescent="0.2">
      <c r="B4702" s="20"/>
      <c r="F4702" s="20"/>
      <c r="H4702" s="20"/>
    </row>
    <row r="4703" spans="2:8" x14ac:dyDescent="0.2">
      <c r="B4703" s="20"/>
      <c r="F4703" s="20"/>
      <c r="H4703" s="20"/>
    </row>
    <row r="4704" spans="2:8" x14ac:dyDescent="0.2">
      <c r="B4704" s="20"/>
      <c r="F4704" s="20"/>
      <c r="H4704" s="20"/>
    </row>
    <row r="4705" spans="2:8" x14ac:dyDescent="0.2">
      <c r="B4705" s="20"/>
      <c r="F4705" s="20"/>
      <c r="H4705" s="20"/>
    </row>
    <row r="4706" spans="2:8" x14ac:dyDescent="0.2">
      <c r="B4706" s="20"/>
      <c r="F4706" s="20"/>
      <c r="H4706" s="20"/>
    </row>
    <row r="4707" spans="2:8" x14ac:dyDescent="0.2">
      <c r="B4707" s="20"/>
      <c r="F4707" s="20"/>
      <c r="H4707" s="20"/>
    </row>
    <row r="4708" spans="2:8" x14ac:dyDescent="0.2">
      <c r="B4708" s="20"/>
      <c r="F4708" s="20"/>
      <c r="H4708" s="20"/>
    </row>
    <row r="4709" spans="2:8" x14ac:dyDescent="0.2">
      <c r="B4709" s="20"/>
      <c r="F4709" s="20"/>
      <c r="H4709" s="20"/>
    </row>
    <row r="4710" spans="2:8" x14ac:dyDescent="0.2">
      <c r="B4710" s="20"/>
      <c r="F4710" s="20"/>
      <c r="H4710" s="20"/>
    </row>
    <row r="4711" spans="2:8" x14ac:dyDescent="0.2">
      <c r="B4711" s="20"/>
      <c r="F4711" s="20"/>
      <c r="H4711" s="20"/>
    </row>
    <row r="4712" spans="2:8" x14ac:dyDescent="0.2">
      <c r="B4712" s="20"/>
      <c r="F4712" s="20"/>
      <c r="H4712" s="20"/>
    </row>
    <row r="4713" spans="2:8" x14ac:dyDescent="0.2">
      <c r="B4713" s="20"/>
      <c r="F4713" s="20"/>
      <c r="H4713" s="20"/>
    </row>
    <row r="4714" spans="2:8" x14ac:dyDescent="0.2">
      <c r="B4714" s="20"/>
      <c r="F4714" s="20"/>
      <c r="H4714" s="20"/>
    </row>
    <row r="4715" spans="2:8" x14ac:dyDescent="0.2">
      <c r="B4715" s="20"/>
      <c r="F4715" s="20"/>
      <c r="H4715" s="20"/>
    </row>
    <row r="4716" spans="2:8" x14ac:dyDescent="0.2">
      <c r="B4716" s="20"/>
      <c r="F4716" s="20"/>
      <c r="H4716" s="20"/>
    </row>
    <row r="4717" spans="2:8" x14ac:dyDescent="0.2">
      <c r="B4717" s="20"/>
      <c r="F4717" s="20"/>
      <c r="H4717" s="20"/>
    </row>
    <row r="4718" spans="2:8" x14ac:dyDescent="0.2">
      <c r="B4718" s="20"/>
      <c r="F4718" s="20"/>
      <c r="H4718" s="20"/>
    </row>
    <row r="4719" spans="2:8" x14ac:dyDescent="0.2">
      <c r="B4719" s="20"/>
      <c r="F4719" s="20"/>
      <c r="H4719" s="20"/>
    </row>
    <row r="4720" spans="2:8" x14ac:dyDescent="0.2">
      <c r="B4720" s="20"/>
      <c r="F4720" s="20"/>
      <c r="H4720" s="20"/>
    </row>
    <row r="4721" spans="2:8" x14ac:dyDescent="0.2">
      <c r="B4721" s="20"/>
      <c r="F4721" s="20"/>
      <c r="H4721" s="20"/>
    </row>
    <row r="4722" spans="2:8" x14ac:dyDescent="0.2">
      <c r="B4722" s="20"/>
      <c r="F4722" s="20"/>
      <c r="H4722" s="20"/>
    </row>
    <row r="4723" spans="2:8" x14ac:dyDescent="0.2">
      <c r="B4723" s="20"/>
      <c r="F4723" s="20"/>
      <c r="H4723" s="20"/>
    </row>
    <row r="4724" spans="2:8" x14ac:dyDescent="0.2">
      <c r="B4724" s="20"/>
      <c r="F4724" s="20"/>
      <c r="H4724" s="20"/>
    </row>
    <row r="4725" spans="2:8" x14ac:dyDescent="0.2">
      <c r="B4725" s="20"/>
      <c r="F4725" s="20"/>
      <c r="H4725" s="20"/>
    </row>
    <row r="4726" spans="2:8" x14ac:dyDescent="0.2">
      <c r="B4726" s="20"/>
      <c r="F4726" s="20"/>
      <c r="H4726" s="20"/>
    </row>
    <row r="4727" spans="2:8" x14ac:dyDescent="0.2">
      <c r="B4727" s="20"/>
      <c r="F4727" s="20"/>
      <c r="H4727" s="20"/>
    </row>
    <row r="4728" spans="2:8" x14ac:dyDescent="0.2">
      <c r="B4728" s="20"/>
      <c r="F4728" s="20"/>
      <c r="H4728" s="20"/>
    </row>
    <row r="4729" spans="2:8" x14ac:dyDescent="0.2">
      <c r="B4729" s="20"/>
      <c r="F4729" s="20"/>
      <c r="H4729" s="20"/>
    </row>
    <row r="4730" spans="2:8" x14ac:dyDescent="0.2">
      <c r="B4730" s="20"/>
      <c r="F4730" s="20"/>
      <c r="H4730" s="20"/>
    </row>
    <row r="4731" spans="2:8" x14ac:dyDescent="0.2">
      <c r="B4731" s="20"/>
      <c r="F4731" s="20"/>
      <c r="H4731" s="20"/>
    </row>
    <row r="4732" spans="2:8" x14ac:dyDescent="0.2">
      <c r="B4732" s="20"/>
      <c r="F4732" s="20"/>
      <c r="H4732" s="20"/>
    </row>
    <row r="4733" spans="2:8" x14ac:dyDescent="0.2">
      <c r="B4733" s="20"/>
      <c r="F4733" s="20"/>
      <c r="H4733" s="20"/>
    </row>
    <row r="4734" spans="2:8" x14ac:dyDescent="0.2">
      <c r="B4734" s="20"/>
      <c r="F4734" s="20"/>
      <c r="H4734" s="20"/>
    </row>
    <row r="4735" spans="2:8" x14ac:dyDescent="0.2">
      <c r="B4735" s="20"/>
      <c r="F4735" s="20"/>
      <c r="H4735" s="20"/>
    </row>
    <row r="4736" spans="2:8" x14ac:dyDescent="0.2">
      <c r="B4736" s="20"/>
      <c r="F4736" s="20"/>
      <c r="H4736" s="20"/>
    </row>
    <row r="4737" spans="2:8" x14ac:dyDescent="0.2">
      <c r="B4737" s="20"/>
      <c r="F4737" s="20"/>
      <c r="H4737" s="20"/>
    </row>
    <row r="4738" spans="2:8" x14ac:dyDescent="0.2">
      <c r="B4738" s="20"/>
      <c r="F4738" s="20"/>
      <c r="H4738" s="20"/>
    </row>
    <row r="4739" spans="2:8" x14ac:dyDescent="0.2">
      <c r="B4739" s="20"/>
      <c r="F4739" s="20"/>
      <c r="H4739" s="20"/>
    </row>
    <row r="4740" spans="2:8" x14ac:dyDescent="0.2">
      <c r="B4740" s="20"/>
      <c r="F4740" s="20"/>
      <c r="H4740" s="20"/>
    </row>
    <row r="4741" spans="2:8" x14ac:dyDescent="0.2">
      <c r="B4741" s="20"/>
      <c r="F4741" s="20"/>
      <c r="H4741" s="20"/>
    </row>
    <row r="4742" spans="2:8" x14ac:dyDescent="0.2">
      <c r="B4742" s="20"/>
      <c r="F4742" s="20"/>
      <c r="H4742" s="20"/>
    </row>
    <row r="4743" spans="2:8" x14ac:dyDescent="0.2">
      <c r="B4743" s="20"/>
      <c r="F4743" s="20"/>
      <c r="H4743" s="20"/>
    </row>
    <row r="4744" spans="2:8" x14ac:dyDescent="0.2">
      <c r="B4744" s="20"/>
      <c r="F4744" s="20"/>
      <c r="H4744" s="20"/>
    </row>
    <row r="4745" spans="2:8" x14ac:dyDescent="0.2">
      <c r="B4745" s="20"/>
      <c r="F4745" s="20"/>
      <c r="H4745" s="20"/>
    </row>
    <row r="4746" spans="2:8" x14ac:dyDescent="0.2">
      <c r="B4746" s="20"/>
      <c r="F4746" s="20"/>
      <c r="H4746" s="20"/>
    </row>
    <row r="4747" spans="2:8" x14ac:dyDescent="0.2">
      <c r="B4747" s="20"/>
      <c r="F4747" s="20"/>
      <c r="H4747" s="20"/>
    </row>
    <row r="4748" spans="2:8" x14ac:dyDescent="0.2">
      <c r="B4748" s="20"/>
      <c r="F4748" s="20"/>
      <c r="H4748" s="20"/>
    </row>
    <row r="4749" spans="2:8" x14ac:dyDescent="0.2">
      <c r="B4749" s="20"/>
      <c r="F4749" s="20"/>
      <c r="H4749" s="20"/>
    </row>
    <row r="4750" spans="2:8" x14ac:dyDescent="0.2">
      <c r="B4750" s="20"/>
      <c r="F4750" s="20"/>
      <c r="H4750" s="20"/>
    </row>
    <row r="4751" spans="2:8" x14ac:dyDescent="0.2">
      <c r="B4751" s="20"/>
      <c r="F4751" s="20"/>
      <c r="H4751" s="20"/>
    </row>
    <row r="4752" spans="2:8" x14ac:dyDescent="0.2">
      <c r="B4752" s="20"/>
      <c r="F4752" s="20"/>
      <c r="H4752" s="20"/>
    </row>
    <row r="4753" spans="2:8" x14ac:dyDescent="0.2">
      <c r="B4753" s="20"/>
      <c r="F4753" s="20"/>
      <c r="H4753" s="20"/>
    </row>
    <row r="4754" spans="2:8" x14ac:dyDescent="0.2">
      <c r="B4754" s="20"/>
      <c r="F4754" s="20"/>
      <c r="H4754" s="20"/>
    </row>
    <row r="4755" spans="2:8" x14ac:dyDescent="0.2">
      <c r="B4755" s="20"/>
      <c r="F4755" s="20"/>
      <c r="H4755" s="20"/>
    </row>
    <row r="4756" spans="2:8" x14ac:dyDescent="0.2">
      <c r="B4756" s="20"/>
      <c r="F4756" s="20"/>
      <c r="H4756" s="20"/>
    </row>
    <row r="4757" spans="2:8" x14ac:dyDescent="0.2">
      <c r="B4757" s="20"/>
      <c r="F4757" s="20"/>
      <c r="H4757" s="20"/>
    </row>
    <row r="4758" spans="2:8" x14ac:dyDescent="0.2">
      <c r="B4758" s="20"/>
      <c r="F4758" s="20"/>
      <c r="H4758" s="20"/>
    </row>
    <row r="4759" spans="2:8" x14ac:dyDescent="0.2">
      <c r="B4759" s="20"/>
      <c r="F4759" s="20"/>
      <c r="H4759" s="20"/>
    </row>
    <row r="4760" spans="2:8" x14ac:dyDescent="0.2">
      <c r="B4760" s="20"/>
      <c r="F4760" s="20"/>
      <c r="H4760" s="20"/>
    </row>
    <row r="4761" spans="2:8" x14ac:dyDescent="0.2">
      <c r="B4761" s="20"/>
      <c r="F4761" s="20"/>
      <c r="H4761" s="20"/>
    </row>
    <row r="4762" spans="2:8" x14ac:dyDescent="0.2">
      <c r="B4762" s="20"/>
      <c r="F4762" s="20"/>
      <c r="H4762" s="20"/>
    </row>
    <row r="4763" spans="2:8" x14ac:dyDescent="0.2">
      <c r="B4763" s="20"/>
      <c r="F4763" s="20"/>
      <c r="H4763" s="20"/>
    </row>
    <row r="4764" spans="2:8" x14ac:dyDescent="0.2">
      <c r="B4764" s="20"/>
      <c r="F4764" s="20"/>
      <c r="H4764" s="20"/>
    </row>
    <row r="4765" spans="2:8" x14ac:dyDescent="0.2">
      <c r="B4765" s="20"/>
      <c r="F4765" s="20"/>
      <c r="H4765" s="20"/>
    </row>
    <row r="4766" spans="2:8" x14ac:dyDescent="0.2">
      <c r="B4766" s="20"/>
      <c r="F4766" s="20"/>
      <c r="H4766" s="20"/>
    </row>
    <row r="4767" spans="2:8" x14ac:dyDescent="0.2">
      <c r="B4767" s="20"/>
      <c r="F4767" s="20"/>
      <c r="H4767" s="20"/>
    </row>
    <row r="4768" spans="2:8" x14ac:dyDescent="0.2">
      <c r="B4768" s="20"/>
      <c r="F4768" s="20"/>
      <c r="H4768" s="20"/>
    </row>
    <row r="4769" spans="2:8" x14ac:dyDescent="0.2">
      <c r="B4769" s="20"/>
      <c r="F4769" s="20"/>
      <c r="H4769" s="20"/>
    </row>
    <row r="4770" spans="2:8" x14ac:dyDescent="0.2">
      <c r="B4770" s="20"/>
      <c r="F4770" s="20"/>
      <c r="H4770" s="20"/>
    </row>
    <row r="4771" spans="2:8" x14ac:dyDescent="0.2">
      <c r="B4771" s="20"/>
      <c r="F4771" s="20"/>
      <c r="H4771" s="20"/>
    </row>
    <row r="4772" spans="2:8" x14ac:dyDescent="0.2">
      <c r="B4772" s="20"/>
      <c r="F4772" s="20"/>
      <c r="H4772" s="20"/>
    </row>
    <row r="4773" spans="2:8" x14ac:dyDescent="0.2">
      <c r="B4773" s="20"/>
      <c r="F4773" s="20"/>
      <c r="H4773" s="20"/>
    </row>
    <row r="4774" spans="2:8" x14ac:dyDescent="0.2">
      <c r="B4774" s="20"/>
      <c r="F4774" s="20"/>
      <c r="H4774" s="20"/>
    </row>
    <row r="4775" spans="2:8" x14ac:dyDescent="0.2">
      <c r="B4775" s="20"/>
      <c r="F4775" s="20"/>
      <c r="H4775" s="20"/>
    </row>
    <row r="4776" spans="2:8" x14ac:dyDescent="0.2">
      <c r="B4776" s="20"/>
      <c r="F4776" s="20"/>
      <c r="H4776" s="20"/>
    </row>
    <row r="4777" spans="2:8" x14ac:dyDescent="0.2">
      <c r="B4777" s="20"/>
      <c r="F4777" s="20"/>
      <c r="H4777" s="20"/>
    </row>
    <row r="4778" spans="2:8" x14ac:dyDescent="0.2">
      <c r="B4778" s="20"/>
      <c r="F4778" s="20"/>
      <c r="H4778" s="20"/>
    </row>
    <row r="4779" spans="2:8" x14ac:dyDescent="0.2">
      <c r="B4779" s="20"/>
      <c r="F4779" s="20"/>
      <c r="H4779" s="20"/>
    </row>
    <row r="4780" spans="2:8" x14ac:dyDescent="0.2">
      <c r="B4780" s="20"/>
      <c r="F4780" s="20"/>
      <c r="H4780" s="20"/>
    </row>
    <row r="4781" spans="2:8" x14ac:dyDescent="0.2">
      <c r="B4781" s="20"/>
      <c r="F4781" s="20"/>
      <c r="H4781" s="20"/>
    </row>
    <row r="4782" spans="2:8" x14ac:dyDescent="0.2">
      <c r="B4782" s="20"/>
      <c r="F4782" s="20"/>
      <c r="H4782" s="20"/>
    </row>
    <row r="4783" spans="2:8" x14ac:dyDescent="0.2">
      <c r="B4783" s="20"/>
      <c r="F4783" s="20"/>
      <c r="H4783" s="20"/>
    </row>
    <row r="4784" spans="2:8" x14ac:dyDescent="0.2">
      <c r="B4784" s="20"/>
      <c r="F4784" s="20"/>
      <c r="H4784" s="20"/>
    </row>
    <row r="4785" spans="2:8" x14ac:dyDescent="0.2">
      <c r="B4785" s="20"/>
      <c r="F4785" s="20"/>
      <c r="H4785" s="20"/>
    </row>
    <row r="4786" spans="2:8" x14ac:dyDescent="0.2">
      <c r="B4786" s="20"/>
      <c r="F4786" s="20"/>
      <c r="H4786" s="20"/>
    </row>
    <row r="4787" spans="2:8" x14ac:dyDescent="0.2">
      <c r="B4787" s="20"/>
      <c r="F4787" s="20"/>
      <c r="H4787" s="20"/>
    </row>
    <row r="4788" spans="2:8" x14ac:dyDescent="0.2">
      <c r="B4788" s="20"/>
      <c r="F4788" s="20"/>
      <c r="H4788" s="20"/>
    </row>
    <row r="4789" spans="2:8" x14ac:dyDescent="0.2">
      <c r="B4789" s="20"/>
      <c r="F4789" s="20"/>
      <c r="H4789" s="20"/>
    </row>
    <row r="4790" spans="2:8" x14ac:dyDescent="0.2">
      <c r="B4790" s="20"/>
      <c r="F4790" s="20"/>
      <c r="H4790" s="20"/>
    </row>
    <row r="4791" spans="2:8" x14ac:dyDescent="0.2">
      <c r="B4791" s="20"/>
      <c r="F4791" s="20"/>
      <c r="H4791" s="20"/>
    </row>
    <row r="4792" spans="2:8" x14ac:dyDescent="0.2">
      <c r="B4792" s="20"/>
      <c r="F4792" s="20"/>
      <c r="H4792" s="20"/>
    </row>
    <row r="4793" spans="2:8" x14ac:dyDescent="0.2">
      <c r="B4793" s="20"/>
      <c r="F4793" s="20"/>
      <c r="H4793" s="20"/>
    </row>
    <row r="4794" spans="2:8" x14ac:dyDescent="0.2">
      <c r="B4794" s="20"/>
      <c r="F4794" s="20"/>
      <c r="H4794" s="20"/>
    </row>
    <row r="4795" spans="2:8" x14ac:dyDescent="0.2">
      <c r="B4795" s="20"/>
      <c r="F4795" s="20"/>
      <c r="H4795" s="20"/>
    </row>
    <row r="4796" spans="2:8" x14ac:dyDescent="0.2">
      <c r="B4796" s="20"/>
      <c r="F4796" s="20"/>
      <c r="H4796" s="20"/>
    </row>
    <row r="4797" spans="2:8" x14ac:dyDescent="0.2">
      <c r="B4797" s="20"/>
      <c r="F4797" s="20"/>
      <c r="H4797" s="20"/>
    </row>
    <row r="4798" spans="2:8" x14ac:dyDescent="0.2">
      <c r="B4798" s="20"/>
      <c r="F4798" s="20"/>
      <c r="H4798" s="20"/>
    </row>
    <row r="4799" spans="2:8" x14ac:dyDescent="0.2">
      <c r="B4799" s="20"/>
      <c r="F4799" s="20"/>
      <c r="H4799" s="20"/>
    </row>
    <row r="4800" spans="2:8" x14ac:dyDescent="0.2">
      <c r="B4800" s="20"/>
      <c r="F4800" s="20"/>
      <c r="H4800" s="20"/>
    </row>
    <row r="4801" spans="2:8" x14ac:dyDescent="0.2">
      <c r="B4801" s="20"/>
      <c r="F4801" s="20"/>
      <c r="H4801" s="20"/>
    </row>
    <row r="4802" spans="2:8" x14ac:dyDescent="0.2">
      <c r="B4802" s="20"/>
      <c r="F4802" s="20"/>
      <c r="H4802" s="20"/>
    </row>
    <row r="4803" spans="2:8" x14ac:dyDescent="0.2">
      <c r="B4803" s="20"/>
      <c r="F4803" s="20"/>
      <c r="H4803" s="20"/>
    </row>
    <row r="4804" spans="2:8" x14ac:dyDescent="0.2">
      <c r="B4804" s="20"/>
      <c r="F4804" s="20"/>
      <c r="H4804" s="20"/>
    </row>
    <row r="4805" spans="2:8" x14ac:dyDescent="0.2">
      <c r="B4805" s="20"/>
      <c r="F4805" s="20"/>
      <c r="H4805" s="20"/>
    </row>
    <row r="4806" spans="2:8" x14ac:dyDescent="0.2">
      <c r="B4806" s="20"/>
      <c r="F4806" s="20"/>
      <c r="H4806" s="20"/>
    </row>
    <row r="4807" spans="2:8" x14ac:dyDescent="0.2">
      <c r="B4807" s="20"/>
      <c r="F4807" s="20"/>
      <c r="H4807" s="20"/>
    </row>
    <row r="4808" spans="2:8" x14ac:dyDescent="0.2">
      <c r="B4808" s="20"/>
      <c r="F4808" s="20"/>
      <c r="H4808" s="20"/>
    </row>
    <row r="4809" spans="2:8" x14ac:dyDescent="0.2">
      <c r="B4809" s="20"/>
      <c r="F4809" s="20"/>
      <c r="H4809" s="20"/>
    </row>
    <row r="4810" spans="2:8" x14ac:dyDescent="0.2">
      <c r="B4810" s="20"/>
      <c r="F4810" s="20"/>
      <c r="H4810" s="20"/>
    </row>
    <row r="4811" spans="2:8" x14ac:dyDescent="0.2">
      <c r="B4811" s="20"/>
      <c r="F4811" s="20"/>
      <c r="H4811" s="20"/>
    </row>
    <row r="4812" spans="2:8" x14ac:dyDescent="0.2">
      <c r="B4812" s="20"/>
      <c r="F4812" s="20"/>
      <c r="H4812" s="20"/>
    </row>
    <row r="4813" spans="2:8" x14ac:dyDescent="0.2">
      <c r="B4813" s="20"/>
      <c r="F4813" s="20"/>
      <c r="H4813" s="20"/>
    </row>
    <row r="4814" spans="2:8" x14ac:dyDescent="0.2">
      <c r="B4814" s="20"/>
      <c r="F4814" s="20"/>
      <c r="H4814" s="20"/>
    </row>
    <row r="4815" spans="2:8" x14ac:dyDescent="0.2">
      <c r="B4815" s="20"/>
      <c r="F4815" s="20"/>
      <c r="H4815" s="20"/>
    </row>
    <row r="4816" spans="2:8" x14ac:dyDescent="0.2">
      <c r="B4816" s="20"/>
      <c r="F4816" s="20"/>
      <c r="H4816" s="20"/>
    </row>
    <row r="4817" spans="2:8" x14ac:dyDescent="0.2">
      <c r="B4817" s="20"/>
      <c r="F4817" s="20"/>
      <c r="H4817" s="20"/>
    </row>
    <row r="4818" spans="2:8" x14ac:dyDescent="0.2">
      <c r="B4818" s="20"/>
      <c r="F4818" s="20"/>
      <c r="H4818" s="20"/>
    </row>
    <row r="4819" spans="2:8" x14ac:dyDescent="0.2">
      <c r="B4819" s="20"/>
      <c r="F4819" s="20"/>
      <c r="H4819" s="20"/>
    </row>
    <row r="4820" spans="2:8" x14ac:dyDescent="0.2">
      <c r="B4820" s="20"/>
      <c r="F4820" s="20"/>
      <c r="H4820" s="20"/>
    </row>
    <row r="4821" spans="2:8" x14ac:dyDescent="0.2">
      <c r="B4821" s="20"/>
      <c r="F4821" s="20"/>
      <c r="H4821" s="20"/>
    </row>
    <row r="4822" spans="2:8" x14ac:dyDescent="0.2">
      <c r="B4822" s="20"/>
      <c r="F4822" s="20"/>
      <c r="H4822" s="20"/>
    </row>
    <row r="4823" spans="2:8" x14ac:dyDescent="0.2">
      <c r="B4823" s="20"/>
      <c r="F4823" s="20"/>
      <c r="H4823" s="20"/>
    </row>
    <row r="4824" spans="2:8" x14ac:dyDescent="0.2">
      <c r="B4824" s="20"/>
      <c r="F4824" s="20"/>
      <c r="H4824" s="20"/>
    </row>
    <row r="4825" spans="2:8" x14ac:dyDescent="0.2">
      <c r="B4825" s="20"/>
      <c r="F4825" s="20"/>
      <c r="H4825" s="20"/>
    </row>
    <row r="4826" spans="2:8" x14ac:dyDescent="0.2">
      <c r="B4826" s="20"/>
      <c r="F4826" s="20"/>
      <c r="H4826" s="20"/>
    </row>
    <row r="4827" spans="2:8" x14ac:dyDescent="0.2">
      <c r="B4827" s="20"/>
      <c r="F4827" s="20"/>
      <c r="H4827" s="20"/>
    </row>
    <row r="4828" spans="2:8" x14ac:dyDescent="0.2">
      <c r="B4828" s="20"/>
      <c r="F4828" s="20"/>
      <c r="H4828" s="20"/>
    </row>
    <row r="4829" spans="2:8" x14ac:dyDescent="0.2">
      <c r="B4829" s="20"/>
      <c r="F4829" s="20"/>
      <c r="H4829" s="20"/>
    </row>
    <row r="4830" spans="2:8" x14ac:dyDescent="0.2">
      <c r="B4830" s="20"/>
      <c r="F4830" s="20"/>
      <c r="H4830" s="20"/>
    </row>
    <row r="4831" spans="2:8" x14ac:dyDescent="0.2">
      <c r="B4831" s="20"/>
      <c r="F4831" s="20"/>
      <c r="H4831" s="20"/>
    </row>
    <row r="4832" spans="2:8" x14ac:dyDescent="0.2">
      <c r="B4832" s="20"/>
      <c r="F4832" s="20"/>
      <c r="H4832" s="20"/>
    </row>
    <row r="4833" spans="2:8" x14ac:dyDescent="0.2">
      <c r="B4833" s="20"/>
      <c r="F4833" s="20"/>
      <c r="H4833" s="20"/>
    </row>
    <row r="4834" spans="2:8" x14ac:dyDescent="0.2">
      <c r="B4834" s="20"/>
      <c r="F4834" s="20"/>
      <c r="H4834" s="20"/>
    </row>
    <row r="4835" spans="2:8" x14ac:dyDescent="0.2">
      <c r="B4835" s="20"/>
      <c r="F4835" s="20"/>
      <c r="H4835" s="20"/>
    </row>
    <row r="4836" spans="2:8" x14ac:dyDescent="0.2">
      <c r="B4836" s="20"/>
      <c r="F4836" s="20"/>
      <c r="H4836" s="20"/>
    </row>
    <row r="4837" spans="2:8" x14ac:dyDescent="0.2">
      <c r="B4837" s="20"/>
      <c r="F4837" s="20"/>
      <c r="H4837" s="20"/>
    </row>
    <row r="4838" spans="2:8" x14ac:dyDescent="0.2">
      <c r="B4838" s="20"/>
      <c r="F4838" s="20"/>
      <c r="H4838" s="20"/>
    </row>
    <row r="4839" spans="2:8" x14ac:dyDescent="0.2">
      <c r="B4839" s="20"/>
      <c r="F4839" s="20"/>
      <c r="H4839" s="20"/>
    </row>
    <row r="4840" spans="2:8" x14ac:dyDescent="0.2">
      <c r="B4840" s="20"/>
      <c r="F4840" s="20"/>
      <c r="H4840" s="20"/>
    </row>
    <row r="4841" spans="2:8" x14ac:dyDescent="0.2">
      <c r="B4841" s="20"/>
      <c r="F4841" s="20"/>
      <c r="H4841" s="20"/>
    </row>
    <row r="4842" spans="2:8" x14ac:dyDescent="0.2">
      <c r="B4842" s="20"/>
      <c r="F4842" s="20"/>
      <c r="H4842" s="20"/>
    </row>
    <row r="4843" spans="2:8" x14ac:dyDescent="0.2">
      <c r="B4843" s="20"/>
      <c r="F4843" s="20"/>
      <c r="H4843" s="20"/>
    </row>
    <row r="4844" spans="2:8" x14ac:dyDescent="0.2">
      <c r="B4844" s="20"/>
      <c r="F4844" s="20"/>
      <c r="H4844" s="20"/>
    </row>
    <row r="4845" spans="2:8" x14ac:dyDescent="0.2">
      <c r="B4845" s="20"/>
      <c r="F4845" s="20"/>
      <c r="H4845" s="20"/>
    </row>
    <row r="4846" spans="2:8" x14ac:dyDescent="0.2">
      <c r="B4846" s="20"/>
      <c r="F4846" s="20"/>
      <c r="H4846" s="20"/>
    </row>
    <row r="4847" spans="2:8" x14ac:dyDescent="0.2">
      <c r="B4847" s="20"/>
      <c r="F4847" s="20"/>
      <c r="H4847" s="20"/>
    </row>
    <row r="4848" spans="2:8" x14ac:dyDescent="0.2">
      <c r="B4848" s="20"/>
      <c r="F4848" s="20"/>
      <c r="H4848" s="20"/>
    </row>
    <row r="4849" spans="2:8" x14ac:dyDescent="0.2">
      <c r="B4849" s="20"/>
      <c r="F4849" s="20"/>
      <c r="H4849" s="20"/>
    </row>
    <row r="4850" spans="2:8" x14ac:dyDescent="0.2">
      <c r="B4850" s="20"/>
      <c r="F4850" s="20"/>
      <c r="H4850" s="20"/>
    </row>
    <row r="4851" spans="2:8" x14ac:dyDescent="0.2">
      <c r="B4851" s="20"/>
      <c r="F4851" s="20"/>
      <c r="H4851" s="20"/>
    </row>
    <row r="4852" spans="2:8" x14ac:dyDescent="0.2">
      <c r="B4852" s="20"/>
      <c r="F4852" s="20"/>
      <c r="H4852" s="20"/>
    </row>
    <row r="4853" spans="2:8" x14ac:dyDescent="0.2">
      <c r="B4853" s="20"/>
      <c r="F4853" s="20"/>
      <c r="H4853" s="20"/>
    </row>
    <row r="4854" spans="2:8" x14ac:dyDescent="0.2">
      <c r="B4854" s="20"/>
      <c r="F4854" s="20"/>
      <c r="H4854" s="20"/>
    </row>
    <row r="4855" spans="2:8" x14ac:dyDescent="0.2">
      <c r="B4855" s="20"/>
      <c r="F4855" s="20"/>
      <c r="H4855" s="20"/>
    </row>
    <row r="4856" spans="2:8" x14ac:dyDescent="0.2">
      <c r="B4856" s="20"/>
      <c r="F4856" s="20"/>
      <c r="H4856" s="20"/>
    </row>
    <row r="4857" spans="2:8" x14ac:dyDescent="0.2">
      <c r="B4857" s="20"/>
      <c r="F4857" s="20"/>
      <c r="H4857" s="20"/>
    </row>
    <row r="4858" spans="2:8" x14ac:dyDescent="0.2">
      <c r="B4858" s="20"/>
      <c r="F4858" s="20"/>
      <c r="H4858" s="20"/>
    </row>
    <row r="4859" spans="2:8" x14ac:dyDescent="0.2">
      <c r="B4859" s="20"/>
      <c r="F4859" s="20"/>
      <c r="H4859" s="20"/>
    </row>
    <row r="4860" spans="2:8" x14ac:dyDescent="0.2">
      <c r="B4860" s="20"/>
      <c r="F4860" s="20"/>
      <c r="H4860" s="20"/>
    </row>
    <row r="4861" spans="2:8" x14ac:dyDescent="0.2">
      <c r="B4861" s="20"/>
      <c r="F4861" s="20"/>
      <c r="H4861" s="20"/>
    </row>
    <row r="4862" spans="2:8" x14ac:dyDescent="0.2">
      <c r="B4862" s="20"/>
      <c r="F4862" s="20"/>
      <c r="H4862" s="20"/>
    </row>
    <row r="4863" spans="2:8" x14ac:dyDescent="0.2">
      <c r="B4863" s="20"/>
      <c r="F4863" s="20"/>
      <c r="H4863" s="20"/>
    </row>
    <row r="4864" spans="2:8" x14ac:dyDescent="0.2">
      <c r="B4864" s="20"/>
      <c r="F4864" s="20"/>
      <c r="H4864" s="20"/>
    </row>
    <row r="4865" spans="2:8" x14ac:dyDescent="0.2">
      <c r="B4865" s="20"/>
      <c r="F4865" s="20"/>
      <c r="H4865" s="20"/>
    </row>
    <row r="4866" spans="2:8" x14ac:dyDescent="0.2">
      <c r="B4866" s="20"/>
      <c r="F4866" s="20"/>
      <c r="H4866" s="20"/>
    </row>
    <row r="4867" spans="2:8" x14ac:dyDescent="0.2">
      <c r="B4867" s="20"/>
      <c r="F4867" s="20"/>
      <c r="H4867" s="20"/>
    </row>
    <row r="4868" spans="2:8" x14ac:dyDescent="0.2">
      <c r="B4868" s="20"/>
      <c r="F4868" s="20"/>
      <c r="H4868" s="20"/>
    </row>
    <row r="4869" spans="2:8" x14ac:dyDescent="0.2">
      <c r="B4869" s="20"/>
      <c r="F4869" s="20"/>
      <c r="H4869" s="20"/>
    </row>
    <row r="4870" spans="2:8" x14ac:dyDescent="0.2">
      <c r="B4870" s="20"/>
      <c r="F4870" s="20"/>
      <c r="H4870" s="20"/>
    </row>
    <row r="4871" spans="2:8" x14ac:dyDescent="0.2">
      <c r="B4871" s="20"/>
      <c r="F4871" s="20"/>
      <c r="H4871" s="20"/>
    </row>
    <row r="4872" spans="2:8" x14ac:dyDescent="0.2">
      <c r="B4872" s="20"/>
      <c r="F4872" s="20"/>
      <c r="H4872" s="20"/>
    </row>
    <row r="4873" spans="2:8" x14ac:dyDescent="0.2">
      <c r="B4873" s="20"/>
      <c r="F4873" s="20"/>
      <c r="H4873" s="20"/>
    </row>
    <row r="4874" spans="2:8" x14ac:dyDescent="0.2">
      <c r="B4874" s="20"/>
      <c r="F4874" s="20"/>
      <c r="H4874" s="20"/>
    </row>
    <row r="4875" spans="2:8" x14ac:dyDescent="0.2">
      <c r="B4875" s="20"/>
      <c r="F4875" s="20"/>
      <c r="H4875" s="20"/>
    </row>
    <row r="4876" spans="2:8" x14ac:dyDescent="0.2">
      <c r="B4876" s="20"/>
      <c r="F4876" s="20"/>
      <c r="H4876" s="20"/>
    </row>
    <row r="4877" spans="2:8" x14ac:dyDescent="0.2">
      <c r="B4877" s="20"/>
      <c r="F4877" s="20"/>
      <c r="H4877" s="20"/>
    </row>
    <row r="4878" spans="2:8" x14ac:dyDescent="0.2">
      <c r="B4878" s="20"/>
      <c r="F4878" s="20"/>
      <c r="H4878" s="20"/>
    </row>
    <row r="4879" spans="2:8" x14ac:dyDescent="0.2">
      <c r="B4879" s="20"/>
      <c r="F4879" s="20"/>
      <c r="H4879" s="20"/>
    </row>
    <row r="4880" spans="2:8" x14ac:dyDescent="0.2">
      <c r="B4880" s="20"/>
      <c r="F4880" s="20"/>
      <c r="H4880" s="20"/>
    </row>
    <row r="4881" spans="2:8" x14ac:dyDescent="0.2">
      <c r="B4881" s="20"/>
      <c r="F4881" s="20"/>
      <c r="H4881" s="20"/>
    </row>
    <row r="4882" spans="2:8" x14ac:dyDescent="0.2">
      <c r="B4882" s="20"/>
      <c r="F4882" s="20"/>
      <c r="H4882" s="20"/>
    </row>
    <row r="4883" spans="2:8" x14ac:dyDescent="0.2">
      <c r="B4883" s="20"/>
      <c r="F4883" s="20"/>
      <c r="H4883" s="20"/>
    </row>
    <row r="4884" spans="2:8" x14ac:dyDescent="0.2">
      <c r="B4884" s="20"/>
      <c r="F4884" s="20"/>
      <c r="H4884" s="20"/>
    </row>
    <row r="4885" spans="2:8" x14ac:dyDescent="0.2">
      <c r="B4885" s="20"/>
      <c r="F4885" s="20"/>
      <c r="H4885" s="20"/>
    </row>
    <row r="4886" spans="2:8" x14ac:dyDescent="0.2">
      <c r="B4886" s="20"/>
      <c r="F4886" s="20"/>
      <c r="H4886" s="20"/>
    </row>
    <row r="4887" spans="2:8" x14ac:dyDescent="0.2">
      <c r="B4887" s="20"/>
      <c r="F4887" s="20"/>
      <c r="H4887" s="20"/>
    </row>
    <row r="4888" spans="2:8" x14ac:dyDescent="0.2">
      <c r="B4888" s="20"/>
      <c r="F4888" s="20"/>
      <c r="H4888" s="20"/>
    </row>
    <row r="4889" spans="2:8" x14ac:dyDescent="0.2">
      <c r="B4889" s="20"/>
      <c r="F4889" s="20"/>
      <c r="H4889" s="20"/>
    </row>
    <row r="4890" spans="2:8" x14ac:dyDescent="0.2">
      <c r="B4890" s="20"/>
      <c r="F4890" s="20"/>
      <c r="H4890" s="20"/>
    </row>
    <row r="4891" spans="2:8" x14ac:dyDescent="0.2">
      <c r="B4891" s="20"/>
      <c r="F4891" s="20"/>
      <c r="H4891" s="20"/>
    </row>
    <row r="4892" spans="2:8" x14ac:dyDescent="0.2">
      <c r="B4892" s="20"/>
      <c r="F4892" s="20"/>
      <c r="H4892" s="20"/>
    </row>
    <row r="4893" spans="2:8" x14ac:dyDescent="0.2">
      <c r="B4893" s="20"/>
      <c r="F4893" s="20"/>
      <c r="H4893" s="20"/>
    </row>
    <row r="4894" spans="2:8" x14ac:dyDescent="0.2">
      <c r="B4894" s="20"/>
      <c r="F4894" s="20"/>
      <c r="H4894" s="20"/>
    </row>
    <row r="4895" spans="2:8" x14ac:dyDescent="0.2">
      <c r="B4895" s="20"/>
      <c r="F4895" s="20"/>
      <c r="H4895" s="20"/>
    </row>
    <row r="4896" spans="2:8" x14ac:dyDescent="0.2">
      <c r="B4896" s="20"/>
      <c r="F4896" s="20"/>
      <c r="H4896" s="20"/>
    </row>
    <row r="4897" spans="2:8" x14ac:dyDescent="0.2">
      <c r="B4897" s="20"/>
      <c r="F4897" s="20"/>
      <c r="H4897" s="20"/>
    </row>
    <row r="4898" spans="2:8" x14ac:dyDescent="0.2">
      <c r="B4898" s="20"/>
      <c r="F4898" s="20"/>
      <c r="H4898" s="20"/>
    </row>
    <row r="4899" spans="2:8" x14ac:dyDescent="0.2">
      <c r="B4899" s="20"/>
      <c r="F4899" s="20"/>
      <c r="H4899" s="20"/>
    </row>
    <row r="4900" spans="2:8" x14ac:dyDescent="0.2">
      <c r="B4900" s="20"/>
      <c r="F4900" s="20"/>
      <c r="H4900" s="20"/>
    </row>
    <row r="4901" spans="2:8" x14ac:dyDescent="0.2">
      <c r="B4901" s="20"/>
      <c r="F4901" s="20"/>
      <c r="H4901" s="20"/>
    </row>
    <row r="4902" spans="2:8" x14ac:dyDescent="0.2">
      <c r="B4902" s="20"/>
      <c r="F4902" s="20"/>
      <c r="H4902" s="20"/>
    </row>
    <row r="4903" spans="2:8" x14ac:dyDescent="0.2">
      <c r="B4903" s="20"/>
      <c r="F4903" s="20"/>
      <c r="H4903" s="20"/>
    </row>
    <row r="4904" spans="2:8" x14ac:dyDescent="0.2">
      <c r="B4904" s="20"/>
      <c r="F4904" s="20"/>
      <c r="H4904" s="20"/>
    </row>
    <row r="4905" spans="2:8" x14ac:dyDescent="0.2">
      <c r="B4905" s="20"/>
      <c r="F4905" s="20"/>
      <c r="H4905" s="20"/>
    </row>
    <row r="4906" spans="2:8" x14ac:dyDescent="0.2">
      <c r="B4906" s="20"/>
      <c r="F4906" s="20"/>
      <c r="H4906" s="20"/>
    </row>
    <row r="4907" spans="2:8" x14ac:dyDescent="0.2">
      <c r="B4907" s="20"/>
      <c r="F4907" s="20"/>
      <c r="H4907" s="20"/>
    </row>
    <row r="4908" spans="2:8" x14ac:dyDescent="0.2">
      <c r="B4908" s="20"/>
      <c r="F4908" s="20"/>
      <c r="H4908" s="20"/>
    </row>
    <row r="4909" spans="2:8" x14ac:dyDescent="0.2">
      <c r="B4909" s="20"/>
      <c r="F4909" s="20"/>
      <c r="H4909" s="20"/>
    </row>
    <row r="4910" spans="2:8" x14ac:dyDescent="0.2">
      <c r="B4910" s="20"/>
      <c r="F4910" s="20"/>
      <c r="H4910" s="20"/>
    </row>
    <row r="4911" spans="2:8" x14ac:dyDescent="0.2">
      <c r="B4911" s="20"/>
      <c r="F4911" s="20"/>
      <c r="H4911" s="20"/>
    </row>
    <row r="4912" spans="2:8" x14ac:dyDescent="0.2">
      <c r="B4912" s="20"/>
      <c r="F4912" s="20"/>
      <c r="H4912" s="20"/>
    </row>
    <row r="4913" spans="2:8" x14ac:dyDescent="0.2">
      <c r="B4913" s="20"/>
      <c r="F4913" s="20"/>
      <c r="H4913" s="20"/>
    </row>
    <row r="4914" spans="2:8" x14ac:dyDescent="0.2">
      <c r="B4914" s="20"/>
      <c r="F4914" s="20"/>
      <c r="H4914" s="20"/>
    </row>
    <row r="4915" spans="2:8" x14ac:dyDescent="0.2">
      <c r="B4915" s="20"/>
      <c r="F4915" s="20"/>
      <c r="H4915" s="20"/>
    </row>
    <row r="4916" spans="2:8" x14ac:dyDescent="0.2">
      <c r="B4916" s="20"/>
      <c r="F4916" s="20"/>
      <c r="H4916" s="20"/>
    </row>
    <row r="4917" spans="2:8" x14ac:dyDescent="0.2">
      <c r="B4917" s="20"/>
      <c r="F4917" s="20"/>
      <c r="H4917" s="20"/>
    </row>
    <row r="4918" spans="2:8" x14ac:dyDescent="0.2">
      <c r="B4918" s="20"/>
      <c r="F4918" s="20"/>
      <c r="H4918" s="20"/>
    </row>
    <row r="4919" spans="2:8" x14ac:dyDescent="0.2">
      <c r="B4919" s="20"/>
      <c r="F4919" s="20"/>
      <c r="H4919" s="20"/>
    </row>
    <row r="4920" spans="2:8" x14ac:dyDescent="0.2">
      <c r="B4920" s="20"/>
      <c r="F4920" s="20"/>
      <c r="H4920" s="20"/>
    </row>
    <row r="4921" spans="2:8" x14ac:dyDescent="0.2">
      <c r="B4921" s="20"/>
      <c r="F4921" s="20"/>
      <c r="H4921" s="20"/>
    </row>
    <row r="4922" spans="2:8" x14ac:dyDescent="0.2">
      <c r="B4922" s="20"/>
      <c r="F4922" s="20"/>
      <c r="H4922" s="20"/>
    </row>
    <row r="4923" spans="2:8" x14ac:dyDescent="0.2">
      <c r="B4923" s="20"/>
      <c r="F4923" s="20"/>
      <c r="H4923" s="20"/>
    </row>
    <row r="4924" spans="2:8" x14ac:dyDescent="0.2">
      <c r="B4924" s="20"/>
      <c r="F4924" s="20"/>
      <c r="H4924" s="20"/>
    </row>
    <row r="4925" spans="2:8" x14ac:dyDescent="0.2">
      <c r="B4925" s="20"/>
      <c r="F4925" s="20"/>
      <c r="H4925" s="20"/>
    </row>
    <row r="4926" spans="2:8" x14ac:dyDescent="0.2">
      <c r="B4926" s="20"/>
      <c r="F4926" s="20"/>
      <c r="H4926" s="20"/>
    </row>
    <row r="4927" spans="2:8" x14ac:dyDescent="0.2">
      <c r="B4927" s="20"/>
      <c r="F4927" s="20"/>
      <c r="H4927" s="20"/>
    </row>
    <row r="4928" spans="2:8" x14ac:dyDescent="0.2">
      <c r="B4928" s="20"/>
      <c r="F4928" s="20"/>
      <c r="H4928" s="20"/>
    </row>
    <row r="4929" spans="2:8" x14ac:dyDescent="0.2">
      <c r="B4929" s="20"/>
      <c r="F4929" s="20"/>
      <c r="H4929" s="20"/>
    </row>
    <row r="4930" spans="2:8" x14ac:dyDescent="0.2">
      <c r="B4930" s="20"/>
      <c r="F4930" s="20"/>
      <c r="H4930" s="20"/>
    </row>
    <row r="4931" spans="2:8" x14ac:dyDescent="0.2">
      <c r="B4931" s="20"/>
      <c r="F4931" s="20"/>
      <c r="H4931" s="20"/>
    </row>
    <row r="4932" spans="2:8" x14ac:dyDescent="0.2">
      <c r="B4932" s="20"/>
      <c r="F4932" s="20"/>
      <c r="H4932" s="20"/>
    </row>
    <row r="4933" spans="2:8" x14ac:dyDescent="0.2">
      <c r="B4933" s="20"/>
      <c r="F4933" s="20"/>
      <c r="H4933" s="20"/>
    </row>
    <row r="4934" spans="2:8" x14ac:dyDescent="0.2">
      <c r="B4934" s="20"/>
      <c r="F4934" s="20"/>
      <c r="H4934" s="20"/>
    </row>
    <row r="4935" spans="2:8" x14ac:dyDescent="0.2">
      <c r="B4935" s="20"/>
      <c r="F4935" s="20"/>
      <c r="H4935" s="20"/>
    </row>
    <row r="4936" spans="2:8" x14ac:dyDescent="0.2">
      <c r="B4936" s="20"/>
      <c r="F4936" s="20"/>
      <c r="H4936" s="20"/>
    </row>
    <row r="4937" spans="2:8" x14ac:dyDescent="0.2">
      <c r="B4937" s="20"/>
      <c r="F4937" s="20"/>
      <c r="H4937" s="20"/>
    </row>
    <row r="4938" spans="2:8" x14ac:dyDescent="0.2">
      <c r="B4938" s="20"/>
      <c r="F4938" s="20"/>
      <c r="H4938" s="20"/>
    </row>
    <row r="4939" spans="2:8" x14ac:dyDescent="0.2">
      <c r="B4939" s="20"/>
      <c r="F4939" s="20"/>
      <c r="H4939" s="20"/>
    </row>
    <row r="4940" spans="2:8" x14ac:dyDescent="0.2">
      <c r="B4940" s="20"/>
      <c r="F4940" s="20"/>
      <c r="H4940" s="20"/>
    </row>
    <row r="4941" spans="2:8" x14ac:dyDescent="0.2">
      <c r="B4941" s="20"/>
      <c r="F4941" s="20"/>
      <c r="H4941" s="20"/>
    </row>
    <row r="4942" spans="2:8" x14ac:dyDescent="0.2">
      <c r="B4942" s="20"/>
      <c r="F4942" s="20"/>
      <c r="H4942" s="20"/>
    </row>
    <row r="4943" spans="2:8" x14ac:dyDescent="0.2">
      <c r="B4943" s="20"/>
      <c r="F4943" s="20"/>
      <c r="H4943" s="20"/>
    </row>
    <row r="4944" spans="2:8" x14ac:dyDescent="0.2">
      <c r="B4944" s="20"/>
      <c r="F4944" s="20"/>
      <c r="H4944" s="20"/>
    </row>
    <row r="4945" spans="2:8" x14ac:dyDescent="0.2">
      <c r="B4945" s="20"/>
      <c r="F4945" s="20"/>
      <c r="H4945" s="20"/>
    </row>
    <row r="4946" spans="2:8" x14ac:dyDescent="0.2">
      <c r="B4946" s="20"/>
      <c r="F4946" s="20"/>
      <c r="H4946" s="20"/>
    </row>
    <row r="4947" spans="2:8" x14ac:dyDescent="0.2">
      <c r="B4947" s="20"/>
      <c r="F4947" s="20"/>
      <c r="H4947" s="20"/>
    </row>
    <row r="4948" spans="2:8" x14ac:dyDescent="0.2">
      <c r="B4948" s="20"/>
      <c r="F4948" s="20"/>
      <c r="H4948" s="20"/>
    </row>
    <row r="4949" spans="2:8" x14ac:dyDescent="0.2">
      <c r="B4949" s="20"/>
      <c r="F4949" s="20"/>
      <c r="H4949" s="20"/>
    </row>
    <row r="4950" spans="2:8" x14ac:dyDescent="0.2">
      <c r="B4950" s="20"/>
      <c r="F4950" s="20"/>
      <c r="H4950" s="20"/>
    </row>
    <row r="4951" spans="2:8" x14ac:dyDescent="0.2">
      <c r="B4951" s="20"/>
      <c r="F4951" s="20"/>
      <c r="H4951" s="20"/>
    </row>
    <row r="4952" spans="2:8" x14ac:dyDescent="0.2">
      <c r="B4952" s="20"/>
      <c r="F4952" s="20"/>
      <c r="H4952" s="20"/>
    </row>
    <row r="4953" spans="2:8" x14ac:dyDescent="0.2">
      <c r="B4953" s="20"/>
      <c r="F4953" s="20"/>
      <c r="H4953" s="20"/>
    </row>
    <row r="4954" spans="2:8" x14ac:dyDescent="0.2">
      <c r="B4954" s="20"/>
      <c r="F4954" s="20"/>
      <c r="H4954" s="20"/>
    </row>
    <row r="4955" spans="2:8" x14ac:dyDescent="0.2">
      <c r="B4955" s="20"/>
      <c r="F4955" s="20"/>
      <c r="H4955" s="20"/>
    </row>
    <row r="4956" spans="2:8" x14ac:dyDescent="0.2">
      <c r="B4956" s="20"/>
      <c r="F4956" s="20"/>
      <c r="H4956" s="20"/>
    </row>
    <row r="4957" spans="2:8" x14ac:dyDescent="0.2">
      <c r="B4957" s="20"/>
      <c r="F4957" s="20"/>
      <c r="H4957" s="20"/>
    </row>
    <row r="4958" spans="2:8" x14ac:dyDescent="0.2">
      <c r="B4958" s="20"/>
      <c r="F4958" s="20"/>
      <c r="H4958" s="20"/>
    </row>
    <row r="4959" spans="2:8" x14ac:dyDescent="0.2">
      <c r="B4959" s="20"/>
      <c r="F4959" s="20"/>
      <c r="H4959" s="20"/>
    </row>
    <row r="4960" spans="2:8" x14ac:dyDescent="0.2">
      <c r="B4960" s="20"/>
      <c r="F4960" s="20"/>
      <c r="H4960" s="20"/>
    </row>
    <row r="4961" spans="2:8" x14ac:dyDescent="0.2">
      <c r="B4961" s="20"/>
      <c r="F4961" s="20"/>
      <c r="H4961" s="20"/>
    </row>
    <row r="4962" spans="2:8" x14ac:dyDescent="0.2">
      <c r="B4962" s="20"/>
      <c r="F4962" s="20"/>
      <c r="H4962" s="20"/>
    </row>
    <row r="4963" spans="2:8" x14ac:dyDescent="0.2">
      <c r="B4963" s="20"/>
      <c r="F4963" s="20"/>
      <c r="H4963" s="20"/>
    </row>
    <row r="4964" spans="2:8" x14ac:dyDescent="0.2">
      <c r="B4964" s="20"/>
      <c r="F4964" s="20"/>
      <c r="H4964" s="20"/>
    </row>
    <row r="4965" spans="2:8" x14ac:dyDescent="0.2">
      <c r="B4965" s="20"/>
      <c r="F4965" s="20"/>
      <c r="H4965" s="20"/>
    </row>
    <row r="4966" spans="2:8" x14ac:dyDescent="0.2">
      <c r="B4966" s="20"/>
      <c r="F4966" s="20"/>
      <c r="H4966" s="20"/>
    </row>
    <row r="4967" spans="2:8" x14ac:dyDescent="0.2">
      <c r="B4967" s="20"/>
      <c r="F4967" s="20"/>
      <c r="H4967" s="20"/>
    </row>
    <row r="4968" spans="2:8" x14ac:dyDescent="0.2">
      <c r="B4968" s="20"/>
      <c r="F4968" s="20"/>
      <c r="H4968" s="20"/>
    </row>
    <row r="4969" spans="2:8" x14ac:dyDescent="0.2">
      <c r="B4969" s="20"/>
      <c r="F4969" s="20"/>
      <c r="H4969" s="20"/>
    </row>
    <row r="4970" spans="2:8" x14ac:dyDescent="0.2">
      <c r="B4970" s="20"/>
      <c r="F4970" s="20"/>
      <c r="H4970" s="20"/>
    </row>
    <row r="4971" spans="2:8" x14ac:dyDescent="0.2">
      <c r="B4971" s="20"/>
      <c r="F4971" s="20"/>
      <c r="H4971" s="20"/>
    </row>
    <row r="4972" spans="2:8" x14ac:dyDescent="0.2">
      <c r="B4972" s="20"/>
      <c r="F4972" s="20"/>
      <c r="H4972" s="20"/>
    </row>
    <row r="4973" spans="2:8" x14ac:dyDescent="0.2">
      <c r="B4973" s="20"/>
      <c r="F4973" s="20"/>
      <c r="H4973" s="20"/>
    </row>
    <row r="4974" spans="2:8" x14ac:dyDescent="0.2">
      <c r="B4974" s="20"/>
      <c r="F4974" s="20"/>
      <c r="H4974" s="20"/>
    </row>
    <row r="4975" spans="2:8" x14ac:dyDescent="0.2">
      <c r="B4975" s="20"/>
      <c r="F4975" s="20"/>
      <c r="H4975" s="20"/>
    </row>
    <row r="4976" spans="2:8" x14ac:dyDescent="0.2">
      <c r="B4976" s="20"/>
      <c r="F4976" s="20"/>
      <c r="H4976" s="20"/>
    </row>
    <row r="4977" spans="2:8" x14ac:dyDescent="0.2">
      <c r="B4977" s="20"/>
      <c r="F4977" s="20"/>
      <c r="H4977" s="20"/>
    </row>
    <row r="4978" spans="2:8" x14ac:dyDescent="0.2">
      <c r="B4978" s="20"/>
      <c r="F4978" s="20"/>
      <c r="H4978" s="20"/>
    </row>
    <row r="4979" spans="2:8" x14ac:dyDescent="0.2">
      <c r="B4979" s="20"/>
      <c r="F4979" s="20"/>
      <c r="H4979" s="20"/>
    </row>
    <row r="4980" spans="2:8" x14ac:dyDescent="0.2">
      <c r="B4980" s="20"/>
      <c r="F4980" s="20"/>
      <c r="H4980" s="20"/>
    </row>
    <row r="4981" spans="2:8" x14ac:dyDescent="0.2">
      <c r="B4981" s="20"/>
      <c r="F4981" s="20"/>
      <c r="H4981" s="20"/>
    </row>
    <row r="4982" spans="2:8" x14ac:dyDescent="0.2">
      <c r="B4982" s="20"/>
      <c r="F4982" s="20"/>
      <c r="H4982" s="20"/>
    </row>
    <row r="4983" spans="2:8" x14ac:dyDescent="0.2">
      <c r="B4983" s="20"/>
      <c r="F4983" s="20"/>
      <c r="H4983" s="20"/>
    </row>
    <row r="4984" spans="2:8" x14ac:dyDescent="0.2">
      <c r="B4984" s="20"/>
      <c r="F4984" s="20"/>
      <c r="H4984" s="20"/>
    </row>
    <row r="4985" spans="2:8" x14ac:dyDescent="0.2">
      <c r="B4985" s="20"/>
      <c r="F4985" s="20"/>
      <c r="H4985" s="20"/>
    </row>
    <row r="4986" spans="2:8" x14ac:dyDescent="0.2">
      <c r="B4986" s="20"/>
      <c r="F4986" s="20"/>
      <c r="H4986" s="20"/>
    </row>
    <row r="4987" spans="2:8" x14ac:dyDescent="0.2">
      <c r="B4987" s="20"/>
      <c r="F4987" s="20"/>
      <c r="H4987" s="20"/>
    </row>
    <row r="4988" spans="2:8" x14ac:dyDescent="0.2">
      <c r="B4988" s="20"/>
      <c r="F4988" s="20"/>
      <c r="H4988" s="20"/>
    </row>
    <row r="4989" spans="2:8" x14ac:dyDescent="0.2">
      <c r="B4989" s="20"/>
      <c r="F4989" s="20"/>
      <c r="H4989" s="20"/>
    </row>
    <row r="4990" spans="2:8" x14ac:dyDescent="0.2">
      <c r="B4990" s="20"/>
      <c r="F4990" s="20"/>
      <c r="H4990" s="20"/>
    </row>
    <row r="4991" spans="2:8" x14ac:dyDescent="0.2">
      <c r="B4991" s="20"/>
      <c r="F4991" s="20"/>
      <c r="H4991" s="20"/>
    </row>
    <row r="4992" spans="2:8" x14ac:dyDescent="0.2">
      <c r="B4992" s="20"/>
      <c r="F4992" s="20"/>
      <c r="H4992" s="20"/>
    </row>
    <row r="4993" spans="2:8" x14ac:dyDescent="0.2">
      <c r="B4993" s="20"/>
      <c r="F4993" s="20"/>
      <c r="H4993" s="20"/>
    </row>
    <row r="4994" spans="2:8" x14ac:dyDescent="0.2">
      <c r="B4994" s="20"/>
      <c r="F4994" s="20"/>
      <c r="H4994" s="20"/>
    </row>
    <row r="4995" spans="2:8" x14ac:dyDescent="0.2">
      <c r="B4995" s="20"/>
      <c r="F4995" s="20"/>
      <c r="H4995" s="20"/>
    </row>
    <row r="4996" spans="2:8" x14ac:dyDescent="0.2">
      <c r="B4996" s="20"/>
      <c r="F4996" s="20"/>
      <c r="H4996" s="20"/>
    </row>
    <row r="4997" spans="2:8" x14ac:dyDescent="0.2">
      <c r="B4997" s="20"/>
      <c r="F4997" s="20"/>
      <c r="H4997" s="20"/>
    </row>
    <row r="4998" spans="2:8" x14ac:dyDescent="0.2">
      <c r="B4998" s="20"/>
      <c r="F4998" s="20"/>
      <c r="H4998" s="20"/>
    </row>
    <row r="4999" spans="2:8" x14ac:dyDescent="0.2">
      <c r="B4999" s="20"/>
      <c r="F4999" s="20"/>
      <c r="H4999" s="20"/>
    </row>
    <row r="5000" spans="2:8" x14ac:dyDescent="0.2">
      <c r="B5000" s="20"/>
      <c r="F5000" s="20"/>
      <c r="H5000" s="20"/>
    </row>
    <row r="5001" spans="2:8" x14ac:dyDescent="0.2">
      <c r="B5001" s="20"/>
      <c r="F5001" s="20"/>
      <c r="H5001" s="20"/>
    </row>
    <row r="5002" spans="2:8" x14ac:dyDescent="0.2">
      <c r="B5002" s="20"/>
      <c r="F5002" s="20"/>
      <c r="H5002" s="20"/>
    </row>
    <row r="5003" spans="2:8" x14ac:dyDescent="0.2">
      <c r="B5003" s="20"/>
      <c r="F5003" s="20"/>
      <c r="H5003" s="20"/>
    </row>
    <row r="5004" spans="2:8" x14ac:dyDescent="0.2">
      <c r="B5004" s="20"/>
      <c r="F5004" s="20"/>
      <c r="H5004" s="20"/>
    </row>
    <row r="5005" spans="2:8" x14ac:dyDescent="0.2">
      <c r="B5005" s="20"/>
      <c r="F5005" s="20"/>
      <c r="H5005" s="20"/>
    </row>
    <row r="5006" spans="2:8" x14ac:dyDescent="0.2">
      <c r="B5006" s="20"/>
      <c r="F5006" s="20"/>
      <c r="H5006" s="20"/>
    </row>
    <row r="5007" spans="2:8" x14ac:dyDescent="0.2">
      <c r="B5007" s="20"/>
      <c r="F5007" s="20"/>
      <c r="H5007" s="20"/>
    </row>
    <row r="5008" spans="2:8" x14ac:dyDescent="0.2">
      <c r="B5008" s="20"/>
      <c r="F5008" s="20"/>
      <c r="H5008" s="20"/>
    </row>
    <row r="5009" spans="2:8" x14ac:dyDescent="0.2">
      <c r="B5009" s="20"/>
      <c r="F5009" s="20"/>
      <c r="H5009" s="20"/>
    </row>
    <row r="5010" spans="2:8" x14ac:dyDescent="0.2">
      <c r="B5010" s="20"/>
      <c r="F5010" s="20"/>
      <c r="H5010" s="20"/>
    </row>
    <row r="5011" spans="2:8" x14ac:dyDescent="0.2">
      <c r="B5011" s="20"/>
      <c r="F5011" s="20"/>
      <c r="H5011" s="20"/>
    </row>
    <row r="5012" spans="2:8" x14ac:dyDescent="0.2">
      <c r="B5012" s="20"/>
      <c r="F5012" s="20"/>
      <c r="H5012" s="20"/>
    </row>
    <row r="5013" spans="2:8" x14ac:dyDescent="0.2">
      <c r="B5013" s="20"/>
      <c r="F5013" s="20"/>
      <c r="H5013" s="20"/>
    </row>
    <row r="5014" spans="2:8" x14ac:dyDescent="0.2">
      <c r="B5014" s="20"/>
      <c r="F5014" s="20"/>
      <c r="H5014" s="20"/>
    </row>
    <row r="5015" spans="2:8" x14ac:dyDescent="0.2">
      <c r="B5015" s="20"/>
      <c r="F5015" s="20"/>
      <c r="H5015" s="20"/>
    </row>
    <row r="5016" spans="2:8" x14ac:dyDescent="0.2">
      <c r="B5016" s="20"/>
      <c r="F5016" s="20"/>
      <c r="H5016" s="20"/>
    </row>
    <row r="5017" spans="2:8" x14ac:dyDescent="0.2">
      <c r="B5017" s="20"/>
      <c r="F5017" s="20"/>
      <c r="H5017" s="20"/>
    </row>
    <row r="5018" spans="2:8" x14ac:dyDescent="0.2">
      <c r="B5018" s="20"/>
      <c r="F5018" s="20"/>
      <c r="H5018" s="20"/>
    </row>
    <row r="5019" spans="2:8" x14ac:dyDescent="0.2">
      <c r="B5019" s="20"/>
      <c r="F5019" s="20"/>
      <c r="H5019" s="20"/>
    </row>
    <row r="5020" spans="2:8" x14ac:dyDescent="0.2">
      <c r="B5020" s="20"/>
      <c r="F5020" s="20"/>
      <c r="H5020" s="20"/>
    </row>
    <row r="5021" spans="2:8" x14ac:dyDescent="0.2">
      <c r="B5021" s="20"/>
      <c r="F5021" s="20"/>
      <c r="H5021" s="20"/>
    </row>
    <row r="5022" spans="2:8" x14ac:dyDescent="0.2">
      <c r="B5022" s="20"/>
      <c r="F5022" s="20"/>
      <c r="H5022" s="20"/>
    </row>
    <row r="5023" spans="2:8" x14ac:dyDescent="0.2">
      <c r="B5023" s="20"/>
      <c r="F5023" s="20"/>
      <c r="H5023" s="20"/>
    </row>
    <row r="5024" spans="2:8" x14ac:dyDescent="0.2">
      <c r="B5024" s="20"/>
      <c r="F5024" s="20"/>
      <c r="H5024" s="20"/>
    </row>
    <row r="5025" spans="2:8" x14ac:dyDescent="0.2">
      <c r="B5025" s="20"/>
      <c r="F5025" s="20"/>
      <c r="H5025" s="20"/>
    </row>
    <row r="5026" spans="2:8" x14ac:dyDescent="0.2">
      <c r="B5026" s="20"/>
      <c r="F5026" s="20"/>
      <c r="H5026" s="20"/>
    </row>
    <row r="5027" spans="2:8" x14ac:dyDescent="0.2">
      <c r="B5027" s="20"/>
      <c r="F5027" s="20"/>
      <c r="H5027" s="20"/>
    </row>
    <row r="5028" spans="2:8" x14ac:dyDescent="0.2">
      <c r="B5028" s="20"/>
      <c r="F5028" s="20"/>
      <c r="H5028" s="20"/>
    </row>
    <row r="5029" spans="2:8" x14ac:dyDescent="0.2">
      <c r="B5029" s="20"/>
      <c r="F5029" s="20"/>
      <c r="H5029" s="20"/>
    </row>
    <row r="5030" spans="2:8" x14ac:dyDescent="0.2">
      <c r="B5030" s="20"/>
      <c r="F5030" s="20"/>
      <c r="H5030" s="20"/>
    </row>
    <row r="5031" spans="2:8" x14ac:dyDescent="0.2">
      <c r="B5031" s="20"/>
      <c r="F5031" s="20"/>
      <c r="H5031" s="20"/>
    </row>
    <row r="5032" spans="2:8" x14ac:dyDescent="0.2">
      <c r="B5032" s="20"/>
      <c r="F5032" s="20"/>
      <c r="H5032" s="20"/>
    </row>
    <row r="5033" spans="2:8" x14ac:dyDescent="0.2">
      <c r="B5033" s="20"/>
      <c r="F5033" s="20"/>
      <c r="H5033" s="20"/>
    </row>
    <row r="5034" spans="2:8" x14ac:dyDescent="0.2">
      <c r="B5034" s="20"/>
      <c r="F5034" s="20"/>
      <c r="H5034" s="20"/>
    </row>
    <row r="5035" spans="2:8" x14ac:dyDescent="0.2">
      <c r="B5035" s="20"/>
      <c r="F5035" s="20"/>
      <c r="H5035" s="20"/>
    </row>
    <row r="5036" spans="2:8" x14ac:dyDescent="0.2">
      <c r="B5036" s="20"/>
      <c r="F5036" s="20"/>
      <c r="H5036" s="20"/>
    </row>
    <row r="5037" spans="2:8" x14ac:dyDescent="0.2">
      <c r="B5037" s="20"/>
      <c r="F5037" s="20"/>
      <c r="H5037" s="20"/>
    </row>
    <row r="5038" spans="2:8" x14ac:dyDescent="0.2">
      <c r="B5038" s="20"/>
      <c r="F5038" s="20"/>
      <c r="H5038" s="20"/>
    </row>
    <row r="5039" spans="2:8" x14ac:dyDescent="0.2">
      <c r="B5039" s="20"/>
      <c r="F5039" s="20"/>
      <c r="H5039" s="20"/>
    </row>
    <row r="5040" spans="2:8" x14ac:dyDescent="0.2">
      <c r="B5040" s="20"/>
      <c r="F5040" s="20"/>
      <c r="H5040" s="20"/>
    </row>
    <row r="5041" spans="2:8" x14ac:dyDescent="0.2">
      <c r="B5041" s="20"/>
      <c r="F5041" s="20"/>
      <c r="H5041" s="20"/>
    </row>
    <row r="5042" spans="2:8" x14ac:dyDescent="0.2">
      <c r="B5042" s="20"/>
      <c r="F5042" s="20"/>
      <c r="H5042" s="20"/>
    </row>
    <row r="5043" spans="2:8" x14ac:dyDescent="0.2">
      <c r="B5043" s="20"/>
      <c r="F5043" s="20"/>
      <c r="H5043" s="20"/>
    </row>
    <row r="5044" spans="2:8" x14ac:dyDescent="0.2">
      <c r="B5044" s="20"/>
      <c r="F5044" s="20"/>
      <c r="H5044" s="20"/>
    </row>
    <row r="5045" spans="2:8" x14ac:dyDescent="0.2">
      <c r="B5045" s="20"/>
      <c r="F5045" s="20"/>
      <c r="H5045" s="20"/>
    </row>
    <row r="5046" spans="2:8" x14ac:dyDescent="0.2">
      <c r="B5046" s="20"/>
      <c r="F5046" s="20"/>
      <c r="H5046" s="20"/>
    </row>
    <row r="5047" spans="2:8" x14ac:dyDescent="0.2">
      <c r="B5047" s="20"/>
      <c r="F5047" s="20"/>
      <c r="H5047" s="20"/>
    </row>
    <row r="5048" spans="2:8" x14ac:dyDescent="0.2">
      <c r="B5048" s="20"/>
      <c r="F5048" s="20"/>
      <c r="H5048" s="20"/>
    </row>
    <row r="5049" spans="2:8" x14ac:dyDescent="0.2">
      <c r="B5049" s="20"/>
      <c r="F5049" s="20"/>
      <c r="H5049" s="20"/>
    </row>
    <row r="5050" spans="2:8" x14ac:dyDescent="0.2">
      <c r="B5050" s="20"/>
      <c r="F5050" s="20"/>
      <c r="H5050" s="20"/>
    </row>
    <row r="5051" spans="2:8" x14ac:dyDescent="0.2">
      <c r="B5051" s="20"/>
      <c r="F5051" s="20"/>
      <c r="H5051" s="20"/>
    </row>
    <row r="5052" spans="2:8" x14ac:dyDescent="0.2">
      <c r="B5052" s="20"/>
      <c r="F5052" s="20"/>
      <c r="H5052" s="20"/>
    </row>
    <row r="5053" spans="2:8" x14ac:dyDescent="0.2">
      <c r="B5053" s="20"/>
      <c r="F5053" s="20"/>
      <c r="H5053" s="20"/>
    </row>
    <row r="5054" spans="2:8" x14ac:dyDescent="0.2">
      <c r="B5054" s="20"/>
      <c r="F5054" s="20"/>
      <c r="H5054" s="20"/>
    </row>
    <row r="5055" spans="2:8" x14ac:dyDescent="0.2">
      <c r="B5055" s="20"/>
      <c r="F5055" s="20"/>
      <c r="H5055" s="20"/>
    </row>
    <row r="5056" spans="2:8" x14ac:dyDescent="0.2">
      <c r="B5056" s="20"/>
      <c r="F5056" s="20"/>
      <c r="H5056" s="20"/>
    </row>
    <row r="5057" spans="2:8" x14ac:dyDescent="0.2">
      <c r="B5057" s="20"/>
      <c r="F5057" s="20"/>
      <c r="H5057" s="20"/>
    </row>
    <row r="5058" spans="2:8" x14ac:dyDescent="0.2">
      <c r="B5058" s="20"/>
      <c r="F5058" s="20"/>
      <c r="H5058" s="20"/>
    </row>
    <row r="5059" spans="2:8" x14ac:dyDescent="0.2">
      <c r="B5059" s="20"/>
      <c r="F5059" s="20"/>
      <c r="H5059" s="20"/>
    </row>
    <row r="5060" spans="2:8" x14ac:dyDescent="0.2">
      <c r="B5060" s="20"/>
      <c r="F5060" s="20"/>
      <c r="H5060" s="20"/>
    </row>
    <row r="5061" spans="2:8" x14ac:dyDescent="0.2">
      <c r="B5061" s="20"/>
      <c r="F5061" s="20"/>
      <c r="H5061" s="20"/>
    </row>
    <row r="5062" spans="2:8" x14ac:dyDescent="0.2">
      <c r="B5062" s="20"/>
      <c r="F5062" s="20"/>
      <c r="H5062" s="20"/>
    </row>
    <row r="5063" spans="2:8" x14ac:dyDescent="0.2">
      <c r="B5063" s="20"/>
      <c r="F5063" s="20"/>
      <c r="H5063" s="20"/>
    </row>
    <row r="5064" spans="2:8" x14ac:dyDescent="0.2">
      <c r="B5064" s="20"/>
      <c r="F5064" s="20"/>
      <c r="H5064" s="20"/>
    </row>
    <row r="5065" spans="2:8" x14ac:dyDescent="0.2">
      <c r="B5065" s="20"/>
      <c r="F5065" s="20"/>
      <c r="H5065" s="20"/>
    </row>
    <row r="5066" spans="2:8" x14ac:dyDescent="0.2">
      <c r="B5066" s="20"/>
      <c r="F5066" s="20"/>
      <c r="H5066" s="20"/>
    </row>
    <row r="5067" spans="2:8" x14ac:dyDescent="0.2">
      <c r="B5067" s="20"/>
      <c r="F5067" s="20"/>
      <c r="H5067" s="20"/>
    </row>
    <row r="5068" spans="2:8" x14ac:dyDescent="0.2">
      <c r="B5068" s="20"/>
      <c r="F5068" s="20"/>
      <c r="H5068" s="20"/>
    </row>
    <row r="5069" spans="2:8" x14ac:dyDescent="0.2">
      <c r="B5069" s="20"/>
      <c r="F5069" s="20"/>
      <c r="H5069" s="20"/>
    </row>
    <row r="5070" spans="2:8" x14ac:dyDescent="0.2">
      <c r="B5070" s="20"/>
      <c r="F5070" s="20"/>
      <c r="H5070" s="20"/>
    </row>
    <row r="5071" spans="2:8" x14ac:dyDescent="0.2">
      <c r="B5071" s="20"/>
      <c r="F5071" s="20"/>
      <c r="H5071" s="20"/>
    </row>
    <row r="5072" spans="2:8" x14ac:dyDescent="0.2">
      <c r="B5072" s="20"/>
      <c r="F5072" s="20"/>
      <c r="H5072" s="20"/>
    </row>
    <row r="5073" spans="2:8" x14ac:dyDescent="0.2">
      <c r="B5073" s="20"/>
      <c r="F5073" s="20"/>
      <c r="H5073" s="20"/>
    </row>
    <row r="5074" spans="2:8" x14ac:dyDescent="0.2">
      <c r="B5074" s="20"/>
      <c r="F5074" s="20"/>
      <c r="H5074" s="20"/>
    </row>
    <row r="5075" spans="2:8" x14ac:dyDescent="0.2">
      <c r="B5075" s="20"/>
      <c r="F5075" s="20"/>
      <c r="H5075" s="20"/>
    </row>
    <row r="5076" spans="2:8" x14ac:dyDescent="0.2">
      <c r="B5076" s="20"/>
      <c r="F5076" s="20"/>
      <c r="H5076" s="20"/>
    </row>
    <row r="5077" spans="2:8" x14ac:dyDescent="0.2">
      <c r="B5077" s="20"/>
      <c r="F5077" s="20"/>
      <c r="H5077" s="20"/>
    </row>
    <row r="5078" spans="2:8" x14ac:dyDescent="0.2">
      <c r="B5078" s="20"/>
      <c r="F5078" s="20"/>
      <c r="H5078" s="20"/>
    </row>
    <row r="5079" spans="2:8" x14ac:dyDescent="0.2">
      <c r="B5079" s="20"/>
      <c r="F5079" s="20"/>
      <c r="H5079" s="20"/>
    </row>
    <row r="5080" spans="2:8" x14ac:dyDescent="0.2">
      <c r="B5080" s="20"/>
      <c r="F5080" s="20"/>
      <c r="H5080" s="20"/>
    </row>
    <row r="5081" spans="2:8" x14ac:dyDescent="0.2">
      <c r="B5081" s="20"/>
      <c r="F5081" s="20"/>
      <c r="H5081" s="20"/>
    </row>
    <row r="5082" spans="2:8" x14ac:dyDescent="0.2">
      <c r="B5082" s="20"/>
      <c r="F5082" s="20"/>
      <c r="H5082" s="20"/>
    </row>
    <row r="5083" spans="2:8" x14ac:dyDescent="0.2">
      <c r="B5083" s="20"/>
      <c r="F5083" s="20"/>
      <c r="H5083" s="20"/>
    </row>
    <row r="5084" spans="2:8" x14ac:dyDescent="0.2">
      <c r="B5084" s="20"/>
      <c r="F5084" s="20"/>
      <c r="H5084" s="20"/>
    </row>
    <row r="5085" spans="2:8" x14ac:dyDescent="0.2">
      <c r="B5085" s="20"/>
      <c r="F5085" s="20"/>
      <c r="H5085" s="20"/>
    </row>
    <row r="5086" spans="2:8" x14ac:dyDescent="0.2">
      <c r="B5086" s="20"/>
      <c r="F5086" s="20"/>
      <c r="H5086" s="20"/>
    </row>
    <row r="5087" spans="2:8" x14ac:dyDescent="0.2">
      <c r="B5087" s="20"/>
      <c r="F5087" s="20"/>
      <c r="H5087" s="20"/>
    </row>
    <row r="5088" spans="2:8" x14ac:dyDescent="0.2">
      <c r="B5088" s="20"/>
      <c r="F5088" s="20"/>
      <c r="H5088" s="20"/>
    </row>
    <row r="5089" spans="2:8" x14ac:dyDescent="0.2">
      <c r="B5089" s="20"/>
      <c r="F5089" s="20"/>
      <c r="H5089" s="20"/>
    </row>
    <row r="5090" spans="2:8" x14ac:dyDescent="0.2">
      <c r="B5090" s="20"/>
      <c r="F5090" s="20"/>
      <c r="H5090" s="20"/>
    </row>
    <row r="5091" spans="2:8" x14ac:dyDescent="0.2">
      <c r="B5091" s="20"/>
      <c r="F5091" s="20"/>
      <c r="H5091" s="20"/>
    </row>
    <row r="5092" spans="2:8" x14ac:dyDescent="0.2">
      <c r="B5092" s="20"/>
      <c r="F5092" s="20"/>
      <c r="H5092" s="20"/>
    </row>
    <row r="5093" spans="2:8" x14ac:dyDescent="0.2">
      <c r="B5093" s="20"/>
      <c r="F5093" s="20"/>
      <c r="H5093" s="20"/>
    </row>
    <row r="5094" spans="2:8" x14ac:dyDescent="0.2">
      <c r="B5094" s="20"/>
      <c r="F5094" s="20"/>
      <c r="H5094" s="20"/>
    </row>
    <row r="5095" spans="2:8" x14ac:dyDescent="0.2">
      <c r="B5095" s="20"/>
      <c r="F5095" s="20"/>
      <c r="H5095" s="20"/>
    </row>
    <row r="5096" spans="2:8" x14ac:dyDescent="0.2">
      <c r="B5096" s="20"/>
      <c r="F5096" s="20"/>
      <c r="H5096" s="20"/>
    </row>
    <row r="5097" spans="2:8" x14ac:dyDescent="0.2">
      <c r="B5097" s="20"/>
      <c r="F5097" s="20"/>
      <c r="H5097" s="20"/>
    </row>
    <row r="5098" spans="2:8" x14ac:dyDescent="0.2">
      <c r="B5098" s="20"/>
      <c r="F5098" s="20"/>
      <c r="H5098" s="20"/>
    </row>
    <row r="5099" spans="2:8" x14ac:dyDescent="0.2">
      <c r="B5099" s="20"/>
      <c r="F5099" s="20"/>
      <c r="H5099" s="20"/>
    </row>
    <row r="5100" spans="2:8" x14ac:dyDescent="0.2">
      <c r="B5100" s="20"/>
      <c r="F5100" s="20"/>
      <c r="H5100" s="20"/>
    </row>
    <row r="5101" spans="2:8" x14ac:dyDescent="0.2">
      <c r="B5101" s="20"/>
      <c r="F5101" s="20"/>
      <c r="H5101" s="20"/>
    </row>
    <row r="5102" spans="2:8" x14ac:dyDescent="0.2">
      <c r="B5102" s="20"/>
      <c r="F5102" s="20"/>
      <c r="H5102" s="20"/>
    </row>
    <row r="5103" spans="2:8" x14ac:dyDescent="0.2">
      <c r="B5103" s="20"/>
      <c r="F5103" s="20"/>
      <c r="H5103" s="20"/>
    </row>
    <row r="5104" spans="2:8" x14ac:dyDescent="0.2">
      <c r="B5104" s="20"/>
      <c r="F5104" s="20"/>
      <c r="H5104" s="20"/>
    </row>
    <row r="5105" spans="2:8" x14ac:dyDescent="0.2">
      <c r="B5105" s="20"/>
      <c r="F5105" s="20"/>
      <c r="H5105" s="20"/>
    </row>
    <row r="5106" spans="2:8" x14ac:dyDescent="0.2">
      <c r="B5106" s="20"/>
      <c r="F5106" s="20"/>
      <c r="H5106" s="20"/>
    </row>
    <row r="5107" spans="2:8" x14ac:dyDescent="0.2">
      <c r="B5107" s="20"/>
      <c r="F5107" s="20"/>
      <c r="H5107" s="20"/>
    </row>
    <row r="5108" spans="2:8" x14ac:dyDescent="0.2">
      <c r="B5108" s="20"/>
      <c r="F5108" s="20"/>
      <c r="H5108" s="20"/>
    </row>
    <row r="5109" spans="2:8" x14ac:dyDescent="0.2">
      <c r="B5109" s="20"/>
      <c r="F5109" s="20"/>
      <c r="H5109" s="20"/>
    </row>
    <row r="5110" spans="2:8" x14ac:dyDescent="0.2">
      <c r="B5110" s="20"/>
      <c r="F5110" s="20"/>
      <c r="H5110" s="20"/>
    </row>
    <row r="5111" spans="2:8" x14ac:dyDescent="0.2">
      <c r="B5111" s="20"/>
      <c r="F5111" s="20"/>
      <c r="H5111" s="20"/>
    </row>
    <row r="5112" spans="2:8" x14ac:dyDescent="0.2">
      <c r="B5112" s="20"/>
      <c r="F5112" s="20"/>
      <c r="H5112" s="20"/>
    </row>
    <row r="5113" spans="2:8" x14ac:dyDescent="0.2">
      <c r="B5113" s="20"/>
      <c r="F5113" s="20"/>
      <c r="H5113" s="20"/>
    </row>
    <row r="5114" spans="2:8" x14ac:dyDescent="0.2">
      <c r="B5114" s="20"/>
      <c r="F5114" s="20"/>
      <c r="H5114" s="20"/>
    </row>
    <row r="5115" spans="2:8" x14ac:dyDescent="0.2">
      <c r="B5115" s="20"/>
      <c r="F5115" s="20"/>
      <c r="H5115" s="20"/>
    </row>
    <row r="5116" spans="2:8" x14ac:dyDescent="0.2">
      <c r="B5116" s="20"/>
      <c r="F5116" s="20"/>
      <c r="H5116" s="20"/>
    </row>
    <row r="5117" spans="2:8" x14ac:dyDescent="0.2">
      <c r="B5117" s="20"/>
      <c r="F5117" s="20"/>
      <c r="H5117" s="20"/>
    </row>
    <row r="5118" spans="2:8" x14ac:dyDescent="0.2">
      <c r="B5118" s="20"/>
      <c r="F5118" s="20"/>
      <c r="H5118" s="20"/>
    </row>
    <row r="5119" spans="2:8" x14ac:dyDescent="0.2">
      <c r="B5119" s="20"/>
      <c r="F5119" s="20"/>
      <c r="H5119" s="20"/>
    </row>
    <row r="5120" spans="2:8" x14ac:dyDescent="0.2">
      <c r="B5120" s="20"/>
      <c r="F5120" s="20"/>
      <c r="H5120" s="20"/>
    </row>
    <row r="5121" spans="2:8" x14ac:dyDescent="0.2">
      <c r="B5121" s="20"/>
      <c r="F5121" s="20"/>
      <c r="H5121" s="20"/>
    </row>
    <row r="5122" spans="2:8" x14ac:dyDescent="0.2">
      <c r="B5122" s="20"/>
      <c r="F5122" s="20"/>
      <c r="H5122" s="20"/>
    </row>
    <row r="5123" spans="2:8" x14ac:dyDescent="0.2">
      <c r="B5123" s="20"/>
      <c r="F5123" s="20"/>
      <c r="H5123" s="20"/>
    </row>
    <row r="5124" spans="2:8" x14ac:dyDescent="0.2">
      <c r="B5124" s="20"/>
      <c r="F5124" s="20"/>
      <c r="H5124" s="20"/>
    </row>
    <row r="5125" spans="2:8" x14ac:dyDescent="0.2">
      <c r="B5125" s="20"/>
      <c r="F5125" s="20"/>
      <c r="H5125" s="20"/>
    </row>
    <row r="5126" spans="2:8" x14ac:dyDescent="0.2">
      <c r="B5126" s="20"/>
      <c r="F5126" s="20"/>
      <c r="H5126" s="20"/>
    </row>
    <row r="5127" spans="2:8" x14ac:dyDescent="0.2">
      <c r="B5127" s="20"/>
      <c r="F5127" s="20"/>
      <c r="H5127" s="20"/>
    </row>
    <row r="5128" spans="2:8" x14ac:dyDescent="0.2">
      <c r="B5128" s="20"/>
      <c r="F5128" s="20"/>
      <c r="H5128" s="20"/>
    </row>
    <row r="5129" spans="2:8" x14ac:dyDescent="0.2">
      <c r="B5129" s="20"/>
      <c r="F5129" s="20"/>
      <c r="H5129" s="20"/>
    </row>
    <row r="5130" spans="2:8" x14ac:dyDescent="0.2">
      <c r="B5130" s="20"/>
      <c r="F5130" s="20"/>
      <c r="H5130" s="20"/>
    </row>
    <row r="5131" spans="2:8" x14ac:dyDescent="0.2">
      <c r="B5131" s="20"/>
      <c r="F5131" s="20"/>
      <c r="H5131" s="20"/>
    </row>
    <row r="5132" spans="2:8" x14ac:dyDescent="0.2">
      <c r="B5132" s="20"/>
      <c r="F5132" s="20"/>
      <c r="H5132" s="20"/>
    </row>
    <row r="5133" spans="2:8" x14ac:dyDescent="0.2">
      <c r="B5133" s="20"/>
      <c r="F5133" s="20"/>
      <c r="H5133" s="20"/>
    </row>
    <row r="5134" spans="2:8" x14ac:dyDescent="0.2">
      <c r="B5134" s="20"/>
      <c r="F5134" s="20"/>
      <c r="H5134" s="20"/>
    </row>
    <row r="5135" spans="2:8" x14ac:dyDescent="0.2">
      <c r="B5135" s="20"/>
      <c r="F5135" s="20"/>
      <c r="H5135" s="20"/>
    </row>
    <row r="5136" spans="2:8" x14ac:dyDescent="0.2">
      <c r="B5136" s="20"/>
      <c r="F5136" s="20"/>
      <c r="H5136" s="20"/>
    </row>
    <row r="5137" spans="2:8" x14ac:dyDescent="0.2">
      <c r="B5137" s="20"/>
      <c r="F5137" s="20"/>
      <c r="H5137" s="20"/>
    </row>
    <row r="5138" spans="2:8" x14ac:dyDescent="0.2">
      <c r="B5138" s="20"/>
      <c r="F5138" s="20"/>
      <c r="H5138" s="20"/>
    </row>
    <row r="5139" spans="2:8" x14ac:dyDescent="0.2">
      <c r="B5139" s="20"/>
      <c r="F5139" s="20"/>
      <c r="H5139" s="20"/>
    </row>
    <row r="5140" spans="2:8" x14ac:dyDescent="0.2">
      <c r="B5140" s="20"/>
      <c r="F5140" s="20"/>
      <c r="H5140" s="20"/>
    </row>
    <row r="5141" spans="2:8" x14ac:dyDescent="0.2">
      <c r="B5141" s="20"/>
      <c r="F5141" s="20"/>
      <c r="H5141" s="20"/>
    </row>
    <row r="5142" spans="2:8" x14ac:dyDescent="0.2">
      <c r="B5142" s="20"/>
      <c r="F5142" s="20"/>
      <c r="H5142" s="20"/>
    </row>
    <row r="5143" spans="2:8" x14ac:dyDescent="0.2">
      <c r="B5143" s="20"/>
      <c r="F5143" s="20"/>
      <c r="H5143" s="20"/>
    </row>
    <row r="5144" spans="2:8" x14ac:dyDescent="0.2">
      <c r="B5144" s="20"/>
      <c r="F5144" s="20"/>
      <c r="H5144" s="20"/>
    </row>
    <row r="5145" spans="2:8" x14ac:dyDescent="0.2">
      <c r="B5145" s="20"/>
      <c r="F5145" s="20"/>
      <c r="H5145" s="20"/>
    </row>
    <row r="5146" spans="2:8" x14ac:dyDescent="0.2">
      <c r="B5146" s="20"/>
      <c r="F5146" s="20"/>
      <c r="H5146" s="20"/>
    </row>
    <row r="5147" spans="2:8" x14ac:dyDescent="0.2">
      <c r="B5147" s="20"/>
      <c r="F5147" s="20"/>
      <c r="H5147" s="20"/>
    </row>
    <row r="5148" spans="2:8" x14ac:dyDescent="0.2">
      <c r="B5148" s="20"/>
      <c r="F5148" s="20"/>
      <c r="H5148" s="20"/>
    </row>
    <row r="5149" spans="2:8" x14ac:dyDescent="0.2">
      <c r="B5149" s="20"/>
      <c r="F5149" s="20"/>
      <c r="H5149" s="20"/>
    </row>
    <row r="5150" spans="2:8" x14ac:dyDescent="0.2">
      <c r="B5150" s="20"/>
      <c r="F5150" s="20"/>
      <c r="H5150" s="20"/>
    </row>
    <row r="5151" spans="2:8" x14ac:dyDescent="0.2">
      <c r="B5151" s="20"/>
      <c r="F5151" s="20"/>
      <c r="H5151" s="20"/>
    </row>
    <row r="5152" spans="2:8" x14ac:dyDescent="0.2">
      <c r="B5152" s="20"/>
      <c r="F5152" s="20"/>
      <c r="H5152" s="20"/>
    </row>
    <row r="5153" spans="2:8" x14ac:dyDescent="0.2">
      <c r="B5153" s="20"/>
      <c r="F5153" s="20"/>
      <c r="H5153" s="20"/>
    </row>
    <row r="5154" spans="2:8" x14ac:dyDescent="0.2">
      <c r="B5154" s="20"/>
      <c r="F5154" s="20"/>
      <c r="H5154" s="20"/>
    </row>
    <row r="5155" spans="2:8" x14ac:dyDescent="0.2">
      <c r="B5155" s="20"/>
      <c r="F5155" s="20"/>
      <c r="H5155" s="20"/>
    </row>
    <row r="5156" spans="2:8" x14ac:dyDescent="0.2">
      <c r="B5156" s="20"/>
      <c r="F5156" s="20"/>
      <c r="H5156" s="20"/>
    </row>
    <row r="5157" spans="2:8" x14ac:dyDescent="0.2">
      <c r="B5157" s="20"/>
      <c r="F5157" s="20"/>
      <c r="H5157" s="20"/>
    </row>
    <row r="5158" spans="2:8" x14ac:dyDescent="0.2">
      <c r="B5158" s="20"/>
      <c r="F5158" s="20"/>
      <c r="H5158" s="20"/>
    </row>
    <row r="5159" spans="2:8" x14ac:dyDescent="0.2">
      <c r="B5159" s="20"/>
      <c r="F5159" s="20"/>
      <c r="H5159" s="20"/>
    </row>
    <row r="5160" spans="2:8" x14ac:dyDescent="0.2">
      <c r="B5160" s="20"/>
      <c r="F5160" s="20"/>
      <c r="H5160" s="20"/>
    </row>
    <row r="5161" spans="2:8" x14ac:dyDescent="0.2">
      <c r="B5161" s="20"/>
      <c r="F5161" s="20"/>
      <c r="H5161" s="20"/>
    </row>
    <row r="5162" spans="2:8" x14ac:dyDescent="0.2">
      <c r="B5162" s="20"/>
      <c r="F5162" s="20"/>
      <c r="H5162" s="20"/>
    </row>
    <row r="5163" spans="2:8" x14ac:dyDescent="0.2">
      <c r="B5163" s="20"/>
      <c r="F5163" s="20"/>
      <c r="H5163" s="20"/>
    </row>
    <row r="5164" spans="2:8" x14ac:dyDescent="0.2">
      <c r="B5164" s="20"/>
      <c r="F5164" s="20"/>
      <c r="H5164" s="20"/>
    </row>
    <row r="5165" spans="2:8" x14ac:dyDescent="0.2">
      <c r="B5165" s="20"/>
      <c r="F5165" s="20"/>
      <c r="H5165" s="20"/>
    </row>
    <row r="5166" spans="2:8" x14ac:dyDescent="0.2">
      <c r="B5166" s="20"/>
      <c r="F5166" s="20"/>
      <c r="H5166" s="20"/>
    </row>
    <row r="5167" spans="2:8" x14ac:dyDescent="0.2">
      <c r="B5167" s="20"/>
      <c r="F5167" s="20"/>
      <c r="H5167" s="20"/>
    </row>
    <row r="5168" spans="2:8" x14ac:dyDescent="0.2">
      <c r="B5168" s="20"/>
      <c r="F5168" s="20"/>
      <c r="H5168" s="20"/>
    </row>
    <row r="5169" spans="2:8" x14ac:dyDescent="0.2">
      <c r="B5169" s="20"/>
      <c r="F5169" s="20"/>
      <c r="H5169" s="20"/>
    </row>
    <row r="5170" spans="2:8" x14ac:dyDescent="0.2">
      <c r="B5170" s="20"/>
      <c r="F5170" s="20"/>
      <c r="H5170" s="20"/>
    </row>
    <row r="5171" spans="2:8" x14ac:dyDescent="0.2">
      <c r="B5171" s="20"/>
      <c r="F5171" s="20"/>
      <c r="H5171" s="20"/>
    </row>
    <row r="5172" spans="2:8" x14ac:dyDescent="0.2">
      <c r="B5172" s="20"/>
      <c r="F5172" s="20"/>
      <c r="H5172" s="20"/>
    </row>
    <row r="5173" spans="2:8" x14ac:dyDescent="0.2">
      <c r="B5173" s="20"/>
      <c r="F5173" s="20"/>
      <c r="H5173" s="20"/>
    </row>
    <row r="5174" spans="2:8" x14ac:dyDescent="0.2">
      <c r="B5174" s="20"/>
      <c r="F5174" s="20"/>
      <c r="H5174" s="20"/>
    </row>
    <row r="5175" spans="2:8" x14ac:dyDescent="0.2">
      <c r="B5175" s="20"/>
      <c r="F5175" s="20"/>
      <c r="H5175" s="20"/>
    </row>
    <row r="5176" spans="2:8" x14ac:dyDescent="0.2">
      <c r="B5176" s="20"/>
      <c r="F5176" s="20"/>
      <c r="H5176" s="20"/>
    </row>
    <row r="5177" spans="2:8" x14ac:dyDescent="0.2">
      <c r="B5177" s="20"/>
      <c r="F5177" s="20"/>
      <c r="H5177" s="20"/>
    </row>
    <row r="5178" spans="2:8" x14ac:dyDescent="0.2">
      <c r="B5178" s="20"/>
      <c r="F5178" s="20"/>
      <c r="H5178" s="20"/>
    </row>
    <row r="5179" spans="2:8" x14ac:dyDescent="0.2">
      <c r="B5179" s="20"/>
      <c r="F5179" s="20"/>
      <c r="H5179" s="20"/>
    </row>
    <row r="5180" spans="2:8" x14ac:dyDescent="0.2">
      <c r="B5180" s="20"/>
      <c r="F5180" s="20"/>
      <c r="H5180" s="20"/>
    </row>
    <row r="5181" spans="2:8" x14ac:dyDescent="0.2">
      <c r="B5181" s="20"/>
      <c r="F5181" s="20"/>
      <c r="H5181" s="20"/>
    </row>
    <row r="5182" spans="2:8" x14ac:dyDescent="0.2">
      <c r="B5182" s="20"/>
      <c r="F5182" s="20"/>
      <c r="H5182" s="20"/>
    </row>
    <row r="5183" spans="2:8" x14ac:dyDescent="0.2">
      <c r="B5183" s="20"/>
      <c r="F5183" s="20"/>
      <c r="H5183" s="20"/>
    </row>
    <row r="5184" spans="2:8" x14ac:dyDescent="0.2">
      <c r="B5184" s="20"/>
      <c r="F5184" s="20"/>
      <c r="H5184" s="20"/>
    </row>
    <row r="5185" spans="2:8" x14ac:dyDescent="0.2">
      <c r="B5185" s="20"/>
      <c r="F5185" s="20"/>
      <c r="H5185" s="20"/>
    </row>
    <row r="5186" spans="2:8" x14ac:dyDescent="0.2">
      <c r="B5186" s="20"/>
      <c r="F5186" s="20"/>
      <c r="H5186" s="20"/>
    </row>
    <row r="5187" spans="2:8" x14ac:dyDescent="0.2">
      <c r="B5187" s="20"/>
      <c r="F5187" s="20"/>
      <c r="H5187" s="20"/>
    </row>
    <row r="5188" spans="2:8" x14ac:dyDescent="0.2">
      <c r="B5188" s="20"/>
      <c r="F5188" s="20"/>
      <c r="H5188" s="20"/>
    </row>
    <row r="5189" spans="2:8" x14ac:dyDescent="0.2">
      <c r="B5189" s="20"/>
      <c r="F5189" s="20"/>
      <c r="H5189" s="20"/>
    </row>
    <row r="5190" spans="2:8" x14ac:dyDescent="0.2">
      <c r="B5190" s="20"/>
      <c r="F5190" s="20"/>
      <c r="H5190" s="20"/>
    </row>
    <row r="5191" spans="2:8" x14ac:dyDescent="0.2">
      <c r="B5191" s="20"/>
      <c r="F5191" s="20"/>
      <c r="H5191" s="20"/>
    </row>
    <row r="5192" spans="2:8" x14ac:dyDescent="0.2">
      <c r="B5192" s="20"/>
      <c r="F5192" s="20"/>
      <c r="H5192" s="20"/>
    </row>
    <row r="5193" spans="2:8" x14ac:dyDescent="0.2">
      <c r="B5193" s="20"/>
      <c r="F5193" s="20"/>
      <c r="H5193" s="20"/>
    </row>
    <row r="5194" spans="2:8" x14ac:dyDescent="0.2">
      <c r="B5194" s="20"/>
      <c r="F5194" s="20"/>
      <c r="H5194" s="20"/>
    </row>
    <row r="5195" spans="2:8" x14ac:dyDescent="0.2">
      <c r="B5195" s="20"/>
      <c r="F5195" s="20"/>
      <c r="H5195" s="20"/>
    </row>
    <row r="5196" spans="2:8" x14ac:dyDescent="0.2">
      <c r="B5196" s="20"/>
      <c r="F5196" s="20"/>
      <c r="H5196" s="20"/>
    </row>
    <row r="5197" spans="2:8" x14ac:dyDescent="0.2">
      <c r="B5197" s="20"/>
      <c r="F5197" s="20"/>
      <c r="H5197" s="20"/>
    </row>
    <row r="5198" spans="2:8" x14ac:dyDescent="0.2">
      <c r="B5198" s="20"/>
      <c r="F5198" s="20"/>
      <c r="H5198" s="20"/>
    </row>
    <row r="5199" spans="2:8" x14ac:dyDescent="0.2">
      <c r="B5199" s="20"/>
      <c r="F5199" s="20"/>
      <c r="H5199" s="20"/>
    </row>
    <row r="5200" spans="2:8" x14ac:dyDescent="0.2">
      <c r="B5200" s="20"/>
      <c r="F5200" s="20"/>
      <c r="H5200" s="20"/>
    </row>
    <row r="5201" spans="2:8" x14ac:dyDescent="0.2">
      <c r="B5201" s="20"/>
      <c r="F5201" s="20"/>
      <c r="H5201" s="20"/>
    </row>
    <row r="5202" spans="2:8" x14ac:dyDescent="0.2">
      <c r="B5202" s="20"/>
      <c r="F5202" s="20"/>
      <c r="H5202" s="20"/>
    </row>
    <row r="5203" spans="2:8" x14ac:dyDescent="0.2">
      <c r="B5203" s="20"/>
      <c r="F5203" s="20"/>
      <c r="H5203" s="20"/>
    </row>
    <row r="5204" spans="2:8" x14ac:dyDescent="0.2">
      <c r="B5204" s="20"/>
      <c r="F5204" s="20"/>
      <c r="H5204" s="20"/>
    </row>
    <row r="5205" spans="2:8" x14ac:dyDescent="0.2">
      <c r="B5205" s="20"/>
      <c r="F5205" s="20"/>
      <c r="H5205" s="20"/>
    </row>
    <row r="5206" spans="2:8" x14ac:dyDescent="0.2">
      <c r="B5206" s="20"/>
      <c r="F5206" s="20"/>
      <c r="H5206" s="20"/>
    </row>
    <row r="5207" spans="2:8" x14ac:dyDescent="0.2">
      <c r="B5207" s="20"/>
      <c r="F5207" s="20"/>
      <c r="H5207" s="20"/>
    </row>
    <row r="5208" spans="2:8" x14ac:dyDescent="0.2">
      <c r="B5208" s="20"/>
      <c r="F5208" s="20"/>
      <c r="H5208" s="20"/>
    </row>
    <row r="5209" spans="2:8" x14ac:dyDescent="0.2">
      <c r="B5209" s="20"/>
      <c r="F5209" s="20"/>
      <c r="H5209" s="20"/>
    </row>
    <row r="5210" spans="2:8" x14ac:dyDescent="0.2">
      <c r="B5210" s="20"/>
      <c r="F5210" s="20"/>
      <c r="H5210" s="20"/>
    </row>
    <row r="5211" spans="2:8" x14ac:dyDescent="0.2">
      <c r="B5211" s="20"/>
      <c r="F5211" s="20"/>
      <c r="H5211" s="20"/>
    </row>
    <row r="5212" spans="2:8" x14ac:dyDescent="0.2">
      <c r="B5212" s="20"/>
      <c r="F5212" s="20"/>
      <c r="H5212" s="20"/>
    </row>
    <row r="5213" spans="2:8" x14ac:dyDescent="0.2">
      <c r="B5213" s="20"/>
      <c r="F5213" s="20"/>
      <c r="H5213" s="20"/>
    </row>
    <row r="5214" spans="2:8" x14ac:dyDescent="0.2">
      <c r="B5214" s="20"/>
      <c r="F5214" s="20"/>
      <c r="H5214" s="20"/>
    </row>
    <row r="5215" spans="2:8" x14ac:dyDescent="0.2">
      <c r="B5215" s="20"/>
      <c r="F5215" s="20"/>
      <c r="H5215" s="20"/>
    </row>
    <row r="5216" spans="2:8" x14ac:dyDescent="0.2">
      <c r="B5216" s="20"/>
      <c r="F5216" s="20"/>
      <c r="H5216" s="20"/>
    </row>
    <row r="5217" spans="2:8" x14ac:dyDescent="0.2">
      <c r="B5217" s="20"/>
      <c r="F5217" s="20"/>
      <c r="H5217" s="20"/>
    </row>
    <row r="5218" spans="2:8" x14ac:dyDescent="0.2">
      <c r="B5218" s="20"/>
      <c r="F5218" s="20"/>
      <c r="H5218" s="20"/>
    </row>
    <row r="5219" spans="2:8" x14ac:dyDescent="0.2">
      <c r="B5219" s="20"/>
      <c r="F5219" s="20"/>
      <c r="H5219" s="20"/>
    </row>
    <row r="5220" spans="2:8" x14ac:dyDescent="0.2">
      <c r="B5220" s="20"/>
      <c r="F5220" s="20"/>
      <c r="H5220" s="20"/>
    </row>
    <row r="5221" spans="2:8" x14ac:dyDescent="0.2">
      <c r="B5221" s="20"/>
      <c r="F5221" s="20"/>
      <c r="H5221" s="20"/>
    </row>
    <row r="5222" spans="2:8" x14ac:dyDescent="0.2">
      <c r="B5222" s="20"/>
      <c r="F5222" s="20"/>
      <c r="H5222" s="20"/>
    </row>
    <row r="5223" spans="2:8" x14ac:dyDescent="0.2">
      <c r="B5223" s="20"/>
      <c r="F5223" s="20"/>
      <c r="H5223" s="20"/>
    </row>
    <row r="5224" spans="2:8" x14ac:dyDescent="0.2">
      <c r="B5224" s="20"/>
      <c r="F5224" s="20"/>
      <c r="H5224" s="20"/>
    </row>
    <row r="5225" spans="2:8" x14ac:dyDescent="0.2">
      <c r="B5225" s="20"/>
      <c r="F5225" s="20"/>
      <c r="H5225" s="20"/>
    </row>
    <row r="5226" spans="2:8" x14ac:dyDescent="0.2">
      <c r="B5226" s="20"/>
      <c r="F5226" s="20"/>
      <c r="H5226" s="20"/>
    </row>
    <row r="5227" spans="2:8" x14ac:dyDescent="0.2">
      <c r="B5227" s="20"/>
      <c r="F5227" s="20"/>
      <c r="H5227" s="20"/>
    </row>
    <row r="5228" spans="2:8" x14ac:dyDescent="0.2">
      <c r="B5228" s="20"/>
      <c r="F5228" s="20"/>
      <c r="H5228" s="20"/>
    </row>
    <row r="5229" spans="2:8" x14ac:dyDescent="0.2">
      <c r="B5229" s="20"/>
      <c r="F5229" s="20"/>
      <c r="H5229" s="20"/>
    </row>
    <row r="5230" spans="2:8" x14ac:dyDescent="0.2">
      <c r="B5230" s="20"/>
      <c r="F5230" s="20"/>
      <c r="H5230" s="20"/>
    </row>
    <row r="5231" spans="2:8" x14ac:dyDescent="0.2">
      <c r="B5231" s="20"/>
      <c r="F5231" s="20"/>
      <c r="H5231" s="20"/>
    </row>
    <row r="5232" spans="2:8" x14ac:dyDescent="0.2">
      <c r="B5232" s="20"/>
      <c r="F5232" s="20"/>
      <c r="H5232" s="20"/>
    </row>
    <row r="5233" spans="2:8" x14ac:dyDescent="0.2">
      <c r="B5233" s="20"/>
      <c r="F5233" s="20"/>
      <c r="H5233" s="20"/>
    </row>
    <row r="5234" spans="2:8" x14ac:dyDescent="0.2">
      <c r="B5234" s="20"/>
      <c r="F5234" s="20"/>
      <c r="H5234" s="20"/>
    </row>
    <row r="5235" spans="2:8" x14ac:dyDescent="0.2">
      <c r="B5235" s="20"/>
      <c r="F5235" s="20"/>
      <c r="H5235" s="20"/>
    </row>
    <row r="5236" spans="2:8" x14ac:dyDescent="0.2">
      <c r="B5236" s="20"/>
      <c r="F5236" s="20"/>
      <c r="H5236" s="20"/>
    </row>
    <row r="5237" spans="2:8" x14ac:dyDescent="0.2">
      <c r="B5237" s="20"/>
      <c r="F5237" s="20"/>
      <c r="H5237" s="20"/>
    </row>
    <row r="5238" spans="2:8" x14ac:dyDescent="0.2">
      <c r="B5238" s="20"/>
      <c r="F5238" s="20"/>
      <c r="H5238" s="20"/>
    </row>
    <row r="5239" spans="2:8" x14ac:dyDescent="0.2">
      <c r="B5239" s="20"/>
      <c r="F5239" s="20"/>
      <c r="H5239" s="20"/>
    </row>
    <row r="5240" spans="2:8" x14ac:dyDescent="0.2">
      <c r="B5240" s="20"/>
      <c r="F5240" s="20"/>
      <c r="H5240" s="20"/>
    </row>
    <row r="5241" spans="2:8" x14ac:dyDescent="0.2">
      <c r="B5241" s="20"/>
      <c r="F5241" s="20"/>
      <c r="H5241" s="20"/>
    </row>
    <row r="5242" spans="2:8" x14ac:dyDescent="0.2">
      <c r="B5242" s="20"/>
      <c r="F5242" s="20"/>
      <c r="H5242" s="20"/>
    </row>
    <row r="5243" spans="2:8" x14ac:dyDescent="0.2">
      <c r="B5243" s="20"/>
      <c r="F5243" s="20"/>
      <c r="H5243" s="20"/>
    </row>
    <row r="5244" spans="2:8" x14ac:dyDescent="0.2">
      <c r="B5244" s="20"/>
      <c r="F5244" s="20"/>
      <c r="H5244" s="20"/>
    </row>
    <row r="5245" spans="2:8" x14ac:dyDescent="0.2">
      <c r="B5245" s="20"/>
      <c r="F5245" s="20"/>
      <c r="H5245" s="20"/>
    </row>
    <row r="5246" spans="2:8" x14ac:dyDescent="0.2">
      <c r="B5246" s="20"/>
      <c r="F5246" s="20"/>
      <c r="H5246" s="20"/>
    </row>
    <row r="5247" spans="2:8" x14ac:dyDescent="0.2">
      <c r="B5247" s="20"/>
      <c r="F5247" s="20"/>
      <c r="H5247" s="20"/>
    </row>
    <row r="5248" spans="2:8" x14ac:dyDescent="0.2">
      <c r="B5248" s="20"/>
      <c r="F5248" s="20"/>
      <c r="H5248" s="20"/>
    </row>
    <row r="5249" spans="2:8" x14ac:dyDescent="0.2">
      <c r="B5249" s="20"/>
      <c r="F5249" s="20"/>
      <c r="H5249" s="20"/>
    </row>
    <row r="5250" spans="2:8" x14ac:dyDescent="0.2">
      <c r="B5250" s="20"/>
      <c r="F5250" s="20"/>
      <c r="H5250" s="20"/>
    </row>
    <row r="5251" spans="2:8" x14ac:dyDescent="0.2">
      <c r="B5251" s="20"/>
      <c r="F5251" s="20"/>
      <c r="H5251" s="20"/>
    </row>
    <row r="5252" spans="2:8" x14ac:dyDescent="0.2">
      <c r="B5252" s="20"/>
      <c r="F5252" s="20"/>
      <c r="H5252" s="20"/>
    </row>
    <row r="5253" spans="2:8" x14ac:dyDescent="0.2">
      <c r="B5253" s="20"/>
      <c r="F5253" s="20"/>
      <c r="H5253" s="20"/>
    </row>
    <row r="5254" spans="2:8" x14ac:dyDescent="0.2">
      <c r="B5254" s="20"/>
      <c r="F5254" s="20"/>
      <c r="H5254" s="20"/>
    </row>
    <row r="5255" spans="2:8" x14ac:dyDescent="0.2">
      <c r="B5255" s="20"/>
      <c r="F5255" s="20"/>
      <c r="H5255" s="20"/>
    </row>
    <row r="5256" spans="2:8" x14ac:dyDescent="0.2">
      <c r="B5256" s="20"/>
      <c r="F5256" s="20"/>
      <c r="H5256" s="20"/>
    </row>
    <row r="5257" spans="2:8" x14ac:dyDescent="0.2">
      <c r="B5257" s="20"/>
      <c r="F5257" s="20"/>
      <c r="H5257" s="20"/>
    </row>
    <row r="5258" spans="2:8" x14ac:dyDescent="0.2">
      <c r="B5258" s="20"/>
      <c r="F5258" s="20"/>
      <c r="H5258" s="20"/>
    </row>
    <row r="5259" spans="2:8" x14ac:dyDescent="0.2">
      <c r="B5259" s="20"/>
      <c r="F5259" s="20"/>
      <c r="H5259" s="20"/>
    </row>
    <row r="5260" spans="2:8" x14ac:dyDescent="0.2">
      <c r="B5260" s="20"/>
      <c r="F5260" s="20"/>
      <c r="H5260" s="20"/>
    </row>
    <row r="5261" spans="2:8" x14ac:dyDescent="0.2">
      <c r="B5261" s="20"/>
      <c r="F5261" s="20"/>
      <c r="H5261" s="20"/>
    </row>
    <row r="5262" spans="2:8" x14ac:dyDescent="0.2">
      <c r="B5262" s="20"/>
      <c r="F5262" s="20"/>
      <c r="H5262" s="20"/>
    </row>
    <row r="5263" spans="2:8" x14ac:dyDescent="0.2">
      <c r="B5263" s="20"/>
      <c r="F5263" s="20"/>
      <c r="H5263" s="20"/>
    </row>
    <row r="5264" spans="2:8" x14ac:dyDescent="0.2">
      <c r="B5264" s="20"/>
      <c r="F5264" s="20"/>
      <c r="H5264" s="20"/>
    </row>
    <row r="5265" spans="2:8" x14ac:dyDescent="0.2">
      <c r="B5265" s="20"/>
      <c r="F5265" s="20"/>
      <c r="H5265" s="20"/>
    </row>
    <row r="5266" spans="2:8" x14ac:dyDescent="0.2">
      <c r="B5266" s="20"/>
      <c r="F5266" s="20"/>
      <c r="H5266" s="20"/>
    </row>
    <row r="5267" spans="2:8" x14ac:dyDescent="0.2">
      <c r="B5267" s="20"/>
      <c r="F5267" s="20"/>
      <c r="H5267" s="20"/>
    </row>
    <row r="5268" spans="2:8" x14ac:dyDescent="0.2">
      <c r="B5268" s="20"/>
      <c r="F5268" s="20"/>
      <c r="H5268" s="20"/>
    </row>
    <row r="5269" spans="2:8" x14ac:dyDescent="0.2">
      <c r="B5269" s="20"/>
      <c r="F5269" s="20"/>
      <c r="H5269" s="20"/>
    </row>
    <row r="5270" spans="2:8" x14ac:dyDescent="0.2">
      <c r="B5270" s="20"/>
      <c r="F5270" s="20"/>
      <c r="H5270" s="20"/>
    </row>
    <row r="5271" spans="2:8" x14ac:dyDescent="0.2">
      <c r="B5271" s="20"/>
      <c r="F5271" s="20"/>
      <c r="H5271" s="20"/>
    </row>
    <row r="5272" spans="2:8" x14ac:dyDescent="0.2">
      <c r="B5272" s="20"/>
      <c r="F5272" s="20"/>
      <c r="H5272" s="20"/>
    </row>
    <row r="5273" spans="2:8" x14ac:dyDescent="0.2">
      <c r="B5273" s="20"/>
      <c r="F5273" s="20"/>
      <c r="H5273" s="20"/>
    </row>
    <row r="5274" spans="2:8" x14ac:dyDescent="0.2">
      <c r="B5274" s="20"/>
      <c r="F5274" s="20"/>
      <c r="H5274" s="20"/>
    </row>
    <row r="5275" spans="2:8" x14ac:dyDescent="0.2">
      <c r="B5275" s="20"/>
      <c r="F5275" s="20"/>
      <c r="H5275" s="20"/>
    </row>
    <row r="5276" spans="2:8" x14ac:dyDescent="0.2">
      <c r="B5276" s="20"/>
      <c r="F5276" s="20"/>
      <c r="H5276" s="20"/>
    </row>
    <row r="5277" spans="2:8" x14ac:dyDescent="0.2">
      <c r="B5277" s="20"/>
      <c r="F5277" s="20"/>
      <c r="H5277" s="20"/>
    </row>
    <row r="5278" spans="2:8" x14ac:dyDescent="0.2">
      <c r="B5278" s="20"/>
      <c r="F5278" s="20"/>
      <c r="H5278" s="20"/>
    </row>
    <row r="5279" spans="2:8" x14ac:dyDescent="0.2">
      <c r="B5279" s="20"/>
      <c r="F5279" s="20"/>
      <c r="H5279" s="20"/>
    </row>
    <row r="5280" spans="2:8" x14ac:dyDescent="0.2">
      <c r="B5280" s="20"/>
      <c r="F5280" s="20"/>
      <c r="H5280" s="20"/>
    </row>
    <row r="5281" spans="2:8" x14ac:dyDescent="0.2">
      <c r="B5281" s="20"/>
      <c r="F5281" s="20"/>
      <c r="H5281" s="20"/>
    </row>
    <row r="5282" spans="2:8" x14ac:dyDescent="0.2">
      <c r="B5282" s="20"/>
      <c r="F5282" s="20"/>
      <c r="H5282" s="20"/>
    </row>
    <row r="5283" spans="2:8" x14ac:dyDescent="0.2">
      <c r="B5283" s="20"/>
      <c r="F5283" s="20"/>
      <c r="H5283" s="20"/>
    </row>
    <row r="5284" spans="2:8" x14ac:dyDescent="0.2">
      <c r="B5284" s="20"/>
      <c r="F5284" s="20"/>
      <c r="H5284" s="20"/>
    </row>
    <row r="5285" spans="2:8" x14ac:dyDescent="0.2">
      <c r="B5285" s="20"/>
      <c r="F5285" s="20"/>
      <c r="H5285" s="20"/>
    </row>
    <row r="5286" spans="2:8" x14ac:dyDescent="0.2">
      <c r="B5286" s="20"/>
      <c r="F5286" s="20"/>
      <c r="H5286" s="20"/>
    </row>
    <row r="5287" spans="2:8" x14ac:dyDescent="0.2">
      <c r="B5287" s="20"/>
      <c r="F5287" s="20"/>
      <c r="H5287" s="20"/>
    </row>
    <row r="5288" spans="2:8" x14ac:dyDescent="0.2">
      <c r="B5288" s="20"/>
      <c r="F5288" s="20"/>
      <c r="H5288" s="20"/>
    </row>
    <row r="5289" spans="2:8" x14ac:dyDescent="0.2">
      <c r="B5289" s="20"/>
      <c r="F5289" s="20"/>
      <c r="H5289" s="20"/>
    </row>
    <row r="5290" spans="2:8" x14ac:dyDescent="0.2">
      <c r="B5290" s="20"/>
      <c r="F5290" s="20"/>
      <c r="H5290" s="20"/>
    </row>
    <row r="5291" spans="2:8" x14ac:dyDescent="0.2">
      <c r="B5291" s="20"/>
      <c r="F5291" s="20"/>
      <c r="H5291" s="20"/>
    </row>
    <row r="5292" spans="2:8" x14ac:dyDescent="0.2">
      <c r="B5292" s="20"/>
      <c r="F5292" s="20"/>
      <c r="H5292" s="20"/>
    </row>
    <row r="5293" spans="2:8" x14ac:dyDescent="0.2">
      <c r="B5293" s="20"/>
      <c r="F5293" s="20"/>
      <c r="H5293" s="20"/>
    </row>
    <row r="5294" spans="2:8" x14ac:dyDescent="0.2">
      <c r="B5294" s="20"/>
      <c r="F5294" s="20"/>
      <c r="H5294" s="20"/>
    </row>
    <row r="5295" spans="2:8" x14ac:dyDescent="0.2">
      <c r="B5295" s="20"/>
      <c r="F5295" s="20"/>
      <c r="H5295" s="20"/>
    </row>
    <row r="5296" spans="2:8" x14ac:dyDescent="0.2">
      <c r="B5296" s="20"/>
      <c r="F5296" s="20"/>
      <c r="H5296" s="20"/>
    </row>
    <row r="5297" spans="2:8" x14ac:dyDescent="0.2">
      <c r="B5297" s="20"/>
      <c r="F5297" s="20"/>
      <c r="H5297" s="20"/>
    </row>
    <row r="5298" spans="2:8" x14ac:dyDescent="0.2">
      <c r="B5298" s="20"/>
      <c r="F5298" s="20"/>
      <c r="H5298" s="20"/>
    </row>
    <row r="5299" spans="2:8" x14ac:dyDescent="0.2">
      <c r="B5299" s="20"/>
      <c r="F5299" s="20"/>
      <c r="H5299" s="20"/>
    </row>
    <row r="5300" spans="2:8" x14ac:dyDescent="0.2">
      <c r="B5300" s="20"/>
      <c r="F5300" s="20"/>
      <c r="H5300" s="20"/>
    </row>
    <row r="5301" spans="2:8" x14ac:dyDescent="0.2">
      <c r="B5301" s="20"/>
      <c r="F5301" s="20"/>
      <c r="H5301" s="20"/>
    </row>
    <row r="5302" spans="2:8" x14ac:dyDescent="0.2">
      <c r="B5302" s="20"/>
      <c r="F5302" s="20"/>
      <c r="H5302" s="20"/>
    </row>
    <row r="5303" spans="2:8" x14ac:dyDescent="0.2">
      <c r="B5303" s="20"/>
      <c r="F5303" s="20"/>
      <c r="H5303" s="20"/>
    </row>
    <row r="5304" spans="2:8" x14ac:dyDescent="0.2">
      <c r="B5304" s="20"/>
      <c r="F5304" s="20"/>
      <c r="H5304" s="20"/>
    </row>
    <row r="5305" spans="2:8" x14ac:dyDescent="0.2">
      <c r="B5305" s="20"/>
      <c r="F5305" s="20"/>
      <c r="H5305" s="20"/>
    </row>
    <row r="5306" spans="2:8" x14ac:dyDescent="0.2">
      <c r="B5306" s="20"/>
      <c r="F5306" s="20"/>
      <c r="H5306" s="20"/>
    </row>
    <row r="5307" spans="2:8" x14ac:dyDescent="0.2">
      <c r="B5307" s="20"/>
      <c r="F5307" s="20"/>
      <c r="H5307" s="20"/>
    </row>
    <row r="5308" spans="2:8" x14ac:dyDescent="0.2">
      <c r="B5308" s="20"/>
      <c r="F5308" s="20"/>
      <c r="H5308" s="20"/>
    </row>
    <row r="5309" spans="2:8" x14ac:dyDescent="0.2">
      <c r="B5309" s="20"/>
      <c r="F5309" s="20"/>
      <c r="H5309" s="20"/>
    </row>
    <row r="5310" spans="2:8" x14ac:dyDescent="0.2">
      <c r="B5310" s="20"/>
      <c r="F5310" s="20"/>
      <c r="H5310" s="20"/>
    </row>
    <row r="5311" spans="2:8" x14ac:dyDescent="0.2">
      <c r="B5311" s="20"/>
      <c r="F5311" s="20"/>
      <c r="H5311" s="20"/>
    </row>
    <row r="5312" spans="2:8" x14ac:dyDescent="0.2">
      <c r="B5312" s="20"/>
      <c r="F5312" s="20"/>
      <c r="H5312" s="20"/>
    </row>
    <row r="5313" spans="2:8" x14ac:dyDescent="0.2">
      <c r="B5313" s="20"/>
      <c r="F5313" s="20"/>
      <c r="H5313" s="20"/>
    </row>
    <row r="5314" spans="2:8" x14ac:dyDescent="0.2">
      <c r="B5314" s="20"/>
      <c r="F5314" s="20"/>
      <c r="H5314" s="20"/>
    </row>
    <row r="5315" spans="2:8" x14ac:dyDescent="0.2">
      <c r="B5315" s="20"/>
      <c r="F5315" s="20"/>
      <c r="H5315" s="20"/>
    </row>
    <row r="5316" spans="2:8" x14ac:dyDescent="0.2">
      <c r="B5316" s="20"/>
      <c r="F5316" s="20"/>
      <c r="H5316" s="20"/>
    </row>
    <row r="5317" spans="2:8" x14ac:dyDescent="0.2">
      <c r="B5317" s="20"/>
      <c r="F5317" s="20"/>
      <c r="H5317" s="20"/>
    </row>
    <row r="5318" spans="2:8" x14ac:dyDescent="0.2">
      <c r="B5318" s="20"/>
      <c r="F5318" s="20"/>
      <c r="H5318" s="20"/>
    </row>
    <row r="5319" spans="2:8" x14ac:dyDescent="0.2">
      <c r="B5319" s="20"/>
      <c r="F5319" s="20"/>
      <c r="H5319" s="20"/>
    </row>
    <row r="5320" spans="2:8" x14ac:dyDescent="0.2">
      <c r="B5320" s="20"/>
      <c r="F5320" s="20"/>
      <c r="H5320" s="20"/>
    </row>
    <row r="5321" spans="2:8" x14ac:dyDescent="0.2">
      <c r="B5321" s="20"/>
      <c r="F5321" s="20"/>
      <c r="H5321" s="20"/>
    </row>
    <row r="5322" spans="2:8" x14ac:dyDescent="0.2">
      <c r="B5322" s="20"/>
      <c r="F5322" s="20"/>
      <c r="H5322" s="20"/>
    </row>
    <row r="5323" spans="2:8" x14ac:dyDescent="0.2">
      <c r="B5323" s="20"/>
      <c r="F5323" s="20"/>
      <c r="H5323" s="20"/>
    </row>
    <row r="5324" spans="2:8" x14ac:dyDescent="0.2">
      <c r="B5324" s="20"/>
      <c r="F5324" s="20"/>
      <c r="H5324" s="20"/>
    </row>
    <row r="5325" spans="2:8" x14ac:dyDescent="0.2">
      <c r="B5325" s="20"/>
      <c r="F5325" s="20"/>
      <c r="H5325" s="20"/>
    </row>
    <row r="5326" spans="2:8" x14ac:dyDescent="0.2">
      <c r="B5326" s="20"/>
      <c r="F5326" s="20"/>
      <c r="H5326" s="20"/>
    </row>
    <row r="5327" spans="2:8" x14ac:dyDescent="0.2">
      <c r="B5327" s="20"/>
      <c r="F5327" s="20"/>
      <c r="H5327" s="20"/>
    </row>
    <row r="5328" spans="2:8" x14ac:dyDescent="0.2">
      <c r="B5328" s="20"/>
      <c r="F5328" s="20"/>
      <c r="H5328" s="20"/>
    </row>
    <row r="5329" spans="2:8" x14ac:dyDescent="0.2">
      <c r="B5329" s="20"/>
      <c r="F5329" s="20"/>
      <c r="H5329" s="20"/>
    </row>
    <row r="5330" spans="2:8" x14ac:dyDescent="0.2">
      <c r="B5330" s="20"/>
      <c r="F5330" s="20"/>
      <c r="H5330" s="20"/>
    </row>
    <row r="5331" spans="2:8" x14ac:dyDescent="0.2">
      <c r="B5331" s="20"/>
      <c r="F5331" s="20"/>
      <c r="H5331" s="20"/>
    </row>
    <row r="5332" spans="2:8" x14ac:dyDescent="0.2">
      <c r="B5332" s="20"/>
      <c r="F5332" s="20"/>
      <c r="H5332" s="20"/>
    </row>
    <row r="5333" spans="2:8" x14ac:dyDescent="0.2">
      <c r="B5333" s="20"/>
      <c r="F5333" s="20"/>
      <c r="H5333" s="20"/>
    </row>
    <row r="5334" spans="2:8" x14ac:dyDescent="0.2">
      <c r="B5334" s="20"/>
      <c r="F5334" s="20"/>
      <c r="H5334" s="20"/>
    </row>
    <row r="5335" spans="2:8" x14ac:dyDescent="0.2">
      <c r="B5335" s="20"/>
      <c r="F5335" s="20"/>
      <c r="H5335" s="20"/>
    </row>
    <row r="5336" spans="2:8" x14ac:dyDescent="0.2">
      <c r="B5336" s="20"/>
      <c r="F5336" s="20"/>
      <c r="H5336" s="20"/>
    </row>
    <row r="5337" spans="2:8" x14ac:dyDescent="0.2">
      <c r="B5337" s="20"/>
      <c r="F5337" s="20"/>
      <c r="H5337" s="20"/>
    </row>
    <row r="5338" spans="2:8" x14ac:dyDescent="0.2">
      <c r="B5338" s="20"/>
      <c r="F5338" s="20"/>
      <c r="H5338" s="20"/>
    </row>
    <row r="5339" spans="2:8" x14ac:dyDescent="0.2">
      <c r="B5339" s="20"/>
      <c r="F5339" s="20"/>
      <c r="H5339" s="20"/>
    </row>
    <row r="5340" spans="2:8" x14ac:dyDescent="0.2">
      <c r="B5340" s="20"/>
      <c r="F5340" s="20"/>
      <c r="H5340" s="20"/>
    </row>
    <row r="5341" spans="2:8" x14ac:dyDescent="0.2">
      <c r="B5341" s="20"/>
      <c r="F5341" s="20"/>
      <c r="H5341" s="20"/>
    </row>
    <row r="5342" spans="2:8" x14ac:dyDescent="0.2">
      <c r="B5342" s="20"/>
      <c r="F5342" s="20"/>
      <c r="H5342" s="20"/>
    </row>
    <row r="5343" spans="2:8" x14ac:dyDescent="0.2">
      <c r="B5343" s="20"/>
      <c r="F5343" s="20"/>
      <c r="H5343" s="20"/>
    </row>
    <row r="5344" spans="2:8" x14ac:dyDescent="0.2">
      <c r="B5344" s="20"/>
      <c r="F5344" s="20"/>
      <c r="H5344" s="20"/>
    </row>
    <row r="5345" spans="2:8" x14ac:dyDescent="0.2">
      <c r="B5345" s="20"/>
      <c r="F5345" s="20"/>
      <c r="H5345" s="20"/>
    </row>
    <row r="5346" spans="2:8" x14ac:dyDescent="0.2">
      <c r="B5346" s="20"/>
      <c r="F5346" s="20"/>
      <c r="H5346" s="20"/>
    </row>
    <row r="5347" spans="2:8" x14ac:dyDescent="0.2">
      <c r="B5347" s="20"/>
      <c r="F5347" s="20"/>
      <c r="H5347" s="20"/>
    </row>
    <row r="5348" spans="2:8" x14ac:dyDescent="0.2">
      <c r="B5348" s="20"/>
      <c r="F5348" s="20"/>
      <c r="H5348" s="20"/>
    </row>
    <row r="5349" spans="2:8" x14ac:dyDescent="0.2">
      <c r="B5349" s="20"/>
      <c r="F5349" s="20"/>
      <c r="H5349" s="20"/>
    </row>
    <row r="5350" spans="2:8" x14ac:dyDescent="0.2">
      <c r="B5350" s="20"/>
      <c r="F5350" s="20"/>
      <c r="H5350" s="20"/>
    </row>
    <row r="5351" spans="2:8" x14ac:dyDescent="0.2">
      <c r="B5351" s="20"/>
      <c r="F5351" s="20"/>
      <c r="H5351" s="20"/>
    </row>
    <row r="5352" spans="2:8" x14ac:dyDescent="0.2">
      <c r="B5352" s="20"/>
      <c r="F5352" s="20"/>
      <c r="H5352" s="20"/>
    </row>
    <row r="5353" spans="2:8" x14ac:dyDescent="0.2">
      <c r="B5353" s="20"/>
      <c r="F5353" s="20"/>
      <c r="H5353" s="20"/>
    </row>
    <row r="5354" spans="2:8" x14ac:dyDescent="0.2">
      <c r="B5354" s="20"/>
      <c r="F5354" s="20"/>
      <c r="H5354" s="20"/>
    </row>
    <row r="5355" spans="2:8" x14ac:dyDescent="0.2">
      <c r="B5355" s="20"/>
      <c r="F5355" s="20"/>
      <c r="H5355" s="20"/>
    </row>
    <row r="5356" spans="2:8" x14ac:dyDescent="0.2">
      <c r="B5356" s="20"/>
      <c r="F5356" s="20"/>
      <c r="H5356" s="20"/>
    </row>
    <row r="5357" spans="2:8" x14ac:dyDescent="0.2">
      <c r="B5357" s="20"/>
      <c r="F5357" s="20"/>
      <c r="H5357" s="20"/>
    </row>
    <row r="5358" spans="2:8" x14ac:dyDescent="0.2">
      <c r="B5358" s="20"/>
      <c r="F5358" s="20"/>
      <c r="H5358" s="20"/>
    </row>
    <row r="5359" spans="2:8" x14ac:dyDescent="0.2">
      <c r="B5359" s="20"/>
      <c r="F5359" s="20"/>
      <c r="H5359" s="20"/>
    </row>
    <row r="5360" spans="2:8" x14ac:dyDescent="0.2">
      <c r="B5360" s="20"/>
      <c r="F5360" s="20"/>
      <c r="H5360" s="20"/>
    </row>
    <row r="5361" spans="2:8" x14ac:dyDescent="0.2">
      <c r="B5361" s="20"/>
      <c r="F5361" s="20"/>
      <c r="H5361" s="20"/>
    </row>
    <row r="5362" spans="2:8" x14ac:dyDescent="0.2">
      <c r="B5362" s="20"/>
      <c r="F5362" s="20"/>
      <c r="H5362" s="20"/>
    </row>
    <row r="5363" spans="2:8" x14ac:dyDescent="0.2">
      <c r="B5363" s="20"/>
      <c r="F5363" s="20"/>
      <c r="H5363" s="20"/>
    </row>
    <row r="5364" spans="2:8" x14ac:dyDescent="0.2">
      <c r="B5364" s="20"/>
      <c r="F5364" s="20"/>
      <c r="H5364" s="20"/>
    </row>
    <row r="5365" spans="2:8" x14ac:dyDescent="0.2">
      <c r="B5365" s="20"/>
      <c r="F5365" s="20"/>
      <c r="H5365" s="20"/>
    </row>
    <row r="5366" spans="2:8" x14ac:dyDescent="0.2">
      <c r="B5366" s="20"/>
      <c r="F5366" s="20"/>
      <c r="H5366" s="20"/>
    </row>
    <row r="5367" spans="2:8" x14ac:dyDescent="0.2">
      <c r="B5367" s="20"/>
      <c r="F5367" s="20"/>
      <c r="H5367" s="20"/>
    </row>
    <row r="5368" spans="2:8" x14ac:dyDescent="0.2">
      <c r="B5368" s="20"/>
      <c r="F5368" s="20"/>
      <c r="H5368" s="20"/>
    </row>
    <row r="5369" spans="2:8" x14ac:dyDescent="0.2">
      <c r="B5369" s="20"/>
      <c r="F5369" s="20"/>
      <c r="H5369" s="20"/>
    </row>
    <row r="5370" spans="2:8" x14ac:dyDescent="0.2">
      <c r="B5370" s="20"/>
      <c r="F5370" s="20"/>
      <c r="H5370" s="20"/>
    </row>
    <row r="5371" spans="2:8" x14ac:dyDescent="0.2">
      <c r="B5371" s="20"/>
      <c r="F5371" s="20"/>
      <c r="H5371" s="20"/>
    </row>
    <row r="5372" spans="2:8" x14ac:dyDescent="0.2">
      <c r="B5372" s="20"/>
      <c r="F5372" s="20"/>
      <c r="H5372" s="20"/>
    </row>
    <row r="5373" spans="2:8" x14ac:dyDescent="0.2">
      <c r="B5373" s="20"/>
      <c r="F5373" s="20"/>
      <c r="H5373" s="20"/>
    </row>
    <row r="5374" spans="2:8" x14ac:dyDescent="0.2">
      <c r="B5374" s="20"/>
      <c r="F5374" s="20"/>
      <c r="H5374" s="20"/>
    </row>
    <row r="5375" spans="2:8" x14ac:dyDescent="0.2">
      <c r="B5375" s="20"/>
      <c r="F5375" s="20"/>
      <c r="H5375" s="20"/>
    </row>
    <row r="5376" spans="2:8" x14ac:dyDescent="0.2">
      <c r="B5376" s="20"/>
      <c r="F5376" s="20"/>
      <c r="H5376" s="20"/>
    </row>
    <row r="5377" spans="2:8" x14ac:dyDescent="0.2">
      <c r="B5377" s="20"/>
      <c r="F5377" s="20"/>
      <c r="H5377" s="20"/>
    </row>
    <row r="5378" spans="2:8" x14ac:dyDescent="0.2">
      <c r="B5378" s="20"/>
      <c r="F5378" s="20"/>
      <c r="H5378" s="20"/>
    </row>
    <row r="5379" spans="2:8" x14ac:dyDescent="0.2">
      <c r="B5379" s="20"/>
      <c r="F5379" s="20"/>
      <c r="H5379" s="20"/>
    </row>
    <row r="5380" spans="2:8" x14ac:dyDescent="0.2">
      <c r="B5380" s="20"/>
      <c r="F5380" s="20"/>
      <c r="H5380" s="20"/>
    </row>
    <row r="5381" spans="2:8" x14ac:dyDescent="0.2">
      <c r="B5381" s="20"/>
      <c r="F5381" s="20"/>
      <c r="H5381" s="20"/>
    </row>
    <row r="5382" spans="2:8" x14ac:dyDescent="0.2">
      <c r="B5382" s="20"/>
      <c r="F5382" s="20"/>
      <c r="H5382" s="20"/>
    </row>
    <row r="5383" spans="2:8" x14ac:dyDescent="0.2">
      <c r="B5383" s="20"/>
      <c r="F5383" s="20"/>
      <c r="H5383" s="20"/>
    </row>
    <row r="5384" spans="2:8" x14ac:dyDescent="0.2">
      <c r="B5384" s="20"/>
      <c r="F5384" s="20"/>
      <c r="H5384" s="20"/>
    </row>
    <row r="5385" spans="2:8" x14ac:dyDescent="0.2">
      <c r="B5385" s="20"/>
      <c r="F5385" s="20"/>
      <c r="H5385" s="20"/>
    </row>
    <row r="5386" spans="2:8" x14ac:dyDescent="0.2">
      <c r="B5386" s="20"/>
      <c r="F5386" s="20"/>
      <c r="H5386" s="20"/>
    </row>
    <row r="5387" spans="2:8" x14ac:dyDescent="0.2">
      <c r="B5387" s="20"/>
      <c r="F5387" s="20"/>
      <c r="H5387" s="20"/>
    </row>
    <row r="5388" spans="2:8" x14ac:dyDescent="0.2">
      <c r="B5388" s="20"/>
      <c r="F5388" s="20"/>
      <c r="H5388" s="20"/>
    </row>
    <row r="5389" spans="2:8" x14ac:dyDescent="0.2">
      <c r="B5389" s="20"/>
      <c r="F5389" s="20"/>
      <c r="H5389" s="20"/>
    </row>
    <row r="5390" spans="2:8" x14ac:dyDescent="0.2">
      <c r="B5390" s="20"/>
      <c r="F5390" s="20"/>
      <c r="H5390" s="20"/>
    </row>
    <row r="5391" spans="2:8" x14ac:dyDescent="0.2">
      <c r="B5391" s="20"/>
      <c r="F5391" s="20"/>
      <c r="H5391" s="20"/>
    </row>
    <row r="5392" spans="2:8" x14ac:dyDescent="0.2">
      <c r="B5392" s="20"/>
      <c r="F5392" s="20"/>
      <c r="H5392" s="20"/>
    </row>
    <row r="5393" spans="2:8" x14ac:dyDescent="0.2">
      <c r="B5393" s="20"/>
      <c r="F5393" s="20"/>
      <c r="H5393" s="20"/>
    </row>
    <row r="5394" spans="2:8" x14ac:dyDescent="0.2">
      <c r="B5394" s="20"/>
      <c r="F5394" s="20"/>
      <c r="H5394" s="20"/>
    </row>
    <row r="5395" spans="2:8" x14ac:dyDescent="0.2">
      <c r="B5395" s="20"/>
      <c r="F5395" s="20"/>
      <c r="H5395" s="20"/>
    </row>
    <row r="5396" spans="2:8" x14ac:dyDescent="0.2">
      <c r="B5396" s="20"/>
      <c r="F5396" s="20"/>
      <c r="H5396" s="20"/>
    </row>
    <row r="5397" spans="2:8" x14ac:dyDescent="0.2">
      <c r="B5397" s="20"/>
      <c r="F5397" s="20"/>
      <c r="H5397" s="20"/>
    </row>
    <row r="5398" spans="2:8" x14ac:dyDescent="0.2">
      <c r="B5398" s="20"/>
      <c r="F5398" s="20"/>
      <c r="H5398" s="20"/>
    </row>
    <row r="5399" spans="2:8" x14ac:dyDescent="0.2">
      <c r="B5399" s="20"/>
      <c r="F5399" s="20"/>
      <c r="H5399" s="20"/>
    </row>
    <row r="5400" spans="2:8" x14ac:dyDescent="0.2">
      <c r="B5400" s="20"/>
      <c r="F5400" s="20"/>
      <c r="H5400" s="20"/>
    </row>
    <row r="5401" spans="2:8" x14ac:dyDescent="0.2">
      <c r="B5401" s="20"/>
      <c r="F5401" s="20"/>
      <c r="H5401" s="20"/>
    </row>
    <row r="5402" spans="2:8" x14ac:dyDescent="0.2">
      <c r="B5402" s="20"/>
      <c r="F5402" s="20"/>
      <c r="H5402" s="20"/>
    </row>
    <row r="5403" spans="2:8" x14ac:dyDescent="0.2">
      <c r="B5403" s="20"/>
      <c r="F5403" s="20"/>
      <c r="H5403" s="20"/>
    </row>
    <row r="5404" spans="2:8" x14ac:dyDescent="0.2">
      <c r="B5404" s="20"/>
      <c r="F5404" s="20"/>
      <c r="H5404" s="20"/>
    </row>
    <row r="5405" spans="2:8" x14ac:dyDescent="0.2">
      <c r="B5405" s="20"/>
      <c r="F5405" s="20"/>
      <c r="H5405" s="20"/>
    </row>
    <row r="5406" spans="2:8" x14ac:dyDescent="0.2">
      <c r="B5406" s="20"/>
      <c r="F5406" s="20"/>
      <c r="H5406" s="20"/>
    </row>
    <row r="5407" spans="2:8" x14ac:dyDescent="0.2">
      <c r="B5407" s="20"/>
      <c r="F5407" s="20"/>
      <c r="H5407" s="20"/>
    </row>
    <row r="5408" spans="2:8" x14ac:dyDescent="0.2">
      <c r="B5408" s="20"/>
      <c r="F5408" s="20"/>
      <c r="H5408" s="20"/>
    </row>
    <row r="5409" spans="2:8" x14ac:dyDescent="0.2">
      <c r="B5409" s="20"/>
      <c r="F5409" s="20"/>
      <c r="H5409" s="20"/>
    </row>
    <row r="5410" spans="2:8" x14ac:dyDescent="0.2">
      <c r="B5410" s="20"/>
      <c r="F5410" s="20"/>
      <c r="H5410" s="20"/>
    </row>
    <row r="5411" spans="2:8" x14ac:dyDescent="0.2">
      <c r="B5411" s="20"/>
      <c r="F5411" s="20"/>
      <c r="H5411" s="20"/>
    </row>
    <row r="5412" spans="2:8" x14ac:dyDescent="0.2">
      <c r="B5412" s="20"/>
      <c r="F5412" s="20"/>
      <c r="H5412" s="20"/>
    </row>
    <row r="5413" spans="2:8" x14ac:dyDescent="0.2">
      <c r="B5413" s="20"/>
      <c r="F5413" s="20"/>
      <c r="H5413" s="20"/>
    </row>
    <row r="5414" spans="2:8" x14ac:dyDescent="0.2">
      <c r="B5414" s="20"/>
      <c r="F5414" s="20"/>
      <c r="H5414" s="20"/>
    </row>
    <row r="5415" spans="2:8" x14ac:dyDescent="0.2">
      <c r="B5415" s="20"/>
      <c r="F5415" s="20"/>
      <c r="H5415" s="20"/>
    </row>
    <row r="5416" spans="2:8" x14ac:dyDescent="0.2">
      <c r="B5416" s="20"/>
      <c r="F5416" s="20"/>
      <c r="H5416" s="20"/>
    </row>
    <row r="5417" spans="2:8" x14ac:dyDescent="0.2">
      <c r="B5417" s="20"/>
      <c r="F5417" s="20"/>
      <c r="H5417" s="20"/>
    </row>
    <row r="5418" spans="2:8" x14ac:dyDescent="0.2">
      <c r="B5418" s="20"/>
      <c r="F5418" s="20"/>
      <c r="H5418" s="20"/>
    </row>
    <row r="5419" spans="2:8" x14ac:dyDescent="0.2">
      <c r="B5419" s="20"/>
      <c r="F5419" s="20"/>
      <c r="H5419" s="20"/>
    </row>
    <row r="5420" spans="2:8" x14ac:dyDescent="0.2">
      <c r="B5420" s="20"/>
      <c r="F5420" s="20"/>
      <c r="H5420" s="20"/>
    </row>
    <row r="5421" spans="2:8" x14ac:dyDescent="0.2">
      <c r="B5421" s="20"/>
      <c r="F5421" s="20"/>
      <c r="H5421" s="20"/>
    </row>
    <row r="5422" spans="2:8" x14ac:dyDescent="0.2">
      <c r="B5422" s="20"/>
      <c r="F5422" s="20"/>
      <c r="H5422" s="20"/>
    </row>
    <row r="5423" spans="2:8" x14ac:dyDescent="0.2">
      <c r="B5423" s="20"/>
      <c r="F5423" s="20"/>
      <c r="H5423" s="20"/>
    </row>
    <row r="5424" spans="2:8" x14ac:dyDescent="0.2">
      <c r="B5424" s="20"/>
      <c r="F5424" s="20"/>
      <c r="H5424" s="20"/>
    </row>
    <row r="5425" spans="2:8" x14ac:dyDescent="0.2">
      <c r="B5425" s="20"/>
      <c r="F5425" s="20"/>
      <c r="H5425" s="20"/>
    </row>
    <row r="5426" spans="2:8" x14ac:dyDescent="0.2">
      <c r="B5426" s="20"/>
      <c r="F5426" s="20"/>
      <c r="H5426" s="20"/>
    </row>
    <row r="5427" spans="2:8" x14ac:dyDescent="0.2">
      <c r="B5427" s="20"/>
      <c r="F5427" s="20"/>
      <c r="H5427" s="20"/>
    </row>
    <row r="5428" spans="2:8" x14ac:dyDescent="0.2">
      <c r="B5428" s="20"/>
      <c r="F5428" s="20"/>
      <c r="H5428" s="20"/>
    </row>
    <row r="5429" spans="2:8" x14ac:dyDescent="0.2">
      <c r="B5429" s="20"/>
      <c r="F5429" s="20"/>
      <c r="H5429" s="20"/>
    </row>
    <row r="5430" spans="2:8" x14ac:dyDescent="0.2">
      <c r="B5430" s="20"/>
      <c r="F5430" s="20"/>
      <c r="H5430" s="20"/>
    </row>
    <row r="5431" spans="2:8" x14ac:dyDescent="0.2">
      <c r="B5431" s="20"/>
      <c r="F5431" s="20"/>
      <c r="H5431" s="20"/>
    </row>
    <row r="5432" spans="2:8" x14ac:dyDescent="0.2">
      <c r="B5432" s="20"/>
      <c r="F5432" s="20"/>
      <c r="H5432" s="20"/>
    </row>
    <row r="5433" spans="2:8" x14ac:dyDescent="0.2">
      <c r="B5433" s="20"/>
      <c r="F5433" s="20"/>
      <c r="H5433" s="20"/>
    </row>
    <row r="5434" spans="2:8" x14ac:dyDescent="0.2">
      <c r="B5434" s="20"/>
      <c r="F5434" s="20"/>
      <c r="H5434" s="20"/>
    </row>
    <row r="5435" spans="2:8" x14ac:dyDescent="0.2">
      <c r="B5435" s="20"/>
      <c r="F5435" s="20"/>
      <c r="H5435" s="20"/>
    </row>
    <row r="5436" spans="2:8" x14ac:dyDescent="0.2">
      <c r="B5436" s="20"/>
      <c r="F5436" s="20"/>
      <c r="H5436" s="20"/>
    </row>
    <row r="5437" spans="2:8" x14ac:dyDescent="0.2">
      <c r="B5437" s="20"/>
      <c r="F5437" s="20"/>
      <c r="H5437" s="20"/>
    </row>
    <row r="5438" spans="2:8" x14ac:dyDescent="0.2">
      <c r="B5438" s="20"/>
      <c r="F5438" s="20"/>
      <c r="H5438" s="20"/>
    </row>
    <row r="5439" spans="2:8" x14ac:dyDescent="0.2">
      <c r="B5439" s="20"/>
      <c r="F5439" s="20"/>
      <c r="H5439" s="20"/>
    </row>
    <row r="5440" spans="2:8" x14ac:dyDescent="0.2">
      <c r="B5440" s="20"/>
      <c r="F5440" s="20"/>
      <c r="H5440" s="20"/>
    </row>
    <row r="5441" spans="2:8" x14ac:dyDescent="0.2">
      <c r="B5441" s="20"/>
      <c r="F5441" s="20"/>
      <c r="H5441" s="20"/>
    </row>
    <row r="5442" spans="2:8" x14ac:dyDescent="0.2">
      <c r="B5442" s="20"/>
      <c r="F5442" s="20"/>
      <c r="H5442" s="20"/>
    </row>
    <row r="5443" spans="2:8" x14ac:dyDescent="0.2">
      <c r="B5443" s="20"/>
      <c r="F5443" s="20"/>
      <c r="H5443" s="20"/>
    </row>
    <row r="5444" spans="2:8" x14ac:dyDescent="0.2">
      <c r="B5444" s="20"/>
      <c r="F5444" s="20"/>
      <c r="H5444" s="20"/>
    </row>
    <row r="5445" spans="2:8" x14ac:dyDescent="0.2">
      <c r="B5445" s="20"/>
      <c r="F5445" s="20"/>
      <c r="H5445" s="20"/>
    </row>
    <row r="5446" spans="2:8" x14ac:dyDescent="0.2">
      <c r="B5446" s="20"/>
      <c r="F5446" s="20"/>
      <c r="H5446" s="20"/>
    </row>
    <row r="5447" spans="2:8" x14ac:dyDescent="0.2">
      <c r="B5447" s="20"/>
      <c r="F5447" s="20"/>
      <c r="H5447" s="20"/>
    </row>
    <row r="5448" spans="2:8" x14ac:dyDescent="0.2">
      <c r="B5448" s="20"/>
      <c r="F5448" s="20"/>
      <c r="H5448" s="20"/>
    </row>
    <row r="5449" spans="2:8" x14ac:dyDescent="0.2">
      <c r="B5449" s="20"/>
      <c r="F5449" s="20"/>
      <c r="H5449" s="20"/>
    </row>
    <row r="5450" spans="2:8" x14ac:dyDescent="0.2">
      <c r="B5450" s="20"/>
      <c r="F5450" s="20"/>
      <c r="H5450" s="20"/>
    </row>
    <row r="5451" spans="2:8" x14ac:dyDescent="0.2">
      <c r="B5451" s="20"/>
      <c r="F5451" s="20"/>
      <c r="H5451" s="20"/>
    </row>
    <row r="5452" spans="2:8" x14ac:dyDescent="0.2">
      <c r="B5452" s="20"/>
      <c r="F5452" s="20"/>
      <c r="H5452" s="20"/>
    </row>
    <row r="5453" spans="2:8" x14ac:dyDescent="0.2">
      <c r="B5453" s="20"/>
      <c r="F5453" s="20"/>
      <c r="H5453" s="20"/>
    </row>
    <row r="5454" spans="2:8" x14ac:dyDescent="0.2">
      <c r="B5454" s="20"/>
      <c r="F5454" s="20"/>
      <c r="H5454" s="20"/>
    </row>
    <row r="5455" spans="2:8" x14ac:dyDescent="0.2">
      <c r="B5455" s="20"/>
      <c r="F5455" s="20"/>
      <c r="H5455" s="20"/>
    </row>
    <row r="5456" spans="2:8" x14ac:dyDescent="0.2">
      <c r="B5456" s="20"/>
      <c r="F5456" s="20"/>
      <c r="H5456" s="20"/>
    </row>
    <row r="5457" spans="2:8" x14ac:dyDescent="0.2">
      <c r="B5457" s="20"/>
      <c r="F5457" s="20"/>
      <c r="H5457" s="20"/>
    </row>
    <row r="5458" spans="2:8" x14ac:dyDescent="0.2">
      <c r="B5458" s="20"/>
      <c r="F5458" s="20"/>
      <c r="H5458" s="20"/>
    </row>
    <row r="5459" spans="2:8" x14ac:dyDescent="0.2">
      <c r="B5459" s="20"/>
      <c r="F5459" s="20"/>
      <c r="H5459" s="20"/>
    </row>
    <row r="5460" spans="2:8" x14ac:dyDescent="0.2">
      <c r="B5460" s="20"/>
      <c r="F5460" s="20"/>
      <c r="H5460" s="20"/>
    </row>
    <row r="5461" spans="2:8" x14ac:dyDescent="0.2">
      <c r="B5461" s="20"/>
      <c r="F5461" s="20"/>
      <c r="H5461" s="20"/>
    </row>
    <row r="5462" spans="2:8" x14ac:dyDescent="0.2">
      <c r="B5462" s="20"/>
      <c r="F5462" s="20"/>
      <c r="H5462" s="20"/>
    </row>
    <row r="5463" spans="2:8" x14ac:dyDescent="0.2">
      <c r="B5463" s="20"/>
      <c r="F5463" s="20"/>
      <c r="H5463" s="20"/>
    </row>
    <row r="5464" spans="2:8" x14ac:dyDescent="0.2">
      <c r="B5464" s="20"/>
      <c r="F5464" s="20"/>
      <c r="H5464" s="20"/>
    </row>
    <row r="5465" spans="2:8" x14ac:dyDescent="0.2">
      <c r="B5465" s="20"/>
      <c r="F5465" s="20"/>
      <c r="H5465" s="20"/>
    </row>
    <row r="5466" spans="2:8" x14ac:dyDescent="0.2">
      <c r="B5466" s="20"/>
      <c r="F5466" s="20"/>
      <c r="H5466" s="20"/>
    </row>
    <row r="5467" spans="2:8" x14ac:dyDescent="0.2">
      <c r="B5467" s="20"/>
      <c r="F5467" s="20"/>
      <c r="H5467" s="20"/>
    </row>
    <row r="5468" spans="2:8" x14ac:dyDescent="0.2">
      <c r="B5468" s="20"/>
      <c r="F5468" s="20"/>
      <c r="H5468" s="20"/>
    </row>
    <row r="5469" spans="2:8" x14ac:dyDescent="0.2">
      <c r="B5469" s="20"/>
      <c r="F5469" s="20"/>
      <c r="H5469" s="20"/>
    </row>
    <row r="5470" spans="2:8" x14ac:dyDescent="0.2">
      <c r="B5470" s="20"/>
      <c r="F5470" s="20"/>
      <c r="H5470" s="20"/>
    </row>
    <row r="5471" spans="2:8" x14ac:dyDescent="0.2">
      <c r="B5471" s="20"/>
      <c r="F5471" s="20"/>
      <c r="H5471" s="20"/>
    </row>
    <row r="5472" spans="2:8" x14ac:dyDescent="0.2">
      <c r="B5472" s="20"/>
      <c r="F5472" s="20"/>
      <c r="H5472" s="20"/>
    </row>
    <row r="5473" spans="2:8" x14ac:dyDescent="0.2">
      <c r="B5473" s="20"/>
      <c r="F5473" s="20"/>
      <c r="H5473" s="20"/>
    </row>
    <row r="5474" spans="2:8" x14ac:dyDescent="0.2">
      <c r="B5474" s="20"/>
      <c r="F5474" s="20"/>
      <c r="H5474" s="20"/>
    </row>
    <row r="5475" spans="2:8" x14ac:dyDescent="0.2">
      <c r="B5475" s="20"/>
      <c r="F5475" s="20"/>
      <c r="H5475" s="20"/>
    </row>
    <row r="5476" spans="2:8" x14ac:dyDescent="0.2">
      <c r="B5476" s="20"/>
      <c r="F5476" s="20"/>
      <c r="H5476" s="20"/>
    </row>
    <row r="5477" spans="2:8" x14ac:dyDescent="0.2">
      <c r="B5477" s="20"/>
      <c r="F5477" s="20"/>
      <c r="H5477" s="20"/>
    </row>
    <row r="5478" spans="2:8" x14ac:dyDescent="0.2">
      <c r="B5478" s="20"/>
      <c r="F5478" s="20"/>
      <c r="H5478" s="20"/>
    </row>
    <row r="5479" spans="2:8" x14ac:dyDescent="0.2">
      <c r="B5479" s="20"/>
      <c r="F5479" s="20"/>
      <c r="H5479" s="20"/>
    </row>
    <row r="5480" spans="2:8" x14ac:dyDescent="0.2">
      <c r="B5480" s="20"/>
      <c r="F5480" s="20"/>
      <c r="H5480" s="20"/>
    </row>
    <row r="5481" spans="2:8" x14ac:dyDescent="0.2">
      <c r="B5481" s="20"/>
      <c r="F5481" s="20"/>
      <c r="H5481" s="20"/>
    </row>
    <row r="5482" spans="2:8" x14ac:dyDescent="0.2">
      <c r="B5482" s="20"/>
      <c r="F5482" s="20"/>
      <c r="H5482" s="20"/>
    </row>
    <row r="5483" spans="2:8" x14ac:dyDescent="0.2">
      <c r="B5483" s="20"/>
      <c r="F5483" s="20"/>
      <c r="H5483" s="20"/>
    </row>
    <row r="5484" spans="2:8" x14ac:dyDescent="0.2">
      <c r="B5484" s="20"/>
      <c r="F5484" s="20"/>
      <c r="H5484" s="20"/>
    </row>
    <row r="5485" spans="2:8" x14ac:dyDescent="0.2">
      <c r="B5485" s="20"/>
      <c r="F5485" s="20"/>
      <c r="H5485" s="20"/>
    </row>
    <row r="5486" spans="2:8" x14ac:dyDescent="0.2">
      <c r="B5486" s="20"/>
      <c r="F5486" s="20"/>
      <c r="H5486" s="20"/>
    </row>
    <row r="5487" spans="2:8" x14ac:dyDescent="0.2">
      <c r="B5487" s="20"/>
      <c r="F5487" s="20"/>
      <c r="H5487" s="20"/>
    </row>
    <row r="5488" spans="2:8" x14ac:dyDescent="0.2">
      <c r="B5488" s="20"/>
      <c r="F5488" s="20"/>
      <c r="H5488" s="20"/>
    </row>
    <row r="5489" spans="2:8" x14ac:dyDescent="0.2">
      <c r="B5489" s="20"/>
      <c r="F5489" s="20"/>
      <c r="H5489" s="20"/>
    </row>
    <row r="5490" spans="2:8" x14ac:dyDescent="0.2">
      <c r="B5490" s="20"/>
      <c r="F5490" s="20"/>
      <c r="H5490" s="20"/>
    </row>
    <row r="5491" spans="2:8" x14ac:dyDescent="0.2">
      <c r="B5491" s="20"/>
      <c r="F5491" s="20"/>
      <c r="H5491" s="20"/>
    </row>
    <row r="5492" spans="2:8" x14ac:dyDescent="0.2">
      <c r="B5492" s="20"/>
      <c r="F5492" s="20"/>
      <c r="H5492" s="20"/>
    </row>
    <row r="5493" spans="2:8" x14ac:dyDescent="0.2">
      <c r="B5493" s="20"/>
      <c r="F5493" s="20"/>
      <c r="H5493" s="20"/>
    </row>
    <row r="5494" spans="2:8" x14ac:dyDescent="0.2">
      <c r="B5494" s="20"/>
      <c r="F5494" s="20"/>
      <c r="H5494" s="20"/>
    </row>
    <row r="5495" spans="2:8" x14ac:dyDescent="0.2">
      <c r="B5495" s="20"/>
      <c r="F5495" s="20"/>
      <c r="H5495" s="20"/>
    </row>
    <row r="5496" spans="2:8" x14ac:dyDescent="0.2">
      <c r="B5496" s="20"/>
      <c r="F5496" s="20"/>
      <c r="H5496" s="20"/>
    </row>
    <row r="5497" spans="2:8" x14ac:dyDescent="0.2">
      <c r="B5497" s="20"/>
      <c r="F5497" s="20"/>
      <c r="H5497" s="20"/>
    </row>
    <row r="5498" spans="2:8" x14ac:dyDescent="0.2">
      <c r="B5498" s="20"/>
      <c r="F5498" s="20"/>
      <c r="H5498" s="20"/>
    </row>
    <row r="5499" spans="2:8" x14ac:dyDescent="0.2">
      <c r="B5499" s="20"/>
      <c r="F5499" s="20"/>
      <c r="H5499" s="20"/>
    </row>
    <row r="5500" spans="2:8" x14ac:dyDescent="0.2">
      <c r="B5500" s="20"/>
      <c r="F5500" s="20"/>
      <c r="H5500" s="20"/>
    </row>
    <row r="5501" spans="2:8" x14ac:dyDescent="0.2">
      <c r="B5501" s="20"/>
      <c r="F5501" s="20"/>
      <c r="H5501" s="20"/>
    </row>
    <row r="5502" spans="2:8" x14ac:dyDescent="0.2">
      <c r="B5502" s="20"/>
      <c r="F5502" s="20"/>
      <c r="H5502" s="20"/>
    </row>
    <row r="5503" spans="2:8" x14ac:dyDescent="0.2">
      <c r="B5503" s="20"/>
      <c r="F5503" s="20"/>
      <c r="H5503" s="20"/>
    </row>
    <row r="5504" spans="2:8" x14ac:dyDescent="0.2">
      <c r="B5504" s="20"/>
      <c r="F5504" s="20"/>
      <c r="H5504" s="20"/>
    </row>
    <row r="5505" spans="2:8" x14ac:dyDescent="0.2">
      <c r="B5505" s="20"/>
      <c r="F5505" s="20"/>
      <c r="H5505" s="20"/>
    </row>
    <row r="5506" spans="2:8" x14ac:dyDescent="0.2">
      <c r="B5506" s="20"/>
      <c r="F5506" s="20"/>
      <c r="H5506" s="20"/>
    </row>
    <row r="5507" spans="2:8" x14ac:dyDescent="0.2">
      <c r="B5507" s="20"/>
      <c r="F5507" s="20"/>
      <c r="H5507" s="20"/>
    </row>
    <row r="5508" spans="2:8" x14ac:dyDescent="0.2">
      <c r="B5508" s="20"/>
      <c r="F5508" s="20"/>
      <c r="H5508" s="20"/>
    </row>
    <row r="5509" spans="2:8" x14ac:dyDescent="0.2">
      <c r="B5509" s="20"/>
      <c r="F5509" s="20"/>
      <c r="H5509" s="20"/>
    </row>
    <row r="5510" spans="2:8" x14ac:dyDescent="0.2">
      <c r="B5510" s="20"/>
      <c r="F5510" s="20"/>
      <c r="H5510" s="20"/>
    </row>
    <row r="5511" spans="2:8" x14ac:dyDescent="0.2">
      <c r="B5511" s="20"/>
      <c r="F5511" s="20"/>
      <c r="H5511" s="20"/>
    </row>
    <row r="5512" spans="2:8" x14ac:dyDescent="0.2">
      <c r="B5512" s="20"/>
      <c r="F5512" s="20"/>
      <c r="H5512" s="20"/>
    </row>
    <row r="5513" spans="2:8" x14ac:dyDescent="0.2">
      <c r="B5513" s="20"/>
      <c r="F5513" s="20"/>
      <c r="H5513" s="20"/>
    </row>
    <row r="5514" spans="2:8" x14ac:dyDescent="0.2">
      <c r="B5514" s="20"/>
      <c r="F5514" s="20"/>
      <c r="H5514" s="20"/>
    </row>
    <row r="5515" spans="2:8" x14ac:dyDescent="0.2">
      <c r="B5515" s="20"/>
      <c r="F5515" s="20"/>
      <c r="H5515" s="20"/>
    </row>
    <row r="5516" spans="2:8" x14ac:dyDescent="0.2">
      <c r="B5516" s="20"/>
      <c r="F5516" s="20"/>
      <c r="H5516" s="20"/>
    </row>
    <row r="5517" spans="2:8" x14ac:dyDescent="0.2">
      <c r="B5517" s="20"/>
      <c r="F5517" s="20"/>
      <c r="H5517" s="20"/>
    </row>
    <row r="5518" spans="2:8" x14ac:dyDescent="0.2">
      <c r="B5518" s="20"/>
      <c r="F5518" s="20"/>
      <c r="H5518" s="20"/>
    </row>
    <row r="5519" spans="2:8" x14ac:dyDescent="0.2">
      <c r="B5519" s="20"/>
      <c r="F5519" s="20"/>
      <c r="H5519" s="20"/>
    </row>
    <row r="5520" spans="2:8" x14ac:dyDescent="0.2">
      <c r="B5520" s="20"/>
      <c r="F5520" s="20"/>
      <c r="H5520" s="20"/>
    </row>
    <row r="5521" spans="2:8" x14ac:dyDescent="0.2">
      <c r="B5521" s="20"/>
      <c r="F5521" s="20"/>
      <c r="H5521" s="20"/>
    </row>
    <row r="5522" spans="2:8" x14ac:dyDescent="0.2">
      <c r="B5522" s="20"/>
      <c r="F5522" s="20"/>
      <c r="H5522" s="20"/>
    </row>
    <row r="5523" spans="2:8" x14ac:dyDescent="0.2">
      <c r="B5523" s="20"/>
      <c r="F5523" s="20"/>
      <c r="H5523" s="20"/>
    </row>
    <row r="5524" spans="2:8" x14ac:dyDescent="0.2">
      <c r="B5524" s="20"/>
      <c r="F5524" s="20"/>
      <c r="H5524" s="20"/>
    </row>
    <row r="5525" spans="2:8" x14ac:dyDescent="0.2">
      <c r="B5525" s="20"/>
      <c r="F5525" s="20"/>
      <c r="H5525" s="20"/>
    </row>
    <row r="5526" spans="2:8" x14ac:dyDescent="0.2">
      <c r="B5526" s="20"/>
      <c r="F5526" s="20"/>
      <c r="H5526" s="20"/>
    </row>
    <row r="5527" spans="2:8" x14ac:dyDescent="0.2">
      <c r="B5527" s="20"/>
      <c r="F5527" s="20"/>
      <c r="H5527" s="20"/>
    </row>
    <row r="5528" spans="2:8" x14ac:dyDescent="0.2">
      <c r="B5528" s="20"/>
      <c r="F5528" s="20"/>
      <c r="H5528" s="20"/>
    </row>
    <row r="5529" spans="2:8" x14ac:dyDescent="0.2">
      <c r="B5529" s="20"/>
      <c r="F5529" s="20"/>
      <c r="H5529" s="20"/>
    </row>
    <row r="5530" spans="2:8" x14ac:dyDescent="0.2">
      <c r="B5530" s="20"/>
      <c r="F5530" s="20"/>
      <c r="H5530" s="20"/>
    </row>
    <row r="5531" spans="2:8" x14ac:dyDescent="0.2">
      <c r="B5531" s="20"/>
      <c r="F5531" s="20"/>
      <c r="H5531" s="20"/>
    </row>
    <row r="5532" spans="2:8" x14ac:dyDescent="0.2">
      <c r="B5532" s="20"/>
      <c r="F5532" s="20"/>
      <c r="H5532" s="20"/>
    </row>
    <row r="5533" spans="2:8" x14ac:dyDescent="0.2">
      <c r="B5533" s="20"/>
      <c r="F5533" s="20"/>
      <c r="H5533" s="20"/>
    </row>
    <row r="5534" spans="2:8" x14ac:dyDescent="0.2">
      <c r="B5534" s="20"/>
      <c r="F5534" s="20"/>
      <c r="H5534" s="20"/>
    </row>
    <row r="5535" spans="2:8" x14ac:dyDescent="0.2">
      <c r="B5535" s="20"/>
      <c r="F5535" s="20"/>
      <c r="H5535" s="20"/>
    </row>
    <row r="5536" spans="2:8" x14ac:dyDescent="0.2">
      <c r="B5536" s="20"/>
      <c r="F5536" s="20"/>
      <c r="H5536" s="20"/>
    </row>
    <row r="5537" spans="2:8" x14ac:dyDescent="0.2">
      <c r="B5537" s="20"/>
      <c r="F5537" s="20"/>
      <c r="H5537" s="20"/>
    </row>
    <row r="5538" spans="2:8" x14ac:dyDescent="0.2">
      <c r="B5538" s="20"/>
      <c r="F5538" s="20"/>
      <c r="H5538" s="20"/>
    </row>
    <row r="5539" spans="2:8" x14ac:dyDescent="0.2">
      <c r="B5539" s="20"/>
      <c r="F5539" s="20"/>
      <c r="H5539" s="20"/>
    </row>
    <row r="5540" spans="2:8" x14ac:dyDescent="0.2">
      <c r="B5540" s="20"/>
      <c r="F5540" s="20"/>
      <c r="H5540" s="20"/>
    </row>
    <row r="5541" spans="2:8" x14ac:dyDescent="0.2">
      <c r="B5541" s="20"/>
      <c r="F5541" s="20"/>
      <c r="H5541" s="20"/>
    </row>
    <row r="5542" spans="2:8" x14ac:dyDescent="0.2">
      <c r="B5542" s="20"/>
      <c r="F5542" s="20"/>
      <c r="H5542" s="20"/>
    </row>
    <row r="5543" spans="2:8" x14ac:dyDescent="0.2">
      <c r="B5543" s="20"/>
      <c r="F5543" s="20"/>
      <c r="H5543" s="20"/>
    </row>
    <row r="5544" spans="2:8" x14ac:dyDescent="0.2">
      <c r="B5544" s="20"/>
      <c r="F5544" s="20"/>
      <c r="H5544" s="20"/>
    </row>
    <row r="5545" spans="2:8" x14ac:dyDescent="0.2">
      <c r="B5545" s="20"/>
      <c r="F5545" s="20"/>
      <c r="H5545" s="20"/>
    </row>
    <row r="5546" spans="2:8" x14ac:dyDescent="0.2">
      <c r="B5546" s="20"/>
      <c r="F5546" s="20"/>
      <c r="H5546" s="20"/>
    </row>
    <row r="5547" spans="2:8" x14ac:dyDescent="0.2">
      <c r="B5547" s="20"/>
      <c r="F5547" s="20"/>
      <c r="H5547" s="20"/>
    </row>
    <row r="5548" spans="2:8" x14ac:dyDescent="0.2">
      <c r="B5548" s="20"/>
      <c r="F5548" s="20"/>
      <c r="H5548" s="20"/>
    </row>
    <row r="5549" spans="2:8" x14ac:dyDescent="0.2">
      <c r="B5549" s="20"/>
      <c r="F5549" s="20"/>
      <c r="H5549" s="20"/>
    </row>
    <row r="5550" spans="2:8" x14ac:dyDescent="0.2">
      <c r="B5550" s="20"/>
      <c r="F5550" s="20"/>
      <c r="H5550" s="20"/>
    </row>
    <row r="5551" spans="2:8" x14ac:dyDescent="0.2">
      <c r="B5551" s="20"/>
      <c r="F5551" s="20"/>
      <c r="H5551" s="20"/>
    </row>
    <row r="5552" spans="2:8" x14ac:dyDescent="0.2">
      <c r="B5552" s="20"/>
      <c r="F5552" s="20"/>
      <c r="H5552" s="20"/>
    </row>
    <row r="5553" spans="2:8" x14ac:dyDescent="0.2">
      <c r="B5553" s="20"/>
      <c r="F5553" s="20"/>
      <c r="H5553" s="20"/>
    </row>
    <row r="5554" spans="2:8" x14ac:dyDescent="0.2">
      <c r="B5554" s="20"/>
      <c r="F5554" s="20"/>
      <c r="H5554" s="20"/>
    </row>
    <row r="5555" spans="2:8" x14ac:dyDescent="0.2">
      <c r="B5555" s="20"/>
      <c r="F5555" s="20"/>
      <c r="H5555" s="20"/>
    </row>
    <row r="5556" spans="2:8" x14ac:dyDescent="0.2">
      <c r="B5556" s="20"/>
      <c r="F5556" s="20"/>
      <c r="H5556" s="20"/>
    </row>
    <row r="5557" spans="2:8" x14ac:dyDescent="0.2">
      <c r="B5557" s="20"/>
      <c r="F5557" s="20"/>
      <c r="H5557" s="20"/>
    </row>
    <row r="5558" spans="2:8" x14ac:dyDescent="0.2">
      <c r="B5558" s="20"/>
      <c r="F5558" s="20"/>
      <c r="H5558" s="20"/>
    </row>
    <row r="5559" spans="2:8" x14ac:dyDescent="0.2">
      <c r="B5559" s="20"/>
      <c r="F5559" s="20"/>
      <c r="H5559" s="20"/>
    </row>
    <row r="5560" spans="2:8" x14ac:dyDescent="0.2">
      <c r="B5560" s="20"/>
      <c r="F5560" s="20"/>
      <c r="H5560" s="20"/>
    </row>
    <row r="5561" spans="2:8" x14ac:dyDescent="0.2">
      <c r="B5561" s="20"/>
      <c r="F5561" s="20"/>
      <c r="H5561" s="20"/>
    </row>
    <row r="5562" spans="2:8" x14ac:dyDescent="0.2">
      <c r="B5562" s="20"/>
      <c r="F5562" s="20"/>
      <c r="H5562" s="20"/>
    </row>
    <row r="5563" spans="2:8" x14ac:dyDescent="0.2">
      <c r="B5563" s="20"/>
      <c r="F5563" s="20"/>
      <c r="H5563" s="20"/>
    </row>
    <row r="5564" spans="2:8" x14ac:dyDescent="0.2">
      <c r="B5564" s="20"/>
      <c r="F5564" s="20"/>
      <c r="H5564" s="20"/>
    </row>
    <row r="5565" spans="2:8" x14ac:dyDescent="0.2">
      <c r="B5565" s="20"/>
      <c r="F5565" s="20"/>
      <c r="H5565" s="20"/>
    </row>
    <row r="5566" spans="2:8" x14ac:dyDescent="0.2">
      <c r="B5566" s="20"/>
      <c r="F5566" s="20"/>
      <c r="H5566" s="20"/>
    </row>
    <row r="5567" spans="2:8" x14ac:dyDescent="0.2">
      <c r="B5567" s="20"/>
      <c r="F5567" s="20"/>
      <c r="H5567" s="20"/>
    </row>
    <row r="5568" spans="2:8" x14ac:dyDescent="0.2">
      <c r="B5568" s="20"/>
      <c r="F5568" s="20"/>
      <c r="H5568" s="20"/>
    </row>
    <row r="5569" spans="2:8" x14ac:dyDescent="0.2">
      <c r="B5569" s="20"/>
      <c r="F5569" s="20"/>
      <c r="H5569" s="20"/>
    </row>
    <row r="5570" spans="2:8" x14ac:dyDescent="0.2">
      <c r="B5570" s="20"/>
      <c r="F5570" s="20"/>
      <c r="H5570" s="20"/>
    </row>
    <row r="5571" spans="2:8" x14ac:dyDescent="0.2">
      <c r="B5571" s="20"/>
      <c r="F5571" s="20"/>
      <c r="H5571" s="20"/>
    </row>
    <row r="5572" spans="2:8" x14ac:dyDescent="0.2">
      <c r="B5572" s="20"/>
      <c r="F5572" s="20"/>
      <c r="H5572" s="20"/>
    </row>
    <row r="5573" spans="2:8" x14ac:dyDescent="0.2">
      <c r="B5573" s="20"/>
      <c r="F5573" s="20"/>
      <c r="H5573" s="20"/>
    </row>
    <row r="5574" spans="2:8" x14ac:dyDescent="0.2">
      <c r="B5574" s="20"/>
      <c r="F5574" s="20"/>
      <c r="H5574" s="20"/>
    </row>
    <row r="5575" spans="2:8" x14ac:dyDescent="0.2">
      <c r="B5575" s="20"/>
      <c r="F5575" s="20"/>
      <c r="H5575" s="20"/>
    </row>
    <row r="5576" spans="2:8" x14ac:dyDescent="0.2">
      <c r="B5576" s="20"/>
      <c r="F5576" s="20"/>
      <c r="H5576" s="20"/>
    </row>
    <row r="5577" spans="2:8" x14ac:dyDescent="0.2">
      <c r="B5577" s="20"/>
      <c r="F5577" s="20"/>
      <c r="H5577" s="20"/>
    </row>
    <row r="5578" spans="2:8" x14ac:dyDescent="0.2">
      <c r="B5578" s="20"/>
      <c r="F5578" s="20"/>
      <c r="H5578" s="20"/>
    </row>
    <row r="5579" spans="2:8" x14ac:dyDescent="0.2">
      <c r="B5579" s="20"/>
      <c r="F5579" s="20"/>
      <c r="H5579" s="20"/>
    </row>
    <row r="5580" spans="2:8" x14ac:dyDescent="0.2">
      <c r="B5580" s="20"/>
      <c r="F5580" s="20"/>
      <c r="H5580" s="20"/>
    </row>
    <row r="5581" spans="2:8" x14ac:dyDescent="0.2">
      <c r="B5581" s="20"/>
      <c r="F5581" s="20"/>
      <c r="H5581" s="20"/>
    </row>
    <row r="5582" spans="2:8" x14ac:dyDescent="0.2">
      <c r="B5582" s="20"/>
      <c r="F5582" s="20"/>
      <c r="H5582" s="20"/>
    </row>
    <row r="5583" spans="2:8" x14ac:dyDescent="0.2">
      <c r="B5583" s="20"/>
      <c r="F5583" s="20"/>
      <c r="H5583" s="20"/>
    </row>
    <row r="5584" spans="2:8" x14ac:dyDescent="0.2">
      <c r="B5584" s="20"/>
      <c r="F5584" s="20"/>
      <c r="H5584" s="20"/>
    </row>
    <row r="5585" spans="2:8" x14ac:dyDescent="0.2">
      <c r="B5585" s="20"/>
      <c r="F5585" s="20"/>
      <c r="H5585" s="20"/>
    </row>
    <row r="5586" spans="2:8" x14ac:dyDescent="0.2">
      <c r="B5586" s="20"/>
      <c r="F5586" s="20"/>
      <c r="H5586" s="20"/>
    </row>
    <row r="5587" spans="2:8" x14ac:dyDescent="0.2">
      <c r="B5587" s="20"/>
      <c r="F5587" s="20"/>
      <c r="H5587" s="20"/>
    </row>
    <row r="5588" spans="2:8" x14ac:dyDescent="0.2">
      <c r="B5588" s="20"/>
      <c r="F5588" s="20"/>
      <c r="H5588" s="20"/>
    </row>
    <row r="5589" spans="2:8" x14ac:dyDescent="0.2">
      <c r="B5589" s="20"/>
      <c r="F5589" s="20"/>
      <c r="H5589" s="20"/>
    </row>
    <row r="5590" spans="2:8" x14ac:dyDescent="0.2">
      <c r="B5590" s="20"/>
      <c r="F5590" s="20"/>
      <c r="H5590" s="20"/>
    </row>
    <row r="5591" spans="2:8" x14ac:dyDescent="0.2">
      <c r="B5591" s="20"/>
      <c r="F5591" s="20"/>
      <c r="H5591" s="20"/>
    </row>
    <row r="5592" spans="2:8" x14ac:dyDescent="0.2">
      <c r="B5592" s="20"/>
      <c r="F5592" s="20"/>
      <c r="H5592" s="20"/>
    </row>
    <row r="5593" spans="2:8" x14ac:dyDescent="0.2">
      <c r="B5593" s="20"/>
      <c r="F5593" s="20"/>
      <c r="H5593" s="20"/>
    </row>
    <row r="5594" spans="2:8" x14ac:dyDescent="0.2">
      <c r="B5594" s="20"/>
      <c r="F5594" s="20"/>
      <c r="H5594" s="20"/>
    </row>
    <row r="5595" spans="2:8" x14ac:dyDescent="0.2">
      <c r="B5595" s="20"/>
      <c r="F5595" s="20"/>
      <c r="H5595" s="20"/>
    </row>
    <row r="5596" spans="2:8" x14ac:dyDescent="0.2">
      <c r="B5596" s="20"/>
      <c r="F5596" s="20"/>
      <c r="H5596" s="20"/>
    </row>
    <row r="5597" spans="2:8" x14ac:dyDescent="0.2">
      <c r="B5597" s="20"/>
      <c r="F5597" s="20"/>
      <c r="H5597" s="20"/>
    </row>
    <row r="5598" spans="2:8" x14ac:dyDescent="0.2">
      <c r="B5598" s="20"/>
      <c r="F5598" s="20"/>
      <c r="H5598" s="20"/>
    </row>
    <row r="5599" spans="2:8" x14ac:dyDescent="0.2">
      <c r="B5599" s="20"/>
      <c r="F5599" s="20"/>
      <c r="H5599" s="20"/>
    </row>
    <row r="5600" spans="2:8" x14ac:dyDescent="0.2">
      <c r="B5600" s="20"/>
      <c r="F5600" s="20"/>
      <c r="H5600" s="20"/>
    </row>
    <row r="5601" spans="2:8" x14ac:dyDescent="0.2">
      <c r="B5601" s="20"/>
      <c r="F5601" s="20"/>
      <c r="H5601" s="20"/>
    </row>
    <row r="5602" spans="2:8" x14ac:dyDescent="0.2">
      <c r="B5602" s="20"/>
      <c r="F5602" s="20"/>
      <c r="H5602" s="20"/>
    </row>
    <row r="5603" spans="2:8" x14ac:dyDescent="0.2">
      <c r="B5603" s="20"/>
      <c r="F5603" s="20"/>
      <c r="H5603" s="20"/>
    </row>
    <row r="5604" spans="2:8" x14ac:dyDescent="0.2">
      <c r="B5604" s="20"/>
      <c r="F5604" s="20"/>
      <c r="H5604" s="20"/>
    </row>
    <row r="5605" spans="2:8" x14ac:dyDescent="0.2">
      <c r="B5605" s="20"/>
      <c r="F5605" s="20"/>
      <c r="H5605" s="20"/>
    </row>
    <row r="5606" spans="2:8" x14ac:dyDescent="0.2">
      <c r="B5606" s="20"/>
      <c r="F5606" s="20"/>
      <c r="H5606" s="20"/>
    </row>
    <row r="5607" spans="2:8" x14ac:dyDescent="0.2">
      <c r="B5607" s="20"/>
      <c r="F5607" s="20"/>
      <c r="H5607" s="20"/>
    </row>
    <row r="5608" spans="2:8" x14ac:dyDescent="0.2">
      <c r="B5608" s="20"/>
      <c r="F5608" s="20"/>
      <c r="H5608" s="20"/>
    </row>
    <row r="5609" spans="2:8" x14ac:dyDescent="0.2">
      <c r="B5609" s="20"/>
      <c r="F5609" s="20"/>
      <c r="H5609" s="20"/>
    </row>
    <row r="5610" spans="2:8" x14ac:dyDescent="0.2">
      <c r="B5610" s="20"/>
      <c r="F5610" s="20"/>
      <c r="H5610" s="20"/>
    </row>
    <row r="5611" spans="2:8" x14ac:dyDescent="0.2">
      <c r="B5611" s="20"/>
      <c r="F5611" s="20"/>
      <c r="H5611" s="20"/>
    </row>
    <row r="5612" spans="2:8" x14ac:dyDescent="0.2">
      <c r="B5612" s="20"/>
      <c r="F5612" s="20"/>
      <c r="H5612" s="20"/>
    </row>
    <row r="5613" spans="2:8" x14ac:dyDescent="0.2">
      <c r="B5613" s="20"/>
      <c r="F5613" s="20"/>
      <c r="H5613" s="20"/>
    </row>
    <row r="5614" spans="2:8" x14ac:dyDescent="0.2">
      <c r="B5614" s="20"/>
      <c r="F5614" s="20"/>
      <c r="H5614" s="20"/>
    </row>
    <row r="5615" spans="2:8" x14ac:dyDescent="0.2">
      <c r="B5615" s="20"/>
      <c r="F5615" s="20"/>
      <c r="H5615" s="20"/>
    </row>
    <row r="5616" spans="2:8" x14ac:dyDescent="0.2">
      <c r="B5616" s="20"/>
      <c r="F5616" s="20"/>
      <c r="H5616" s="20"/>
    </row>
    <row r="5617" spans="2:8" x14ac:dyDescent="0.2">
      <c r="B5617" s="20"/>
      <c r="F5617" s="20"/>
      <c r="H5617" s="20"/>
    </row>
    <row r="5618" spans="2:8" x14ac:dyDescent="0.2">
      <c r="B5618" s="20"/>
      <c r="F5618" s="20"/>
      <c r="H5618" s="20"/>
    </row>
    <row r="5619" spans="2:8" x14ac:dyDescent="0.2">
      <c r="B5619" s="20"/>
      <c r="F5619" s="20"/>
      <c r="H5619" s="20"/>
    </row>
    <row r="5620" spans="2:8" x14ac:dyDescent="0.2">
      <c r="B5620" s="20"/>
      <c r="F5620" s="20"/>
      <c r="H5620" s="20"/>
    </row>
    <row r="5621" spans="2:8" x14ac:dyDescent="0.2">
      <c r="B5621" s="20"/>
      <c r="F5621" s="20"/>
      <c r="H5621" s="20"/>
    </row>
    <row r="5622" spans="2:8" x14ac:dyDescent="0.2">
      <c r="B5622" s="20"/>
      <c r="F5622" s="20"/>
      <c r="H5622" s="20"/>
    </row>
    <row r="5623" spans="2:8" x14ac:dyDescent="0.2">
      <c r="B5623" s="20"/>
      <c r="F5623" s="20"/>
      <c r="H5623" s="20"/>
    </row>
    <row r="5624" spans="2:8" x14ac:dyDescent="0.2">
      <c r="B5624" s="20"/>
      <c r="F5624" s="20"/>
      <c r="H5624" s="20"/>
    </row>
    <row r="5625" spans="2:8" x14ac:dyDescent="0.2">
      <c r="B5625" s="20"/>
      <c r="F5625" s="20"/>
      <c r="H5625" s="20"/>
    </row>
    <row r="5626" spans="2:8" x14ac:dyDescent="0.2">
      <c r="B5626" s="20"/>
      <c r="F5626" s="20"/>
      <c r="H5626" s="20"/>
    </row>
    <row r="5627" spans="2:8" x14ac:dyDescent="0.2">
      <c r="B5627" s="20"/>
      <c r="F5627" s="20"/>
      <c r="H5627" s="20"/>
    </row>
    <row r="5628" spans="2:8" x14ac:dyDescent="0.2">
      <c r="B5628" s="20"/>
      <c r="F5628" s="20"/>
      <c r="H5628" s="20"/>
    </row>
    <row r="5629" spans="2:8" x14ac:dyDescent="0.2">
      <c r="B5629" s="20"/>
      <c r="F5629" s="20"/>
      <c r="H5629" s="20"/>
    </row>
    <row r="5630" spans="2:8" x14ac:dyDescent="0.2">
      <c r="B5630" s="20"/>
      <c r="F5630" s="20"/>
      <c r="H5630" s="20"/>
    </row>
    <row r="5631" spans="2:8" x14ac:dyDescent="0.2">
      <c r="B5631" s="20"/>
      <c r="F5631" s="20"/>
      <c r="H5631" s="20"/>
    </row>
    <row r="5632" spans="2:8" x14ac:dyDescent="0.2">
      <c r="B5632" s="20"/>
      <c r="F5632" s="20"/>
      <c r="H5632" s="20"/>
    </row>
    <row r="5633" spans="2:8" x14ac:dyDescent="0.2">
      <c r="B5633" s="20"/>
      <c r="F5633" s="20"/>
      <c r="H5633" s="20"/>
    </row>
    <row r="5634" spans="2:8" x14ac:dyDescent="0.2">
      <c r="B5634" s="20"/>
      <c r="F5634" s="20"/>
      <c r="H5634" s="20"/>
    </row>
    <row r="5635" spans="2:8" x14ac:dyDescent="0.2">
      <c r="B5635" s="20"/>
      <c r="F5635" s="20"/>
      <c r="H5635" s="20"/>
    </row>
    <row r="5636" spans="2:8" x14ac:dyDescent="0.2">
      <c r="B5636" s="20"/>
      <c r="F5636" s="20"/>
      <c r="H5636" s="20"/>
    </row>
    <row r="5637" spans="2:8" x14ac:dyDescent="0.2">
      <c r="B5637" s="20"/>
      <c r="F5637" s="20"/>
      <c r="H5637" s="20"/>
    </row>
    <row r="5638" spans="2:8" x14ac:dyDescent="0.2">
      <c r="B5638" s="20"/>
      <c r="F5638" s="20"/>
      <c r="H5638" s="20"/>
    </row>
    <row r="5639" spans="2:8" x14ac:dyDescent="0.2">
      <c r="B5639" s="20"/>
      <c r="F5639" s="20"/>
      <c r="H5639" s="20"/>
    </row>
    <row r="5640" spans="2:8" x14ac:dyDescent="0.2">
      <c r="B5640" s="20"/>
      <c r="F5640" s="20"/>
      <c r="H5640" s="20"/>
    </row>
    <row r="5641" spans="2:8" x14ac:dyDescent="0.2">
      <c r="B5641" s="20"/>
      <c r="F5641" s="20"/>
      <c r="H5641" s="20"/>
    </row>
    <row r="5642" spans="2:8" x14ac:dyDescent="0.2">
      <c r="B5642" s="20"/>
      <c r="F5642" s="20"/>
      <c r="H5642" s="20"/>
    </row>
    <row r="5643" spans="2:8" x14ac:dyDescent="0.2">
      <c r="B5643" s="20"/>
      <c r="F5643" s="20"/>
      <c r="H5643" s="20"/>
    </row>
    <row r="5644" spans="2:8" x14ac:dyDescent="0.2">
      <c r="B5644" s="20"/>
      <c r="F5644" s="20"/>
      <c r="H5644" s="20"/>
    </row>
    <row r="5645" spans="2:8" x14ac:dyDescent="0.2">
      <c r="B5645" s="20"/>
      <c r="F5645" s="20"/>
      <c r="H5645" s="20"/>
    </row>
    <row r="5646" spans="2:8" x14ac:dyDescent="0.2">
      <c r="B5646" s="20"/>
      <c r="F5646" s="20"/>
      <c r="H5646" s="20"/>
    </row>
    <row r="5647" spans="2:8" x14ac:dyDescent="0.2">
      <c r="B5647" s="20"/>
      <c r="F5647" s="20"/>
      <c r="H5647" s="20"/>
    </row>
    <row r="5648" spans="2:8" x14ac:dyDescent="0.2">
      <c r="B5648" s="20"/>
      <c r="F5648" s="20"/>
      <c r="H5648" s="20"/>
    </row>
    <row r="5649" spans="2:8" x14ac:dyDescent="0.2">
      <c r="B5649" s="20"/>
      <c r="F5649" s="20"/>
      <c r="H5649" s="20"/>
    </row>
    <row r="5650" spans="2:8" x14ac:dyDescent="0.2">
      <c r="B5650" s="20"/>
      <c r="F5650" s="20"/>
      <c r="H5650" s="20"/>
    </row>
    <row r="5651" spans="2:8" x14ac:dyDescent="0.2">
      <c r="B5651" s="20"/>
      <c r="F5651" s="20"/>
      <c r="H5651" s="20"/>
    </row>
    <row r="5652" spans="2:8" x14ac:dyDescent="0.2">
      <c r="B5652" s="20"/>
      <c r="F5652" s="20"/>
      <c r="H5652" s="20"/>
    </row>
    <row r="5653" spans="2:8" x14ac:dyDescent="0.2">
      <c r="B5653" s="20"/>
      <c r="F5653" s="20"/>
      <c r="H5653" s="20"/>
    </row>
    <row r="5654" spans="2:8" x14ac:dyDescent="0.2">
      <c r="B5654" s="20"/>
      <c r="F5654" s="20"/>
      <c r="H5654" s="20"/>
    </row>
    <row r="5655" spans="2:8" x14ac:dyDescent="0.2">
      <c r="B5655" s="20"/>
      <c r="F5655" s="20"/>
      <c r="H5655" s="20"/>
    </row>
    <row r="5656" spans="2:8" x14ac:dyDescent="0.2">
      <c r="B5656" s="20"/>
      <c r="F5656" s="20"/>
      <c r="H5656" s="20"/>
    </row>
    <row r="5657" spans="2:8" x14ac:dyDescent="0.2">
      <c r="B5657" s="20"/>
      <c r="F5657" s="20"/>
      <c r="H5657" s="20"/>
    </row>
    <row r="5658" spans="2:8" x14ac:dyDescent="0.2">
      <c r="B5658" s="20"/>
      <c r="F5658" s="20"/>
      <c r="H5658" s="20"/>
    </row>
    <row r="5659" spans="2:8" x14ac:dyDescent="0.2">
      <c r="B5659" s="20"/>
      <c r="F5659" s="20"/>
      <c r="H5659" s="20"/>
    </row>
    <row r="5660" spans="2:8" x14ac:dyDescent="0.2">
      <c r="B5660" s="20"/>
      <c r="F5660" s="20"/>
      <c r="H5660" s="20"/>
    </row>
    <row r="5661" spans="2:8" x14ac:dyDescent="0.2">
      <c r="B5661" s="20"/>
      <c r="F5661" s="20"/>
      <c r="H5661" s="20"/>
    </row>
    <row r="5662" spans="2:8" x14ac:dyDescent="0.2">
      <c r="B5662" s="20"/>
      <c r="F5662" s="20"/>
      <c r="H5662" s="20"/>
    </row>
    <row r="5663" spans="2:8" x14ac:dyDescent="0.2">
      <c r="B5663" s="20"/>
      <c r="F5663" s="20"/>
      <c r="H5663" s="20"/>
    </row>
    <row r="5664" spans="2:8" x14ac:dyDescent="0.2">
      <c r="B5664" s="20"/>
      <c r="F5664" s="20"/>
      <c r="H5664" s="20"/>
    </row>
    <row r="5665" spans="2:8" x14ac:dyDescent="0.2">
      <c r="B5665" s="20"/>
      <c r="F5665" s="20"/>
      <c r="H5665" s="20"/>
    </row>
    <row r="5666" spans="2:8" x14ac:dyDescent="0.2">
      <c r="B5666" s="20"/>
      <c r="F5666" s="20"/>
      <c r="H5666" s="20"/>
    </row>
    <row r="5667" spans="2:8" x14ac:dyDescent="0.2">
      <c r="B5667" s="20"/>
      <c r="F5667" s="20"/>
      <c r="H5667" s="20"/>
    </row>
    <row r="5668" spans="2:8" x14ac:dyDescent="0.2">
      <c r="B5668" s="20"/>
      <c r="F5668" s="20"/>
      <c r="H5668" s="20"/>
    </row>
    <row r="5669" spans="2:8" x14ac:dyDescent="0.2">
      <c r="B5669" s="20"/>
      <c r="F5669" s="20"/>
      <c r="H5669" s="20"/>
    </row>
    <row r="5670" spans="2:8" x14ac:dyDescent="0.2">
      <c r="B5670" s="20"/>
      <c r="F5670" s="20"/>
      <c r="H5670" s="20"/>
    </row>
    <row r="5671" spans="2:8" x14ac:dyDescent="0.2">
      <c r="B5671" s="20"/>
      <c r="F5671" s="20"/>
      <c r="H5671" s="20"/>
    </row>
    <row r="5672" spans="2:8" x14ac:dyDescent="0.2">
      <c r="B5672" s="20"/>
      <c r="F5672" s="20"/>
      <c r="H5672" s="20"/>
    </row>
    <row r="5673" spans="2:8" x14ac:dyDescent="0.2">
      <c r="B5673" s="20"/>
      <c r="F5673" s="20"/>
      <c r="H5673" s="20"/>
    </row>
    <row r="5674" spans="2:8" x14ac:dyDescent="0.2">
      <c r="B5674" s="20"/>
      <c r="F5674" s="20"/>
      <c r="H5674" s="20"/>
    </row>
    <row r="5675" spans="2:8" x14ac:dyDescent="0.2">
      <c r="B5675" s="20"/>
      <c r="F5675" s="20"/>
      <c r="H5675" s="20"/>
    </row>
    <row r="5676" spans="2:8" x14ac:dyDescent="0.2">
      <c r="B5676" s="20"/>
      <c r="F5676" s="20"/>
      <c r="H5676" s="20"/>
    </row>
    <row r="5677" spans="2:8" x14ac:dyDescent="0.2">
      <c r="B5677" s="20"/>
      <c r="F5677" s="20"/>
      <c r="H5677" s="20"/>
    </row>
    <row r="5678" spans="2:8" x14ac:dyDescent="0.2">
      <c r="B5678" s="20"/>
      <c r="F5678" s="20"/>
      <c r="H5678" s="20"/>
    </row>
    <row r="5679" spans="2:8" x14ac:dyDescent="0.2">
      <c r="B5679" s="20"/>
      <c r="F5679" s="20"/>
      <c r="H5679" s="20"/>
    </row>
    <row r="5680" spans="2:8" x14ac:dyDescent="0.2">
      <c r="B5680" s="20"/>
      <c r="F5680" s="20"/>
      <c r="H5680" s="20"/>
    </row>
    <row r="5681" spans="2:8" x14ac:dyDescent="0.2">
      <c r="B5681" s="20"/>
      <c r="F5681" s="20"/>
      <c r="H5681" s="20"/>
    </row>
    <row r="5682" spans="2:8" x14ac:dyDescent="0.2">
      <c r="B5682" s="20"/>
      <c r="F5682" s="20"/>
      <c r="H5682" s="20"/>
    </row>
    <row r="5683" spans="2:8" x14ac:dyDescent="0.2">
      <c r="B5683" s="20"/>
      <c r="F5683" s="20"/>
      <c r="H5683" s="20"/>
    </row>
    <row r="5684" spans="2:8" x14ac:dyDescent="0.2">
      <c r="B5684" s="20"/>
      <c r="F5684" s="20"/>
      <c r="H5684" s="20"/>
    </row>
    <row r="5685" spans="2:8" x14ac:dyDescent="0.2">
      <c r="B5685" s="20"/>
      <c r="F5685" s="20"/>
      <c r="H5685" s="20"/>
    </row>
    <row r="5686" spans="2:8" x14ac:dyDescent="0.2">
      <c r="B5686" s="20"/>
      <c r="F5686" s="20"/>
      <c r="H5686" s="20"/>
    </row>
    <row r="5687" spans="2:8" x14ac:dyDescent="0.2">
      <c r="B5687" s="20"/>
      <c r="F5687" s="20"/>
      <c r="H5687" s="20"/>
    </row>
    <row r="5688" spans="2:8" x14ac:dyDescent="0.2">
      <c r="B5688" s="20"/>
      <c r="F5688" s="20"/>
      <c r="H5688" s="20"/>
    </row>
    <row r="5689" spans="2:8" x14ac:dyDescent="0.2">
      <c r="B5689" s="20"/>
      <c r="F5689" s="20"/>
      <c r="H5689" s="20"/>
    </row>
    <row r="5690" spans="2:8" x14ac:dyDescent="0.2">
      <c r="B5690" s="20"/>
      <c r="F5690" s="20"/>
      <c r="H5690" s="20"/>
    </row>
    <row r="5691" spans="2:8" x14ac:dyDescent="0.2">
      <c r="B5691" s="20"/>
      <c r="F5691" s="20"/>
      <c r="H5691" s="20"/>
    </row>
    <row r="5692" spans="2:8" x14ac:dyDescent="0.2">
      <c r="B5692" s="20"/>
      <c r="F5692" s="20"/>
      <c r="H5692" s="20"/>
    </row>
    <row r="5693" spans="2:8" x14ac:dyDescent="0.2">
      <c r="B5693" s="20"/>
      <c r="F5693" s="20"/>
      <c r="H5693" s="20"/>
    </row>
    <row r="5694" spans="2:8" x14ac:dyDescent="0.2">
      <c r="B5694" s="20"/>
      <c r="F5694" s="20"/>
      <c r="H5694" s="20"/>
    </row>
    <row r="5695" spans="2:8" x14ac:dyDescent="0.2">
      <c r="B5695" s="20"/>
      <c r="F5695" s="20"/>
      <c r="H5695" s="20"/>
    </row>
    <row r="5696" spans="2:8" x14ac:dyDescent="0.2">
      <c r="B5696" s="20"/>
      <c r="F5696" s="20"/>
      <c r="H5696" s="20"/>
    </row>
    <row r="5697" spans="2:8" x14ac:dyDescent="0.2">
      <c r="B5697" s="20"/>
      <c r="F5697" s="20"/>
      <c r="H5697" s="20"/>
    </row>
    <row r="5698" spans="2:8" x14ac:dyDescent="0.2">
      <c r="B5698" s="20"/>
      <c r="F5698" s="20"/>
      <c r="H5698" s="20"/>
    </row>
    <row r="5699" spans="2:8" x14ac:dyDescent="0.2">
      <c r="B5699" s="20"/>
      <c r="F5699" s="20"/>
      <c r="H5699" s="20"/>
    </row>
    <row r="5700" spans="2:8" x14ac:dyDescent="0.2">
      <c r="B5700" s="20"/>
      <c r="F5700" s="20"/>
      <c r="H5700" s="20"/>
    </row>
    <row r="5701" spans="2:8" x14ac:dyDescent="0.2">
      <c r="B5701" s="20"/>
      <c r="F5701" s="20"/>
      <c r="H5701" s="20"/>
    </row>
    <row r="5702" spans="2:8" x14ac:dyDescent="0.2">
      <c r="B5702" s="20"/>
      <c r="F5702" s="20"/>
      <c r="H5702" s="20"/>
    </row>
    <row r="5703" spans="2:8" x14ac:dyDescent="0.2">
      <c r="B5703" s="20"/>
      <c r="F5703" s="20"/>
      <c r="H5703" s="20"/>
    </row>
    <row r="5704" spans="2:8" x14ac:dyDescent="0.2">
      <c r="B5704" s="20"/>
      <c r="F5704" s="20"/>
      <c r="H5704" s="20"/>
    </row>
    <row r="5705" spans="2:8" x14ac:dyDescent="0.2">
      <c r="B5705" s="20"/>
      <c r="F5705" s="20"/>
      <c r="H5705" s="20"/>
    </row>
    <row r="5706" spans="2:8" x14ac:dyDescent="0.2">
      <c r="B5706" s="20"/>
      <c r="F5706" s="20"/>
      <c r="H5706" s="20"/>
    </row>
    <row r="5707" spans="2:8" x14ac:dyDescent="0.2">
      <c r="B5707" s="20"/>
      <c r="F5707" s="20"/>
      <c r="H5707" s="20"/>
    </row>
    <row r="5708" spans="2:8" x14ac:dyDescent="0.2">
      <c r="B5708" s="20"/>
      <c r="F5708" s="20"/>
      <c r="H5708" s="20"/>
    </row>
    <row r="5709" spans="2:8" x14ac:dyDescent="0.2">
      <c r="B5709" s="20"/>
      <c r="F5709" s="20"/>
      <c r="H5709" s="20"/>
    </row>
    <row r="5710" spans="2:8" x14ac:dyDescent="0.2">
      <c r="B5710" s="20"/>
      <c r="F5710" s="20"/>
      <c r="H5710" s="20"/>
    </row>
    <row r="5711" spans="2:8" x14ac:dyDescent="0.2">
      <c r="B5711" s="20"/>
      <c r="F5711" s="20"/>
      <c r="H5711" s="20"/>
    </row>
    <row r="5712" spans="2:8" x14ac:dyDescent="0.2">
      <c r="B5712" s="20"/>
      <c r="F5712" s="20"/>
      <c r="H5712" s="20"/>
    </row>
    <row r="5713" spans="2:8" x14ac:dyDescent="0.2">
      <c r="B5713" s="20"/>
      <c r="F5713" s="20"/>
      <c r="H5713" s="20"/>
    </row>
    <row r="5714" spans="2:8" x14ac:dyDescent="0.2">
      <c r="B5714" s="20"/>
      <c r="F5714" s="20"/>
      <c r="H5714" s="20"/>
    </row>
    <row r="5715" spans="2:8" x14ac:dyDescent="0.2">
      <c r="B5715" s="20"/>
      <c r="F5715" s="20"/>
      <c r="H5715" s="20"/>
    </row>
    <row r="5716" spans="2:8" x14ac:dyDescent="0.2">
      <c r="B5716" s="20"/>
      <c r="F5716" s="20"/>
      <c r="H5716" s="20"/>
    </row>
    <row r="5717" spans="2:8" x14ac:dyDescent="0.2">
      <c r="B5717" s="20"/>
      <c r="F5717" s="20"/>
      <c r="H5717" s="20"/>
    </row>
    <row r="5718" spans="2:8" x14ac:dyDescent="0.2">
      <c r="B5718" s="20"/>
      <c r="F5718" s="20"/>
      <c r="H5718" s="20"/>
    </row>
    <row r="5719" spans="2:8" x14ac:dyDescent="0.2">
      <c r="B5719" s="20"/>
      <c r="F5719" s="20"/>
      <c r="H5719" s="20"/>
    </row>
    <row r="5720" spans="2:8" x14ac:dyDescent="0.2">
      <c r="B5720" s="20"/>
      <c r="F5720" s="20"/>
      <c r="H5720" s="20"/>
    </row>
    <row r="5721" spans="2:8" x14ac:dyDescent="0.2">
      <c r="B5721" s="20"/>
      <c r="F5721" s="20"/>
      <c r="H5721" s="20"/>
    </row>
    <row r="5722" spans="2:8" x14ac:dyDescent="0.2">
      <c r="B5722" s="20"/>
      <c r="F5722" s="20"/>
      <c r="H5722" s="20"/>
    </row>
    <row r="5723" spans="2:8" x14ac:dyDescent="0.2">
      <c r="B5723" s="20"/>
      <c r="F5723" s="20"/>
      <c r="H5723" s="20"/>
    </row>
    <row r="5724" spans="2:8" x14ac:dyDescent="0.2">
      <c r="B5724" s="20"/>
      <c r="F5724" s="20"/>
      <c r="H5724" s="20"/>
    </row>
    <row r="5725" spans="2:8" x14ac:dyDescent="0.2">
      <c r="B5725" s="20"/>
      <c r="F5725" s="20"/>
      <c r="H5725" s="20"/>
    </row>
    <row r="5726" spans="2:8" x14ac:dyDescent="0.2">
      <c r="B5726" s="20"/>
      <c r="F5726" s="20"/>
      <c r="H5726" s="20"/>
    </row>
    <row r="5727" spans="2:8" x14ac:dyDescent="0.2">
      <c r="B5727" s="20"/>
      <c r="F5727" s="20"/>
      <c r="H5727" s="20"/>
    </row>
    <row r="5728" spans="2:8" x14ac:dyDescent="0.2">
      <c r="B5728" s="20"/>
      <c r="F5728" s="20"/>
      <c r="H5728" s="20"/>
    </row>
    <row r="5729" spans="2:8" x14ac:dyDescent="0.2">
      <c r="B5729" s="20"/>
      <c r="F5729" s="20"/>
      <c r="H5729" s="20"/>
    </row>
    <row r="5730" spans="2:8" x14ac:dyDescent="0.2">
      <c r="B5730" s="20"/>
      <c r="F5730" s="20"/>
      <c r="H5730" s="20"/>
    </row>
    <row r="5731" spans="2:8" x14ac:dyDescent="0.2">
      <c r="B5731" s="20"/>
      <c r="F5731" s="20"/>
      <c r="H5731" s="20"/>
    </row>
    <row r="5732" spans="2:8" x14ac:dyDescent="0.2">
      <c r="B5732" s="20"/>
      <c r="F5732" s="20"/>
      <c r="H5732" s="20"/>
    </row>
    <row r="5733" spans="2:8" x14ac:dyDescent="0.2">
      <c r="B5733" s="20"/>
      <c r="F5733" s="20"/>
      <c r="H5733" s="20"/>
    </row>
    <row r="5734" spans="2:8" x14ac:dyDescent="0.2">
      <c r="B5734" s="20"/>
      <c r="F5734" s="20"/>
      <c r="H5734" s="20"/>
    </row>
    <row r="5735" spans="2:8" x14ac:dyDescent="0.2">
      <c r="B5735" s="20"/>
      <c r="F5735" s="20"/>
      <c r="H5735" s="20"/>
    </row>
    <row r="5736" spans="2:8" x14ac:dyDescent="0.2">
      <c r="B5736" s="20"/>
      <c r="F5736" s="20"/>
      <c r="H5736" s="20"/>
    </row>
    <row r="5737" spans="2:8" x14ac:dyDescent="0.2">
      <c r="B5737" s="20"/>
      <c r="F5737" s="20"/>
      <c r="H5737" s="20"/>
    </row>
    <row r="5738" spans="2:8" x14ac:dyDescent="0.2">
      <c r="B5738" s="20"/>
      <c r="F5738" s="20"/>
      <c r="H5738" s="20"/>
    </row>
    <row r="5739" spans="2:8" x14ac:dyDescent="0.2">
      <c r="B5739" s="20"/>
      <c r="F5739" s="20"/>
      <c r="H5739" s="20"/>
    </row>
    <row r="5740" spans="2:8" x14ac:dyDescent="0.2">
      <c r="B5740" s="20"/>
      <c r="F5740" s="20"/>
      <c r="H5740" s="20"/>
    </row>
    <row r="5741" spans="2:8" x14ac:dyDescent="0.2">
      <c r="B5741" s="20"/>
      <c r="F5741" s="20"/>
      <c r="H5741" s="20"/>
    </row>
    <row r="5742" spans="2:8" x14ac:dyDescent="0.2">
      <c r="B5742" s="20"/>
      <c r="F5742" s="20"/>
      <c r="H5742" s="20"/>
    </row>
    <row r="5743" spans="2:8" x14ac:dyDescent="0.2">
      <c r="B5743" s="20"/>
      <c r="F5743" s="20"/>
      <c r="H5743" s="20"/>
    </row>
    <row r="5744" spans="2:8" x14ac:dyDescent="0.2">
      <c r="B5744" s="20"/>
      <c r="F5744" s="20"/>
      <c r="H5744" s="20"/>
    </row>
    <row r="5745" spans="2:8" x14ac:dyDescent="0.2">
      <c r="B5745" s="20"/>
      <c r="F5745" s="20"/>
      <c r="H5745" s="20"/>
    </row>
    <row r="5746" spans="2:8" x14ac:dyDescent="0.2">
      <c r="B5746" s="20"/>
      <c r="F5746" s="20"/>
      <c r="H5746" s="20"/>
    </row>
    <row r="5747" spans="2:8" x14ac:dyDescent="0.2">
      <c r="B5747" s="20"/>
      <c r="F5747" s="20"/>
      <c r="H5747" s="20"/>
    </row>
    <row r="5748" spans="2:8" x14ac:dyDescent="0.2">
      <c r="B5748" s="20"/>
      <c r="F5748" s="20"/>
      <c r="H5748" s="20"/>
    </row>
    <row r="5749" spans="2:8" x14ac:dyDescent="0.2">
      <c r="B5749" s="20"/>
      <c r="F5749" s="20"/>
      <c r="H5749" s="20"/>
    </row>
    <row r="5750" spans="2:8" x14ac:dyDescent="0.2">
      <c r="B5750" s="20"/>
      <c r="F5750" s="20"/>
      <c r="H5750" s="20"/>
    </row>
    <row r="5751" spans="2:8" x14ac:dyDescent="0.2">
      <c r="B5751" s="20"/>
      <c r="F5751" s="20"/>
      <c r="H5751" s="20"/>
    </row>
    <row r="5752" spans="2:8" x14ac:dyDescent="0.2">
      <c r="B5752" s="20"/>
      <c r="F5752" s="20"/>
      <c r="H5752" s="20"/>
    </row>
    <row r="5753" spans="2:8" x14ac:dyDescent="0.2">
      <c r="B5753" s="20"/>
      <c r="F5753" s="20"/>
      <c r="H5753" s="20"/>
    </row>
    <row r="5754" spans="2:8" x14ac:dyDescent="0.2">
      <c r="B5754" s="20"/>
      <c r="F5754" s="20"/>
      <c r="H5754" s="20"/>
    </row>
    <row r="5755" spans="2:8" x14ac:dyDescent="0.2">
      <c r="B5755" s="20"/>
      <c r="F5755" s="20"/>
      <c r="H5755" s="20"/>
    </row>
    <row r="5756" spans="2:8" x14ac:dyDescent="0.2">
      <c r="B5756" s="20"/>
      <c r="F5756" s="20"/>
      <c r="H5756" s="20"/>
    </row>
    <row r="5757" spans="2:8" x14ac:dyDescent="0.2">
      <c r="B5757" s="20"/>
      <c r="F5757" s="20"/>
      <c r="H5757" s="20"/>
    </row>
    <row r="5758" spans="2:8" x14ac:dyDescent="0.2">
      <c r="B5758" s="20"/>
      <c r="F5758" s="20"/>
      <c r="H5758" s="20"/>
    </row>
    <row r="5759" spans="2:8" x14ac:dyDescent="0.2">
      <c r="B5759" s="20"/>
      <c r="F5759" s="20"/>
      <c r="H5759" s="20"/>
    </row>
    <row r="5760" spans="2:8" x14ac:dyDescent="0.2">
      <c r="B5760" s="20"/>
      <c r="F5760" s="20"/>
      <c r="H5760" s="20"/>
    </row>
    <row r="5761" spans="2:8" x14ac:dyDescent="0.2">
      <c r="B5761" s="20"/>
      <c r="F5761" s="20"/>
      <c r="H5761" s="20"/>
    </row>
    <row r="5762" spans="2:8" x14ac:dyDescent="0.2">
      <c r="B5762" s="20"/>
      <c r="F5762" s="20"/>
      <c r="H5762" s="20"/>
    </row>
    <row r="5763" spans="2:8" x14ac:dyDescent="0.2">
      <c r="B5763" s="20"/>
      <c r="F5763" s="20"/>
      <c r="H5763" s="20"/>
    </row>
    <row r="5764" spans="2:8" x14ac:dyDescent="0.2">
      <c r="B5764" s="20"/>
      <c r="F5764" s="20"/>
      <c r="H5764" s="20"/>
    </row>
    <row r="5765" spans="2:8" x14ac:dyDescent="0.2">
      <c r="B5765" s="20"/>
      <c r="F5765" s="20"/>
      <c r="H5765" s="20"/>
    </row>
    <row r="5766" spans="2:8" x14ac:dyDescent="0.2">
      <c r="B5766" s="20"/>
      <c r="F5766" s="20"/>
      <c r="H5766" s="20"/>
    </row>
    <row r="5767" spans="2:8" x14ac:dyDescent="0.2">
      <c r="B5767" s="20"/>
      <c r="F5767" s="20"/>
      <c r="H5767" s="20"/>
    </row>
    <row r="5768" spans="2:8" x14ac:dyDescent="0.2">
      <c r="B5768" s="20"/>
      <c r="F5768" s="20"/>
      <c r="H5768" s="20"/>
    </row>
    <row r="5769" spans="2:8" x14ac:dyDescent="0.2">
      <c r="B5769" s="20"/>
      <c r="F5769" s="20"/>
      <c r="H5769" s="20"/>
    </row>
    <row r="5770" spans="2:8" x14ac:dyDescent="0.2">
      <c r="B5770" s="20"/>
      <c r="F5770" s="20"/>
      <c r="H5770" s="20"/>
    </row>
    <row r="5771" spans="2:8" x14ac:dyDescent="0.2">
      <c r="B5771" s="20"/>
      <c r="F5771" s="20"/>
      <c r="H5771" s="20"/>
    </row>
    <row r="5772" spans="2:8" x14ac:dyDescent="0.2">
      <c r="B5772" s="20"/>
      <c r="F5772" s="20"/>
      <c r="H5772" s="20"/>
    </row>
    <row r="5773" spans="2:8" x14ac:dyDescent="0.2">
      <c r="B5773" s="20"/>
      <c r="F5773" s="20"/>
      <c r="H5773" s="20"/>
    </row>
    <row r="5774" spans="2:8" x14ac:dyDescent="0.2">
      <c r="B5774" s="20"/>
      <c r="F5774" s="20"/>
      <c r="H5774" s="20"/>
    </row>
    <row r="5775" spans="2:8" x14ac:dyDescent="0.2">
      <c r="B5775" s="20"/>
      <c r="F5775" s="20"/>
      <c r="H5775" s="20"/>
    </row>
    <row r="5776" spans="2:8" x14ac:dyDescent="0.2">
      <c r="B5776" s="20"/>
      <c r="F5776" s="20"/>
      <c r="H5776" s="20"/>
    </row>
    <row r="5777" spans="2:8" x14ac:dyDescent="0.2">
      <c r="B5777" s="20"/>
      <c r="F5777" s="20"/>
      <c r="H5777" s="20"/>
    </row>
    <row r="5778" spans="2:8" x14ac:dyDescent="0.2">
      <c r="B5778" s="20"/>
      <c r="F5778" s="20"/>
      <c r="H5778" s="20"/>
    </row>
    <row r="5779" spans="2:8" x14ac:dyDescent="0.2">
      <c r="B5779" s="20"/>
      <c r="F5779" s="20"/>
      <c r="H5779" s="20"/>
    </row>
    <row r="5780" spans="2:8" x14ac:dyDescent="0.2">
      <c r="B5780" s="20"/>
      <c r="F5780" s="20"/>
      <c r="H5780" s="20"/>
    </row>
    <row r="5781" spans="2:8" x14ac:dyDescent="0.2">
      <c r="B5781" s="20"/>
      <c r="F5781" s="20"/>
      <c r="H5781" s="20"/>
    </row>
    <row r="5782" spans="2:8" x14ac:dyDescent="0.2">
      <c r="B5782" s="20"/>
      <c r="F5782" s="20"/>
      <c r="H5782" s="20"/>
    </row>
    <row r="5783" spans="2:8" x14ac:dyDescent="0.2">
      <c r="B5783" s="20"/>
      <c r="F5783" s="20"/>
      <c r="H5783" s="20"/>
    </row>
    <row r="5784" spans="2:8" x14ac:dyDescent="0.2">
      <c r="B5784" s="20"/>
      <c r="F5784" s="20"/>
      <c r="H5784" s="20"/>
    </row>
    <row r="5785" spans="2:8" x14ac:dyDescent="0.2">
      <c r="B5785" s="20"/>
      <c r="F5785" s="20"/>
      <c r="H5785" s="20"/>
    </row>
    <row r="5786" spans="2:8" x14ac:dyDescent="0.2">
      <c r="B5786" s="20"/>
      <c r="F5786" s="20"/>
      <c r="H5786" s="20"/>
    </row>
    <row r="5787" spans="2:8" x14ac:dyDescent="0.2">
      <c r="B5787" s="20"/>
      <c r="F5787" s="20"/>
      <c r="H5787" s="20"/>
    </row>
    <row r="5788" spans="2:8" x14ac:dyDescent="0.2">
      <c r="B5788" s="20"/>
      <c r="F5788" s="20"/>
      <c r="H5788" s="20"/>
    </row>
    <row r="5789" spans="2:8" x14ac:dyDescent="0.2">
      <c r="B5789" s="20"/>
      <c r="F5789" s="20"/>
      <c r="H5789" s="20"/>
    </row>
    <row r="5790" spans="2:8" x14ac:dyDescent="0.2">
      <c r="B5790" s="20"/>
      <c r="F5790" s="20"/>
      <c r="H5790" s="20"/>
    </row>
    <row r="5791" spans="2:8" x14ac:dyDescent="0.2">
      <c r="B5791" s="20"/>
      <c r="F5791" s="20"/>
      <c r="H5791" s="20"/>
    </row>
    <row r="5792" spans="2:8" x14ac:dyDescent="0.2">
      <c r="B5792" s="20"/>
      <c r="F5792" s="20"/>
      <c r="H5792" s="20"/>
    </row>
    <row r="5793" spans="2:8" x14ac:dyDescent="0.2">
      <c r="B5793" s="20"/>
      <c r="F5793" s="20"/>
      <c r="H5793" s="20"/>
    </row>
    <row r="5794" spans="2:8" x14ac:dyDescent="0.2">
      <c r="B5794" s="20"/>
      <c r="F5794" s="20"/>
      <c r="H5794" s="20"/>
    </row>
    <row r="5795" spans="2:8" x14ac:dyDescent="0.2">
      <c r="B5795" s="20"/>
      <c r="F5795" s="20"/>
      <c r="H5795" s="20"/>
    </row>
    <row r="5796" spans="2:8" x14ac:dyDescent="0.2">
      <c r="B5796" s="20"/>
      <c r="F5796" s="20"/>
      <c r="H5796" s="20"/>
    </row>
    <row r="5797" spans="2:8" x14ac:dyDescent="0.2">
      <c r="B5797" s="20"/>
      <c r="F5797" s="20"/>
      <c r="H5797" s="20"/>
    </row>
    <row r="5798" spans="2:8" x14ac:dyDescent="0.2">
      <c r="B5798" s="20"/>
      <c r="F5798" s="20"/>
      <c r="H5798" s="20"/>
    </row>
    <row r="5799" spans="2:8" x14ac:dyDescent="0.2">
      <c r="B5799" s="20"/>
      <c r="F5799" s="20"/>
      <c r="H5799" s="20"/>
    </row>
    <row r="5800" spans="2:8" x14ac:dyDescent="0.2">
      <c r="B5800" s="20"/>
      <c r="F5800" s="20"/>
      <c r="H5800" s="20"/>
    </row>
    <row r="5801" spans="2:8" x14ac:dyDescent="0.2">
      <c r="B5801" s="20"/>
      <c r="F5801" s="20"/>
      <c r="H5801" s="20"/>
    </row>
    <row r="5802" spans="2:8" x14ac:dyDescent="0.2">
      <c r="B5802" s="20"/>
      <c r="F5802" s="20"/>
      <c r="H5802" s="20"/>
    </row>
    <row r="5803" spans="2:8" x14ac:dyDescent="0.2">
      <c r="B5803" s="20"/>
      <c r="F5803" s="20"/>
      <c r="H5803" s="20"/>
    </row>
    <row r="5804" spans="2:8" x14ac:dyDescent="0.2">
      <c r="B5804" s="20"/>
      <c r="F5804" s="20"/>
      <c r="H5804" s="20"/>
    </row>
    <row r="5805" spans="2:8" x14ac:dyDescent="0.2">
      <c r="B5805" s="20"/>
      <c r="F5805" s="20"/>
      <c r="H5805" s="20"/>
    </row>
    <row r="5806" spans="2:8" x14ac:dyDescent="0.2">
      <c r="B5806" s="20"/>
      <c r="F5806" s="20"/>
      <c r="H5806" s="20"/>
    </row>
    <row r="5807" spans="2:8" x14ac:dyDescent="0.2">
      <c r="B5807" s="20"/>
      <c r="F5807" s="20"/>
      <c r="H5807" s="20"/>
    </row>
    <row r="5808" spans="2:8" x14ac:dyDescent="0.2">
      <c r="B5808" s="20"/>
      <c r="F5808" s="20"/>
      <c r="H5808" s="20"/>
    </row>
    <row r="5809" spans="2:8" x14ac:dyDescent="0.2">
      <c r="B5809" s="20"/>
      <c r="F5809" s="20"/>
      <c r="H5809" s="20"/>
    </row>
    <row r="5810" spans="2:8" x14ac:dyDescent="0.2">
      <c r="B5810" s="20"/>
      <c r="F5810" s="20"/>
      <c r="H5810" s="20"/>
    </row>
    <row r="5811" spans="2:8" x14ac:dyDescent="0.2">
      <c r="B5811" s="20"/>
      <c r="F5811" s="20"/>
      <c r="H5811" s="20"/>
    </row>
    <row r="5812" spans="2:8" x14ac:dyDescent="0.2">
      <c r="B5812" s="20"/>
      <c r="F5812" s="20"/>
      <c r="H5812" s="20"/>
    </row>
    <row r="5813" spans="2:8" x14ac:dyDescent="0.2">
      <c r="B5813" s="20"/>
      <c r="F5813" s="20"/>
      <c r="H5813" s="20"/>
    </row>
    <row r="5814" spans="2:8" x14ac:dyDescent="0.2">
      <c r="B5814" s="20"/>
      <c r="F5814" s="20"/>
      <c r="H5814" s="20"/>
    </row>
    <row r="5815" spans="2:8" x14ac:dyDescent="0.2">
      <c r="B5815" s="20"/>
      <c r="F5815" s="20"/>
      <c r="H5815" s="20"/>
    </row>
    <row r="5816" spans="2:8" x14ac:dyDescent="0.2">
      <c r="B5816" s="20"/>
      <c r="F5816" s="20"/>
      <c r="H5816" s="20"/>
    </row>
    <row r="5817" spans="2:8" x14ac:dyDescent="0.2">
      <c r="B5817" s="20"/>
      <c r="F5817" s="20"/>
      <c r="H5817" s="20"/>
    </row>
    <row r="5818" spans="2:8" x14ac:dyDescent="0.2">
      <c r="B5818" s="20"/>
      <c r="F5818" s="20"/>
      <c r="H5818" s="20"/>
    </row>
    <row r="5819" spans="2:8" x14ac:dyDescent="0.2">
      <c r="B5819" s="20"/>
      <c r="F5819" s="20"/>
      <c r="H5819" s="20"/>
    </row>
    <row r="5820" spans="2:8" x14ac:dyDescent="0.2">
      <c r="B5820" s="20"/>
      <c r="F5820" s="20"/>
      <c r="H5820" s="20"/>
    </row>
    <row r="5821" spans="2:8" x14ac:dyDescent="0.2">
      <c r="B5821" s="20"/>
      <c r="F5821" s="20"/>
      <c r="H5821" s="20"/>
    </row>
    <row r="5822" spans="2:8" x14ac:dyDescent="0.2">
      <c r="B5822" s="20"/>
      <c r="F5822" s="20"/>
      <c r="H5822" s="20"/>
    </row>
    <row r="5823" spans="2:8" x14ac:dyDescent="0.2">
      <c r="B5823" s="20"/>
      <c r="F5823" s="20"/>
      <c r="H5823" s="20"/>
    </row>
    <row r="5824" spans="2:8" x14ac:dyDescent="0.2">
      <c r="B5824" s="20"/>
      <c r="F5824" s="20"/>
      <c r="H5824" s="20"/>
    </row>
    <row r="5825" spans="2:8" x14ac:dyDescent="0.2">
      <c r="B5825" s="20"/>
      <c r="F5825" s="20"/>
      <c r="H5825" s="20"/>
    </row>
    <row r="5826" spans="2:8" x14ac:dyDescent="0.2">
      <c r="B5826" s="20"/>
      <c r="F5826" s="20"/>
      <c r="H5826" s="20"/>
    </row>
    <row r="5827" spans="2:8" x14ac:dyDescent="0.2">
      <c r="B5827" s="20"/>
      <c r="F5827" s="20"/>
      <c r="H5827" s="20"/>
    </row>
    <row r="5828" spans="2:8" x14ac:dyDescent="0.2">
      <c r="B5828" s="20"/>
      <c r="F5828" s="20"/>
      <c r="H5828" s="20"/>
    </row>
    <row r="5829" spans="2:8" x14ac:dyDescent="0.2">
      <c r="B5829" s="20"/>
      <c r="F5829" s="20"/>
      <c r="H5829" s="20"/>
    </row>
    <row r="5830" spans="2:8" x14ac:dyDescent="0.2">
      <c r="B5830" s="20"/>
      <c r="F5830" s="20"/>
      <c r="H5830" s="20"/>
    </row>
    <row r="5831" spans="2:8" x14ac:dyDescent="0.2">
      <c r="B5831" s="20"/>
      <c r="F5831" s="20"/>
      <c r="H5831" s="20"/>
    </row>
    <row r="5832" spans="2:8" x14ac:dyDescent="0.2">
      <c r="B5832" s="20"/>
      <c r="F5832" s="20"/>
      <c r="H5832" s="20"/>
    </row>
    <row r="5833" spans="2:8" x14ac:dyDescent="0.2">
      <c r="B5833" s="20"/>
      <c r="F5833" s="20"/>
      <c r="H5833" s="20"/>
    </row>
    <row r="5834" spans="2:8" x14ac:dyDescent="0.2">
      <c r="B5834" s="20"/>
      <c r="F5834" s="20"/>
      <c r="H5834" s="20"/>
    </row>
    <row r="5835" spans="2:8" x14ac:dyDescent="0.2">
      <c r="B5835" s="20"/>
      <c r="F5835" s="20"/>
      <c r="H5835" s="20"/>
    </row>
    <row r="5836" spans="2:8" x14ac:dyDescent="0.2">
      <c r="B5836" s="20"/>
      <c r="F5836" s="20"/>
      <c r="H5836" s="20"/>
    </row>
    <row r="5837" spans="2:8" x14ac:dyDescent="0.2">
      <c r="B5837" s="20"/>
      <c r="F5837" s="20"/>
      <c r="H5837" s="20"/>
    </row>
    <row r="5838" spans="2:8" x14ac:dyDescent="0.2">
      <c r="B5838" s="20"/>
      <c r="F5838" s="20"/>
      <c r="H5838" s="20"/>
    </row>
    <row r="5839" spans="2:8" x14ac:dyDescent="0.2">
      <c r="B5839" s="20"/>
      <c r="F5839" s="20"/>
      <c r="H5839" s="20"/>
    </row>
    <row r="5840" spans="2:8" x14ac:dyDescent="0.2">
      <c r="B5840" s="20"/>
      <c r="F5840" s="20"/>
      <c r="H5840" s="20"/>
    </row>
    <row r="5841" spans="2:8" x14ac:dyDescent="0.2">
      <c r="B5841" s="20"/>
      <c r="F5841" s="20"/>
      <c r="H5841" s="20"/>
    </row>
    <row r="5842" spans="2:8" x14ac:dyDescent="0.2">
      <c r="B5842" s="20"/>
      <c r="F5842" s="20"/>
      <c r="H5842" s="20"/>
    </row>
    <row r="5843" spans="2:8" x14ac:dyDescent="0.2">
      <c r="B5843" s="20"/>
      <c r="F5843" s="20"/>
      <c r="H5843" s="20"/>
    </row>
    <row r="5844" spans="2:8" x14ac:dyDescent="0.2">
      <c r="B5844" s="20"/>
      <c r="F5844" s="20"/>
      <c r="H5844" s="20"/>
    </row>
    <row r="5845" spans="2:8" x14ac:dyDescent="0.2">
      <c r="B5845" s="20"/>
      <c r="F5845" s="20"/>
      <c r="H5845" s="20"/>
    </row>
    <row r="5846" spans="2:8" x14ac:dyDescent="0.2">
      <c r="B5846" s="20"/>
      <c r="F5846" s="20"/>
      <c r="H5846" s="20"/>
    </row>
    <row r="5847" spans="2:8" x14ac:dyDescent="0.2">
      <c r="B5847" s="20"/>
      <c r="F5847" s="20"/>
      <c r="H5847" s="20"/>
    </row>
    <row r="5848" spans="2:8" x14ac:dyDescent="0.2">
      <c r="B5848" s="20"/>
      <c r="F5848" s="20"/>
      <c r="H5848" s="20"/>
    </row>
    <row r="5849" spans="2:8" x14ac:dyDescent="0.2">
      <c r="B5849" s="20"/>
      <c r="F5849" s="20"/>
      <c r="H5849" s="20"/>
    </row>
    <row r="5850" spans="2:8" x14ac:dyDescent="0.2">
      <c r="B5850" s="20"/>
      <c r="F5850" s="20"/>
      <c r="H5850" s="20"/>
    </row>
    <row r="5851" spans="2:8" x14ac:dyDescent="0.2">
      <c r="B5851" s="20"/>
      <c r="F5851" s="20"/>
      <c r="H5851" s="20"/>
    </row>
    <row r="5852" spans="2:8" x14ac:dyDescent="0.2">
      <c r="B5852" s="20"/>
      <c r="F5852" s="20"/>
      <c r="H5852" s="20"/>
    </row>
    <row r="5853" spans="2:8" x14ac:dyDescent="0.2">
      <c r="B5853" s="20"/>
      <c r="F5853" s="20"/>
      <c r="H5853" s="20"/>
    </row>
    <row r="5854" spans="2:8" x14ac:dyDescent="0.2">
      <c r="B5854" s="20"/>
      <c r="F5854" s="20"/>
      <c r="H5854" s="20"/>
    </row>
    <row r="5855" spans="2:8" x14ac:dyDescent="0.2">
      <c r="B5855" s="20"/>
      <c r="F5855" s="20"/>
      <c r="H5855" s="20"/>
    </row>
    <row r="5856" spans="2:8" x14ac:dyDescent="0.2">
      <c r="B5856" s="20"/>
      <c r="F5856" s="20"/>
      <c r="H5856" s="20"/>
    </row>
    <row r="5857" spans="2:8" x14ac:dyDescent="0.2">
      <c r="B5857" s="20"/>
      <c r="F5857" s="20"/>
      <c r="H5857" s="20"/>
    </row>
    <row r="5858" spans="2:8" x14ac:dyDescent="0.2">
      <c r="B5858" s="20"/>
      <c r="F5858" s="20"/>
      <c r="H5858" s="20"/>
    </row>
    <row r="5859" spans="2:8" x14ac:dyDescent="0.2">
      <c r="B5859" s="20"/>
      <c r="F5859" s="20"/>
      <c r="H5859" s="20"/>
    </row>
    <row r="5860" spans="2:8" x14ac:dyDescent="0.2">
      <c r="B5860" s="20"/>
      <c r="F5860" s="20"/>
      <c r="H5860" s="20"/>
    </row>
    <row r="5861" spans="2:8" x14ac:dyDescent="0.2">
      <c r="B5861" s="20"/>
      <c r="F5861" s="20"/>
      <c r="H5861" s="20"/>
    </row>
    <row r="5862" spans="2:8" x14ac:dyDescent="0.2">
      <c r="B5862" s="20"/>
      <c r="F5862" s="20"/>
      <c r="H5862" s="20"/>
    </row>
    <row r="5863" spans="2:8" x14ac:dyDescent="0.2">
      <c r="B5863" s="20"/>
      <c r="F5863" s="20"/>
      <c r="H5863" s="20"/>
    </row>
    <row r="5864" spans="2:8" x14ac:dyDescent="0.2">
      <c r="B5864" s="20"/>
      <c r="F5864" s="20"/>
      <c r="H5864" s="20"/>
    </row>
    <row r="5865" spans="2:8" x14ac:dyDescent="0.2">
      <c r="B5865" s="20"/>
      <c r="F5865" s="20"/>
      <c r="H5865" s="20"/>
    </row>
    <row r="5866" spans="2:8" x14ac:dyDescent="0.2">
      <c r="B5866" s="20"/>
      <c r="F5866" s="20"/>
      <c r="H5866" s="20"/>
    </row>
    <row r="5867" spans="2:8" x14ac:dyDescent="0.2">
      <c r="B5867" s="20"/>
      <c r="F5867" s="20"/>
      <c r="H5867" s="20"/>
    </row>
    <row r="5868" spans="2:8" x14ac:dyDescent="0.2">
      <c r="B5868" s="20"/>
      <c r="F5868" s="20"/>
      <c r="H5868" s="20"/>
    </row>
    <row r="5869" spans="2:8" x14ac:dyDescent="0.2">
      <c r="B5869" s="20"/>
      <c r="F5869" s="20"/>
      <c r="H5869" s="20"/>
    </row>
    <row r="5870" spans="2:8" x14ac:dyDescent="0.2">
      <c r="B5870" s="20"/>
      <c r="F5870" s="20"/>
      <c r="H5870" s="20"/>
    </row>
    <row r="5871" spans="2:8" x14ac:dyDescent="0.2">
      <c r="B5871" s="20"/>
      <c r="F5871" s="20"/>
      <c r="H5871" s="20"/>
    </row>
    <row r="5872" spans="2:8" x14ac:dyDescent="0.2">
      <c r="B5872" s="20"/>
      <c r="F5872" s="20"/>
      <c r="H5872" s="20"/>
    </row>
    <row r="5873" spans="2:8" x14ac:dyDescent="0.2">
      <c r="B5873" s="20"/>
      <c r="F5873" s="20"/>
      <c r="H5873" s="20"/>
    </row>
    <row r="5874" spans="2:8" x14ac:dyDescent="0.2">
      <c r="B5874" s="20"/>
      <c r="F5874" s="20"/>
      <c r="H5874" s="20"/>
    </row>
    <row r="5875" spans="2:8" x14ac:dyDescent="0.2">
      <c r="B5875" s="20"/>
      <c r="F5875" s="20"/>
      <c r="H5875" s="20"/>
    </row>
    <row r="5876" spans="2:8" x14ac:dyDescent="0.2">
      <c r="B5876" s="20"/>
      <c r="F5876" s="20"/>
      <c r="H5876" s="20"/>
    </row>
    <row r="5877" spans="2:8" x14ac:dyDescent="0.2">
      <c r="B5877" s="20"/>
      <c r="F5877" s="20"/>
      <c r="H5877" s="20"/>
    </row>
    <row r="5878" spans="2:8" x14ac:dyDescent="0.2">
      <c r="B5878" s="20"/>
      <c r="F5878" s="20"/>
      <c r="H5878" s="20"/>
    </row>
    <row r="5879" spans="2:8" x14ac:dyDescent="0.2">
      <c r="B5879" s="20"/>
      <c r="F5879" s="20"/>
      <c r="H5879" s="20"/>
    </row>
    <row r="5880" spans="2:8" x14ac:dyDescent="0.2">
      <c r="B5880" s="20"/>
      <c r="F5880" s="20"/>
      <c r="H5880" s="20"/>
    </row>
    <row r="5881" spans="2:8" x14ac:dyDescent="0.2">
      <c r="B5881" s="20"/>
      <c r="F5881" s="20"/>
      <c r="H5881" s="20"/>
    </row>
    <row r="5882" spans="2:8" x14ac:dyDescent="0.2">
      <c r="B5882" s="20"/>
      <c r="F5882" s="20"/>
      <c r="H5882" s="20"/>
    </row>
    <row r="5883" spans="2:8" x14ac:dyDescent="0.2">
      <c r="B5883" s="20"/>
      <c r="F5883" s="20"/>
      <c r="H5883" s="20"/>
    </row>
    <row r="5884" spans="2:8" x14ac:dyDescent="0.2">
      <c r="B5884" s="20"/>
      <c r="F5884" s="20"/>
      <c r="H5884" s="20"/>
    </row>
    <row r="5885" spans="2:8" x14ac:dyDescent="0.2">
      <c r="B5885" s="20"/>
      <c r="F5885" s="20"/>
      <c r="H5885" s="20"/>
    </row>
    <row r="5886" spans="2:8" x14ac:dyDescent="0.2">
      <c r="B5886" s="20"/>
      <c r="F5886" s="20"/>
      <c r="H5886" s="20"/>
    </row>
    <row r="5887" spans="2:8" x14ac:dyDescent="0.2">
      <c r="B5887" s="20"/>
      <c r="F5887" s="20"/>
      <c r="H5887" s="20"/>
    </row>
    <row r="5888" spans="2:8" x14ac:dyDescent="0.2">
      <c r="B5888" s="20"/>
      <c r="F5888" s="20"/>
      <c r="H5888" s="20"/>
    </row>
    <row r="5889" spans="2:8" x14ac:dyDescent="0.2">
      <c r="B5889" s="20"/>
      <c r="F5889" s="20"/>
      <c r="H5889" s="20"/>
    </row>
    <row r="5890" spans="2:8" x14ac:dyDescent="0.2">
      <c r="B5890" s="20"/>
      <c r="F5890" s="20"/>
      <c r="H5890" s="20"/>
    </row>
    <row r="5891" spans="2:8" x14ac:dyDescent="0.2">
      <c r="B5891" s="20"/>
      <c r="F5891" s="20"/>
      <c r="H5891" s="20"/>
    </row>
    <row r="5892" spans="2:8" x14ac:dyDescent="0.2">
      <c r="B5892" s="20"/>
      <c r="F5892" s="20"/>
      <c r="H5892" s="20"/>
    </row>
    <row r="5893" spans="2:8" x14ac:dyDescent="0.2">
      <c r="B5893" s="20"/>
      <c r="F5893" s="20"/>
      <c r="H5893" s="20"/>
    </row>
    <row r="5894" spans="2:8" x14ac:dyDescent="0.2">
      <c r="B5894" s="20"/>
      <c r="F5894" s="20"/>
      <c r="H5894" s="20"/>
    </row>
    <row r="5895" spans="2:8" x14ac:dyDescent="0.2">
      <c r="B5895" s="20"/>
      <c r="F5895" s="20"/>
      <c r="H5895" s="20"/>
    </row>
    <row r="5896" spans="2:8" x14ac:dyDescent="0.2">
      <c r="B5896" s="20"/>
      <c r="F5896" s="20"/>
      <c r="H5896" s="20"/>
    </row>
    <row r="5897" spans="2:8" x14ac:dyDescent="0.2">
      <c r="B5897" s="20"/>
      <c r="F5897" s="20"/>
      <c r="H5897" s="20"/>
    </row>
    <row r="5898" spans="2:8" x14ac:dyDescent="0.2">
      <c r="B5898" s="20"/>
      <c r="F5898" s="20"/>
      <c r="H5898" s="20"/>
    </row>
    <row r="5899" spans="2:8" x14ac:dyDescent="0.2">
      <c r="B5899" s="20"/>
      <c r="F5899" s="20"/>
      <c r="H5899" s="20"/>
    </row>
    <row r="5900" spans="2:8" x14ac:dyDescent="0.2">
      <c r="B5900" s="20"/>
      <c r="F5900" s="20"/>
      <c r="H5900" s="20"/>
    </row>
    <row r="5901" spans="2:8" x14ac:dyDescent="0.2">
      <c r="B5901" s="20"/>
      <c r="F5901" s="20"/>
      <c r="H5901" s="20"/>
    </row>
    <row r="5902" spans="2:8" x14ac:dyDescent="0.2">
      <c r="B5902" s="20"/>
      <c r="F5902" s="20"/>
      <c r="H5902" s="20"/>
    </row>
    <row r="5903" spans="2:8" x14ac:dyDescent="0.2">
      <c r="B5903" s="20"/>
      <c r="F5903" s="20"/>
      <c r="H5903" s="20"/>
    </row>
    <row r="5904" spans="2:8" x14ac:dyDescent="0.2">
      <c r="B5904" s="20"/>
      <c r="F5904" s="20"/>
      <c r="H5904" s="20"/>
    </row>
    <row r="5905" spans="2:8" x14ac:dyDescent="0.2">
      <c r="B5905" s="20"/>
      <c r="F5905" s="20"/>
      <c r="H5905" s="20"/>
    </row>
    <row r="5906" spans="2:8" x14ac:dyDescent="0.2">
      <c r="B5906" s="20"/>
      <c r="F5906" s="20"/>
      <c r="H5906" s="20"/>
    </row>
    <row r="5907" spans="2:8" x14ac:dyDescent="0.2">
      <c r="B5907" s="20"/>
      <c r="F5907" s="20"/>
      <c r="H5907" s="20"/>
    </row>
    <row r="5908" spans="2:8" x14ac:dyDescent="0.2">
      <c r="B5908" s="20"/>
      <c r="F5908" s="20"/>
      <c r="H5908" s="20"/>
    </row>
    <row r="5909" spans="2:8" x14ac:dyDescent="0.2">
      <c r="B5909" s="20"/>
      <c r="F5909" s="20"/>
      <c r="H5909" s="20"/>
    </row>
    <row r="5910" spans="2:8" x14ac:dyDescent="0.2">
      <c r="B5910" s="20"/>
      <c r="F5910" s="20"/>
      <c r="H5910" s="20"/>
    </row>
    <row r="5911" spans="2:8" x14ac:dyDescent="0.2">
      <c r="B5911" s="20"/>
      <c r="F5911" s="20"/>
      <c r="H5911" s="20"/>
    </row>
    <row r="5912" spans="2:8" x14ac:dyDescent="0.2">
      <c r="B5912" s="20"/>
      <c r="F5912" s="20"/>
      <c r="H5912" s="20"/>
    </row>
    <row r="5913" spans="2:8" x14ac:dyDescent="0.2">
      <c r="B5913" s="20"/>
      <c r="F5913" s="20"/>
      <c r="H5913" s="20"/>
    </row>
    <row r="5914" spans="2:8" x14ac:dyDescent="0.2">
      <c r="B5914" s="20"/>
      <c r="F5914" s="20"/>
      <c r="H5914" s="20"/>
    </row>
    <row r="5915" spans="2:8" x14ac:dyDescent="0.2">
      <c r="B5915" s="20"/>
      <c r="F5915" s="20"/>
      <c r="H5915" s="20"/>
    </row>
    <row r="5916" spans="2:8" x14ac:dyDescent="0.2">
      <c r="B5916" s="20"/>
      <c r="F5916" s="20"/>
      <c r="H5916" s="20"/>
    </row>
    <row r="5917" spans="2:8" x14ac:dyDescent="0.2">
      <c r="B5917" s="20"/>
      <c r="F5917" s="20"/>
      <c r="H5917" s="20"/>
    </row>
    <row r="5918" spans="2:8" x14ac:dyDescent="0.2">
      <c r="B5918" s="20"/>
      <c r="F5918" s="20"/>
      <c r="H5918" s="20"/>
    </row>
    <row r="5919" spans="2:8" x14ac:dyDescent="0.2">
      <c r="B5919" s="20"/>
      <c r="F5919" s="20"/>
      <c r="H5919" s="20"/>
    </row>
    <row r="5920" spans="2:8" x14ac:dyDescent="0.2">
      <c r="B5920" s="20"/>
      <c r="F5920" s="20"/>
      <c r="H5920" s="20"/>
    </row>
    <row r="5921" spans="2:8" x14ac:dyDescent="0.2">
      <c r="B5921" s="20"/>
      <c r="F5921" s="20"/>
      <c r="H5921" s="20"/>
    </row>
    <row r="5922" spans="2:8" x14ac:dyDescent="0.2">
      <c r="B5922" s="20"/>
      <c r="F5922" s="20"/>
      <c r="H5922" s="20"/>
    </row>
    <row r="5923" spans="2:8" x14ac:dyDescent="0.2">
      <c r="B5923" s="20"/>
      <c r="F5923" s="20"/>
      <c r="H5923" s="20"/>
    </row>
    <row r="5924" spans="2:8" x14ac:dyDescent="0.2">
      <c r="B5924" s="20"/>
      <c r="F5924" s="20"/>
      <c r="H5924" s="20"/>
    </row>
    <row r="5925" spans="2:8" x14ac:dyDescent="0.2">
      <c r="B5925" s="20"/>
      <c r="F5925" s="20"/>
      <c r="H5925" s="20"/>
    </row>
    <row r="5926" spans="2:8" x14ac:dyDescent="0.2">
      <c r="B5926" s="20"/>
      <c r="F5926" s="20"/>
      <c r="H5926" s="20"/>
    </row>
    <row r="5927" spans="2:8" x14ac:dyDescent="0.2">
      <c r="B5927" s="20"/>
      <c r="F5927" s="20"/>
      <c r="H5927" s="20"/>
    </row>
    <row r="5928" spans="2:8" x14ac:dyDescent="0.2">
      <c r="B5928" s="20"/>
      <c r="F5928" s="20"/>
      <c r="H5928" s="20"/>
    </row>
    <row r="5929" spans="2:8" x14ac:dyDescent="0.2">
      <c r="B5929" s="20"/>
      <c r="F5929" s="20"/>
      <c r="H5929" s="20"/>
    </row>
    <row r="5930" spans="2:8" x14ac:dyDescent="0.2">
      <c r="B5930" s="20"/>
      <c r="F5930" s="20"/>
      <c r="H5930" s="20"/>
    </row>
    <row r="5931" spans="2:8" x14ac:dyDescent="0.2">
      <c r="B5931" s="20"/>
      <c r="F5931" s="20"/>
      <c r="H5931" s="20"/>
    </row>
    <row r="5932" spans="2:8" x14ac:dyDescent="0.2">
      <c r="B5932" s="20"/>
      <c r="F5932" s="20"/>
      <c r="H5932" s="20"/>
    </row>
    <row r="5933" spans="2:8" x14ac:dyDescent="0.2">
      <c r="B5933" s="20"/>
      <c r="F5933" s="20"/>
      <c r="H5933" s="20"/>
    </row>
    <row r="5934" spans="2:8" x14ac:dyDescent="0.2">
      <c r="B5934" s="20"/>
      <c r="F5934" s="20"/>
      <c r="H5934" s="20"/>
    </row>
    <row r="5935" spans="2:8" x14ac:dyDescent="0.2">
      <c r="B5935" s="20"/>
      <c r="F5935" s="20"/>
      <c r="H5935" s="20"/>
    </row>
    <row r="5936" spans="2:8" x14ac:dyDescent="0.2">
      <c r="B5936" s="20"/>
      <c r="F5936" s="20"/>
      <c r="H5936" s="20"/>
    </row>
    <row r="5937" spans="2:8" x14ac:dyDescent="0.2">
      <c r="B5937" s="20"/>
      <c r="F5937" s="20"/>
      <c r="H5937" s="20"/>
    </row>
    <row r="5938" spans="2:8" x14ac:dyDescent="0.2">
      <c r="B5938" s="20"/>
      <c r="F5938" s="20"/>
      <c r="H5938" s="20"/>
    </row>
    <row r="5939" spans="2:8" x14ac:dyDescent="0.2">
      <c r="B5939" s="20"/>
      <c r="F5939" s="20"/>
      <c r="H5939" s="20"/>
    </row>
    <row r="5940" spans="2:8" x14ac:dyDescent="0.2">
      <c r="B5940" s="20"/>
      <c r="F5940" s="20"/>
      <c r="H5940" s="20"/>
    </row>
    <row r="5941" spans="2:8" x14ac:dyDescent="0.2">
      <c r="B5941" s="20"/>
      <c r="F5941" s="20"/>
      <c r="H5941" s="20"/>
    </row>
    <row r="5942" spans="2:8" x14ac:dyDescent="0.2">
      <c r="B5942" s="20"/>
      <c r="F5942" s="20"/>
      <c r="H5942" s="20"/>
    </row>
    <row r="5943" spans="2:8" x14ac:dyDescent="0.2">
      <c r="B5943" s="20"/>
      <c r="F5943" s="20"/>
      <c r="H5943" s="20"/>
    </row>
    <row r="5944" spans="2:8" x14ac:dyDescent="0.2">
      <c r="B5944" s="20"/>
      <c r="F5944" s="20"/>
      <c r="H5944" s="20"/>
    </row>
    <row r="5945" spans="2:8" x14ac:dyDescent="0.2">
      <c r="B5945" s="20"/>
      <c r="F5945" s="20"/>
      <c r="H5945" s="20"/>
    </row>
    <row r="5946" spans="2:8" x14ac:dyDescent="0.2">
      <c r="B5946" s="20"/>
      <c r="F5946" s="20"/>
      <c r="H5946" s="20"/>
    </row>
    <row r="5947" spans="2:8" x14ac:dyDescent="0.2">
      <c r="B5947" s="20"/>
      <c r="F5947" s="20"/>
      <c r="H5947" s="20"/>
    </row>
    <row r="5948" spans="2:8" x14ac:dyDescent="0.2">
      <c r="B5948" s="20"/>
      <c r="F5948" s="20"/>
      <c r="H5948" s="20"/>
    </row>
    <row r="5949" spans="2:8" x14ac:dyDescent="0.2">
      <c r="B5949" s="20"/>
      <c r="F5949" s="20"/>
      <c r="H5949" s="20"/>
    </row>
    <row r="5950" spans="2:8" x14ac:dyDescent="0.2">
      <c r="B5950" s="20"/>
      <c r="F5950" s="20"/>
      <c r="H5950" s="20"/>
    </row>
    <row r="5951" spans="2:8" x14ac:dyDescent="0.2">
      <c r="B5951" s="20"/>
      <c r="F5951" s="20"/>
      <c r="H5951" s="20"/>
    </row>
    <row r="5952" spans="2:8" x14ac:dyDescent="0.2">
      <c r="B5952" s="20"/>
      <c r="F5952" s="20"/>
      <c r="H5952" s="20"/>
    </row>
    <row r="5953" spans="2:8" x14ac:dyDescent="0.2">
      <c r="B5953" s="20"/>
      <c r="F5953" s="20"/>
      <c r="H5953" s="20"/>
    </row>
    <row r="5954" spans="2:8" x14ac:dyDescent="0.2">
      <c r="B5954" s="20"/>
      <c r="F5954" s="20"/>
      <c r="H5954" s="20"/>
    </row>
    <row r="5955" spans="2:8" x14ac:dyDescent="0.2">
      <c r="B5955" s="20"/>
      <c r="F5955" s="20"/>
      <c r="H5955" s="20"/>
    </row>
    <row r="5956" spans="2:8" x14ac:dyDescent="0.2">
      <c r="B5956" s="20"/>
      <c r="F5956" s="20"/>
      <c r="H5956" s="20"/>
    </row>
    <row r="5957" spans="2:8" x14ac:dyDescent="0.2">
      <c r="B5957" s="20"/>
      <c r="F5957" s="20"/>
      <c r="H5957" s="20"/>
    </row>
    <row r="5958" spans="2:8" x14ac:dyDescent="0.2">
      <c r="B5958" s="20"/>
      <c r="F5958" s="20"/>
      <c r="H5958" s="20"/>
    </row>
    <row r="5959" spans="2:8" x14ac:dyDescent="0.2">
      <c r="B5959" s="20"/>
      <c r="F5959" s="20"/>
      <c r="H5959" s="20"/>
    </row>
    <row r="5960" spans="2:8" x14ac:dyDescent="0.2">
      <c r="B5960" s="20"/>
      <c r="F5960" s="20"/>
      <c r="H5960" s="20"/>
    </row>
    <row r="5961" spans="2:8" x14ac:dyDescent="0.2">
      <c r="B5961" s="20"/>
      <c r="F5961" s="20"/>
      <c r="H5961" s="20"/>
    </row>
    <row r="5962" spans="2:8" x14ac:dyDescent="0.2">
      <c r="B5962" s="20"/>
      <c r="F5962" s="20"/>
      <c r="H5962" s="20"/>
    </row>
    <row r="5963" spans="2:8" x14ac:dyDescent="0.2">
      <c r="B5963" s="20"/>
      <c r="F5963" s="20"/>
      <c r="H5963" s="20"/>
    </row>
    <row r="5964" spans="2:8" x14ac:dyDescent="0.2">
      <c r="B5964" s="20"/>
      <c r="F5964" s="20"/>
      <c r="H5964" s="20"/>
    </row>
    <row r="5965" spans="2:8" x14ac:dyDescent="0.2">
      <c r="B5965" s="20"/>
      <c r="F5965" s="20"/>
      <c r="H5965" s="20"/>
    </row>
    <row r="5966" spans="2:8" x14ac:dyDescent="0.2">
      <c r="B5966" s="20"/>
      <c r="F5966" s="20"/>
      <c r="H5966" s="20"/>
    </row>
    <row r="5967" spans="2:8" x14ac:dyDescent="0.2">
      <c r="B5967" s="20"/>
      <c r="F5967" s="20"/>
      <c r="H5967" s="20"/>
    </row>
    <row r="5968" spans="2:8" x14ac:dyDescent="0.2">
      <c r="B5968" s="20"/>
      <c r="F5968" s="20"/>
      <c r="H5968" s="20"/>
    </row>
    <row r="5969" spans="2:8" x14ac:dyDescent="0.2">
      <c r="B5969" s="20"/>
      <c r="F5969" s="20"/>
      <c r="H5969" s="20"/>
    </row>
    <row r="5970" spans="2:8" x14ac:dyDescent="0.2">
      <c r="B5970" s="20"/>
      <c r="F5970" s="20"/>
      <c r="H5970" s="20"/>
    </row>
    <row r="5971" spans="2:8" x14ac:dyDescent="0.2">
      <c r="B5971" s="20"/>
      <c r="F5971" s="20"/>
      <c r="H5971" s="20"/>
    </row>
    <row r="5972" spans="2:8" x14ac:dyDescent="0.2">
      <c r="B5972" s="20"/>
      <c r="F5972" s="20"/>
      <c r="H5972" s="20"/>
    </row>
    <row r="5973" spans="2:8" x14ac:dyDescent="0.2">
      <c r="B5973" s="20"/>
      <c r="F5973" s="20"/>
      <c r="H5973" s="20"/>
    </row>
    <row r="5974" spans="2:8" x14ac:dyDescent="0.2">
      <c r="B5974" s="20"/>
      <c r="F5974" s="20"/>
      <c r="H5974" s="20"/>
    </row>
    <row r="5975" spans="2:8" x14ac:dyDescent="0.2">
      <c r="B5975" s="20"/>
      <c r="F5975" s="20"/>
      <c r="H5975" s="20"/>
    </row>
    <row r="5976" spans="2:8" x14ac:dyDescent="0.2">
      <c r="B5976" s="20"/>
      <c r="F5976" s="20"/>
      <c r="H5976" s="20"/>
    </row>
    <row r="5977" spans="2:8" x14ac:dyDescent="0.2">
      <c r="B5977" s="20"/>
      <c r="F5977" s="20"/>
      <c r="H5977" s="20"/>
    </row>
    <row r="5978" spans="2:8" x14ac:dyDescent="0.2">
      <c r="B5978" s="20"/>
      <c r="F5978" s="20"/>
      <c r="H5978" s="20"/>
    </row>
    <row r="5979" spans="2:8" x14ac:dyDescent="0.2">
      <c r="B5979" s="20"/>
      <c r="F5979" s="20"/>
      <c r="H5979" s="20"/>
    </row>
    <row r="5980" spans="2:8" x14ac:dyDescent="0.2">
      <c r="B5980" s="20"/>
      <c r="F5980" s="20"/>
      <c r="H5980" s="20"/>
    </row>
    <row r="5981" spans="2:8" x14ac:dyDescent="0.2">
      <c r="B5981" s="20"/>
      <c r="F5981" s="20"/>
      <c r="H5981" s="20"/>
    </row>
    <row r="5982" spans="2:8" x14ac:dyDescent="0.2">
      <c r="B5982" s="20"/>
      <c r="F5982" s="20"/>
      <c r="H5982" s="20"/>
    </row>
    <row r="5983" spans="2:8" x14ac:dyDescent="0.2">
      <c r="B5983" s="20"/>
      <c r="F5983" s="20"/>
      <c r="H5983" s="20"/>
    </row>
    <row r="5984" spans="2:8" x14ac:dyDescent="0.2">
      <c r="B5984" s="20"/>
      <c r="F5984" s="20"/>
      <c r="H5984" s="20"/>
    </row>
    <row r="5985" spans="2:8" x14ac:dyDescent="0.2">
      <c r="B5985" s="20"/>
      <c r="F5985" s="20"/>
      <c r="H5985" s="20"/>
    </row>
    <row r="5986" spans="2:8" x14ac:dyDescent="0.2">
      <c r="B5986" s="20"/>
      <c r="F5986" s="20"/>
      <c r="H5986" s="20"/>
    </row>
    <row r="5987" spans="2:8" x14ac:dyDescent="0.2">
      <c r="B5987" s="20"/>
      <c r="F5987" s="20"/>
      <c r="H5987" s="20"/>
    </row>
    <row r="5988" spans="2:8" x14ac:dyDescent="0.2">
      <c r="B5988" s="20"/>
      <c r="F5988" s="20"/>
      <c r="H5988" s="20"/>
    </row>
    <row r="5989" spans="2:8" x14ac:dyDescent="0.2">
      <c r="B5989" s="20"/>
      <c r="F5989" s="20"/>
      <c r="H5989" s="20"/>
    </row>
    <row r="5990" spans="2:8" x14ac:dyDescent="0.2">
      <c r="B5990" s="20"/>
      <c r="F5990" s="20"/>
      <c r="H5990" s="20"/>
    </row>
    <row r="5991" spans="2:8" x14ac:dyDescent="0.2">
      <c r="B5991" s="20"/>
      <c r="F5991" s="20"/>
      <c r="H5991" s="20"/>
    </row>
    <row r="5992" spans="2:8" x14ac:dyDescent="0.2">
      <c r="B5992" s="20"/>
      <c r="F5992" s="20"/>
      <c r="H5992" s="20"/>
    </row>
    <row r="5993" spans="2:8" x14ac:dyDescent="0.2">
      <c r="B5993" s="20"/>
      <c r="F5993" s="20"/>
      <c r="H5993" s="20"/>
    </row>
    <row r="5994" spans="2:8" x14ac:dyDescent="0.2">
      <c r="B5994" s="20"/>
      <c r="F5994" s="20"/>
      <c r="H5994" s="20"/>
    </row>
    <row r="5995" spans="2:8" x14ac:dyDescent="0.2">
      <c r="B5995" s="20"/>
      <c r="F5995" s="20"/>
      <c r="H5995" s="20"/>
    </row>
    <row r="5996" spans="2:8" x14ac:dyDescent="0.2">
      <c r="B5996" s="20"/>
      <c r="F5996" s="20"/>
      <c r="H5996" s="20"/>
    </row>
    <row r="5997" spans="2:8" x14ac:dyDescent="0.2">
      <c r="B5997" s="20"/>
      <c r="F5997" s="20"/>
      <c r="H5997" s="20"/>
    </row>
    <row r="5998" spans="2:8" x14ac:dyDescent="0.2">
      <c r="B5998" s="20"/>
      <c r="F5998" s="20"/>
      <c r="H5998" s="20"/>
    </row>
    <row r="5999" spans="2:8" x14ac:dyDescent="0.2">
      <c r="B5999" s="20"/>
      <c r="F5999" s="20"/>
      <c r="H5999" s="20"/>
    </row>
    <row r="6000" spans="2:8" x14ac:dyDescent="0.2">
      <c r="B6000" s="20"/>
      <c r="F6000" s="20"/>
      <c r="H6000" s="20"/>
    </row>
    <row r="6001" spans="2:8" x14ac:dyDescent="0.2">
      <c r="B6001" s="20"/>
      <c r="F6001" s="20"/>
      <c r="H6001" s="20"/>
    </row>
    <row r="6002" spans="2:8" x14ac:dyDescent="0.2">
      <c r="B6002" s="20"/>
      <c r="F6002" s="20"/>
      <c r="H6002" s="20"/>
    </row>
    <row r="6003" spans="2:8" x14ac:dyDescent="0.2">
      <c r="B6003" s="20"/>
      <c r="F6003" s="20"/>
      <c r="H6003" s="20"/>
    </row>
    <row r="6004" spans="2:8" x14ac:dyDescent="0.2">
      <c r="B6004" s="20"/>
      <c r="F6004" s="20"/>
      <c r="H6004" s="20"/>
    </row>
    <row r="6005" spans="2:8" x14ac:dyDescent="0.2">
      <c r="B6005" s="20"/>
      <c r="F6005" s="20"/>
      <c r="H6005" s="20"/>
    </row>
    <row r="6006" spans="2:8" x14ac:dyDescent="0.2">
      <c r="B6006" s="20"/>
      <c r="F6006" s="20"/>
      <c r="H6006" s="20"/>
    </row>
    <row r="6007" spans="2:8" x14ac:dyDescent="0.2">
      <c r="B6007" s="20"/>
      <c r="F6007" s="20"/>
      <c r="H6007" s="20"/>
    </row>
    <row r="6008" spans="2:8" x14ac:dyDescent="0.2">
      <c r="B6008" s="20"/>
      <c r="F6008" s="20"/>
      <c r="H6008" s="20"/>
    </row>
    <row r="6009" spans="2:8" x14ac:dyDescent="0.2">
      <c r="B6009" s="20"/>
      <c r="F6009" s="20"/>
      <c r="H6009" s="20"/>
    </row>
    <row r="6010" spans="2:8" x14ac:dyDescent="0.2">
      <c r="B6010" s="20"/>
      <c r="F6010" s="20"/>
      <c r="H6010" s="20"/>
    </row>
    <row r="6011" spans="2:8" x14ac:dyDescent="0.2">
      <c r="B6011" s="20"/>
      <c r="F6011" s="20"/>
      <c r="H6011" s="20"/>
    </row>
    <row r="6012" spans="2:8" x14ac:dyDescent="0.2">
      <c r="B6012" s="20"/>
      <c r="F6012" s="20"/>
      <c r="H6012" s="20"/>
    </row>
    <row r="6013" spans="2:8" x14ac:dyDescent="0.2">
      <c r="B6013" s="20"/>
      <c r="F6013" s="20"/>
      <c r="H6013" s="20"/>
    </row>
    <row r="6014" spans="2:8" x14ac:dyDescent="0.2">
      <c r="B6014" s="20"/>
      <c r="F6014" s="20"/>
      <c r="H6014" s="20"/>
    </row>
    <row r="6015" spans="2:8" x14ac:dyDescent="0.2">
      <c r="B6015" s="20"/>
      <c r="F6015" s="20"/>
      <c r="H6015" s="20"/>
    </row>
    <row r="6016" spans="2:8" x14ac:dyDescent="0.2">
      <c r="B6016" s="20"/>
      <c r="F6016" s="20"/>
      <c r="H6016" s="20"/>
    </row>
    <row r="6017" spans="2:8" x14ac:dyDescent="0.2">
      <c r="B6017" s="20"/>
      <c r="F6017" s="20"/>
      <c r="H6017" s="20"/>
    </row>
    <row r="6018" spans="2:8" x14ac:dyDescent="0.2">
      <c r="B6018" s="20"/>
      <c r="F6018" s="20"/>
      <c r="H6018" s="20"/>
    </row>
    <row r="6019" spans="2:8" x14ac:dyDescent="0.2">
      <c r="B6019" s="20"/>
      <c r="F6019" s="20"/>
      <c r="H6019" s="20"/>
    </row>
    <row r="6020" spans="2:8" x14ac:dyDescent="0.2">
      <c r="B6020" s="20"/>
      <c r="F6020" s="20"/>
      <c r="H6020" s="20"/>
    </row>
    <row r="6021" spans="2:8" x14ac:dyDescent="0.2">
      <c r="B6021" s="20"/>
      <c r="F6021" s="20"/>
      <c r="H6021" s="20"/>
    </row>
    <row r="6022" spans="2:8" x14ac:dyDescent="0.2">
      <c r="B6022" s="20"/>
      <c r="F6022" s="20"/>
      <c r="H6022" s="20"/>
    </row>
    <row r="6023" spans="2:8" x14ac:dyDescent="0.2">
      <c r="B6023" s="20"/>
      <c r="F6023" s="20"/>
      <c r="H6023" s="20"/>
    </row>
    <row r="6024" spans="2:8" x14ac:dyDescent="0.2">
      <c r="B6024" s="20"/>
      <c r="F6024" s="20"/>
      <c r="H6024" s="20"/>
    </row>
    <row r="6025" spans="2:8" x14ac:dyDescent="0.2">
      <c r="B6025" s="20"/>
      <c r="F6025" s="20"/>
      <c r="H6025" s="20"/>
    </row>
    <row r="6026" spans="2:8" x14ac:dyDescent="0.2">
      <c r="B6026" s="20"/>
      <c r="F6026" s="20"/>
      <c r="H6026" s="20"/>
    </row>
    <row r="6027" spans="2:8" x14ac:dyDescent="0.2">
      <c r="B6027" s="20"/>
      <c r="F6027" s="20"/>
      <c r="H6027" s="20"/>
    </row>
    <row r="6028" spans="2:8" x14ac:dyDescent="0.2">
      <c r="B6028" s="20"/>
      <c r="F6028" s="20"/>
      <c r="H6028" s="20"/>
    </row>
    <row r="6029" spans="2:8" x14ac:dyDescent="0.2">
      <c r="B6029" s="20"/>
      <c r="F6029" s="20"/>
      <c r="H6029" s="20"/>
    </row>
    <row r="6030" spans="2:8" x14ac:dyDescent="0.2">
      <c r="B6030" s="20"/>
      <c r="F6030" s="20"/>
      <c r="H6030" s="20"/>
    </row>
    <row r="6031" spans="2:8" x14ac:dyDescent="0.2">
      <c r="B6031" s="20"/>
      <c r="F6031" s="20"/>
      <c r="H6031" s="20"/>
    </row>
    <row r="6032" spans="2:8" x14ac:dyDescent="0.2">
      <c r="B6032" s="20"/>
      <c r="F6032" s="20"/>
      <c r="H6032" s="20"/>
    </row>
    <row r="6033" spans="2:8" x14ac:dyDescent="0.2">
      <c r="B6033" s="20"/>
      <c r="F6033" s="20"/>
      <c r="H6033" s="20"/>
    </row>
    <row r="6034" spans="2:8" x14ac:dyDescent="0.2">
      <c r="B6034" s="20"/>
      <c r="F6034" s="20"/>
      <c r="H6034" s="20"/>
    </row>
    <row r="6035" spans="2:8" x14ac:dyDescent="0.2">
      <c r="B6035" s="20"/>
      <c r="F6035" s="20"/>
      <c r="H6035" s="20"/>
    </row>
    <row r="6036" spans="2:8" x14ac:dyDescent="0.2">
      <c r="B6036" s="20"/>
      <c r="F6036" s="20"/>
      <c r="H6036" s="20"/>
    </row>
    <row r="6037" spans="2:8" x14ac:dyDescent="0.2">
      <c r="B6037" s="20"/>
      <c r="F6037" s="20"/>
      <c r="H6037" s="20"/>
    </row>
    <row r="6038" spans="2:8" x14ac:dyDescent="0.2">
      <c r="B6038" s="20"/>
      <c r="F6038" s="20"/>
      <c r="H6038" s="20"/>
    </row>
    <row r="6039" spans="2:8" x14ac:dyDescent="0.2">
      <c r="B6039" s="20"/>
      <c r="F6039" s="20"/>
      <c r="H6039" s="20"/>
    </row>
    <row r="6040" spans="2:8" x14ac:dyDescent="0.2">
      <c r="B6040" s="20"/>
      <c r="F6040" s="20"/>
      <c r="H6040" s="20"/>
    </row>
    <row r="6041" spans="2:8" x14ac:dyDescent="0.2">
      <c r="B6041" s="20"/>
      <c r="F6041" s="20"/>
      <c r="H6041" s="20"/>
    </row>
    <row r="6042" spans="2:8" x14ac:dyDescent="0.2">
      <c r="B6042" s="20"/>
      <c r="F6042" s="20"/>
      <c r="H6042" s="20"/>
    </row>
    <row r="6043" spans="2:8" x14ac:dyDescent="0.2">
      <c r="B6043" s="20"/>
      <c r="F6043" s="20"/>
      <c r="H6043" s="20"/>
    </row>
    <row r="6044" spans="2:8" x14ac:dyDescent="0.2">
      <c r="B6044" s="20"/>
      <c r="F6044" s="20"/>
      <c r="H6044" s="20"/>
    </row>
    <row r="6045" spans="2:8" x14ac:dyDescent="0.2">
      <c r="B6045" s="20"/>
      <c r="F6045" s="20"/>
      <c r="H6045" s="20"/>
    </row>
    <row r="6046" spans="2:8" x14ac:dyDescent="0.2">
      <c r="B6046" s="20"/>
      <c r="F6046" s="20"/>
      <c r="H6046" s="20"/>
    </row>
    <row r="6047" spans="2:8" x14ac:dyDescent="0.2">
      <c r="B6047" s="20"/>
      <c r="F6047" s="20"/>
      <c r="H6047" s="20"/>
    </row>
    <row r="6048" spans="2:8" x14ac:dyDescent="0.2">
      <c r="B6048" s="20"/>
      <c r="F6048" s="20"/>
      <c r="H6048" s="20"/>
    </row>
    <row r="6049" spans="2:8" x14ac:dyDescent="0.2">
      <c r="B6049" s="20"/>
      <c r="F6049" s="20"/>
      <c r="H6049" s="20"/>
    </row>
    <row r="6050" spans="2:8" x14ac:dyDescent="0.2">
      <c r="B6050" s="20"/>
      <c r="F6050" s="20"/>
      <c r="H6050" s="20"/>
    </row>
    <row r="6051" spans="2:8" x14ac:dyDescent="0.2">
      <c r="B6051" s="20"/>
      <c r="F6051" s="20"/>
      <c r="H6051" s="20"/>
    </row>
    <row r="6052" spans="2:8" x14ac:dyDescent="0.2">
      <c r="B6052" s="20"/>
      <c r="F6052" s="20"/>
      <c r="H6052" s="20"/>
    </row>
    <row r="6053" spans="2:8" x14ac:dyDescent="0.2">
      <c r="B6053" s="20"/>
      <c r="F6053" s="20"/>
      <c r="H6053" s="20"/>
    </row>
    <row r="6054" spans="2:8" x14ac:dyDescent="0.2">
      <c r="B6054" s="20"/>
      <c r="F6054" s="20"/>
      <c r="H6054" s="20"/>
    </row>
    <row r="6055" spans="2:8" x14ac:dyDescent="0.2">
      <c r="B6055" s="20"/>
      <c r="F6055" s="20"/>
      <c r="H6055" s="20"/>
    </row>
    <row r="6056" spans="2:8" x14ac:dyDescent="0.2">
      <c r="B6056" s="20"/>
      <c r="F6056" s="20"/>
      <c r="H6056" s="20"/>
    </row>
    <row r="6057" spans="2:8" x14ac:dyDescent="0.2">
      <c r="B6057" s="20"/>
      <c r="F6057" s="20"/>
      <c r="H6057" s="20"/>
    </row>
    <row r="6058" spans="2:8" x14ac:dyDescent="0.2">
      <c r="B6058" s="20"/>
      <c r="F6058" s="20"/>
      <c r="H6058" s="20"/>
    </row>
    <row r="6059" spans="2:8" x14ac:dyDescent="0.2">
      <c r="B6059" s="20"/>
      <c r="F6059" s="20"/>
      <c r="H6059" s="20"/>
    </row>
    <row r="6060" spans="2:8" x14ac:dyDescent="0.2">
      <c r="B6060" s="20"/>
      <c r="F6060" s="20"/>
      <c r="H6060" s="20"/>
    </row>
    <row r="6061" spans="2:8" x14ac:dyDescent="0.2">
      <c r="B6061" s="20"/>
      <c r="F6061" s="20"/>
      <c r="H6061" s="20"/>
    </row>
    <row r="6062" spans="2:8" x14ac:dyDescent="0.2">
      <c r="B6062" s="20"/>
      <c r="F6062" s="20"/>
      <c r="H6062" s="20"/>
    </row>
    <row r="6063" spans="2:8" x14ac:dyDescent="0.2">
      <c r="B6063" s="20"/>
      <c r="F6063" s="20"/>
      <c r="H6063" s="20"/>
    </row>
    <row r="6064" spans="2:8" x14ac:dyDescent="0.2">
      <c r="B6064" s="20"/>
      <c r="F6064" s="20"/>
      <c r="H6064" s="20"/>
    </row>
    <row r="6065" spans="2:8" x14ac:dyDescent="0.2">
      <c r="B6065" s="20"/>
      <c r="F6065" s="20"/>
      <c r="H6065" s="20"/>
    </row>
    <row r="6066" spans="2:8" x14ac:dyDescent="0.2">
      <c r="B6066" s="20"/>
      <c r="F6066" s="20"/>
      <c r="H6066" s="20"/>
    </row>
    <row r="6067" spans="2:8" x14ac:dyDescent="0.2">
      <c r="B6067" s="20"/>
      <c r="F6067" s="20"/>
      <c r="H6067" s="20"/>
    </row>
    <row r="6068" spans="2:8" x14ac:dyDescent="0.2">
      <c r="B6068" s="20"/>
      <c r="F6068" s="20"/>
      <c r="H6068" s="20"/>
    </row>
    <row r="6069" spans="2:8" x14ac:dyDescent="0.2">
      <c r="B6069" s="20"/>
      <c r="F6069" s="20"/>
      <c r="H6069" s="20"/>
    </row>
    <row r="6070" spans="2:8" x14ac:dyDescent="0.2">
      <c r="B6070" s="20"/>
      <c r="F6070" s="20"/>
      <c r="H6070" s="20"/>
    </row>
    <row r="6071" spans="2:8" x14ac:dyDescent="0.2">
      <c r="B6071" s="20"/>
      <c r="F6071" s="20"/>
      <c r="H6071" s="20"/>
    </row>
    <row r="6072" spans="2:8" x14ac:dyDescent="0.2">
      <c r="B6072" s="20"/>
      <c r="F6072" s="20"/>
      <c r="H6072" s="20"/>
    </row>
    <row r="6073" spans="2:8" x14ac:dyDescent="0.2">
      <c r="B6073" s="20"/>
      <c r="F6073" s="20"/>
      <c r="H6073" s="20"/>
    </row>
    <row r="6074" spans="2:8" x14ac:dyDescent="0.2">
      <c r="B6074" s="20"/>
      <c r="F6074" s="20"/>
      <c r="H6074" s="20"/>
    </row>
    <row r="6075" spans="2:8" x14ac:dyDescent="0.2">
      <c r="B6075" s="20"/>
      <c r="F6075" s="20"/>
      <c r="H6075" s="20"/>
    </row>
    <row r="6076" spans="2:8" x14ac:dyDescent="0.2">
      <c r="B6076" s="20"/>
      <c r="F6076" s="20"/>
      <c r="H6076" s="20"/>
    </row>
    <row r="6077" spans="2:8" x14ac:dyDescent="0.2">
      <c r="B6077" s="20"/>
      <c r="F6077" s="20"/>
      <c r="H6077" s="20"/>
    </row>
    <row r="6078" spans="2:8" x14ac:dyDescent="0.2">
      <c r="B6078" s="20"/>
      <c r="F6078" s="20"/>
      <c r="H6078" s="20"/>
    </row>
    <row r="6079" spans="2:8" x14ac:dyDescent="0.2">
      <c r="B6079" s="20"/>
      <c r="F6079" s="20"/>
      <c r="H6079" s="20"/>
    </row>
    <row r="6080" spans="2:8" x14ac:dyDescent="0.2">
      <c r="B6080" s="20"/>
      <c r="F6080" s="20"/>
      <c r="H6080" s="20"/>
    </row>
    <row r="6081" spans="2:8" x14ac:dyDescent="0.2">
      <c r="B6081" s="20"/>
      <c r="F6081" s="20"/>
      <c r="H6081" s="20"/>
    </row>
    <row r="6082" spans="2:8" x14ac:dyDescent="0.2">
      <c r="B6082" s="20"/>
      <c r="F6082" s="20"/>
      <c r="H6082" s="20"/>
    </row>
    <row r="6083" spans="2:8" x14ac:dyDescent="0.2">
      <c r="B6083" s="20"/>
      <c r="F6083" s="20"/>
      <c r="H6083" s="20"/>
    </row>
    <row r="6084" spans="2:8" x14ac:dyDescent="0.2">
      <c r="B6084" s="20"/>
      <c r="F6084" s="20"/>
      <c r="H6084" s="20"/>
    </row>
    <row r="6085" spans="2:8" x14ac:dyDescent="0.2">
      <c r="B6085" s="20"/>
      <c r="F6085" s="20"/>
      <c r="H6085" s="20"/>
    </row>
    <row r="6086" spans="2:8" x14ac:dyDescent="0.2">
      <c r="B6086" s="20"/>
      <c r="F6086" s="20"/>
      <c r="H6086" s="20"/>
    </row>
    <row r="6087" spans="2:8" x14ac:dyDescent="0.2">
      <c r="B6087" s="20"/>
      <c r="F6087" s="20"/>
      <c r="H6087" s="20"/>
    </row>
    <row r="6088" spans="2:8" x14ac:dyDescent="0.2">
      <c r="B6088" s="20"/>
      <c r="F6088" s="20"/>
      <c r="H6088" s="20"/>
    </row>
    <row r="6089" spans="2:8" x14ac:dyDescent="0.2">
      <c r="B6089" s="20"/>
      <c r="F6089" s="20"/>
      <c r="H6089" s="20"/>
    </row>
    <row r="6090" spans="2:8" x14ac:dyDescent="0.2">
      <c r="B6090" s="20"/>
      <c r="F6090" s="20"/>
      <c r="H6090" s="20"/>
    </row>
    <row r="6091" spans="2:8" x14ac:dyDescent="0.2">
      <c r="B6091" s="20"/>
      <c r="F6091" s="20"/>
      <c r="H6091" s="20"/>
    </row>
    <row r="6092" spans="2:8" x14ac:dyDescent="0.2">
      <c r="B6092" s="20"/>
      <c r="F6092" s="20"/>
      <c r="H6092" s="20"/>
    </row>
    <row r="6093" spans="2:8" x14ac:dyDescent="0.2">
      <c r="B6093" s="20"/>
      <c r="F6093" s="20"/>
      <c r="H6093" s="20"/>
    </row>
    <row r="6094" spans="2:8" x14ac:dyDescent="0.2">
      <c r="B6094" s="20"/>
      <c r="F6094" s="20"/>
      <c r="H6094" s="20"/>
    </row>
    <row r="6095" spans="2:8" x14ac:dyDescent="0.2">
      <c r="B6095" s="20"/>
      <c r="F6095" s="20"/>
      <c r="H6095" s="20"/>
    </row>
    <row r="6096" spans="2:8" x14ac:dyDescent="0.2">
      <c r="B6096" s="20"/>
      <c r="F6096" s="20"/>
      <c r="H6096" s="20"/>
    </row>
    <row r="6097" spans="2:8" x14ac:dyDescent="0.2">
      <c r="B6097" s="20"/>
      <c r="F6097" s="20"/>
      <c r="H6097" s="20"/>
    </row>
    <row r="6098" spans="2:8" x14ac:dyDescent="0.2">
      <c r="B6098" s="20"/>
      <c r="F6098" s="20"/>
      <c r="H6098" s="20"/>
    </row>
    <row r="6099" spans="2:8" x14ac:dyDescent="0.2">
      <c r="B6099" s="20"/>
      <c r="F6099" s="20"/>
      <c r="H6099" s="20"/>
    </row>
    <row r="6100" spans="2:8" x14ac:dyDescent="0.2">
      <c r="B6100" s="20"/>
      <c r="F6100" s="20"/>
      <c r="H6100" s="20"/>
    </row>
    <row r="6101" spans="2:8" x14ac:dyDescent="0.2">
      <c r="B6101" s="20"/>
      <c r="F6101" s="20"/>
      <c r="H6101" s="20"/>
    </row>
    <row r="6102" spans="2:8" x14ac:dyDescent="0.2">
      <c r="B6102" s="20"/>
      <c r="F6102" s="20"/>
      <c r="H6102" s="20"/>
    </row>
    <row r="6103" spans="2:8" x14ac:dyDescent="0.2">
      <c r="B6103" s="20"/>
      <c r="F6103" s="20"/>
      <c r="H6103" s="20"/>
    </row>
    <row r="6104" spans="2:8" x14ac:dyDescent="0.2">
      <c r="B6104" s="20"/>
      <c r="F6104" s="20"/>
      <c r="H6104" s="20"/>
    </row>
    <row r="6105" spans="2:8" x14ac:dyDescent="0.2">
      <c r="B6105" s="20"/>
      <c r="F6105" s="20"/>
      <c r="H6105" s="20"/>
    </row>
    <row r="6106" spans="2:8" x14ac:dyDescent="0.2">
      <c r="B6106" s="20"/>
      <c r="F6106" s="20"/>
      <c r="H6106" s="20"/>
    </row>
    <row r="6107" spans="2:8" x14ac:dyDescent="0.2">
      <c r="B6107" s="20"/>
      <c r="F6107" s="20"/>
      <c r="H6107" s="20"/>
    </row>
    <row r="6108" spans="2:8" x14ac:dyDescent="0.2">
      <c r="B6108" s="20"/>
      <c r="F6108" s="20"/>
      <c r="H6108" s="20"/>
    </row>
    <row r="6109" spans="2:8" x14ac:dyDescent="0.2">
      <c r="B6109" s="20"/>
      <c r="F6109" s="20"/>
      <c r="H6109" s="20"/>
    </row>
    <row r="6110" spans="2:8" x14ac:dyDescent="0.2">
      <c r="B6110" s="20"/>
      <c r="F6110" s="20"/>
      <c r="H6110" s="20"/>
    </row>
    <row r="6111" spans="2:8" x14ac:dyDescent="0.2">
      <c r="B6111" s="20"/>
      <c r="F6111" s="20"/>
      <c r="H6111" s="20"/>
    </row>
    <row r="6112" spans="2:8" x14ac:dyDescent="0.2">
      <c r="B6112" s="20"/>
      <c r="F6112" s="20"/>
      <c r="H6112" s="20"/>
    </row>
    <row r="6113" spans="2:8" x14ac:dyDescent="0.2">
      <c r="B6113" s="20"/>
      <c r="F6113" s="20"/>
      <c r="H6113" s="20"/>
    </row>
    <row r="6114" spans="2:8" x14ac:dyDescent="0.2">
      <c r="B6114" s="20"/>
      <c r="F6114" s="20"/>
      <c r="H6114" s="20"/>
    </row>
    <row r="6115" spans="2:8" x14ac:dyDescent="0.2">
      <c r="B6115" s="20"/>
      <c r="F6115" s="20"/>
      <c r="H6115" s="20"/>
    </row>
    <row r="6116" spans="2:8" x14ac:dyDescent="0.2">
      <c r="B6116" s="20"/>
      <c r="F6116" s="20"/>
      <c r="H6116" s="20"/>
    </row>
    <row r="6117" spans="2:8" x14ac:dyDescent="0.2">
      <c r="B6117" s="20"/>
      <c r="F6117" s="20"/>
      <c r="H6117" s="20"/>
    </row>
    <row r="6118" spans="2:8" x14ac:dyDescent="0.2">
      <c r="B6118" s="20"/>
      <c r="F6118" s="20"/>
      <c r="H6118" s="20"/>
    </row>
    <row r="6119" spans="2:8" x14ac:dyDescent="0.2">
      <c r="B6119" s="20"/>
      <c r="F6119" s="20"/>
      <c r="H6119" s="20"/>
    </row>
    <row r="6120" spans="2:8" x14ac:dyDescent="0.2">
      <c r="B6120" s="20"/>
      <c r="F6120" s="20"/>
      <c r="H6120" s="20"/>
    </row>
    <row r="6121" spans="2:8" x14ac:dyDescent="0.2">
      <c r="B6121" s="20"/>
      <c r="F6121" s="20"/>
      <c r="H6121" s="20"/>
    </row>
    <row r="6122" spans="2:8" x14ac:dyDescent="0.2">
      <c r="B6122" s="20"/>
      <c r="F6122" s="20"/>
      <c r="H6122" s="20"/>
    </row>
    <row r="6123" spans="2:8" x14ac:dyDescent="0.2">
      <c r="B6123" s="20"/>
      <c r="F6123" s="20"/>
      <c r="H6123" s="20"/>
    </row>
    <row r="6124" spans="2:8" x14ac:dyDescent="0.2">
      <c r="B6124" s="20"/>
      <c r="F6124" s="20"/>
      <c r="H6124" s="20"/>
    </row>
    <row r="6125" spans="2:8" x14ac:dyDescent="0.2">
      <c r="B6125" s="20"/>
      <c r="F6125" s="20"/>
      <c r="H6125" s="20"/>
    </row>
    <row r="6126" spans="2:8" x14ac:dyDescent="0.2">
      <c r="B6126" s="20"/>
      <c r="F6126" s="20"/>
      <c r="H6126" s="20"/>
    </row>
    <row r="6127" spans="2:8" x14ac:dyDescent="0.2">
      <c r="B6127" s="20"/>
      <c r="F6127" s="20"/>
      <c r="H6127" s="20"/>
    </row>
    <row r="6128" spans="2:8" x14ac:dyDescent="0.2">
      <c r="B6128" s="20"/>
      <c r="F6128" s="20"/>
      <c r="H6128" s="20"/>
    </row>
    <row r="6129" spans="2:8" x14ac:dyDescent="0.2">
      <c r="B6129" s="20"/>
      <c r="F6129" s="20"/>
      <c r="H6129" s="20"/>
    </row>
    <row r="6130" spans="2:8" x14ac:dyDescent="0.2">
      <c r="B6130" s="20"/>
      <c r="F6130" s="20"/>
      <c r="H6130" s="20"/>
    </row>
    <row r="6131" spans="2:8" x14ac:dyDescent="0.2">
      <c r="B6131" s="20"/>
      <c r="F6131" s="20"/>
      <c r="H6131" s="20"/>
    </row>
    <row r="6132" spans="2:8" x14ac:dyDescent="0.2">
      <c r="B6132" s="20"/>
      <c r="F6132" s="20"/>
      <c r="H6132" s="20"/>
    </row>
    <row r="6133" spans="2:8" x14ac:dyDescent="0.2">
      <c r="B6133" s="20"/>
      <c r="F6133" s="20"/>
      <c r="H6133" s="20"/>
    </row>
    <row r="6134" spans="2:8" x14ac:dyDescent="0.2">
      <c r="B6134" s="20"/>
      <c r="F6134" s="20"/>
      <c r="H6134" s="20"/>
    </row>
    <row r="6135" spans="2:8" x14ac:dyDescent="0.2">
      <c r="B6135" s="20"/>
      <c r="F6135" s="20"/>
      <c r="H6135" s="20"/>
    </row>
    <row r="6136" spans="2:8" x14ac:dyDescent="0.2">
      <c r="B6136" s="20"/>
      <c r="F6136" s="20"/>
      <c r="H6136" s="20"/>
    </row>
    <row r="6137" spans="2:8" x14ac:dyDescent="0.2">
      <c r="B6137" s="20"/>
      <c r="F6137" s="20"/>
      <c r="H6137" s="20"/>
    </row>
    <row r="6138" spans="2:8" x14ac:dyDescent="0.2">
      <c r="B6138" s="20"/>
      <c r="F6138" s="20"/>
      <c r="H6138" s="20"/>
    </row>
    <row r="6139" spans="2:8" x14ac:dyDescent="0.2">
      <c r="B6139" s="20"/>
      <c r="F6139" s="20"/>
      <c r="H6139" s="20"/>
    </row>
    <row r="6140" spans="2:8" x14ac:dyDescent="0.2">
      <c r="B6140" s="20"/>
      <c r="F6140" s="20"/>
      <c r="H6140" s="20"/>
    </row>
    <row r="6141" spans="2:8" x14ac:dyDescent="0.2">
      <c r="B6141" s="20"/>
      <c r="F6141" s="20"/>
      <c r="H6141" s="20"/>
    </row>
    <row r="6142" spans="2:8" x14ac:dyDescent="0.2">
      <c r="B6142" s="20"/>
      <c r="F6142" s="20"/>
      <c r="H6142" s="20"/>
    </row>
    <row r="6143" spans="2:8" x14ac:dyDescent="0.2">
      <c r="B6143" s="20"/>
      <c r="F6143" s="20"/>
      <c r="H6143" s="20"/>
    </row>
    <row r="6144" spans="2:8" x14ac:dyDescent="0.2">
      <c r="B6144" s="20"/>
      <c r="F6144" s="20"/>
      <c r="H6144" s="20"/>
    </row>
    <row r="6145" spans="2:8" x14ac:dyDescent="0.2">
      <c r="B6145" s="20"/>
      <c r="F6145" s="20"/>
      <c r="H6145" s="20"/>
    </row>
    <row r="6146" spans="2:8" x14ac:dyDescent="0.2">
      <c r="B6146" s="20"/>
      <c r="F6146" s="20"/>
      <c r="H6146" s="20"/>
    </row>
    <row r="6147" spans="2:8" x14ac:dyDescent="0.2">
      <c r="B6147" s="20"/>
      <c r="F6147" s="20"/>
      <c r="H6147" s="20"/>
    </row>
    <row r="6148" spans="2:8" x14ac:dyDescent="0.2">
      <c r="B6148" s="20"/>
      <c r="F6148" s="20"/>
      <c r="H6148" s="20"/>
    </row>
    <row r="6149" spans="2:8" x14ac:dyDescent="0.2">
      <c r="B6149" s="20"/>
      <c r="F6149" s="20"/>
      <c r="H6149" s="20"/>
    </row>
    <row r="6150" spans="2:8" x14ac:dyDescent="0.2">
      <c r="B6150" s="20"/>
      <c r="F6150" s="20"/>
      <c r="H6150" s="20"/>
    </row>
    <row r="6151" spans="2:8" x14ac:dyDescent="0.2">
      <c r="B6151" s="20"/>
      <c r="F6151" s="20"/>
      <c r="H6151" s="20"/>
    </row>
    <row r="6152" spans="2:8" x14ac:dyDescent="0.2">
      <c r="B6152" s="20"/>
      <c r="F6152" s="20"/>
      <c r="H6152" s="20"/>
    </row>
    <row r="6153" spans="2:8" x14ac:dyDescent="0.2">
      <c r="B6153" s="20"/>
      <c r="F6153" s="20"/>
      <c r="H6153" s="20"/>
    </row>
    <row r="6154" spans="2:8" x14ac:dyDescent="0.2">
      <c r="B6154" s="20"/>
      <c r="F6154" s="20"/>
      <c r="H6154" s="20"/>
    </row>
    <row r="6155" spans="2:8" x14ac:dyDescent="0.2">
      <c r="B6155" s="20"/>
      <c r="F6155" s="20"/>
      <c r="H6155" s="20"/>
    </row>
    <row r="6156" spans="2:8" x14ac:dyDescent="0.2">
      <c r="B6156" s="20"/>
      <c r="F6156" s="20"/>
      <c r="H6156" s="20"/>
    </row>
    <row r="6157" spans="2:8" x14ac:dyDescent="0.2">
      <c r="B6157" s="20"/>
      <c r="F6157" s="20"/>
      <c r="H6157" s="20"/>
    </row>
    <row r="6158" spans="2:8" x14ac:dyDescent="0.2">
      <c r="B6158" s="20"/>
      <c r="F6158" s="20"/>
      <c r="H6158" s="20"/>
    </row>
    <row r="6159" spans="2:8" x14ac:dyDescent="0.2">
      <c r="B6159" s="20"/>
      <c r="F6159" s="20"/>
      <c r="H6159" s="20"/>
    </row>
    <row r="6160" spans="2:8" x14ac:dyDescent="0.2">
      <c r="B6160" s="20"/>
      <c r="F6160" s="20"/>
      <c r="H6160" s="20"/>
    </row>
    <row r="6161" spans="2:8" x14ac:dyDescent="0.2">
      <c r="B6161" s="20"/>
      <c r="F6161" s="20"/>
      <c r="H6161" s="20"/>
    </row>
    <row r="6162" spans="2:8" x14ac:dyDescent="0.2">
      <c r="B6162" s="20"/>
      <c r="F6162" s="20"/>
      <c r="H6162" s="20"/>
    </row>
    <row r="6163" spans="2:8" x14ac:dyDescent="0.2">
      <c r="B6163" s="20"/>
      <c r="F6163" s="20"/>
      <c r="H6163" s="20"/>
    </row>
    <row r="6164" spans="2:8" x14ac:dyDescent="0.2">
      <c r="B6164" s="20"/>
      <c r="F6164" s="20"/>
      <c r="H6164" s="20"/>
    </row>
    <row r="6165" spans="2:8" x14ac:dyDescent="0.2">
      <c r="B6165" s="20"/>
      <c r="F6165" s="20"/>
      <c r="H6165" s="20"/>
    </row>
    <row r="6166" spans="2:8" x14ac:dyDescent="0.2">
      <c r="B6166" s="20"/>
      <c r="F6166" s="20"/>
      <c r="H6166" s="20"/>
    </row>
    <row r="6167" spans="2:8" x14ac:dyDescent="0.2">
      <c r="B6167" s="20"/>
      <c r="F6167" s="20"/>
      <c r="H6167" s="20"/>
    </row>
    <row r="6168" spans="2:8" x14ac:dyDescent="0.2">
      <c r="B6168" s="20"/>
      <c r="F6168" s="20"/>
      <c r="H6168" s="20"/>
    </row>
    <row r="6169" spans="2:8" x14ac:dyDescent="0.2">
      <c r="B6169" s="20"/>
      <c r="F6169" s="20"/>
      <c r="H6169" s="20"/>
    </row>
    <row r="6170" spans="2:8" x14ac:dyDescent="0.2">
      <c r="B6170" s="20"/>
      <c r="F6170" s="20"/>
      <c r="H6170" s="20"/>
    </row>
    <row r="6171" spans="2:8" x14ac:dyDescent="0.2">
      <c r="B6171" s="20"/>
      <c r="F6171" s="20"/>
      <c r="H6171" s="20"/>
    </row>
    <row r="6172" spans="2:8" x14ac:dyDescent="0.2">
      <c r="B6172" s="20"/>
      <c r="F6172" s="20"/>
      <c r="H6172" s="20"/>
    </row>
    <row r="6173" spans="2:8" x14ac:dyDescent="0.2">
      <c r="B6173" s="20"/>
      <c r="F6173" s="20"/>
      <c r="H6173" s="20"/>
    </row>
    <row r="6174" spans="2:8" x14ac:dyDescent="0.2">
      <c r="B6174" s="20"/>
      <c r="F6174" s="20"/>
      <c r="H6174" s="20"/>
    </row>
    <row r="6175" spans="2:8" x14ac:dyDescent="0.2">
      <c r="B6175" s="20"/>
      <c r="F6175" s="20"/>
      <c r="H6175" s="20"/>
    </row>
    <row r="6176" spans="2:8" x14ac:dyDescent="0.2">
      <c r="B6176" s="20"/>
      <c r="F6176" s="20"/>
      <c r="H6176" s="20"/>
    </row>
    <row r="6177" spans="2:8" x14ac:dyDescent="0.2">
      <c r="B6177" s="20"/>
      <c r="F6177" s="20"/>
      <c r="H6177" s="20"/>
    </row>
    <row r="6178" spans="2:8" x14ac:dyDescent="0.2">
      <c r="B6178" s="20"/>
      <c r="F6178" s="20"/>
      <c r="H6178" s="20"/>
    </row>
    <row r="6179" spans="2:8" x14ac:dyDescent="0.2">
      <c r="B6179" s="20"/>
      <c r="F6179" s="20"/>
      <c r="H6179" s="20"/>
    </row>
    <row r="6180" spans="2:8" x14ac:dyDescent="0.2">
      <c r="B6180" s="20"/>
      <c r="F6180" s="20"/>
      <c r="H6180" s="20"/>
    </row>
    <row r="6181" spans="2:8" x14ac:dyDescent="0.2">
      <c r="B6181" s="20"/>
      <c r="F6181" s="20"/>
      <c r="H6181" s="20"/>
    </row>
    <row r="6182" spans="2:8" x14ac:dyDescent="0.2">
      <c r="B6182" s="20"/>
      <c r="F6182" s="20"/>
      <c r="H6182" s="20"/>
    </row>
    <row r="6183" spans="2:8" x14ac:dyDescent="0.2">
      <c r="B6183" s="20"/>
      <c r="F6183" s="20"/>
      <c r="H6183" s="20"/>
    </row>
    <row r="6184" spans="2:8" x14ac:dyDescent="0.2">
      <c r="B6184" s="20"/>
      <c r="F6184" s="20"/>
      <c r="H6184" s="20"/>
    </row>
    <row r="6185" spans="2:8" x14ac:dyDescent="0.2">
      <c r="B6185" s="20"/>
      <c r="F6185" s="20"/>
      <c r="H6185" s="20"/>
    </row>
    <row r="6186" spans="2:8" x14ac:dyDescent="0.2">
      <c r="B6186" s="20"/>
      <c r="F6186" s="20"/>
      <c r="H6186" s="20"/>
    </row>
    <row r="6187" spans="2:8" x14ac:dyDescent="0.2">
      <c r="B6187" s="20"/>
      <c r="F6187" s="20"/>
      <c r="H6187" s="20"/>
    </row>
    <row r="6188" spans="2:8" x14ac:dyDescent="0.2">
      <c r="B6188" s="20"/>
      <c r="F6188" s="20"/>
      <c r="H6188" s="20"/>
    </row>
    <row r="6189" spans="2:8" x14ac:dyDescent="0.2">
      <c r="B6189" s="20"/>
      <c r="F6189" s="20"/>
      <c r="H6189" s="20"/>
    </row>
    <row r="6190" spans="2:8" x14ac:dyDescent="0.2">
      <c r="B6190" s="20"/>
      <c r="F6190" s="20"/>
      <c r="H6190" s="20"/>
    </row>
    <row r="6191" spans="2:8" x14ac:dyDescent="0.2">
      <c r="B6191" s="20"/>
      <c r="F6191" s="20"/>
      <c r="H6191" s="20"/>
    </row>
    <row r="6192" spans="2:8" x14ac:dyDescent="0.2">
      <c r="B6192" s="20"/>
      <c r="F6192" s="20"/>
      <c r="H6192" s="20"/>
    </row>
    <row r="6193" spans="2:8" x14ac:dyDescent="0.2">
      <c r="B6193" s="20"/>
      <c r="F6193" s="20"/>
      <c r="H6193" s="20"/>
    </row>
    <row r="6194" spans="2:8" x14ac:dyDescent="0.2">
      <c r="B6194" s="20"/>
      <c r="F6194" s="20"/>
      <c r="H6194" s="20"/>
    </row>
    <row r="6195" spans="2:8" x14ac:dyDescent="0.2">
      <c r="B6195" s="20"/>
      <c r="F6195" s="20"/>
      <c r="H6195" s="20"/>
    </row>
    <row r="6196" spans="2:8" x14ac:dyDescent="0.2">
      <c r="B6196" s="20"/>
      <c r="F6196" s="20"/>
      <c r="H6196" s="20"/>
    </row>
    <row r="6197" spans="2:8" x14ac:dyDescent="0.2">
      <c r="B6197" s="20"/>
      <c r="F6197" s="20"/>
      <c r="H6197" s="20"/>
    </row>
    <row r="6198" spans="2:8" x14ac:dyDescent="0.2">
      <c r="B6198" s="20"/>
      <c r="F6198" s="20"/>
      <c r="H6198" s="20"/>
    </row>
    <row r="6199" spans="2:8" x14ac:dyDescent="0.2">
      <c r="B6199" s="20"/>
      <c r="F6199" s="20"/>
      <c r="H6199" s="20"/>
    </row>
    <row r="6200" spans="2:8" x14ac:dyDescent="0.2">
      <c r="B6200" s="20"/>
      <c r="F6200" s="20"/>
      <c r="H6200" s="20"/>
    </row>
    <row r="6201" spans="2:8" x14ac:dyDescent="0.2">
      <c r="B6201" s="20"/>
      <c r="F6201" s="20"/>
      <c r="H6201" s="20"/>
    </row>
    <row r="6202" spans="2:8" x14ac:dyDescent="0.2">
      <c r="B6202" s="20"/>
      <c r="F6202" s="20"/>
      <c r="H6202" s="20"/>
    </row>
    <row r="6203" spans="2:8" x14ac:dyDescent="0.2">
      <c r="B6203" s="20"/>
      <c r="F6203" s="20"/>
      <c r="H6203" s="20"/>
    </row>
    <row r="6204" spans="2:8" x14ac:dyDescent="0.2">
      <c r="B6204" s="20"/>
      <c r="F6204" s="20"/>
      <c r="H6204" s="20"/>
    </row>
    <row r="6205" spans="2:8" x14ac:dyDescent="0.2">
      <c r="B6205" s="20"/>
      <c r="F6205" s="20"/>
      <c r="H6205" s="20"/>
    </row>
    <row r="6206" spans="2:8" x14ac:dyDescent="0.2">
      <c r="B6206" s="20"/>
      <c r="F6206" s="20"/>
      <c r="H6206" s="20"/>
    </row>
    <row r="6207" spans="2:8" x14ac:dyDescent="0.2">
      <c r="B6207" s="20"/>
      <c r="F6207" s="20"/>
      <c r="H6207" s="20"/>
    </row>
    <row r="6208" spans="2:8" x14ac:dyDescent="0.2">
      <c r="B6208" s="20"/>
      <c r="F6208" s="20"/>
      <c r="H6208" s="20"/>
    </row>
    <row r="6209" spans="2:8" x14ac:dyDescent="0.2">
      <c r="B6209" s="20"/>
      <c r="F6209" s="20"/>
      <c r="H6209" s="20"/>
    </row>
    <row r="6210" spans="2:8" x14ac:dyDescent="0.2">
      <c r="B6210" s="20"/>
      <c r="F6210" s="20"/>
      <c r="H6210" s="20"/>
    </row>
    <row r="6211" spans="2:8" x14ac:dyDescent="0.2">
      <c r="B6211" s="20"/>
      <c r="F6211" s="20"/>
      <c r="H6211" s="20"/>
    </row>
    <row r="6212" spans="2:8" x14ac:dyDescent="0.2">
      <c r="B6212" s="20"/>
      <c r="F6212" s="20"/>
      <c r="H6212" s="20"/>
    </row>
    <row r="6213" spans="2:8" x14ac:dyDescent="0.2">
      <c r="B6213" s="20"/>
      <c r="F6213" s="20"/>
      <c r="H6213" s="20"/>
    </row>
    <row r="6214" spans="2:8" x14ac:dyDescent="0.2">
      <c r="B6214" s="20"/>
      <c r="F6214" s="20"/>
      <c r="H6214" s="20"/>
    </row>
    <row r="6215" spans="2:8" x14ac:dyDescent="0.2">
      <c r="B6215" s="20"/>
      <c r="F6215" s="20"/>
      <c r="H6215" s="20"/>
    </row>
    <row r="6216" spans="2:8" x14ac:dyDescent="0.2">
      <c r="B6216" s="20"/>
      <c r="F6216" s="20"/>
      <c r="H6216" s="20"/>
    </row>
    <row r="6217" spans="2:8" x14ac:dyDescent="0.2">
      <c r="B6217" s="20"/>
      <c r="F6217" s="20"/>
      <c r="H6217" s="20"/>
    </row>
    <row r="6218" spans="2:8" x14ac:dyDescent="0.2">
      <c r="B6218" s="20"/>
      <c r="F6218" s="20"/>
      <c r="H6218" s="20"/>
    </row>
    <row r="6219" spans="2:8" x14ac:dyDescent="0.2">
      <c r="B6219" s="20"/>
      <c r="F6219" s="20"/>
      <c r="H6219" s="20"/>
    </row>
    <row r="6220" spans="2:8" x14ac:dyDescent="0.2">
      <c r="B6220" s="20"/>
      <c r="F6220" s="20"/>
      <c r="H6220" s="20"/>
    </row>
    <row r="6221" spans="2:8" x14ac:dyDescent="0.2">
      <c r="B6221" s="20"/>
      <c r="F6221" s="20"/>
      <c r="H6221" s="20"/>
    </row>
    <row r="6222" spans="2:8" x14ac:dyDescent="0.2">
      <c r="B6222" s="20"/>
      <c r="F6222" s="20"/>
      <c r="H6222" s="20"/>
    </row>
    <row r="6223" spans="2:8" x14ac:dyDescent="0.2">
      <c r="B6223" s="20"/>
      <c r="F6223" s="20"/>
      <c r="H6223" s="20"/>
    </row>
    <row r="6224" spans="2:8" x14ac:dyDescent="0.2">
      <c r="B6224" s="20"/>
      <c r="F6224" s="20"/>
      <c r="H6224" s="20"/>
    </row>
    <row r="6225" spans="2:8" x14ac:dyDescent="0.2">
      <c r="B6225" s="20"/>
      <c r="F6225" s="20"/>
      <c r="H6225" s="20"/>
    </row>
    <row r="6226" spans="2:8" x14ac:dyDescent="0.2">
      <c r="B6226" s="20"/>
      <c r="F6226" s="20"/>
      <c r="H6226" s="20"/>
    </row>
    <row r="6227" spans="2:8" x14ac:dyDescent="0.2">
      <c r="B6227" s="20"/>
      <c r="F6227" s="20"/>
      <c r="H6227" s="20"/>
    </row>
    <row r="6228" spans="2:8" x14ac:dyDescent="0.2">
      <c r="B6228" s="20"/>
      <c r="F6228" s="20"/>
      <c r="H6228" s="20"/>
    </row>
    <row r="6229" spans="2:8" x14ac:dyDescent="0.2">
      <c r="B6229" s="20"/>
      <c r="F6229" s="20"/>
      <c r="H6229" s="20"/>
    </row>
    <row r="6230" spans="2:8" x14ac:dyDescent="0.2">
      <c r="B6230" s="20"/>
      <c r="F6230" s="20"/>
      <c r="H6230" s="20"/>
    </row>
    <row r="6231" spans="2:8" x14ac:dyDescent="0.2">
      <c r="B6231" s="20"/>
      <c r="F6231" s="20"/>
      <c r="H6231" s="20"/>
    </row>
    <row r="6232" spans="2:8" x14ac:dyDescent="0.2">
      <c r="B6232" s="20"/>
      <c r="F6232" s="20"/>
      <c r="H6232" s="20"/>
    </row>
    <row r="6233" spans="2:8" x14ac:dyDescent="0.2">
      <c r="B6233" s="20"/>
      <c r="F6233" s="20"/>
      <c r="H6233" s="20"/>
    </row>
    <row r="6234" spans="2:8" x14ac:dyDescent="0.2">
      <c r="B6234" s="20"/>
      <c r="F6234" s="20"/>
      <c r="H6234" s="20"/>
    </row>
    <row r="6235" spans="2:8" x14ac:dyDescent="0.2">
      <c r="B6235" s="20"/>
      <c r="F6235" s="20"/>
      <c r="H6235" s="20"/>
    </row>
    <row r="6236" spans="2:8" x14ac:dyDescent="0.2">
      <c r="B6236" s="20"/>
      <c r="F6236" s="20"/>
      <c r="H6236" s="20"/>
    </row>
    <row r="6237" spans="2:8" x14ac:dyDescent="0.2">
      <c r="B6237" s="20"/>
      <c r="F6237" s="20"/>
      <c r="H6237" s="20"/>
    </row>
    <row r="6238" spans="2:8" x14ac:dyDescent="0.2">
      <c r="B6238" s="20"/>
      <c r="F6238" s="20"/>
      <c r="H6238" s="20"/>
    </row>
    <row r="6239" spans="2:8" x14ac:dyDescent="0.2">
      <c r="B6239" s="20"/>
      <c r="F6239" s="20"/>
      <c r="H6239" s="20"/>
    </row>
    <row r="6240" spans="2:8" x14ac:dyDescent="0.2">
      <c r="B6240" s="20"/>
      <c r="F6240" s="20"/>
      <c r="H6240" s="20"/>
    </row>
    <row r="6241" spans="2:8" x14ac:dyDescent="0.2">
      <c r="B6241" s="20"/>
      <c r="F6241" s="20"/>
      <c r="H6241" s="20"/>
    </row>
    <row r="6242" spans="2:8" x14ac:dyDescent="0.2">
      <c r="B6242" s="20"/>
      <c r="F6242" s="20"/>
      <c r="H6242" s="20"/>
    </row>
    <row r="6243" spans="2:8" x14ac:dyDescent="0.2">
      <c r="B6243" s="20"/>
      <c r="F6243" s="20"/>
      <c r="H6243" s="20"/>
    </row>
    <row r="6244" spans="2:8" x14ac:dyDescent="0.2">
      <c r="B6244" s="20"/>
      <c r="F6244" s="20"/>
      <c r="H6244" s="20"/>
    </row>
    <row r="6245" spans="2:8" x14ac:dyDescent="0.2">
      <c r="B6245" s="20"/>
      <c r="F6245" s="20"/>
      <c r="H6245" s="20"/>
    </row>
    <row r="6246" spans="2:8" x14ac:dyDescent="0.2">
      <c r="B6246" s="20"/>
      <c r="F6246" s="20"/>
      <c r="H6246" s="20"/>
    </row>
    <row r="6247" spans="2:8" x14ac:dyDescent="0.2">
      <c r="B6247" s="20"/>
      <c r="F6247" s="20"/>
      <c r="H6247" s="20"/>
    </row>
    <row r="6248" spans="2:8" x14ac:dyDescent="0.2">
      <c r="B6248" s="20"/>
      <c r="F6248" s="20"/>
      <c r="H6248" s="20"/>
    </row>
    <row r="6249" spans="2:8" x14ac:dyDescent="0.2">
      <c r="B6249" s="20"/>
      <c r="F6249" s="20"/>
      <c r="H6249" s="20"/>
    </row>
    <row r="6250" spans="2:8" x14ac:dyDescent="0.2">
      <c r="B6250" s="20"/>
      <c r="F6250" s="20"/>
      <c r="H6250" s="20"/>
    </row>
    <row r="6251" spans="2:8" x14ac:dyDescent="0.2">
      <c r="B6251" s="20"/>
      <c r="F6251" s="20"/>
      <c r="H6251" s="20"/>
    </row>
    <row r="6252" spans="2:8" x14ac:dyDescent="0.2">
      <c r="B6252" s="20"/>
      <c r="F6252" s="20"/>
      <c r="H6252" s="20"/>
    </row>
    <row r="6253" spans="2:8" x14ac:dyDescent="0.2">
      <c r="B6253" s="20"/>
      <c r="F6253" s="20"/>
      <c r="H6253" s="20"/>
    </row>
    <row r="6254" spans="2:8" x14ac:dyDescent="0.2">
      <c r="B6254" s="20"/>
      <c r="F6254" s="20"/>
      <c r="H6254" s="20"/>
    </row>
    <row r="6255" spans="2:8" x14ac:dyDescent="0.2">
      <c r="B6255" s="20"/>
      <c r="F6255" s="20"/>
      <c r="H6255" s="20"/>
    </row>
    <row r="6256" spans="2:8" x14ac:dyDescent="0.2">
      <c r="B6256" s="20"/>
      <c r="F6256" s="20"/>
      <c r="H6256" s="20"/>
    </row>
    <row r="6257" spans="2:8" x14ac:dyDescent="0.2">
      <c r="B6257" s="20"/>
      <c r="F6257" s="20"/>
      <c r="H6257" s="20"/>
    </row>
    <row r="6258" spans="2:8" x14ac:dyDescent="0.2">
      <c r="B6258" s="20"/>
      <c r="F6258" s="20"/>
      <c r="H6258" s="20"/>
    </row>
    <row r="6259" spans="2:8" x14ac:dyDescent="0.2">
      <c r="B6259" s="20"/>
      <c r="F6259" s="20"/>
      <c r="H6259" s="20"/>
    </row>
    <row r="6260" spans="2:8" x14ac:dyDescent="0.2">
      <c r="B6260" s="20"/>
      <c r="F6260" s="20"/>
      <c r="H6260" s="20"/>
    </row>
    <row r="6261" spans="2:8" x14ac:dyDescent="0.2">
      <c r="B6261" s="20"/>
      <c r="F6261" s="20"/>
      <c r="H6261" s="20"/>
    </row>
    <row r="6262" spans="2:8" x14ac:dyDescent="0.2">
      <c r="B6262" s="20"/>
      <c r="F6262" s="20"/>
      <c r="H6262" s="20"/>
    </row>
    <row r="6263" spans="2:8" x14ac:dyDescent="0.2">
      <c r="B6263" s="20"/>
      <c r="F6263" s="20"/>
      <c r="H6263" s="20"/>
    </row>
    <row r="6264" spans="2:8" x14ac:dyDescent="0.2">
      <c r="B6264" s="20"/>
      <c r="F6264" s="20"/>
      <c r="H6264" s="20"/>
    </row>
    <row r="6265" spans="2:8" x14ac:dyDescent="0.2">
      <c r="B6265" s="20"/>
      <c r="F6265" s="20"/>
      <c r="H6265" s="20"/>
    </row>
    <row r="6266" spans="2:8" x14ac:dyDescent="0.2">
      <c r="B6266" s="20"/>
      <c r="F6266" s="20"/>
      <c r="H6266" s="20"/>
    </row>
    <row r="6267" spans="2:8" x14ac:dyDescent="0.2">
      <c r="B6267" s="20"/>
      <c r="F6267" s="20"/>
      <c r="H6267" s="20"/>
    </row>
    <row r="6268" spans="2:8" x14ac:dyDescent="0.2">
      <c r="B6268" s="20"/>
      <c r="F6268" s="20"/>
      <c r="H6268" s="20"/>
    </row>
    <row r="6269" spans="2:8" x14ac:dyDescent="0.2">
      <c r="B6269" s="20"/>
      <c r="F6269" s="20"/>
      <c r="H6269" s="20"/>
    </row>
    <row r="6270" spans="2:8" x14ac:dyDescent="0.2">
      <c r="B6270" s="20"/>
      <c r="F6270" s="20"/>
      <c r="H6270" s="20"/>
    </row>
    <row r="6271" spans="2:8" x14ac:dyDescent="0.2">
      <c r="B6271" s="20"/>
      <c r="F6271" s="20"/>
      <c r="H6271" s="20"/>
    </row>
    <row r="6272" spans="2:8" x14ac:dyDescent="0.2">
      <c r="B6272" s="20"/>
      <c r="F6272" s="20"/>
      <c r="H6272" s="20"/>
    </row>
    <row r="6273" spans="2:8" x14ac:dyDescent="0.2">
      <c r="B6273" s="20"/>
      <c r="F6273" s="20"/>
      <c r="H6273" s="20"/>
    </row>
    <row r="6274" spans="2:8" x14ac:dyDescent="0.2">
      <c r="B6274" s="20"/>
      <c r="F6274" s="20"/>
      <c r="H6274" s="20"/>
    </row>
    <row r="6275" spans="2:8" x14ac:dyDescent="0.2">
      <c r="B6275" s="20"/>
      <c r="F6275" s="20"/>
      <c r="H6275" s="20"/>
    </row>
    <row r="6276" spans="2:8" x14ac:dyDescent="0.2">
      <c r="B6276" s="20"/>
      <c r="F6276" s="20"/>
      <c r="H6276" s="20"/>
    </row>
    <row r="6277" spans="2:8" x14ac:dyDescent="0.2">
      <c r="B6277" s="20"/>
      <c r="F6277" s="20"/>
      <c r="H6277" s="20"/>
    </row>
    <row r="6278" spans="2:8" x14ac:dyDescent="0.2">
      <c r="B6278" s="20"/>
      <c r="F6278" s="20"/>
      <c r="H6278" s="20"/>
    </row>
    <row r="6279" spans="2:8" x14ac:dyDescent="0.2">
      <c r="B6279" s="20"/>
      <c r="F6279" s="20"/>
      <c r="H6279" s="20"/>
    </row>
    <row r="6280" spans="2:8" x14ac:dyDescent="0.2">
      <c r="B6280" s="20"/>
      <c r="F6280" s="20"/>
      <c r="H6280" s="20"/>
    </row>
    <row r="6281" spans="2:8" x14ac:dyDescent="0.2">
      <c r="B6281" s="20"/>
      <c r="F6281" s="20"/>
      <c r="H6281" s="20"/>
    </row>
    <row r="6282" spans="2:8" x14ac:dyDescent="0.2">
      <c r="B6282" s="20"/>
      <c r="F6282" s="20"/>
      <c r="H6282" s="20"/>
    </row>
    <row r="6283" spans="2:8" x14ac:dyDescent="0.2">
      <c r="B6283" s="20"/>
      <c r="F6283" s="20"/>
      <c r="H6283" s="20"/>
    </row>
    <row r="6284" spans="2:8" x14ac:dyDescent="0.2">
      <c r="B6284" s="20"/>
      <c r="F6284" s="20"/>
      <c r="H6284" s="20"/>
    </row>
    <row r="6285" spans="2:8" x14ac:dyDescent="0.2">
      <c r="B6285" s="20"/>
      <c r="F6285" s="20"/>
      <c r="H6285" s="20"/>
    </row>
    <row r="6286" spans="2:8" x14ac:dyDescent="0.2">
      <c r="B6286" s="20"/>
      <c r="F6286" s="20"/>
      <c r="H6286" s="20"/>
    </row>
    <row r="6287" spans="2:8" x14ac:dyDescent="0.2">
      <c r="B6287" s="20"/>
      <c r="F6287" s="20"/>
      <c r="H6287" s="20"/>
    </row>
    <row r="6288" spans="2:8" x14ac:dyDescent="0.2">
      <c r="B6288" s="20"/>
      <c r="F6288" s="20"/>
      <c r="H6288" s="20"/>
    </row>
    <row r="6289" spans="2:8" x14ac:dyDescent="0.2">
      <c r="B6289" s="20"/>
      <c r="F6289" s="20"/>
      <c r="H6289" s="20"/>
    </row>
    <row r="6290" spans="2:8" x14ac:dyDescent="0.2">
      <c r="B6290" s="20"/>
      <c r="F6290" s="20"/>
      <c r="H6290" s="20"/>
    </row>
    <row r="6291" spans="2:8" x14ac:dyDescent="0.2">
      <c r="B6291" s="20"/>
      <c r="F6291" s="20"/>
      <c r="H6291" s="20"/>
    </row>
    <row r="6292" spans="2:8" x14ac:dyDescent="0.2">
      <c r="B6292" s="20"/>
      <c r="F6292" s="20"/>
      <c r="H6292" s="20"/>
    </row>
    <row r="6293" spans="2:8" x14ac:dyDescent="0.2">
      <c r="B6293" s="20"/>
      <c r="F6293" s="20"/>
      <c r="H6293" s="20"/>
    </row>
    <row r="6294" spans="2:8" x14ac:dyDescent="0.2">
      <c r="B6294" s="20"/>
      <c r="F6294" s="20"/>
      <c r="H6294" s="20"/>
    </row>
    <row r="6295" spans="2:8" x14ac:dyDescent="0.2">
      <c r="B6295" s="20"/>
      <c r="F6295" s="20"/>
      <c r="H6295" s="20"/>
    </row>
    <row r="6296" spans="2:8" x14ac:dyDescent="0.2">
      <c r="B6296" s="20"/>
      <c r="F6296" s="20"/>
      <c r="H6296" s="20"/>
    </row>
    <row r="6297" spans="2:8" x14ac:dyDescent="0.2">
      <c r="B6297" s="20"/>
      <c r="F6297" s="20"/>
      <c r="H6297" s="20"/>
    </row>
    <row r="6298" spans="2:8" x14ac:dyDescent="0.2">
      <c r="B6298" s="20"/>
      <c r="F6298" s="20"/>
      <c r="H6298" s="20"/>
    </row>
    <row r="6299" spans="2:8" x14ac:dyDescent="0.2">
      <c r="B6299" s="20"/>
      <c r="F6299" s="20"/>
      <c r="H6299" s="20"/>
    </row>
    <row r="6300" spans="2:8" x14ac:dyDescent="0.2">
      <c r="B6300" s="20"/>
      <c r="F6300" s="20"/>
      <c r="H6300" s="20"/>
    </row>
    <row r="6301" spans="2:8" x14ac:dyDescent="0.2">
      <c r="B6301" s="20"/>
      <c r="F6301" s="20"/>
      <c r="H6301" s="20"/>
    </row>
    <row r="6302" spans="2:8" x14ac:dyDescent="0.2">
      <c r="B6302" s="20"/>
      <c r="F6302" s="20"/>
      <c r="H6302" s="20"/>
    </row>
    <row r="6303" spans="2:8" x14ac:dyDescent="0.2">
      <c r="B6303" s="20"/>
      <c r="F6303" s="20"/>
      <c r="H6303" s="20"/>
    </row>
    <row r="6304" spans="2:8" x14ac:dyDescent="0.2">
      <c r="B6304" s="20"/>
      <c r="F6304" s="20"/>
      <c r="H6304" s="20"/>
    </row>
    <row r="6305" spans="2:8" x14ac:dyDescent="0.2">
      <c r="B6305" s="20"/>
      <c r="F6305" s="20"/>
      <c r="H6305" s="20"/>
    </row>
    <row r="6306" spans="2:8" x14ac:dyDescent="0.2">
      <c r="B6306" s="20"/>
      <c r="F6306" s="20"/>
      <c r="H6306" s="20"/>
    </row>
    <row r="6307" spans="2:8" x14ac:dyDescent="0.2">
      <c r="B6307" s="20"/>
      <c r="F6307" s="20"/>
      <c r="H6307" s="20"/>
    </row>
    <row r="6308" spans="2:8" x14ac:dyDescent="0.2">
      <c r="B6308" s="20"/>
      <c r="F6308" s="20"/>
      <c r="H6308" s="20"/>
    </row>
    <row r="6309" spans="2:8" x14ac:dyDescent="0.2">
      <c r="B6309" s="20"/>
      <c r="F6309" s="20"/>
      <c r="H6309" s="20"/>
    </row>
    <row r="6310" spans="2:8" x14ac:dyDescent="0.2">
      <c r="B6310" s="20"/>
      <c r="F6310" s="20"/>
      <c r="H6310" s="20"/>
    </row>
    <row r="6311" spans="2:8" x14ac:dyDescent="0.2">
      <c r="B6311" s="20"/>
      <c r="F6311" s="20"/>
      <c r="H6311" s="20"/>
    </row>
    <row r="6312" spans="2:8" x14ac:dyDescent="0.2">
      <c r="B6312" s="20"/>
      <c r="F6312" s="20"/>
      <c r="H6312" s="20"/>
    </row>
    <row r="6313" spans="2:8" x14ac:dyDescent="0.2">
      <c r="B6313" s="20"/>
      <c r="F6313" s="20"/>
      <c r="H6313" s="20"/>
    </row>
    <row r="6314" spans="2:8" x14ac:dyDescent="0.2">
      <c r="B6314" s="20"/>
      <c r="F6314" s="20"/>
      <c r="H6314" s="20"/>
    </row>
    <row r="6315" spans="2:8" x14ac:dyDescent="0.2">
      <c r="B6315" s="20"/>
      <c r="F6315" s="20"/>
      <c r="H6315" s="20"/>
    </row>
    <row r="6316" spans="2:8" x14ac:dyDescent="0.2">
      <c r="B6316" s="20"/>
      <c r="F6316" s="20"/>
      <c r="H6316" s="20"/>
    </row>
    <row r="6317" spans="2:8" x14ac:dyDescent="0.2">
      <c r="B6317" s="20"/>
      <c r="F6317" s="20"/>
      <c r="H6317" s="20"/>
    </row>
    <row r="6318" spans="2:8" x14ac:dyDescent="0.2">
      <c r="B6318" s="20"/>
      <c r="F6318" s="20"/>
      <c r="H6318" s="20"/>
    </row>
    <row r="6319" spans="2:8" x14ac:dyDescent="0.2">
      <c r="B6319" s="20"/>
      <c r="F6319" s="20"/>
      <c r="H6319" s="20"/>
    </row>
    <row r="6320" spans="2:8" x14ac:dyDescent="0.2">
      <c r="B6320" s="20"/>
      <c r="F6320" s="20"/>
      <c r="H6320" s="20"/>
    </row>
    <row r="6321" spans="2:8" x14ac:dyDescent="0.2">
      <c r="B6321" s="20"/>
      <c r="F6321" s="20"/>
      <c r="H6321" s="20"/>
    </row>
    <row r="6322" spans="2:8" x14ac:dyDescent="0.2">
      <c r="B6322" s="20"/>
      <c r="F6322" s="20"/>
      <c r="H6322" s="20"/>
    </row>
    <row r="6323" spans="2:8" x14ac:dyDescent="0.2">
      <c r="B6323" s="20"/>
      <c r="F6323" s="20"/>
      <c r="H6323" s="20"/>
    </row>
    <row r="6324" spans="2:8" x14ac:dyDescent="0.2">
      <c r="B6324" s="20"/>
      <c r="F6324" s="20"/>
      <c r="H6324" s="20"/>
    </row>
    <row r="6325" spans="2:8" x14ac:dyDescent="0.2">
      <c r="B6325" s="20"/>
      <c r="F6325" s="20"/>
      <c r="H6325" s="20"/>
    </row>
    <row r="6326" spans="2:8" x14ac:dyDescent="0.2">
      <c r="B6326" s="20"/>
      <c r="F6326" s="20"/>
      <c r="H6326" s="20"/>
    </row>
    <row r="6327" spans="2:8" x14ac:dyDescent="0.2">
      <c r="B6327" s="20"/>
      <c r="F6327" s="20"/>
      <c r="H6327" s="20"/>
    </row>
    <row r="6328" spans="2:8" x14ac:dyDescent="0.2">
      <c r="B6328" s="20"/>
      <c r="F6328" s="20"/>
      <c r="H6328" s="20"/>
    </row>
    <row r="6329" spans="2:8" x14ac:dyDescent="0.2">
      <c r="B6329" s="20"/>
      <c r="F6329" s="20"/>
      <c r="H6329" s="20"/>
    </row>
    <row r="6330" spans="2:8" x14ac:dyDescent="0.2">
      <c r="B6330" s="20"/>
      <c r="F6330" s="20"/>
      <c r="H6330" s="20"/>
    </row>
    <row r="6331" spans="2:8" x14ac:dyDescent="0.2">
      <c r="B6331" s="20"/>
      <c r="F6331" s="20"/>
      <c r="H6331" s="20"/>
    </row>
    <row r="6332" spans="2:8" x14ac:dyDescent="0.2">
      <c r="B6332" s="20"/>
      <c r="F6332" s="20"/>
      <c r="H6332" s="20"/>
    </row>
    <row r="6333" spans="2:8" x14ac:dyDescent="0.2">
      <c r="B6333" s="20"/>
      <c r="F6333" s="20"/>
      <c r="H6333" s="20"/>
    </row>
    <row r="6334" spans="2:8" x14ac:dyDescent="0.2">
      <c r="B6334" s="20"/>
      <c r="F6334" s="20"/>
      <c r="H6334" s="20"/>
    </row>
    <row r="6335" spans="2:8" x14ac:dyDescent="0.2">
      <c r="B6335" s="20"/>
      <c r="F6335" s="20"/>
      <c r="H6335" s="20"/>
    </row>
    <row r="6336" spans="2:8" x14ac:dyDescent="0.2">
      <c r="B6336" s="20"/>
      <c r="F6336" s="20"/>
      <c r="H6336" s="20"/>
    </row>
    <row r="6337" spans="2:8" x14ac:dyDescent="0.2">
      <c r="B6337" s="20"/>
      <c r="F6337" s="20"/>
      <c r="H6337" s="20"/>
    </row>
    <row r="6338" spans="2:8" x14ac:dyDescent="0.2">
      <c r="B6338" s="20"/>
      <c r="F6338" s="20"/>
      <c r="H6338" s="20"/>
    </row>
    <row r="6339" spans="2:8" x14ac:dyDescent="0.2">
      <c r="B6339" s="20"/>
      <c r="F6339" s="20"/>
      <c r="H6339" s="20"/>
    </row>
    <row r="6340" spans="2:8" x14ac:dyDescent="0.2">
      <c r="B6340" s="20"/>
      <c r="F6340" s="20"/>
      <c r="H6340" s="20"/>
    </row>
    <row r="6341" spans="2:8" x14ac:dyDescent="0.2">
      <c r="B6341" s="20"/>
      <c r="F6341" s="20"/>
      <c r="H6341" s="20"/>
    </row>
    <row r="6342" spans="2:8" x14ac:dyDescent="0.2">
      <c r="B6342" s="20"/>
      <c r="F6342" s="20"/>
      <c r="H6342" s="20"/>
    </row>
    <row r="6343" spans="2:8" x14ac:dyDescent="0.2">
      <c r="B6343" s="20"/>
      <c r="F6343" s="20"/>
      <c r="H6343" s="20"/>
    </row>
    <row r="6344" spans="2:8" x14ac:dyDescent="0.2">
      <c r="B6344" s="20"/>
      <c r="F6344" s="20"/>
      <c r="H6344" s="20"/>
    </row>
    <row r="6345" spans="2:8" x14ac:dyDescent="0.2">
      <c r="B6345" s="20"/>
      <c r="F6345" s="20"/>
      <c r="H6345" s="20"/>
    </row>
    <row r="6346" spans="2:8" x14ac:dyDescent="0.2">
      <c r="B6346" s="20"/>
      <c r="F6346" s="20"/>
      <c r="H6346" s="20"/>
    </row>
    <row r="6347" spans="2:8" x14ac:dyDescent="0.2">
      <c r="B6347" s="20"/>
      <c r="F6347" s="20"/>
      <c r="H6347" s="20"/>
    </row>
    <row r="6348" spans="2:8" x14ac:dyDescent="0.2">
      <c r="B6348" s="20"/>
      <c r="F6348" s="20"/>
      <c r="H6348" s="20"/>
    </row>
    <row r="6349" spans="2:8" x14ac:dyDescent="0.2">
      <c r="B6349" s="20"/>
      <c r="F6349" s="20"/>
      <c r="H6349" s="20"/>
    </row>
    <row r="6350" spans="2:8" x14ac:dyDescent="0.2">
      <c r="B6350" s="20"/>
      <c r="F6350" s="20"/>
      <c r="H6350" s="20"/>
    </row>
    <row r="6351" spans="2:8" x14ac:dyDescent="0.2">
      <c r="B6351" s="20"/>
      <c r="F6351" s="20"/>
      <c r="H6351" s="20"/>
    </row>
    <row r="6352" spans="2:8" x14ac:dyDescent="0.2">
      <c r="B6352" s="20"/>
      <c r="F6352" s="20"/>
      <c r="H6352" s="20"/>
    </row>
    <row r="6353" spans="2:8" x14ac:dyDescent="0.2">
      <c r="B6353" s="20"/>
      <c r="F6353" s="20"/>
      <c r="H6353" s="20"/>
    </row>
    <row r="6354" spans="2:8" x14ac:dyDescent="0.2">
      <c r="B6354" s="20"/>
      <c r="F6354" s="20"/>
      <c r="H6354" s="20"/>
    </row>
    <row r="6355" spans="2:8" x14ac:dyDescent="0.2">
      <c r="B6355" s="20"/>
      <c r="F6355" s="20"/>
      <c r="H6355" s="20"/>
    </row>
    <row r="6356" spans="2:8" x14ac:dyDescent="0.2">
      <c r="B6356" s="20"/>
      <c r="F6356" s="20"/>
      <c r="H6356" s="20"/>
    </row>
    <row r="6357" spans="2:8" x14ac:dyDescent="0.2">
      <c r="B6357" s="20"/>
      <c r="F6357" s="20"/>
      <c r="H6357" s="20"/>
    </row>
    <row r="6358" spans="2:8" x14ac:dyDescent="0.2">
      <c r="B6358" s="20"/>
      <c r="F6358" s="20"/>
      <c r="H6358" s="20"/>
    </row>
    <row r="6359" spans="2:8" x14ac:dyDescent="0.2">
      <c r="B6359" s="20"/>
      <c r="F6359" s="20"/>
      <c r="H6359" s="20"/>
    </row>
    <row r="6360" spans="2:8" x14ac:dyDescent="0.2">
      <c r="B6360" s="20"/>
      <c r="F6360" s="20"/>
      <c r="H6360" s="20"/>
    </row>
    <row r="6361" spans="2:8" x14ac:dyDescent="0.2">
      <c r="B6361" s="20"/>
      <c r="F6361" s="20"/>
      <c r="H6361" s="20"/>
    </row>
    <row r="6362" spans="2:8" x14ac:dyDescent="0.2">
      <c r="B6362" s="20"/>
      <c r="F6362" s="20"/>
      <c r="H6362" s="20"/>
    </row>
    <row r="6363" spans="2:8" x14ac:dyDescent="0.2">
      <c r="B6363" s="20"/>
      <c r="F6363" s="20"/>
      <c r="H6363" s="20"/>
    </row>
    <row r="6364" spans="2:8" x14ac:dyDescent="0.2">
      <c r="B6364" s="20"/>
      <c r="F6364" s="20"/>
      <c r="H6364" s="20"/>
    </row>
    <row r="6365" spans="2:8" x14ac:dyDescent="0.2">
      <c r="B6365" s="20"/>
      <c r="F6365" s="20"/>
      <c r="H6365" s="20"/>
    </row>
    <row r="6366" spans="2:8" x14ac:dyDescent="0.2">
      <c r="B6366" s="20"/>
      <c r="F6366" s="20"/>
      <c r="H6366" s="20"/>
    </row>
    <row r="6367" spans="2:8" x14ac:dyDescent="0.2">
      <c r="B6367" s="20"/>
      <c r="F6367" s="20"/>
      <c r="H6367" s="20"/>
    </row>
    <row r="6368" spans="2:8" x14ac:dyDescent="0.2">
      <c r="B6368" s="20"/>
      <c r="F6368" s="20"/>
      <c r="H6368" s="20"/>
    </row>
    <row r="6369" spans="2:8" x14ac:dyDescent="0.2">
      <c r="B6369" s="20"/>
      <c r="F6369" s="20"/>
      <c r="H6369" s="20"/>
    </row>
    <row r="6370" spans="2:8" x14ac:dyDescent="0.2">
      <c r="B6370" s="20"/>
      <c r="F6370" s="20"/>
      <c r="H6370" s="20"/>
    </row>
    <row r="6371" spans="2:8" x14ac:dyDescent="0.2">
      <c r="B6371" s="20"/>
      <c r="F6371" s="20"/>
      <c r="H6371" s="20"/>
    </row>
    <row r="6372" spans="2:8" x14ac:dyDescent="0.2">
      <c r="B6372" s="20"/>
      <c r="F6372" s="20"/>
      <c r="H6372" s="20"/>
    </row>
    <row r="6373" spans="2:8" x14ac:dyDescent="0.2">
      <c r="B6373" s="20"/>
      <c r="F6373" s="20"/>
      <c r="H6373" s="20"/>
    </row>
    <row r="6374" spans="2:8" x14ac:dyDescent="0.2">
      <c r="B6374" s="20"/>
      <c r="F6374" s="20"/>
      <c r="H6374" s="20"/>
    </row>
    <row r="6375" spans="2:8" x14ac:dyDescent="0.2">
      <c r="B6375" s="20"/>
      <c r="F6375" s="20"/>
      <c r="H6375" s="20"/>
    </row>
    <row r="6376" spans="2:8" x14ac:dyDescent="0.2">
      <c r="B6376" s="20"/>
      <c r="F6376" s="20"/>
      <c r="H6376" s="20"/>
    </row>
    <row r="6377" spans="2:8" x14ac:dyDescent="0.2">
      <c r="B6377" s="20"/>
      <c r="F6377" s="20"/>
      <c r="H6377" s="20"/>
    </row>
    <row r="6378" spans="2:8" x14ac:dyDescent="0.2">
      <c r="B6378" s="20"/>
      <c r="F6378" s="20"/>
      <c r="H6378" s="20"/>
    </row>
    <row r="6379" spans="2:8" x14ac:dyDescent="0.2">
      <c r="B6379" s="20"/>
      <c r="F6379" s="20"/>
      <c r="H6379" s="20"/>
    </row>
    <row r="6380" spans="2:8" x14ac:dyDescent="0.2">
      <c r="B6380" s="20"/>
      <c r="F6380" s="20"/>
      <c r="H6380" s="20"/>
    </row>
    <row r="6381" spans="2:8" x14ac:dyDescent="0.2">
      <c r="B6381" s="20"/>
      <c r="F6381" s="20"/>
      <c r="H6381" s="20"/>
    </row>
    <row r="6382" spans="2:8" x14ac:dyDescent="0.2">
      <c r="B6382" s="20"/>
      <c r="F6382" s="20"/>
      <c r="H6382" s="20"/>
    </row>
    <row r="6383" spans="2:8" x14ac:dyDescent="0.2">
      <c r="B6383" s="20"/>
      <c r="F6383" s="20"/>
      <c r="H6383" s="20"/>
    </row>
    <row r="6384" spans="2:8" x14ac:dyDescent="0.2">
      <c r="B6384" s="20"/>
      <c r="F6384" s="20"/>
      <c r="H6384" s="20"/>
    </row>
    <row r="6385" spans="2:8" x14ac:dyDescent="0.2">
      <c r="B6385" s="20"/>
      <c r="F6385" s="20"/>
      <c r="H6385" s="20"/>
    </row>
    <row r="6386" spans="2:8" x14ac:dyDescent="0.2">
      <c r="B6386" s="20"/>
      <c r="F6386" s="20"/>
      <c r="H6386" s="20"/>
    </row>
    <row r="6387" spans="2:8" x14ac:dyDescent="0.2">
      <c r="B6387" s="20"/>
      <c r="F6387" s="20"/>
      <c r="H6387" s="20"/>
    </row>
    <row r="6388" spans="2:8" x14ac:dyDescent="0.2">
      <c r="B6388" s="20"/>
      <c r="F6388" s="20"/>
      <c r="H6388" s="20"/>
    </row>
    <row r="6389" spans="2:8" x14ac:dyDescent="0.2">
      <c r="B6389" s="20"/>
      <c r="F6389" s="20"/>
      <c r="H6389" s="20"/>
    </row>
    <row r="6390" spans="2:8" x14ac:dyDescent="0.2">
      <c r="B6390" s="20"/>
      <c r="F6390" s="20"/>
      <c r="H6390" s="20"/>
    </row>
    <row r="6391" spans="2:8" x14ac:dyDescent="0.2">
      <c r="B6391" s="20"/>
      <c r="F6391" s="20"/>
      <c r="H6391" s="20"/>
    </row>
    <row r="6392" spans="2:8" x14ac:dyDescent="0.2">
      <c r="B6392" s="20"/>
      <c r="F6392" s="20"/>
      <c r="H6392" s="20"/>
    </row>
    <row r="6393" spans="2:8" x14ac:dyDescent="0.2">
      <c r="B6393" s="20"/>
      <c r="F6393" s="20"/>
      <c r="H6393" s="20"/>
    </row>
    <row r="6394" spans="2:8" x14ac:dyDescent="0.2">
      <c r="B6394" s="20"/>
      <c r="F6394" s="20"/>
      <c r="H6394" s="20"/>
    </row>
    <row r="6395" spans="2:8" x14ac:dyDescent="0.2">
      <c r="B6395" s="20"/>
      <c r="F6395" s="20"/>
      <c r="H6395" s="20"/>
    </row>
    <row r="6396" spans="2:8" x14ac:dyDescent="0.2">
      <c r="B6396" s="20"/>
      <c r="F6396" s="20"/>
      <c r="H6396" s="20"/>
    </row>
    <row r="6397" spans="2:8" x14ac:dyDescent="0.2">
      <c r="B6397" s="20"/>
      <c r="F6397" s="20"/>
      <c r="H6397" s="20"/>
    </row>
    <row r="6398" spans="2:8" x14ac:dyDescent="0.2">
      <c r="B6398" s="20"/>
      <c r="F6398" s="20"/>
      <c r="H6398" s="20"/>
    </row>
    <row r="6399" spans="2:8" x14ac:dyDescent="0.2">
      <c r="B6399" s="20"/>
      <c r="F6399" s="20"/>
      <c r="H6399" s="20"/>
    </row>
    <row r="6400" spans="2:8" x14ac:dyDescent="0.2">
      <c r="B6400" s="20"/>
      <c r="F6400" s="20"/>
      <c r="H6400" s="20"/>
    </row>
    <row r="6401" spans="2:8" x14ac:dyDescent="0.2">
      <c r="B6401" s="20"/>
      <c r="F6401" s="20"/>
      <c r="H6401" s="20"/>
    </row>
    <row r="6402" spans="2:8" x14ac:dyDescent="0.2">
      <c r="B6402" s="20"/>
      <c r="F6402" s="20"/>
      <c r="H6402" s="20"/>
    </row>
    <row r="6403" spans="2:8" x14ac:dyDescent="0.2">
      <c r="B6403" s="20"/>
      <c r="F6403" s="20"/>
      <c r="H6403" s="20"/>
    </row>
    <row r="6404" spans="2:8" x14ac:dyDescent="0.2">
      <c r="B6404" s="20"/>
      <c r="F6404" s="20"/>
      <c r="H6404" s="20"/>
    </row>
    <row r="6405" spans="2:8" x14ac:dyDescent="0.2">
      <c r="B6405" s="20"/>
      <c r="F6405" s="20"/>
      <c r="H6405" s="20"/>
    </row>
    <row r="6406" spans="2:8" x14ac:dyDescent="0.2">
      <c r="B6406" s="20"/>
      <c r="F6406" s="20"/>
      <c r="H6406" s="20"/>
    </row>
    <row r="6407" spans="2:8" x14ac:dyDescent="0.2">
      <c r="B6407" s="20"/>
      <c r="F6407" s="20"/>
      <c r="H6407" s="20"/>
    </row>
    <row r="6408" spans="2:8" x14ac:dyDescent="0.2">
      <c r="B6408" s="20"/>
      <c r="F6408" s="20"/>
      <c r="H6408" s="20"/>
    </row>
    <row r="6409" spans="2:8" x14ac:dyDescent="0.2">
      <c r="B6409" s="20"/>
      <c r="F6409" s="20"/>
      <c r="H6409" s="20"/>
    </row>
    <row r="6410" spans="2:8" x14ac:dyDescent="0.2">
      <c r="B6410" s="20"/>
      <c r="F6410" s="20"/>
      <c r="H6410" s="20"/>
    </row>
    <row r="6411" spans="2:8" x14ac:dyDescent="0.2">
      <c r="B6411" s="20"/>
      <c r="F6411" s="20"/>
      <c r="H6411" s="20"/>
    </row>
    <row r="6412" spans="2:8" x14ac:dyDescent="0.2">
      <c r="B6412" s="20"/>
      <c r="F6412" s="20"/>
      <c r="H6412" s="20"/>
    </row>
    <row r="6413" spans="2:8" x14ac:dyDescent="0.2">
      <c r="B6413" s="20"/>
      <c r="F6413" s="20"/>
      <c r="H6413" s="20"/>
    </row>
    <row r="6414" spans="2:8" x14ac:dyDescent="0.2">
      <c r="B6414" s="20"/>
      <c r="F6414" s="20"/>
      <c r="H6414" s="20"/>
    </row>
    <row r="6415" spans="2:8" x14ac:dyDescent="0.2">
      <c r="B6415" s="20"/>
      <c r="F6415" s="20"/>
      <c r="H6415" s="20"/>
    </row>
    <row r="6416" spans="2:8" x14ac:dyDescent="0.2">
      <c r="B6416" s="20"/>
      <c r="F6416" s="20"/>
      <c r="H6416" s="20"/>
    </row>
    <row r="6417" spans="2:8" x14ac:dyDescent="0.2">
      <c r="B6417" s="20"/>
      <c r="F6417" s="20"/>
      <c r="H6417" s="20"/>
    </row>
    <row r="6418" spans="2:8" x14ac:dyDescent="0.2">
      <c r="B6418" s="20"/>
      <c r="F6418" s="20"/>
      <c r="H6418" s="20"/>
    </row>
    <row r="6419" spans="2:8" x14ac:dyDescent="0.2">
      <c r="B6419" s="20"/>
      <c r="F6419" s="20"/>
      <c r="H6419" s="20"/>
    </row>
    <row r="6420" spans="2:8" x14ac:dyDescent="0.2">
      <c r="B6420" s="20"/>
      <c r="F6420" s="20"/>
      <c r="H6420" s="20"/>
    </row>
    <row r="6421" spans="2:8" x14ac:dyDescent="0.2">
      <c r="B6421" s="20"/>
      <c r="F6421" s="20"/>
      <c r="H6421" s="20"/>
    </row>
    <row r="6422" spans="2:8" x14ac:dyDescent="0.2">
      <c r="B6422" s="20"/>
      <c r="F6422" s="20"/>
      <c r="H6422" s="20"/>
    </row>
    <row r="6423" spans="2:8" x14ac:dyDescent="0.2">
      <c r="B6423" s="20"/>
      <c r="F6423" s="20"/>
      <c r="H6423" s="20"/>
    </row>
    <row r="6424" spans="2:8" x14ac:dyDescent="0.2">
      <c r="B6424" s="20"/>
      <c r="F6424" s="20"/>
      <c r="H6424" s="20"/>
    </row>
    <row r="6425" spans="2:8" x14ac:dyDescent="0.2">
      <c r="B6425" s="20"/>
      <c r="F6425" s="20"/>
      <c r="H6425" s="20"/>
    </row>
    <row r="6426" spans="2:8" x14ac:dyDescent="0.2">
      <c r="B6426" s="20"/>
      <c r="F6426" s="20"/>
      <c r="H6426" s="20"/>
    </row>
    <row r="6427" spans="2:8" x14ac:dyDescent="0.2">
      <c r="B6427" s="20"/>
      <c r="F6427" s="20"/>
      <c r="H6427" s="20"/>
    </row>
    <row r="6428" spans="2:8" x14ac:dyDescent="0.2">
      <c r="B6428" s="20"/>
      <c r="F6428" s="20"/>
      <c r="H6428" s="20"/>
    </row>
    <row r="6429" spans="2:8" x14ac:dyDescent="0.2">
      <c r="B6429" s="20"/>
      <c r="F6429" s="20"/>
      <c r="H6429" s="20"/>
    </row>
    <row r="6430" spans="2:8" x14ac:dyDescent="0.2">
      <c r="B6430" s="20"/>
      <c r="F6430" s="20"/>
      <c r="H6430" s="20"/>
    </row>
    <row r="6431" spans="2:8" x14ac:dyDescent="0.2">
      <c r="B6431" s="20"/>
      <c r="F6431" s="20"/>
      <c r="H6431" s="20"/>
    </row>
    <row r="6432" spans="2:8" x14ac:dyDescent="0.2">
      <c r="B6432" s="20"/>
      <c r="F6432" s="20"/>
      <c r="H6432" s="20"/>
    </row>
    <row r="6433" spans="2:8" x14ac:dyDescent="0.2">
      <c r="B6433" s="20"/>
      <c r="F6433" s="20"/>
      <c r="H6433" s="20"/>
    </row>
    <row r="6434" spans="2:8" x14ac:dyDescent="0.2">
      <c r="B6434" s="20"/>
      <c r="F6434" s="20"/>
      <c r="H6434" s="20"/>
    </row>
    <row r="6435" spans="2:8" x14ac:dyDescent="0.2">
      <c r="B6435" s="20"/>
      <c r="F6435" s="20"/>
      <c r="H6435" s="20"/>
    </row>
    <row r="6436" spans="2:8" x14ac:dyDescent="0.2">
      <c r="B6436" s="20"/>
      <c r="F6436" s="20"/>
      <c r="H6436" s="20"/>
    </row>
    <row r="6437" spans="2:8" x14ac:dyDescent="0.2">
      <c r="B6437" s="20"/>
      <c r="F6437" s="20"/>
      <c r="H6437" s="20"/>
    </row>
    <row r="6438" spans="2:8" x14ac:dyDescent="0.2">
      <c r="B6438" s="20"/>
      <c r="F6438" s="20"/>
      <c r="H6438" s="20"/>
    </row>
    <row r="6439" spans="2:8" x14ac:dyDescent="0.2">
      <c r="B6439" s="20"/>
      <c r="F6439" s="20"/>
      <c r="H6439" s="20"/>
    </row>
    <row r="6440" spans="2:8" x14ac:dyDescent="0.2">
      <c r="B6440" s="20"/>
      <c r="F6440" s="20"/>
      <c r="H6440" s="20"/>
    </row>
    <row r="6441" spans="2:8" x14ac:dyDescent="0.2">
      <c r="B6441" s="20"/>
      <c r="F6441" s="20"/>
      <c r="H6441" s="20"/>
    </row>
    <row r="6442" spans="2:8" x14ac:dyDescent="0.2">
      <c r="B6442" s="20"/>
      <c r="F6442" s="20"/>
      <c r="H6442" s="20"/>
    </row>
    <row r="6443" spans="2:8" x14ac:dyDescent="0.2">
      <c r="B6443" s="20"/>
      <c r="F6443" s="20"/>
      <c r="H6443" s="20"/>
    </row>
    <row r="6444" spans="2:8" x14ac:dyDescent="0.2">
      <c r="B6444" s="20"/>
      <c r="F6444" s="20"/>
      <c r="H6444" s="20"/>
    </row>
    <row r="6445" spans="2:8" x14ac:dyDescent="0.2">
      <c r="B6445" s="20"/>
      <c r="F6445" s="20"/>
      <c r="H6445" s="20"/>
    </row>
    <row r="6446" spans="2:8" x14ac:dyDescent="0.2">
      <c r="B6446" s="20"/>
      <c r="F6446" s="20"/>
      <c r="H6446" s="20"/>
    </row>
    <row r="6447" spans="2:8" x14ac:dyDescent="0.2">
      <c r="B6447" s="20"/>
      <c r="F6447" s="20"/>
      <c r="H6447" s="20"/>
    </row>
    <row r="6448" spans="2:8" x14ac:dyDescent="0.2">
      <c r="B6448" s="20"/>
      <c r="F6448" s="20"/>
      <c r="H6448" s="20"/>
    </row>
    <row r="6449" spans="2:8" x14ac:dyDescent="0.2">
      <c r="B6449" s="20"/>
      <c r="F6449" s="20"/>
      <c r="H6449" s="20"/>
    </row>
    <row r="6450" spans="2:8" x14ac:dyDescent="0.2">
      <c r="B6450" s="20"/>
      <c r="F6450" s="20"/>
      <c r="H6450" s="20"/>
    </row>
    <row r="6451" spans="2:8" x14ac:dyDescent="0.2">
      <c r="B6451" s="20"/>
      <c r="F6451" s="20"/>
      <c r="H6451" s="20"/>
    </row>
    <row r="6452" spans="2:8" x14ac:dyDescent="0.2">
      <c r="B6452" s="20"/>
      <c r="F6452" s="20"/>
      <c r="H6452" s="20"/>
    </row>
    <row r="6453" spans="2:8" x14ac:dyDescent="0.2">
      <c r="B6453" s="20"/>
      <c r="F6453" s="20"/>
      <c r="H6453" s="20"/>
    </row>
    <row r="6454" spans="2:8" x14ac:dyDescent="0.2">
      <c r="B6454" s="20"/>
      <c r="F6454" s="20"/>
      <c r="H6454" s="20"/>
    </row>
    <row r="6455" spans="2:8" x14ac:dyDescent="0.2">
      <c r="B6455" s="20"/>
      <c r="F6455" s="20"/>
      <c r="H6455" s="20"/>
    </row>
    <row r="6456" spans="2:8" x14ac:dyDescent="0.2">
      <c r="B6456" s="20"/>
      <c r="F6456" s="20"/>
      <c r="H6456" s="20"/>
    </row>
    <row r="6457" spans="2:8" x14ac:dyDescent="0.2">
      <c r="B6457" s="20"/>
      <c r="F6457" s="20"/>
      <c r="H6457" s="20"/>
    </row>
    <row r="6458" spans="2:8" x14ac:dyDescent="0.2">
      <c r="B6458" s="20"/>
      <c r="F6458" s="20"/>
      <c r="H6458" s="20"/>
    </row>
    <row r="6459" spans="2:8" x14ac:dyDescent="0.2">
      <c r="B6459" s="20"/>
      <c r="F6459" s="20"/>
      <c r="H6459" s="20"/>
    </row>
    <row r="6460" spans="2:8" x14ac:dyDescent="0.2">
      <c r="B6460" s="20"/>
      <c r="F6460" s="20"/>
      <c r="H6460" s="20"/>
    </row>
    <row r="6461" spans="2:8" x14ac:dyDescent="0.2">
      <c r="B6461" s="20"/>
      <c r="F6461" s="20"/>
      <c r="H6461" s="20"/>
    </row>
    <row r="6462" spans="2:8" x14ac:dyDescent="0.2">
      <c r="B6462" s="20"/>
      <c r="F6462" s="20"/>
      <c r="H6462" s="20"/>
    </row>
    <row r="6463" spans="2:8" x14ac:dyDescent="0.2">
      <c r="B6463" s="20"/>
      <c r="F6463" s="20"/>
      <c r="H6463" s="20"/>
    </row>
    <row r="6464" spans="2:8" x14ac:dyDescent="0.2">
      <c r="B6464" s="20"/>
      <c r="F6464" s="20"/>
      <c r="H6464" s="20"/>
    </row>
    <row r="6465" spans="2:8" x14ac:dyDescent="0.2">
      <c r="B6465" s="20"/>
      <c r="F6465" s="20"/>
      <c r="H6465" s="20"/>
    </row>
    <row r="6466" spans="2:8" x14ac:dyDescent="0.2">
      <c r="B6466" s="20"/>
      <c r="F6466" s="20"/>
      <c r="H6466" s="20"/>
    </row>
    <row r="6467" spans="2:8" x14ac:dyDescent="0.2">
      <c r="B6467" s="20"/>
      <c r="F6467" s="20"/>
      <c r="H6467" s="20"/>
    </row>
    <row r="6468" spans="2:8" x14ac:dyDescent="0.2">
      <c r="B6468" s="20"/>
      <c r="F6468" s="20"/>
      <c r="H6468" s="20"/>
    </row>
    <row r="6469" spans="2:8" x14ac:dyDescent="0.2">
      <c r="B6469" s="20"/>
      <c r="F6469" s="20"/>
      <c r="H6469" s="20"/>
    </row>
    <row r="6470" spans="2:8" x14ac:dyDescent="0.2">
      <c r="B6470" s="20"/>
      <c r="F6470" s="20"/>
      <c r="H6470" s="20"/>
    </row>
    <row r="6471" spans="2:8" x14ac:dyDescent="0.2">
      <c r="B6471" s="20"/>
      <c r="F6471" s="20"/>
      <c r="H6471" s="20"/>
    </row>
    <row r="6472" spans="2:8" x14ac:dyDescent="0.2">
      <c r="B6472" s="20"/>
      <c r="F6472" s="20"/>
      <c r="H6472" s="20"/>
    </row>
    <row r="6473" spans="2:8" x14ac:dyDescent="0.2">
      <c r="B6473" s="20"/>
      <c r="F6473" s="20"/>
      <c r="H6473" s="20"/>
    </row>
    <row r="6474" spans="2:8" x14ac:dyDescent="0.2">
      <c r="B6474" s="20"/>
      <c r="F6474" s="20"/>
      <c r="H6474" s="20"/>
    </row>
    <row r="6475" spans="2:8" x14ac:dyDescent="0.2">
      <c r="B6475" s="20"/>
      <c r="F6475" s="20"/>
      <c r="H6475" s="20"/>
    </row>
    <row r="6476" spans="2:8" x14ac:dyDescent="0.2">
      <c r="B6476" s="20"/>
      <c r="F6476" s="20"/>
      <c r="H6476" s="20"/>
    </row>
    <row r="6477" spans="2:8" x14ac:dyDescent="0.2">
      <c r="B6477" s="20"/>
      <c r="F6477" s="20"/>
      <c r="H6477" s="20"/>
    </row>
    <row r="6478" spans="2:8" x14ac:dyDescent="0.2">
      <c r="B6478" s="20"/>
      <c r="F6478" s="20"/>
      <c r="H6478" s="20"/>
    </row>
    <row r="6479" spans="2:8" x14ac:dyDescent="0.2">
      <c r="B6479" s="20"/>
      <c r="F6479" s="20"/>
      <c r="H6479" s="20"/>
    </row>
    <row r="6480" spans="2:8" x14ac:dyDescent="0.2">
      <c r="B6480" s="20"/>
      <c r="F6480" s="20"/>
      <c r="H6480" s="20"/>
    </row>
    <row r="6481" spans="2:8" x14ac:dyDescent="0.2">
      <c r="B6481" s="20"/>
      <c r="F6481" s="20"/>
      <c r="H6481" s="20"/>
    </row>
    <row r="6482" spans="2:8" x14ac:dyDescent="0.2">
      <c r="B6482" s="20"/>
      <c r="F6482" s="20"/>
      <c r="H6482" s="20"/>
    </row>
    <row r="6483" spans="2:8" x14ac:dyDescent="0.2">
      <c r="B6483" s="20"/>
      <c r="F6483" s="20"/>
      <c r="H6483" s="20"/>
    </row>
    <row r="6484" spans="2:8" x14ac:dyDescent="0.2">
      <c r="B6484" s="20"/>
      <c r="F6484" s="20"/>
      <c r="H6484" s="20"/>
    </row>
    <row r="6485" spans="2:8" x14ac:dyDescent="0.2">
      <c r="B6485" s="20"/>
      <c r="F6485" s="20"/>
      <c r="H6485" s="20"/>
    </row>
    <row r="6486" spans="2:8" x14ac:dyDescent="0.2">
      <c r="B6486" s="20"/>
      <c r="F6486" s="20"/>
      <c r="H6486" s="20"/>
    </row>
    <row r="6487" spans="2:8" x14ac:dyDescent="0.2">
      <c r="B6487" s="20"/>
      <c r="F6487" s="20"/>
      <c r="H6487" s="20"/>
    </row>
    <row r="6488" spans="2:8" x14ac:dyDescent="0.2">
      <c r="B6488" s="20"/>
      <c r="F6488" s="20"/>
      <c r="H6488" s="20"/>
    </row>
    <row r="6489" spans="2:8" x14ac:dyDescent="0.2">
      <c r="B6489" s="20"/>
      <c r="F6489" s="20"/>
      <c r="H6489" s="20"/>
    </row>
    <row r="6490" spans="2:8" x14ac:dyDescent="0.2">
      <c r="B6490" s="20"/>
      <c r="F6490" s="20"/>
      <c r="H6490" s="20"/>
    </row>
    <row r="6491" spans="2:8" x14ac:dyDescent="0.2">
      <c r="B6491" s="20"/>
      <c r="F6491" s="20"/>
      <c r="H6491" s="20"/>
    </row>
    <row r="6492" spans="2:8" x14ac:dyDescent="0.2">
      <c r="B6492" s="20"/>
      <c r="F6492" s="20"/>
      <c r="H6492" s="20"/>
    </row>
    <row r="6493" spans="2:8" x14ac:dyDescent="0.2">
      <c r="B6493" s="20"/>
      <c r="F6493" s="20"/>
      <c r="H6493" s="20"/>
    </row>
    <row r="6494" spans="2:8" x14ac:dyDescent="0.2">
      <c r="B6494" s="20"/>
      <c r="F6494" s="20"/>
      <c r="H6494" s="20"/>
    </row>
    <row r="6495" spans="2:8" x14ac:dyDescent="0.2">
      <c r="B6495" s="20"/>
      <c r="F6495" s="20"/>
      <c r="H6495" s="20"/>
    </row>
    <row r="6496" spans="2:8" x14ac:dyDescent="0.2">
      <c r="B6496" s="20"/>
      <c r="F6496" s="20"/>
      <c r="H6496" s="20"/>
    </row>
    <row r="6497" spans="2:8" x14ac:dyDescent="0.2">
      <c r="B6497" s="20"/>
      <c r="F6497" s="20"/>
      <c r="H6497" s="20"/>
    </row>
    <row r="6498" spans="2:8" x14ac:dyDescent="0.2">
      <c r="B6498" s="20"/>
      <c r="F6498" s="20"/>
      <c r="H6498" s="20"/>
    </row>
    <row r="6499" spans="2:8" x14ac:dyDescent="0.2">
      <c r="B6499" s="20"/>
      <c r="F6499" s="20"/>
      <c r="H6499" s="20"/>
    </row>
    <row r="6500" spans="2:8" x14ac:dyDescent="0.2">
      <c r="B6500" s="20"/>
      <c r="F6500" s="20"/>
      <c r="H6500" s="20"/>
    </row>
    <row r="6501" spans="2:8" x14ac:dyDescent="0.2">
      <c r="B6501" s="20"/>
      <c r="F6501" s="20"/>
      <c r="H6501" s="20"/>
    </row>
    <row r="6502" spans="2:8" x14ac:dyDescent="0.2">
      <c r="B6502" s="20"/>
      <c r="F6502" s="20"/>
      <c r="H6502" s="20"/>
    </row>
    <row r="6503" spans="2:8" x14ac:dyDescent="0.2">
      <c r="B6503" s="20"/>
      <c r="F6503" s="20"/>
      <c r="H6503" s="20"/>
    </row>
    <row r="6504" spans="2:8" x14ac:dyDescent="0.2">
      <c r="B6504" s="20"/>
      <c r="F6504" s="20"/>
      <c r="H6504" s="20"/>
    </row>
    <row r="6505" spans="2:8" x14ac:dyDescent="0.2">
      <c r="B6505" s="20"/>
      <c r="F6505" s="20"/>
      <c r="H6505" s="20"/>
    </row>
    <row r="6506" spans="2:8" x14ac:dyDescent="0.2">
      <c r="B6506" s="20"/>
      <c r="F6506" s="20"/>
      <c r="H6506" s="20"/>
    </row>
    <row r="6507" spans="2:8" x14ac:dyDescent="0.2">
      <c r="B6507" s="20"/>
      <c r="F6507" s="20"/>
      <c r="H6507" s="20"/>
    </row>
    <row r="6508" spans="2:8" x14ac:dyDescent="0.2">
      <c r="B6508" s="20"/>
      <c r="F6508" s="20"/>
      <c r="H6508" s="20"/>
    </row>
    <row r="6509" spans="2:8" x14ac:dyDescent="0.2">
      <c r="B6509" s="20"/>
      <c r="F6509" s="20"/>
      <c r="H6509" s="20"/>
    </row>
    <row r="6510" spans="2:8" x14ac:dyDescent="0.2">
      <c r="B6510" s="20"/>
      <c r="F6510" s="20"/>
      <c r="H6510" s="20"/>
    </row>
    <row r="6511" spans="2:8" x14ac:dyDescent="0.2">
      <c r="B6511" s="20"/>
      <c r="F6511" s="20"/>
      <c r="H6511" s="20"/>
    </row>
    <row r="6512" spans="2:8" x14ac:dyDescent="0.2">
      <c r="B6512" s="20"/>
      <c r="F6512" s="20"/>
      <c r="H6512" s="20"/>
    </row>
    <row r="6513" spans="2:8" x14ac:dyDescent="0.2">
      <c r="B6513" s="20"/>
      <c r="F6513" s="20"/>
      <c r="H6513" s="20"/>
    </row>
    <row r="6514" spans="2:8" x14ac:dyDescent="0.2">
      <c r="B6514" s="20"/>
      <c r="F6514" s="20"/>
      <c r="H6514" s="20"/>
    </row>
    <row r="6515" spans="2:8" x14ac:dyDescent="0.2">
      <c r="B6515" s="20"/>
      <c r="F6515" s="20"/>
      <c r="H6515" s="20"/>
    </row>
    <row r="6516" spans="2:8" x14ac:dyDescent="0.2">
      <c r="B6516" s="20"/>
      <c r="F6516" s="20"/>
      <c r="H6516" s="20"/>
    </row>
    <row r="6517" spans="2:8" x14ac:dyDescent="0.2">
      <c r="B6517" s="20"/>
      <c r="F6517" s="20"/>
      <c r="H6517" s="20"/>
    </row>
    <row r="6518" spans="2:8" x14ac:dyDescent="0.2">
      <c r="B6518" s="20"/>
      <c r="F6518" s="20"/>
      <c r="H6518" s="20"/>
    </row>
    <row r="6519" spans="2:8" x14ac:dyDescent="0.2">
      <c r="B6519" s="20"/>
      <c r="F6519" s="20"/>
      <c r="H6519" s="20"/>
    </row>
    <row r="6520" spans="2:8" x14ac:dyDescent="0.2">
      <c r="B6520" s="20"/>
      <c r="F6520" s="20"/>
      <c r="H6520" s="20"/>
    </row>
    <row r="6521" spans="2:8" x14ac:dyDescent="0.2">
      <c r="B6521" s="20"/>
      <c r="F6521" s="20"/>
      <c r="H6521" s="20"/>
    </row>
    <row r="6522" spans="2:8" x14ac:dyDescent="0.2">
      <c r="B6522" s="20"/>
      <c r="F6522" s="20"/>
      <c r="H6522" s="20"/>
    </row>
    <row r="6523" spans="2:8" x14ac:dyDescent="0.2">
      <c r="B6523" s="20"/>
      <c r="F6523" s="20"/>
      <c r="H6523" s="20"/>
    </row>
    <row r="6524" spans="2:8" x14ac:dyDescent="0.2">
      <c r="B6524" s="20"/>
      <c r="F6524" s="20"/>
      <c r="H6524" s="20"/>
    </row>
    <row r="6525" spans="2:8" x14ac:dyDescent="0.2">
      <c r="B6525" s="20"/>
      <c r="F6525" s="20"/>
      <c r="H6525" s="20"/>
    </row>
    <row r="6526" spans="2:8" x14ac:dyDescent="0.2">
      <c r="B6526" s="20"/>
      <c r="F6526" s="20"/>
      <c r="H6526" s="20"/>
    </row>
    <row r="6527" spans="2:8" x14ac:dyDescent="0.2">
      <c r="B6527" s="20"/>
      <c r="F6527" s="20"/>
      <c r="H6527" s="20"/>
    </row>
    <row r="6528" spans="2:8" x14ac:dyDescent="0.2">
      <c r="B6528" s="20"/>
      <c r="F6528" s="20"/>
      <c r="H6528" s="20"/>
    </row>
    <row r="6529" spans="2:8" x14ac:dyDescent="0.2">
      <c r="B6529" s="20"/>
      <c r="F6529" s="20"/>
      <c r="H6529" s="20"/>
    </row>
    <row r="6530" spans="2:8" x14ac:dyDescent="0.2">
      <c r="B6530" s="20"/>
      <c r="F6530" s="20"/>
      <c r="H6530" s="20"/>
    </row>
    <row r="6531" spans="2:8" x14ac:dyDescent="0.2">
      <c r="B6531" s="20"/>
      <c r="F6531" s="20"/>
      <c r="H6531" s="20"/>
    </row>
    <row r="6532" spans="2:8" x14ac:dyDescent="0.2">
      <c r="B6532" s="20"/>
      <c r="F6532" s="20"/>
      <c r="H6532" s="20"/>
    </row>
    <row r="6533" spans="2:8" x14ac:dyDescent="0.2">
      <c r="B6533" s="20"/>
      <c r="F6533" s="20"/>
      <c r="H6533" s="20"/>
    </row>
    <row r="6534" spans="2:8" x14ac:dyDescent="0.2">
      <c r="B6534" s="20"/>
      <c r="F6534" s="20"/>
      <c r="H6534" s="20"/>
    </row>
    <row r="6535" spans="2:8" x14ac:dyDescent="0.2">
      <c r="B6535" s="20"/>
      <c r="F6535" s="20"/>
      <c r="H6535" s="20"/>
    </row>
    <row r="6536" spans="2:8" x14ac:dyDescent="0.2">
      <c r="B6536" s="20"/>
      <c r="F6536" s="20"/>
      <c r="H6536" s="20"/>
    </row>
    <row r="6537" spans="2:8" x14ac:dyDescent="0.2">
      <c r="B6537" s="20"/>
      <c r="F6537" s="20"/>
      <c r="H6537" s="20"/>
    </row>
    <row r="6538" spans="2:8" x14ac:dyDescent="0.2">
      <c r="B6538" s="20"/>
      <c r="F6538" s="20"/>
      <c r="H6538" s="20"/>
    </row>
    <row r="6539" spans="2:8" x14ac:dyDescent="0.2">
      <c r="B6539" s="20"/>
      <c r="F6539" s="20"/>
      <c r="H6539" s="20"/>
    </row>
    <row r="6540" spans="2:8" x14ac:dyDescent="0.2">
      <c r="B6540" s="20"/>
      <c r="F6540" s="20"/>
      <c r="H6540" s="20"/>
    </row>
    <row r="6541" spans="2:8" x14ac:dyDescent="0.2">
      <c r="B6541" s="20"/>
      <c r="F6541" s="20"/>
      <c r="H6541" s="20"/>
    </row>
    <row r="6542" spans="2:8" x14ac:dyDescent="0.2">
      <c r="B6542" s="20"/>
      <c r="F6542" s="20"/>
      <c r="H6542" s="20"/>
    </row>
    <row r="6543" spans="2:8" x14ac:dyDescent="0.2">
      <c r="B6543" s="20"/>
      <c r="F6543" s="20"/>
      <c r="H6543" s="20"/>
    </row>
    <row r="6544" spans="2:8" x14ac:dyDescent="0.2">
      <c r="B6544" s="20"/>
      <c r="F6544" s="20"/>
      <c r="H6544" s="20"/>
    </row>
    <row r="6545" spans="2:8" x14ac:dyDescent="0.2">
      <c r="B6545" s="20"/>
      <c r="F6545" s="20"/>
      <c r="H6545" s="20"/>
    </row>
    <row r="6546" spans="2:8" x14ac:dyDescent="0.2">
      <c r="B6546" s="20"/>
      <c r="F6546" s="20"/>
      <c r="H6546" s="20"/>
    </row>
    <row r="6547" spans="2:8" x14ac:dyDescent="0.2">
      <c r="B6547" s="20"/>
      <c r="F6547" s="20"/>
      <c r="H6547" s="20"/>
    </row>
    <row r="6548" spans="2:8" x14ac:dyDescent="0.2">
      <c r="B6548" s="20"/>
      <c r="F6548" s="20"/>
      <c r="H6548" s="20"/>
    </row>
    <row r="6549" spans="2:8" x14ac:dyDescent="0.2">
      <c r="B6549" s="20"/>
      <c r="F6549" s="20"/>
      <c r="H6549" s="20"/>
    </row>
    <row r="6550" spans="2:8" x14ac:dyDescent="0.2">
      <c r="B6550" s="20"/>
      <c r="F6550" s="20"/>
      <c r="H6550" s="20"/>
    </row>
    <row r="6551" spans="2:8" x14ac:dyDescent="0.2">
      <c r="B6551" s="20"/>
      <c r="F6551" s="20"/>
      <c r="H6551" s="20"/>
    </row>
    <row r="6552" spans="2:8" x14ac:dyDescent="0.2">
      <c r="B6552" s="20"/>
      <c r="F6552" s="20"/>
      <c r="H6552" s="20"/>
    </row>
    <row r="6553" spans="2:8" x14ac:dyDescent="0.2">
      <c r="B6553" s="20"/>
      <c r="F6553" s="20"/>
      <c r="H6553" s="20"/>
    </row>
    <row r="6554" spans="2:8" x14ac:dyDescent="0.2">
      <c r="B6554" s="20"/>
      <c r="F6554" s="20"/>
      <c r="H6554" s="20"/>
    </row>
    <row r="6555" spans="2:8" x14ac:dyDescent="0.2">
      <c r="B6555" s="20"/>
      <c r="F6555" s="20"/>
      <c r="H6555" s="20"/>
    </row>
    <row r="6556" spans="2:8" x14ac:dyDescent="0.2">
      <c r="B6556" s="20"/>
      <c r="F6556" s="20"/>
      <c r="H6556" s="20"/>
    </row>
    <row r="6557" spans="2:8" x14ac:dyDescent="0.2">
      <c r="B6557" s="20"/>
      <c r="F6557" s="20"/>
      <c r="H6557" s="20"/>
    </row>
    <row r="6558" spans="2:8" x14ac:dyDescent="0.2">
      <c r="B6558" s="20"/>
      <c r="F6558" s="20"/>
      <c r="H6558" s="20"/>
    </row>
    <row r="6559" spans="2:8" x14ac:dyDescent="0.2">
      <c r="B6559" s="20"/>
      <c r="F6559" s="20"/>
      <c r="H6559" s="20"/>
    </row>
    <row r="6560" spans="2:8" x14ac:dyDescent="0.2">
      <c r="B6560" s="20"/>
      <c r="F6560" s="20"/>
      <c r="H6560" s="20"/>
    </row>
    <row r="6561" spans="2:8" x14ac:dyDescent="0.2">
      <c r="B6561" s="20"/>
      <c r="F6561" s="20"/>
      <c r="H6561" s="20"/>
    </row>
    <row r="6562" spans="2:8" x14ac:dyDescent="0.2">
      <c r="B6562" s="20"/>
      <c r="F6562" s="20"/>
      <c r="H6562" s="20"/>
    </row>
    <row r="6563" spans="2:8" x14ac:dyDescent="0.2">
      <c r="B6563" s="20"/>
      <c r="F6563" s="20"/>
      <c r="H6563" s="20"/>
    </row>
    <row r="6564" spans="2:8" x14ac:dyDescent="0.2">
      <c r="B6564" s="20"/>
      <c r="F6564" s="20"/>
      <c r="H6564" s="20"/>
    </row>
    <row r="6565" spans="2:8" x14ac:dyDescent="0.2">
      <c r="B6565" s="20"/>
      <c r="F6565" s="20"/>
      <c r="H6565" s="20"/>
    </row>
    <row r="6566" spans="2:8" x14ac:dyDescent="0.2">
      <c r="B6566" s="20"/>
      <c r="F6566" s="20"/>
      <c r="H6566" s="20"/>
    </row>
    <row r="6567" spans="2:8" x14ac:dyDescent="0.2">
      <c r="B6567" s="20"/>
      <c r="F6567" s="20"/>
      <c r="H6567" s="20"/>
    </row>
    <row r="6568" spans="2:8" x14ac:dyDescent="0.2">
      <c r="B6568" s="20"/>
      <c r="F6568" s="20"/>
      <c r="H6568" s="20"/>
    </row>
    <row r="6569" spans="2:8" x14ac:dyDescent="0.2">
      <c r="B6569" s="20"/>
      <c r="F6569" s="20"/>
      <c r="H6569" s="20"/>
    </row>
    <row r="6570" spans="2:8" x14ac:dyDescent="0.2">
      <c r="B6570" s="20"/>
      <c r="F6570" s="20"/>
      <c r="H6570" s="20"/>
    </row>
    <row r="6571" spans="2:8" x14ac:dyDescent="0.2">
      <c r="B6571" s="20"/>
      <c r="F6571" s="20"/>
      <c r="H6571" s="20"/>
    </row>
    <row r="6572" spans="2:8" x14ac:dyDescent="0.2">
      <c r="B6572" s="20"/>
      <c r="F6572" s="20"/>
      <c r="H6572" s="20"/>
    </row>
    <row r="6573" spans="2:8" x14ac:dyDescent="0.2">
      <c r="B6573" s="20"/>
      <c r="F6573" s="20"/>
      <c r="H6573" s="20"/>
    </row>
    <row r="6574" spans="2:8" x14ac:dyDescent="0.2">
      <c r="B6574" s="20"/>
      <c r="F6574" s="20"/>
      <c r="H6574" s="20"/>
    </row>
    <row r="6575" spans="2:8" x14ac:dyDescent="0.2">
      <c r="B6575" s="20"/>
      <c r="F6575" s="20"/>
      <c r="H6575" s="20"/>
    </row>
    <row r="6576" spans="2:8" x14ac:dyDescent="0.2">
      <c r="B6576" s="20"/>
      <c r="F6576" s="20"/>
      <c r="H6576" s="20"/>
    </row>
    <row r="6577" spans="2:8" x14ac:dyDescent="0.2">
      <c r="B6577" s="20"/>
      <c r="F6577" s="20"/>
      <c r="H6577" s="20"/>
    </row>
    <row r="6578" spans="2:8" x14ac:dyDescent="0.2">
      <c r="B6578" s="20"/>
      <c r="F6578" s="20"/>
      <c r="H6578" s="20"/>
    </row>
    <row r="6579" spans="2:8" x14ac:dyDescent="0.2">
      <c r="B6579" s="20"/>
      <c r="F6579" s="20"/>
      <c r="H6579" s="20"/>
    </row>
    <row r="6580" spans="2:8" x14ac:dyDescent="0.2">
      <c r="B6580" s="20"/>
      <c r="F6580" s="20"/>
      <c r="H6580" s="20"/>
    </row>
    <row r="6581" spans="2:8" x14ac:dyDescent="0.2">
      <c r="B6581" s="20"/>
      <c r="F6581" s="20"/>
      <c r="H6581" s="20"/>
    </row>
    <row r="6582" spans="2:8" x14ac:dyDescent="0.2">
      <c r="B6582" s="20"/>
      <c r="F6582" s="20"/>
      <c r="H6582" s="20"/>
    </row>
    <row r="6583" spans="2:8" x14ac:dyDescent="0.2">
      <c r="B6583" s="20"/>
      <c r="F6583" s="20"/>
      <c r="H6583" s="20"/>
    </row>
    <row r="6584" spans="2:8" x14ac:dyDescent="0.2">
      <c r="B6584" s="20"/>
      <c r="F6584" s="20"/>
      <c r="H6584" s="20"/>
    </row>
    <row r="6585" spans="2:8" x14ac:dyDescent="0.2">
      <c r="B6585" s="20"/>
      <c r="F6585" s="20"/>
      <c r="H6585" s="20"/>
    </row>
    <row r="6586" spans="2:8" x14ac:dyDescent="0.2">
      <c r="B6586" s="20"/>
      <c r="F6586" s="20"/>
      <c r="H6586" s="20"/>
    </row>
    <row r="6587" spans="2:8" x14ac:dyDescent="0.2">
      <c r="B6587" s="20"/>
      <c r="F6587" s="20"/>
      <c r="H6587" s="20"/>
    </row>
    <row r="6588" spans="2:8" x14ac:dyDescent="0.2">
      <c r="B6588" s="20"/>
      <c r="F6588" s="20"/>
      <c r="H6588" s="20"/>
    </row>
    <row r="6589" spans="2:8" x14ac:dyDescent="0.2">
      <c r="B6589" s="20"/>
      <c r="F6589" s="20"/>
      <c r="H6589" s="20"/>
    </row>
    <row r="6590" spans="2:8" x14ac:dyDescent="0.2">
      <c r="B6590" s="20"/>
      <c r="F6590" s="20"/>
      <c r="H6590" s="20"/>
    </row>
    <row r="6591" spans="2:8" x14ac:dyDescent="0.2">
      <c r="B6591" s="20"/>
      <c r="F6591" s="20"/>
      <c r="H6591" s="20"/>
    </row>
    <row r="6592" spans="2:8" x14ac:dyDescent="0.2">
      <c r="B6592" s="20"/>
      <c r="F6592" s="20"/>
      <c r="H6592" s="20"/>
    </row>
    <row r="6593" spans="2:8" x14ac:dyDescent="0.2">
      <c r="B6593" s="20"/>
      <c r="F6593" s="20"/>
      <c r="H6593" s="20"/>
    </row>
    <row r="6594" spans="2:8" x14ac:dyDescent="0.2">
      <c r="B6594" s="20"/>
      <c r="F6594" s="20"/>
      <c r="H6594" s="20"/>
    </row>
    <row r="6595" spans="2:8" x14ac:dyDescent="0.2">
      <c r="B6595" s="20"/>
      <c r="F6595" s="20"/>
      <c r="H6595" s="20"/>
    </row>
    <row r="6596" spans="2:8" x14ac:dyDescent="0.2">
      <c r="B6596" s="20"/>
      <c r="F6596" s="20"/>
      <c r="H6596" s="20"/>
    </row>
    <row r="6597" spans="2:8" x14ac:dyDescent="0.2">
      <c r="B6597" s="20"/>
      <c r="F6597" s="20"/>
      <c r="H6597" s="20"/>
    </row>
    <row r="6598" spans="2:8" x14ac:dyDescent="0.2">
      <c r="B6598" s="20"/>
      <c r="F6598" s="20"/>
      <c r="H6598" s="20"/>
    </row>
    <row r="6599" spans="2:8" x14ac:dyDescent="0.2">
      <c r="B6599" s="20"/>
      <c r="F6599" s="20"/>
      <c r="H6599" s="20"/>
    </row>
    <row r="6600" spans="2:8" x14ac:dyDescent="0.2">
      <c r="B6600" s="20"/>
      <c r="F6600" s="20"/>
      <c r="H6600" s="20"/>
    </row>
    <row r="6601" spans="2:8" x14ac:dyDescent="0.2">
      <c r="B6601" s="20"/>
      <c r="F6601" s="20"/>
      <c r="H6601" s="20"/>
    </row>
    <row r="6602" spans="2:8" x14ac:dyDescent="0.2">
      <c r="B6602" s="20"/>
      <c r="F6602" s="20"/>
      <c r="H6602" s="20"/>
    </row>
    <row r="6603" spans="2:8" x14ac:dyDescent="0.2">
      <c r="B6603" s="20"/>
      <c r="F6603" s="20"/>
      <c r="H6603" s="20"/>
    </row>
    <row r="6604" spans="2:8" x14ac:dyDescent="0.2">
      <c r="B6604" s="20"/>
      <c r="F6604" s="20"/>
      <c r="H6604" s="20"/>
    </row>
    <row r="6605" spans="2:8" x14ac:dyDescent="0.2">
      <c r="B6605" s="20"/>
      <c r="F6605" s="20"/>
      <c r="H6605" s="20"/>
    </row>
    <row r="6606" spans="2:8" x14ac:dyDescent="0.2">
      <c r="B6606" s="20"/>
      <c r="F6606" s="20"/>
      <c r="H6606" s="20"/>
    </row>
    <row r="6607" spans="2:8" x14ac:dyDescent="0.2">
      <c r="B6607" s="20"/>
      <c r="F6607" s="20"/>
      <c r="H6607" s="20"/>
    </row>
    <row r="6608" spans="2:8" x14ac:dyDescent="0.2">
      <c r="B6608" s="20"/>
      <c r="F6608" s="20"/>
      <c r="H6608" s="20"/>
    </row>
    <row r="6609" spans="2:8" x14ac:dyDescent="0.2">
      <c r="B6609" s="20"/>
      <c r="F6609" s="20"/>
      <c r="H6609" s="20"/>
    </row>
    <row r="6610" spans="2:8" x14ac:dyDescent="0.2">
      <c r="B6610" s="20"/>
      <c r="F6610" s="20"/>
      <c r="H6610" s="20"/>
    </row>
    <row r="6611" spans="2:8" x14ac:dyDescent="0.2">
      <c r="B6611" s="20"/>
      <c r="F6611" s="20"/>
      <c r="H6611" s="20"/>
    </row>
    <row r="6612" spans="2:8" x14ac:dyDescent="0.2">
      <c r="B6612" s="20"/>
      <c r="F6612" s="20"/>
      <c r="H6612" s="20"/>
    </row>
    <row r="6613" spans="2:8" x14ac:dyDescent="0.2">
      <c r="B6613" s="20"/>
      <c r="F6613" s="20"/>
      <c r="H6613" s="20"/>
    </row>
    <row r="6614" spans="2:8" x14ac:dyDescent="0.2">
      <c r="B6614" s="20"/>
      <c r="F6614" s="20"/>
      <c r="H6614" s="20"/>
    </row>
    <row r="6615" spans="2:8" x14ac:dyDescent="0.2">
      <c r="B6615" s="20"/>
      <c r="F6615" s="20"/>
      <c r="H6615" s="20"/>
    </row>
    <row r="6616" spans="2:8" x14ac:dyDescent="0.2">
      <c r="B6616" s="20"/>
      <c r="F6616" s="20"/>
      <c r="H6616" s="20"/>
    </row>
    <row r="6617" spans="2:8" x14ac:dyDescent="0.2">
      <c r="B6617" s="20"/>
      <c r="F6617" s="20"/>
      <c r="H6617" s="20"/>
    </row>
    <row r="6618" spans="2:8" x14ac:dyDescent="0.2">
      <c r="B6618" s="20"/>
      <c r="F6618" s="20"/>
      <c r="H6618" s="20"/>
    </row>
    <row r="6619" spans="2:8" x14ac:dyDescent="0.2">
      <c r="B6619" s="20"/>
      <c r="F6619" s="20"/>
      <c r="H6619" s="20"/>
    </row>
    <row r="6620" spans="2:8" x14ac:dyDescent="0.2">
      <c r="B6620" s="20"/>
      <c r="F6620" s="20"/>
      <c r="H6620" s="20"/>
    </row>
    <row r="6621" spans="2:8" x14ac:dyDescent="0.2">
      <c r="B6621" s="20"/>
      <c r="F6621" s="20"/>
      <c r="H6621" s="20"/>
    </row>
    <row r="6622" spans="2:8" x14ac:dyDescent="0.2">
      <c r="B6622" s="20"/>
      <c r="F6622" s="20"/>
      <c r="H6622" s="20"/>
    </row>
    <row r="6623" spans="2:8" x14ac:dyDescent="0.2">
      <c r="B6623" s="20"/>
      <c r="F6623" s="20"/>
      <c r="H6623" s="20"/>
    </row>
    <row r="6624" spans="2:8" x14ac:dyDescent="0.2">
      <c r="B6624" s="20"/>
      <c r="F6624" s="20"/>
      <c r="H6624" s="20"/>
    </row>
    <row r="6625" spans="2:8" x14ac:dyDescent="0.2">
      <c r="B6625" s="20"/>
      <c r="F6625" s="20"/>
      <c r="H6625" s="20"/>
    </row>
    <row r="6626" spans="2:8" x14ac:dyDescent="0.2">
      <c r="B6626" s="20"/>
      <c r="F6626" s="20"/>
      <c r="H6626" s="20"/>
    </row>
    <row r="6627" spans="2:8" x14ac:dyDescent="0.2">
      <c r="B6627" s="20"/>
      <c r="F6627" s="20"/>
      <c r="H6627" s="20"/>
    </row>
    <row r="6628" spans="2:8" x14ac:dyDescent="0.2">
      <c r="B6628" s="20"/>
      <c r="F6628" s="20"/>
      <c r="H6628" s="20"/>
    </row>
    <row r="6629" spans="2:8" x14ac:dyDescent="0.2">
      <c r="B6629" s="20"/>
      <c r="F6629" s="20"/>
      <c r="H6629" s="20"/>
    </row>
    <row r="6630" spans="2:8" x14ac:dyDescent="0.2">
      <c r="B6630" s="20"/>
      <c r="F6630" s="20"/>
      <c r="H6630" s="20"/>
    </row>
    <row r="6631" spans="2:8" x14ac:dyDescent="0.2">
      <c r="B6631" s="20"/>
      <c r="F6631" s="20"/>
      <c r="H6631" s="20"/>
    </row>
    <row r="6632" spans="2:8" x14ac:dyDescent="0.2">
      <c r="B6632" s="20"/>
      <c r="F6632" s="20"/>
      <c r="H6632" s="20"/>
    </row>
    <row r="6633" spans="2:8" x14ac:dyDescent="0.2">
      <c r="B6633" s="20"/>
      <c r="F6633" s="20"/>
      <c r="H6633" s="20"/>
    </row>
    <row r="6634" spans="2:8" x14ac:dyDescent="0.2">
      <c r="B6634" s="20"/>
      <c r="F6634" s="20"/>
      <c r="H6634" s="20"/>
    </row>
    <row r="6635" spans="2:8" x14ac:dyDescent="0.2">
      <c r="B6635" s="20"/>
      <c r="F6635" s="20"/>
      <c r="H6635" s="20"/>
    </row>
    <row r="6636" spans="2:8" x14ac:dyDescent="0.2">
      <c r="B6636" s="20"/>
      <c r="F6636" s="20"/>
      <c r="H6636" s="20"/>
    </row>
    <row r="6637" spans="2:8" x14ac:dyDescent="0.2">
      <c r="B6637" s="20"/>
      <c r="F6637" s="20"/>
      <c r="H6637" s="20"/>
    </row>
    <row r="6638" spans="2:8" x14ac:dyDescent="0.2">
      <c r="B6638" s="20"/>
      <c r="F6638" s="20"/>
      <c r="H6638" s="20"/>
    </row>
    <row r="6639" spans="2:8" x14ac:dyDescent="0.2">
      <c r="B6639" s="20"/>
      <c r="F6639" s="20"/>
      <c r="H6639" s="20"/>
    </row>
    <row r="6640" spans="2:8" x14ac:dyDescent="0.2">
      <c r="B6640" s="20"/>
      <c r="F6640" s="20"/>
      <c r="H6640" s="20"/>
    </row>
    <row r="6641" spans="2:8" x14ac:dyDescent="0.2">
      <c r="B6641" s="20"/>
      <c r="F6641" s="20"/>
      <c r="H6641" s="20"/>
    </row>
    <row r="6642" spans="2:8" x14ac:dyDescent="0.2">
      <c r="B6642" s="20"/>
      <c r="F6642" s="20"/>
      <c r="H6642" s="20"/>
    </row>
    <row r="6643" spans="2:8" x14ac:dyDescent="0.2">
      <c r="B6643" s="20"/>
      <c r="F6643" s="20"/>
      <c r="H6643" s="20"/>
    </row>
    <row r="6644" spans="2:8" x14ac:dyDescent="0.2">
      <c r="B6644" s="20"/>
      <c r="F6644" s="20"/>
      <c r="H6644" s="20"/>
    </row>
    <row r="6645" spans="2:8" x14ac:dyDescent="0.2">
      <c r="B6645" s="20"/>
      <c r="F6645" s="20"/>
      <c r="H6645" s="20"/>
    </row>
    <row r="6646" spans="2:8" x14ac:dyDescent="0.2">
      <c r="B6646" s="20"/>
      <c r="F6646" s="20"/>
      <c r="H6646" s="20"/>
    </row>
    <row r="6647" spans="2:8" x14ac:dyDescent="0.2">
      <c r="B6647" s="20"/>
      <c r="F6647" s="20"/>
      <c r="H6647" s="20"/>
    </row>
    <row r="6648" spans="2:8" x14ac:dyDescent="0.2">
      <c r="B6648" s="20"/>
      <c r="F6648" s="20"/>
      <c r="H6648" s="20"/>
    </row>
    <row r="6649" spans="2:8" x14ac:dyDescent="0.2">
      <c r="B6649" s="20"/>
      <c r="F6649" s="20"/>
      <c r="H6649" s="20"/>
    </row>
    <row r="6650" spans="2:8" x14ac:dyDescent="0.2">
      <c r="B6650" s="20"/>
      <c r="F6650" s="20"/>
      <c r="H6650" s="20"/>
    </row>
    <row r="6651" spans="2:8" x14ac:dyDescent="0.2">
      <c r="B6651" s="20"/>
      <c r="F6651" s="20"/>
      <c r="H6651" s="20"/>
    </row>
    <row r="6652" spans="2:8" x14ac:dyDescent="0.2">
      <c r="B6652" s="20"/>
      <c r="F6652" s="20"/>
      <c r="H6652" s="20"/>
    </row>
    <row r="6653" spans="2:8" x14ac:dyDescent="0.2">
      <c r="B6653" s="20"/>
      <c r="F6653" s="20"/>
      <c r="H6653" s="20"/>
    </row>
    <row r="6654" spans="2:8" x14ac:dyDescent="0.2">
      <c r="B6654" s="20"/>
      <c r="F6654" s="20"/>
      <c r="H6654" s="20"/>
    </row>
    <row r="6655" spans="2:8" x14ac:dyDescent="0.2">
      <c r="B6655" s="20"/>
      <c r="F6655" s="20"/>
      <c r="H6655" s="20"/>
    </row>
    <row r="6656" spans="2:8" x14ac:dyDescent="0.2">
      <c r="B6656" s="20"/>
      <c r="F6656" s="20"/>
      <c r="H6656" s="20"/>
    </row>
    <row r="6657" spans="2:8" x14ac:dyDescent="0.2">
      <c r="B6657" s="20"/>
      <c r="F6657" s="20"/>
      <c r="H6657" s="20"/>
    </row>
    <row r="6658" spans="2:8" x14ac:dyDescent="0.2">
      <c r="B6658" s="20"/>
      <c r="F6658" s="20"/>
      <c r="H6658" s="20"/>
    </row>
    <row r="6659" spans="2:8" x14ac:dyDescent="0.2">
      <c r="B6659" s="20"/>
      <c r="F6659" s="20"/>
      <c r="H6659" s="20"/>
    </row>
    <row r="6660" spans="2:8" x14ac:dyDescent="0.2">
      <c r="B6660" s="20"/>
      <c r="F6660" s="20"/>
      <c r="H6660" s="20"/>
    </row>
    <row r="6661" spans="2:8" x14ac:dyDescent="0.2">
      <c r="B6661" s="20"/>
      <c r="F6661" s="20"/>
      <c r="H6661" s="20"/>
    </row>
    <row r="6662" spans="2:8" x14ac:dyDescent="0.2">
      <c r="B6662" s="20"/>
      <c r="F6662" s="20"/>
      <c r="H6662" s="20"/>
    </row>
    <row r="6663" spans="2:8" x14ac:dyDescent="0.2">
      <c r="B6663" s="20"/>
      <c r="F6663" s="20"/>
      <c r="H6663" s="20"/>
    </row>
    <row r="6664" spans="2:8" x14ac:dyDescent="0.2">
      <c r="B6664" s="20"/>
      <c r="F6664" s="20"/>
      <c r="H6664" s="20"/>
    </row>
    <row r="6665" spans="2:8" x14ac:dyDescent="0.2">
      <c r="B6665" s="20"/>
      <c r="F6665" s="20"/>
      <c r="H6665" s="20"/>
    </row>
    <row r="6666" spans="2:8" x14ac:dyDescent="0.2">
      <c r="B6666" s="20"/>
      <c r="F6666" s="20"/>
      <c r="H6666" s="20"/>
    </row>
    <row r="6667" spans="2:8" x14ac:dyDescent="0.2">
      <c r="B6667" s="20"/>
      <c r="F6667" s="20"/>
      <c r="H6667" s="20"/>
    </row>
    <row r="6668" spans="2:8" x14ac:dyDescent="0.2">
      <c r="B6668" s="20"/>
      <c r="F6668" s="20"/>
      <c r="H6668" s="20"/>
    </row>
    <row r="6669" spans="2:8" x14ac:dyDescent="0.2">
      <c r="B6669" s="20"/>
      <c r="F6669" s="20"/>
      <c r="H6669" s="20"/>
    </row>
    <row r="6670" spans="2:8" x14ac:dyDescent="0.2">
      <c r="B6670" s="20"/>
      <c r="F6670" s="20"/>
      <c r="H6670" s="20"/>
    </row>
    <row r="6671" spans="2:8" x14ac:dyDescent="0.2">
      <c r="B6671" s="20"/>
      <c r="F6671" s="20"/>
      <c r="H6671" s="20"/>
    </row>
    <row r="6672" spans="2:8" x14ac:dyDescent="0.2">
      <c r="B6672" s="20"/>
      <c r="F6672" s="20"/>
      <c r="H6672" s="20"/>
    </row>
    <row r="6673" spans="2:8" x14ac:dyDescent="0.2">
      <c r="B6673" s="20"/>
      <c r="F6673" s="20"/>
      <c r="H6673" s="20"/>
    </row>
    <row r="6674" spans="2:8" x14ac:dyDescent="0.2">
      <c r="B6674" s="20"/>
      <c r="F6674" s="20"/>
      <c r="H6674" s="20"/>
    </row>
    <row r="6675" spans="2:8" x14ac:dyDescent="0.2">
      <c r="B6675" s="20"/>
      <c r="F6675" s="20"/>
      <c r="H6675" s="20"/>
    </row>
    <row r="6676" spans="2:8" x14ac:dyDescent="0.2">
      <c r="B6676" s="20"/>
      <c r="F6676" s="20"/>
      <c r="H6676" s="20"/>
    </row>
    <row r="6677" spans="2:8" x14ac:dyDescent="0.2">
      <c r="B6677" s="20"/>
      <c r="F6677" s="20"/>
      <c r="H6677" s="20"/>
    </row>
    <row r="6678" spans="2:8" x14ac:dyDescent="0.2">
      <c r="B6678" s="20"/>
      <c r="F6678" s="20"/>
      <c r="H6678" s="20"/>
    </row>
    <row r="6679" spans="2:8" x14ac:dyDescent="0.2">
      <c r="B6679" s="20"/>
      <c r="F6679" s="20"/>
      <c r="H6679" s="20"/>
    </row>
    <row r="6680" spans="2:8" x14ac:dyDescent="0.2">
      <c r="B6680" s="20"/>
      <c r="F6680" s="20"/>
      <c r="H6680" s="20"/>
    </row>
    <row r="6681" spans="2:8" x14ac:dyDescent="0.2">
      <c r="B6681" s="20"/>
      <c r="F6681" s="20"/>
      <c r="H6681" s="20"/>
    </row>
    <row r="6682" spans="2:8" x14ac:dyDescent="0.2">
      <c r="B6682" s="20"/>
      <c r="F6682" s="20"/>
      <c r="H6682" s="20"/>
    </row>
    <row r="6683" spans="2:8" x14ac:dyDescent="0.2">
      <c r="B6683" s="20"/>
      <c r="F6683" s="20"/>
      <c r="H6683" s="20"/>
    </row>
    <row r="6684" spans="2:8" x14ac:dyDescent="0.2">
      <c r="B6684" s="20"/>
      <c r="F6684" s="20"/>
      <c r="H6684" s="20"/>
    </row>
    <row r="6685" spans="2:8" x14ac:dyDescent="0.2">
      <c r="B6685" s="20"/>
      <c r="F6685" s="20"/>
      <c r="H6685" s="20"/>
    </row>
    <row r="6686" spans="2:8" x14ac:dyDescent="0.2">
      <c r="B6686" s="20"/>
      <c r="F6686" s="20"/>
      <c r="H6686" s="20"/>
    </row>
    <row r="6687" spans="2:8" x14ac:dyDescent="0.2">
      <c r="B6687" s="20"/>
      <c r="F6687" s="20"/>
      <c r="H6687" s="20"/>
    </row>
    <row r="6688" spans="2:8" x14ac:dyDescent="0.2">
      <c r="B6688" s="20"/>
      <c r="F6688" s="20"/>
      <c r="H6688" s="20"/>
    </row>
    <row r="6689" spans="2:8" x14ac:dyDescent="0.2">
      <c r="B6689" s="20"/>
      <c r="F6689" s="20"/>
      <c r="H6689" s="20"/>
    </row>
    <row r="6690" spans="2:8" x14ac:dyDescent="0.2">
      <c r="B6690" s="20"/>
      <c r="F6690" s="20"/>
      <c r="H6690" s="20"/>
    </row>
    <row r="6691" spans="2:8" x14ac:dyDescent="0.2">
      <c r="B6691" s="20"/>
      <c r="F6691" s="20"/>
      <c r="H6691" s="20"/>
    </row>
    <row r="6692" spans="2:8" x14ac:dyDescent="0.2">
      <c r="B6692" s="20"/>
      <c r="F6692" s="20"/>
      <c r="H6692" s="20"/>
    </row>
    <row r="6693" spans="2:8" x14ac:dyDescent="0.2">
      <c r="B6693" s="20"/>
      <c r="F6693" s="20"/>
      <c r="H6693" s="20"/>
    </row>
    <row r="6694" spans="2:8" x14ac:dyDescent="0.2">
      <c r="B6694" s="20"/>
      <c r="F6694" s="20"/>
      <c r="H6694" s="20"/>
    </row>
    <row r="6695" spans="2:8" x14ac:dyDescent="0.2">
      <c r="B6695" s="20"/>
      <c r="F6695" s="20"/>
      <c r="H6695" s="20"/>
    </row>
    <row r="6696" spans="2:8" x14ac:dyDescent="0.2">
      <c r="B6696" s="20"/>
      <c r="F6696" s="20"/>
      <c r="H6696" s="20"/>
    </row>
    <row r="6697" spans="2:8" x14ac:dyDescent="0.2">
      <c r="B6697" s="20"/>
      <c r="F6697" s="20"/>
      <c r="H6697" s="20"/>
    </row>
    <row r="6698" spans="2:8" x14ac:dyDescent="0.2">
      <c r="B6698" s="20"/>
      <c r="F6698" s="20"/>
      <c r="H6698" s="20"/>
    </row>
    <row r="6699" spans="2:8" x14ac:dyDescent="0.2">
      <c r="B6699" s="20"/>
      <c r="F6699" s="20"/>
      <c r="H6699" s="20"/>
    </row>
    <row r="6700" spans="2:8" x14ac:dyDescent="0.2">
      <c r="B6700" s="20"/>
      <c r="F6700" s="20"/>
      <c r="H6700" s="20"/>
    </row>
    <row r="6701" spans="2:8" x14ac:dyDescent="0.2">
      <c r="B6701" s="20"/>
      <c r="F6701" s="20"/>
      <c r="H6701" s="20"/>
    </row>
    <row r="6702" spans="2:8" x14ac:dyDescent="0.2">
      <c r="B6702" s="20"/>
      <c r="F6702" s="20"/>
      <c r="H6702" s="20"/>
    </row>
    <row r="6703" spans="2:8" x14ac:dyDescent="0.2">
      <c r="B6703" s="20"/>
      <c r="F6703" s="20"/>
      <c r="H6703" s="20"/>
    </row>
    <row r="6704" spans="2:8" x14ac:dyDescent="0.2">
      <c r="B6704" s="20"/>
      <c r="F6704" s="20"/>
      <c r="H6704" s="20"/>
    </row>
    <row r="6705" spans="2:8" x14ac:dyDescent="0.2">
      <c r="B6705" s="20"/>
      <c r="F6705" s="20"/>
      <c r="H6705" s="20"/>
    </row>
    <row r="6706" spans="2:8" x14ac:dyDescent="0.2">
      <c r="B6706" s="20"/>
      <c r="F6706" s="20"/>
      <c r="H6706" s="20"/>
    </row>
    <row r="6707" spans="2:8" x14ac:dyDescent="0.2">
      <c r="B6707" s="20"/>
      <c r="F6707" s="20"/>
      <c r="H6707" s="20"/>
    </row>
    <row r="6708" spans="2:8" x14ac:dyDescent="0.2">
      <c r="B6708" s="20"/>
      <c r="F6708" s="20"/>
      <c r="H6708" s="20"/>
    </row>
    <row r="6709" spans="2:8" x14ac:dyDescent="0.2">
      <c r="B6709" s="20"/>
      <c r="F6709" s="20"/>
      <c r="H6709" s="20"/>
    </row>
    <row r="6710" spans="2:8" x14ac:dyDescent="0.2">
      <c r="B6710" s="20"/>
      <c r="F6710" s="20"/>
      <c r="H6710" s="20"/>
    </row>
    <row r="6711" spans="2:8" x14ac:dyDescent="0.2">
      <c r="B6711" s="20"/>
      <c r="F6711" s="20"/>
      <c r="H6711" s="20"/>
    </row>
    <row r="6712" spans="2:8" x14ac:dyDescent="0.2">
      <c r="B6712" s="20"/>
      <c r="F6712" s="20"/>
      <c r="H6712" s="20"/>
    </row>
    <row r="6713" spans="2:8" x14ac:dyDescent="0.2">
      <c r="B6713" s="20"/>
      <c r="F6713" s="20"/>
      <c r="H6713" s="20"/>
    </row>
    <row r="6714" spans="2:8" x14ac:dyDescent="0.2">
      <c r="B6714" s="20"/>
      <c r="F6714" s="20"/>
      <c r="H6714" s="20"/>
    </row>
    <row r="6715" spans="2:8" x14ac:dyDescent="0.2">
      <c r="B6715" s="20"/>
      <c r="F6715" s="20"/>
      <c r="H6715" s="20"/>
    </row>
    <row r="6716" spans="2:8" x14ac:dyDescent="0.2">
      <c r="B6716" s="20"/>
      <c r="F6716" s="20"/>
      <c r="H6716" s="20"/>
    </row>
    <row r="6717" spans="2:8" x14ac:dyDescent="0.2">
      <c r="B6717" s="20"/>
      <c r="F6717" s="20"/>
      <c r="H6717" s="20"/>
    </row>
    <row r="6718" spans="2:8" x14ac:dyDescent="0.2">
      <c r="B6718" s="20"/>
      <c r="F6718" s="20"/>
      <c r="H6718" s="20"/>
    </row>
    <row r="6719" spans="2:8" x14ac:dyDescent="0.2">
      <c r="B6719" s="20"/>
      <c r="F6719" s="20"/>
      <c r="H6719" s="20"/>
    </row>
    <row r="6720" spans="2:8" x14ac:dyDescent="0.2">
      <c r="B6720" s="20"/>
      <c r="F6720" s="20"/>
      <c r="H6720" s="20"/>
    </row>
    <row r="6721" spans="2:8" x14ac:dyDescent="0.2">
      <c r="B6721" s="20"/>
      <c r="F6721" s="20"/>
      <c r="H6721" s="20"/>
    </row>
    <row r="6722" spans="2:8" x14ac:dyDescent="0.2">
      <c r="B6722" s="20"/>
      <c r="F6722" s="20"/>
      <c r="H6722" s="20"/>
    </row>
    <row r="6723" spans="2:8" x14ac:dyDescent="0.2">
      <c r="B6723" s="20"/>
      <c r="F6723" s="20"/>
      <c r="H6723" s="20"/>
    </row>
    <row r="6724" spans="2:8" x14ac:dyDescent="0.2">
      <c r="B6724" s="20"/>
      <c r="F6724" s="20"/>
      <c r="H6724" s="20"/>
    </row>
    <row r="6725" spans="2:8" x14ac:dyDescent="0.2">
      <c r="B6725" s="20"/>
      <c r="F6725" s="20"/>
      <c r="H6725" s="20"/>
    </row>
    <row r="6726" spans="2:8" x14ac:dyDescent="0.2">
      <c r="B6726" s="20"/>
      <c r="F6726" s="20"/>
      <c r="H6726" s="20"/>
    </row>
    <row r="6727" spans="2:8" x14ac:dyDescent="0.2">
      <c r="B6727" s="20"/>
      <c r="F6727" s="20"/>
      <c r="H6727" s="20"/>
    </row>
    <row r="6728" spans="2:8" x14ac:dyDescent="0.2">
      <c r="B6728" s="20"/>
      <c r="F6728" s="20"/>
      <c r="H6728" s="20"/>
    </row>
    <row r="6729" spans="2:8" x14ac:dyDescent="0.2">
      <c r="B6729" s="20"/>
      <c r="F6729" s="20"/>
      <c r="H6729" s="20"/>
    </row>
    <row r="6730" spans="2:8" x14ac:dyDescent="0.2">
      <c r="B6730" s="20"/>
      <c r="F6730" s="20"/>
      <c r="H6730" s="20"/>
    </row>
    <row r="6731" spans="2:8" x14ac:dyDescent="0.2">
      <c r="B6731" s="20"/>
      <c r="F6731" s="20"/>
      <c r="H6731" s="20"/>
    </row>
    <row r="6732" spans="2:8" x14ac:dyDescent="0.2">
      <c r="B6732" s="20"/>
      <c r="F6732" s="20"/>
      <c r="H6732" s="20"/>
    </row>
    <row r="6733" spans="2:8" x14ac:dyDescent="0.2">
      <c r="B6733" s="20"/>
      <c r="F6733" s="20"/>
      <c r="H6733" s="20"/>
    </row>
    <row r="6734" spans="2:8" x14ac:dyDescent="0.2">
      <c r="B6734" s="20"/>
      <c r="F6734" s="20"/>
      <c r="H6734" s="20"/>
    </row>
    <row r="6735" spans="2:8" x14ac:dyDescent="0.2">
      <c r="B6735" s="20"/>
      <c r="F6735" s="20"/>
      <c r="H6735" s="20"/>
    </row>
    <row r="6736" spans="2:8" x14ac:dyDescent="0.2">
      <c r="B6736" s="20"/>
      <c r="F6736" s="20"/>
      <c r="H6736" s="20"/>
    </row>
    <row r="6737" spans="2:8" x14ac:dyDescent="0.2">
      <c r="B6737" s="20"/>
      <c r="F6737" s="20"/>
      <c r="H6737" s="20"/>
    </row>
    <row r="6738" spans="2:8" x14ac:dyDescent="0.2">
      <c r="B6738" s="20"/>
      <c r="F6738" s="20"/>
      <c r="H6738" s="20"/>
    </row>
    <row r="6739" spans="2:8" x14ac:dyDescent="0.2">
      <c r="B6739" s="20"/>
      <c r="F6739" s="20"/>
      <c r="H6739" s="20"/>
    </row>
    <row r="6740" spans="2:8" x14ac:dyDescent="0.2">
      <c r="B6740" s="20"/>
      <c r="F6740" s="20"/>
      <c r="H6740" s="20"/>
    </row>
    <row r="6741" spans="2:8" x14ac:dyDescent="0.2">
      <c r="B6741" s="20"/>
      <c r="F6741" s="20"/>
      <c r="H6741" s="20"/>
    </row>
    <row r="6742" spans="2:8" x14ac:dyDescent="0.2">
      <c r="B6742" s="20"/>
      <c r="F6742" s="20"/>
      <c r="H6742" s="20"/>
    </row>
    <row r="6743" spans="2:8" x14ac:dyDescent="0.2">
      <c r="B6743" s="20"/>
      <c r="F6743" s="20"/>
      <c r="H6743" s="20"/>
    </row>
    <row r="6744" spans="2:8" x14ac:dyDescent="0.2">
      <c r="B6744" s="20"/>
      <c r="F6744" s="20"/>
      <c r="H6744" s="20"/>
    </row>
    <row r="6745" spans="2:8" x14ac:dyDescent="0.2">
      <c r="B6745" s="20"/>
      <c r="F6745" s="20"/>
      <c r="H6745" s="20"/>
    </row>
    <row r="6746" spans="2:8" x14ac:dyDescent="0.2">
      <c r="B6746" s="20"/>
      <c r="F6746" s="20"/>
      <c r="H6746" s="20"/>
    </row>
    <row r="6747" spans="2:8" x14ac:dyDescent="0.2">
      <c r="B6747" s="20"/>
      <c r="F6747" s="20"/>
      <c r="H6747" s="20"/>
    </row>
    <row r="6748" spans="2:8" x14ac:dyDescent="0.2">
      <c r="B6748" s="20"/>
      <c r="F6748" s="20"/>
      <c r="H6748" s="20"/>
    </row>
    <row r="6749" spans="2:8" x14ac:dyDescent="0.2">
      <c r="B6749" s="20"/>
      <c r="F6749" s="20"/>
      <c r="H6749" s="20"/>
    </row>
    <row r="6750" spans="2:8" x14ac:dyDescent="0.2">
      <c r="B6750" s="20"/>
      <c r="F6750" s="20"/>
      <c r="H6750" s="20"/>
    </row>
    <row r="6751" spans="2:8" x14ac:dyDescent="0.2">
      <c r="B6751" s="20"/>
      <c r="F6751" s="20"/>
      <c r="H6751" s="20"/>
    </row>
    <row r="6752" spans="2:8" x14ac:dyDescent="0.2">
      <c r="B6752" s="20"/>
      <c r="F6752" s="20"/>
      <c r="H6752" s="20"/>
    </row>
    <row r="6753" spans="2:8" x14ac:dyDescent="0.2">
      <c r="B6753" s="20"/>
      <c r="F6753" s="20"/>
      <c r="H6753" s="20"/>
    </row>
    <row r="6754" spans="2:8" x14ac:dyDescent="0.2">
      <c r="B6754" s="20"/>
      <c r="F6754" s="20"/>
      <c r="H6754" s="20"/>
    </row>
    <row r="6755" spans="2:8" x14ac:dyDescent="0.2">
      <c r="B6755" s="20"/>
      <c r="F6755" s="20"/>
      <c r="H6755" s="20"/>
    </row>
    <row r="6756" spans="2:8" x14ac:dyDescent="0.2">
      <c r="B6756" s="20"/>
      <c r="F6756" s="20"/>
      <c r="H6756" s="20"/>
    </row>
    <row r="6757" spans="2:8" x14ac:dyDescent="0.2">
      <c r="B6757" s="20"/>
      <c r="F6757" s="20"/>
      <c r="H6757" s="20"/>
    </row>
    <row r="6758" spans="2:8" x14ac:dyDescent="0.2">
      <c r="B6758" s="20"/>
      <c r="F6758" s="20"/>
      <c r="H6758" s="20"/>
    </row>
    <row r="6759" spans="2:8" x14ac:dyDescent="0.2">
      <c r="B6759" s="20"/>
      <c r="F6759" s="20"/>
      <c r="H6759" s="20"/>
    </row>
    <row r="6760" spans="2:8" x14ac:dyDescent="0.2">
      <c r="B6760" s="20"/>
      <c r="F6760" s="20"/>
      <c r="H6760" s="20"/>
    </row>
    <row r="6761" spans="2:8" x14ac:dyDescent="0.2">
      <c r="B6761" s="20"/>
      <c r="F6761" s="20"/>
      <c r="H6761" s="20"/>
    </row>
    <row r="6762" spans="2:8" x14ac:dyDescent="0.2">
      <c r="B6762" s="20"/>
      <c r="F6762" s="20"/>
      <c r="H6762" s="20"/>
    </row>
    <row r="6763" spans="2:8" x14ac:dyDescent="0.2">
      <c r="B6763" s="20"/>
      <c r="F6763" s="20"/>
      <c r="H6763" s="20"/>
    </row>
    <row r="6764" spans="2:8" x14ac:dyDescent="0.2">
      <c r="B6764" s="20"/>
      <c r="F6764" s="20"/>
      <c r="H6764" s="20"/>
    </row>
    <row r="6765" spans="2:8" x14ac:dyDescent="0.2">
      <c r="B6765" s="20"/>
      <c r="F6765" s="20"/>
      <c r="H6765" s="20"/>
    </row>
    <row r="6766" spans="2:8" x14ac:dyDescent="0.2">
      <c r="B6766" s="20"/>
      <c r="F6766" s="20"/>
      <c r="H6766" s="20"/>
    </row>
    <row r="6767" spans="2:8" x14ac:dyDescent="0.2">
      <c r="B6767" s="20"/>
      <c r="F6767" s="20"/>
      <c r="H6767" s="20"/>
    </row>
    <row r="6768" spans="2:8" x14ac:dyDescent="0.2">
      <c r="B6768" s="20"/>
      <c r="F6768" s="20"/>
      <c r="H6768" s="20"/>
    </row>
    <row r="6769" spans="2:8" x14ac:dyDescent="0.2">
      <c r="B6769" s="20"/>
      <c r="F6769" s="20"/>
      <c r="H6769" s="20"/>
    </row>
    <row r="6770" spans="2:8" x14ac:dyDescent="0.2">
      <c r="B6770" s="20"/>
      <c r="F6770" s="20"/>
      <c r="H6770" s="20"/>
    </row>
    <row r="6771" spans="2:8" x14ac:dyDescent="0.2">
      <c r="B6771" s="20"/>
      <c r="F6771" s="20"/>
      <c r="H6771" s="20"/>
    </row>
    <row r="6772" spans="2:8" x14ac:dyDescent="0.2">
      <c r="B6772" s="20"/>
      <c r="F6772" s="20"/>
      <c r="H6772" s="20"/>
    </row>
    <row r="6773" spans="2:8" x14ac:dyDescent="0.2">
      <c r="B6773" s="20"/>
      <c r="F6773" s="20"/>
      <c r="H6773" s="20"/>
    </row>
    <row r="6774" spans="2:8" x14ac:dyDescent="0.2">
      <c r="B6774" s="20"/>
      <c r="F6774" s="20"/>
      <c r="H6774" s="20"/>
    </row>
    <row r="6775" spans="2:8" x14ac:dyDescent="0.2">
      <c r="B6775" s="20"/>
      <c r="F6775" s="20"/>
      <c r="H6775" s="20"/>
    </row>
    <row r="6776" spans="2:8" x14ac:dyDescent="0.2">
      <c r="B6776" s="20"/>
      <c r="F6776" s="20"/>
      <c r="H6776" s="20"/>
    </row>
    <row r="6777" spans="2:8" x14ac:dyDescent="0.2">
      <c r="B6777" s="20"/>
      <c r="F6777" s="20"/>
      <c r="H6777" s="20"/>
    </row>
    <row r="6778" spans="2:8" x14ac:dyDescent="0.2">
      <c r="B6778" s="20"/>
      <c r="F6778" s="20"/>
      <c r="H6778" s="20"/>
    </row>
    <row r="6779" spans="2:8" x14ac:dyDescent="0.2">
      <c r="B6779" s="20"/>
      <c r="F6779" s="20"/>
      <c r="H6779" s="20"/>
    </row>
    <row r="6780" spans="2:8" x14ac:dyDescent="0.2">
      <c r="B6780" s="20"/>
      <c r="F6780" s="20"/>
      <c r="H6780" s="20"/>
    </row>
    <row r="6781" spans="2:8" x14ac:dyDescent="0.2">
      <c r="B6781" s="20"/>
      <c r="F6781" s="20"/>
      <c r="H6781" s="20"/>
    </row>
    <row r="6782" spans="2:8" x14ac:dyDescent="0.2">
      <c r="B6782" s="20"/>
      <c r="F6782" s="20"/>
      <c r="H6782" s="20"/>
    </row>
    <row r="6783" spans="2:8" x14ac:dyDescent="0.2">
      <c r="B6783" s="20"/>
      <c r="F6783" s="20"/>
      <c r="H6783" s="20"/>
    </row>
    <row r="6784" spans="2:8" x14ac:dyDescent="0.2">
      <c r="B6784" s="20"/>
      <c r="F6784" s="20"/>
      <c r="H6784" s="20"/>
    </row>
    <row r="6785" spans="2:8" x14ac:dyDescent="0.2">
      <c r="B6785" s="20"/>
      <c r="F6785" s="20"/>
      <c r="H6785" s="20"/>
    </row>
    <row r="6786" spans="2:8" x14ac:dyDescent="0.2">
      <c r="B6786" s="20"/>
      <c r="F6786" s="20"/>
      <c r="H6786" s="20"/>
    </row>
    <row r="6787" spans="2:8" x14ac:dyDescent="0.2">
      <c r="B6787" s="20"/>
      <c r="F6787" s="20"/>
      <c r="H6787" s="20"/>
    </row>
    <row r="6788" spans="2:8" x14ac:dyDescent="0.2">
      <c r="B6788" s="20"/>
      <c r="F6788" s="20"/>
      <c r="H6788" s="20"/>
    </row>
    <row r="6789" spans="2:8" x14ac:dyDescent="0.2">
      <c r="B6789" s="20"/>
      <c r="F6789" s="20"/>
      <c r="H6789" s="20"/>
    </row>
    <row r="6790" spans="2:8" x14ac:dyDescent="0.2">
      <c r="B6790" s="20"/>
      <c r="F6790" s="20"/>
      <c r="H6790" s="20"/>
    </row>
    <row r="6791" spans="2:8" x14ac:dyDescent="0.2">
      <c r="B6791" s="20"/>
      <c r="F6791" s="20"/>
      <c r="H6791" s="20"/>
    </row>
    <row r="6792" spans="2:8" x14ac:dyDescent="0.2">
      <c r="B6792" s="20"/>
      <c r="F6792" s="20"/>
      <c r="H6792" s="20"/>
    </row>
    <row r="6793" spans="2:8" x14ac:dyDescent="0.2">
      <c r="B6793" s="20"/>
      <c r="F6793" s="20"/>
      <c r="H6793" s="20"/>
    </row>
    <row r="6794" spans="2:8" x14ac:dyDescent="0.2">
      <c r="B6794" s="20"/>
      <c r="F6794" s="20"/>
      <c r="H6794" s="20"/>
    </row>
    <row r="6795" spans="2:8" x14ac:dyDescent="0.2">
      <c r="B6795" s="20"/>
      <c r="F6795" s="20"/>
      <c r="H6795" s="20"/>
    </row>
    <row r="6796" spans="2:8" x14ac:dyDescent="0.2">
      <c r="B6796" s="20"/>
      <c r="F6796" s="20"/>
      <c r="H6796" s="20"/>
    </row>
    <row r="6797" spans="2:8" x14ac:dyDescent="0.2">
      <c r="B6797" s="20"/>
      <c r="F6797" s="20"/>
      <c r="H6797" s="20"/>
    </row>
    <row r="6798" spans="2:8" x14ac:dyDescent="0.2">
      <c r="B6798" s="20"/>
      <c r="F6798" s="20"/>
      <c r="H6798" s="20"/>
    </row>
    <row r="6799" spans="2:8" x14ac:dyDescent="0.2">
      <c r="B6799" s="20"/>
      <c r="F6799" s="20"/>
      <c r="H6799" s="20"/>
    </row>
    <row r="6800" spans="2:8" x14ac:dyDescent="0.2">
      <c r="B6800" s="20"/>
      <c r="F6800" s="20"/>
      <c r="H6800" s="20"/>
    </row>
    <row r="6801" spans="2:8" x14ac:dyDescent="0.2">
      <c r="B6801" s="20"/>
      <c r="F6801" s="20"/>
      <c r="H6801" s="20"/>
    </row>
    <row r="6802" spans="2:8" x14ac:dyDescent="0.2">
      <c r="B6802" s="20"/>
      <c r="F6802" s="20"/>
      <c r="H6802" s="20"/>
    </row>
    <row r="6803" spans="2:8" x14ac:dyDescent="0.2">
      <c r="B6803" s="20"/>
      <c r="F6803" s="20"/>
      <c r="H6803" s="20"/>
    </row>
    <row r="6804" spans="2:8" x14ac:dyDescent="0.2">
      <c r="B6804" s="20"/>
      <c r="F6804" s="20"/>
      <c r="H6804" s="20"/>
    </row>
    <row r="6805" spans="2:8" x14ac:dyDescent="0.2">
      <c r="B6805" s="20"/>
      <c r="F6805" s="20"/>
      <c r="H6805" s="20"/>
    </row>
    <row r="6806" spans="2:8" x14ac:dyDescent="0.2">
      <c r="B6806" s="20"/>
      <c r="F6806" s="20"/>
      <c r="H6806" s="20"/>
    </row>
    <row r="6807" spans="2:8" x14ac:dyDescent="0.2">
      <c r="B6807" s="20"/>
      <c r="F6807" s="20"/>
      <c r="H6807" s="20"/>
    </row>
    <row r="6808" spans="2:8" x14ac:dyDescent="0.2">
      <c r="B6808" s="20"/>
      <c r="F6808" s="20"/>
      <c r="H6808" s="20"/>
    </row>
    <row r="6809" spans="2:8" x14ac:dyDescent="0.2">
      <c r="B6809" s="20"/>
      <c r="F6809" s="20"/>
      <c r="H6809" s="20"/>
    </row>
    <row r="6810" spans="2:8" x14ac:dyDescent="0.2">
      <c r="B6810" s="20"/>
      <c r="F6810" s="20"/>
      <c r="H6810" s="20"/>
    </row>
    <row r="6811" spans="2:8" x14ac:dyDescent="0.2">
      <c r="B6811" s="20"/>
      <c r="F6811" s="20"/>
      <c r="H6811" s="20"/>
    </row>
    <row r="6812" spans="2:8" x14ac:dyDescent="0.2">
      <c r="B6812" s="20"/>
      <c r="F6812" s="20"/>
      <c r="H6812" s="20"/>
    </row>
    <row r="6813" spans="2:8" x14ac:dyDescent="0.2">
      <c r="B6813" s="20"/>
      <c r="F6813" s="20"/>
      <c r="H6813" s="20"/>
    </row>
    <row r="6814" spans="2:8" x14ac:dyDescent="0.2">
      <c r="B6814" s="20"/>
      <c r="F6814" s="20"/>
      <c r="H6814" s="20"/>
    </row>
    <row r="6815" spans="2:8" x14ac:dyDescent="0.2">
      <c r="B6815" s="20"/>
      <c r="F6815" s="20"/>
      <c r="H6815" s="20"/>
    </row>
    <row r="6816" spans="2:8" x14ac:dyDescent="0.2">
      <c r="B6816" s="20"/>
      <c r="F6816" s="20"/>
      <c r="H6816" s="20"/>
    </row>
    <row r="6817" spans="2:8" x14ac:dyDescent="0.2">
      <c r="B6817" s="20"/>
      <c r="F6817" s="20"/>
      <c r="H6817" s="20"/>
    </row>
    <row r="6818" spans="2:8" x14ac:dyDescent="0.2">
      <c r="B6818" s="20"/>
      <c r="F6818" s="20"/>
      <c r="H6818" s="20"/>
    </row>
    <row r="6819" spans="2:8" x14ac:dyDescent="0.2">
      <c r="B6819" s="20"/>
      <c r="F6819" s="20"/>
      <c r="H6819" s="20"/>
    </row>
    <row r="6820" spans="2:8" x14ac:dyDescent="0.2">
      <c r="B6820" s="20"/>
      <c r="F6820" s="20"/>
      <c r="H6820" s="20"/>
    </row>
    <row r="6821" spans="2:8" x14ac:dyDescent="0.2">
      <c r="B6821" s="20"/>
      <c r="F6821" s="20"/>
      <c r="H6821" s="20"/>
    </row>
    <row r="6822" spans="2:8" x14ac:dyDescent="0.2">
      <c r="B6822" s="20"/>
      <c r="F6822" s="20"/>
      <c r="H6822" s="20"/>
    </row>
    <row r="6823" spans="2:8" x14ac:dyDescent="0.2">
      <c r="B6823" s="20"/>
      <c r="F6823" s="20"/>
      <c r="H6823" s="20"/>
    </row>
    <row r="6824" spans="2:8" x14ac:dyDescent="0.2">
      <c r="B6824" s="20"/>
      <c r="F6824" s="20"/>
      <c r="H6824" s="20"/>
    </row>
    <row r="6825" spans="2:8" x14ac:dyDescent="0.2">
      <c r="B6825" s="20"/>
      <c r="F6825" s="20"/>
      <c r="H6825" s="20"/>
    </row>
    <row r="6826" spans="2:8" x14ac:dyDescent="0.2">
      <c r="B6826" s="20"/>
      <c r="F6826" s="20"/>
      <c r="H6826" s="20"/>
    </row>
    <row r="6827" spans="2:8" x14ac:dyDescent="0.2">
      <c r="B6827" s="20"/>
      <c r="F6827" s="20"/>
      <c r="H6827" s="20"/>
    </row>
    <row r="6828" spans="2:8" x14ac:dyDescent="0.2">
      <c r="B6828" s="20"/>
      <c r="F6828" s="20"/>
      <c r="H6828" s="20"/>
    </row>
    <row r="6829" spans="2:8" x14ac:dyDescent="0.2">
      <c r="B6829" s="20"/>
      <c r="F6829" s="20"/>
      <c r="H6829" s="20"/>
    </row>
    <row r="6830" spans="2:8" x14ac:dyDescent="0.2">
      <c r="B6830" s="20"/>
      <c r="F6830" s="20"/>
      <c r="H6830" s="20"/>
    </row>
    <row r="6831" spans="2:8" x14ac:dyDescent="0.2">
      <c r="B6831" s="20"/>
      <c r="F6831" s="20"/>
      <c r="H6831" s="20"/>
    </row>
    <row r="6832" spans="2:8" x14ac:dyDescent="0.2">
      <c r="B6832" s="20"/>
      <c r="F6832" s="20"/>
      <c r="H6832" s="20"/>
    </row>
    <row r="6833" spans="2:8" x14ac:dyDescent="0.2">
      <c r="B6833" s="20"/>
      <c r="F6833" s="20"/>
      <c r="H6833" s="20"/>
    </row>
    <row r="6834" spans="2:8" x14ac:dyDescent="0.2">
      <c r="B6834" s="20"/>
      <c r="F6834" s="20"/>
      <c r="H6834" s="20"/>
    </row>
    <row r="6835" spans="2:8" x14ac:dyDescent="0.2">
      <c r="B6835" s="20"/>
      <c r="F6835" s="20"/>
      <c r="H6835" s="20"/>
    </row>
    <row r="6836" spans="2:8" x14ac:dyDescent="0.2">
      <c r="B6836" s="20"/>
      <c r="F6836" s="20"/>
      <c r="H6836" s="20"/>
    </row>
    <row r="6837" spans="2:8" x14ac:dyDescent="0.2">
      <c r="B6837" s="20"/>
      <c r="F6837" s="20"/>
      <c r="H6837" s="20"/>
    </row>
    <row r="6838" spans="2:8" x14ac:dyDescent="0.2">
      <c r="B6838" s="20"/>
      <c r="F6838" s="20"/>
      <c r="H6838" s="20"/>
    </row>
    <row r="6839" spans="2:8" x14ac:dyDescent="0.2">
      <c r="B6839" s="20"/>
      <c r="F6839" s="20"/>
      <c r="H6839" s="20"/>
    </row>
    <row r="6840" spans="2:8" x14ac:dyDescent="0.2">
      <c r="B6840" s="20"/>
      <c r="F6840" s="20"/>
      <c r="H6840" s="20"/>
    </row>
    <row r="6841" spans="2:8" x14ac:dyDescent="0.2">
      <c r="B6841" s="20"/>
      <c r="F6841" s="20"/>
      <c r="H6841" s="20"/>
    </row>
    <row r="6842" spans="2:8" x14ac:dyDescent="0.2">
      <c r="B6842" s="20"/>
      <c r="F6842" s="20"/>
      <c r="H6842" s="20"/>
    </row>
    <row r="6843" spans="2:8" x14ac:dyDescent="0.2">
      <c r="B6843" s="20"/>
      <c r="F6843" s="20"/>
      <c r="H6843" s="20"/>
    </row>
    <row r="6844" spans="2:8" x14ac:dyDescent="0.2">
      <c r="B6844" s="20"/>
      <c r="F6844" s="20"/>
      <c r="H6844" s="20"/>
    </row>
    <row r="6845" spans="2:8" x14ac:dyDescent="0.2">
      <c r="B6845" s="20"/>
      <c r="F6845" s="20"/>
      <c r="H6845" s="20"/>
    </row>
    <row r="6846" spans="2:8" x14ac:dyDescent="0.2">
      <c r="B6846" s="20"/>
      <c r="F6846" s="20"/>
      <c r="H6846" s="20"/>
    </row>
    <row r="6847" spans="2:8" x14ac:dyDescent="0.2">
      <c r="B6847" s="20"/>
      <c r="F6847" s="20"/>
      <c r="H6847" s="20"/>
    </row>
    <row r="6848" spans="2:8" x14ac:dyDescent="0.2">
      <c r="B6848" s="20"/>
      <c r="F6848" s="20"/>
      <c r="H6848" s="20"/>
    </row>
    <row r="6849" spans="2:8" x14ac:dyDescent="0.2">
      <c r="B6849" s="20"/>
      <c r="F6849" s="20"/>
      <c r="H6849" s="20"/>
    </row>
    <row r="6850" spans="2:8" x14ac:dyDescent="0.2">
      <c r="B6850" s="20"/>
      <c r="F6850" s="20"/>
      <c r="H6850" s="20"/>
    </row>
    <row r="6851" spans="2:8" x14ac:dyDescent="0.2">
      <c r="B6851" s="20"/>
      <c r="F6851" s="20"/>
      <c r="H6851" s="20"/>
    </row>
    <row r="6852" spans="2:8" x14ac:dyDescent="0.2">
      <c r="B6852" s="20"/>
      <c r="F6852" s="20"/>
      <c r="H6852" s="20"/>
    </row>
    <row r="6853" spans="2:8" x14ac:dyDescent="0.2">
      <c r="B6853" s="20"/>
      <c r="F6853" s="20"/>
      <c r="H6853" s="20"/>
    </row>
    <row r="6854" spans="2:8" x14ac:dyDescent="0.2">
      <c r="B6854" s="20"/>
      <c r="F6854" s="20"/>
      <c r="H6854" s="20"/>
    </row>
    <row r="6855" spans="2:8" x14ac:dyDescent="0.2">
      <c r="B6855" s="20"/>
      <c r="F6855" s="20"/>
      <c r="H6855" s="20"/>
    </row>
    <row r="6856" spans="2:8" x14ac:dyDescent="0.2">
      <c r="B6856" s="20"/>
      <c r="F6856" s="20"/>
      <c r="H6856" s="20"/>
    </row>
    <row r="6857" spans="2:8" x14ac:dyDescent="0.2">
      <c r="B6857" s="20"/>
      <c r="F6857" s="20"/>
      <c r="H6857" s="20"/>
    </row>
    <row r="6858" spans="2:8" x14ac:dyDescent="0.2">
      <c r="B6858" s="20"/>
      <c r="F6858" s="20"/>
      <c r="H6858" s="20"/>
    </row>
    <row r="6859" spans="2:8" x14ac:dyDescent="0.2">
      <c r="B6859" s="20"/>
      <c r="F6859" s="20"/>
      <c r="H6859" s="20"/>
    </row>
    <row r="6860" spans="2:8" x14ac:dyDescent="0.2">
      <c r="B6860" s="20"/>
      <c r="F6860" s="20"/>
      <c r="H6860" s="20"/>
    </row>
    <row r="6861" spans="2:8" x14ac:dyDescent="0.2">
      <c r="B6861" s="20"/>
      <c r="F6861" s="20"/>
      <c r="H6861" s="20"/>
    </row>
    <row r="6862" spans="2:8" x14ac:dyDescent="0.2">
      <c r="B6862" s="20"/>
      <c r="F6862" s="20"/>
      <c r="H6862" s="20"/>
    </row>
    <row r="6863" spans="2:8" x14ac:dyDescent="0.2">
      <c r="B6863" s="20"/>
      <c r="F6863" s="20"/>
      <c r="H6863" s="20"/>
    </row>
    <row r="6864" spans="2:8" x14ac:dyDescent="0.2">
      <c r="B6864" s="20"/>
      <c r="F6864" s="20"/>
      <c r="H6864" s="20"/>
    </row>
    <row r="6865" spans="2:8" x14ac:dyDescent="0.2">
      <c r="B6865" s="20"/>
      <c r="F6865" s="20"/>
      <c r="H6865" s="20"/>
    </row>
    <row r="6866" spans="2:8" x14ac:dyDescent="0.2">
      <c r="B6866" s="20"/>
      <c r="F6866" s="20"/>
      <c r="H6866" s="20"/>
    </row>
    <row r="6867" spans="2:8" x14ac:dyDescent="0.2">
      <c r="B6867" s="20"/>
      <c r="F6867" s="20"/>
      <c r="H6867" s="20"/>
    </row>
    <row r="6868" spans="2:8" x14ac:dyDescent="0.2">
      <c r="B6868" s="20"/>
      <c r="F6868" s="20"/>
      <c r="H6868" s="20"/>
    </row>
    <row r="6869" spans="2:8" x14ac:dyDescent="0.2">
      <c r="B6869" s="20"/>
      <c r="F6869" s="20"/>
      <c r="H6869" s="20"/>
    </row>
    <row r="6870" spans="2:8" x14ac:dyDescent="0.2">
      <c r="B6870" s="20"/>
      <c r="F6870" s="20"/>
      <c r="H6870" s="20"/>
    </row>
    <row r="6871" spans="2:8" x14ac:dyDescent="0.2">
      <c r="B6871" s="20"/>
      <c r="F6871" s="20"/>
      <c r="H6871" s="20"/>
    </row>
    <row r="6872" spans="2:8" x14ac:dyDescent="0.2">
      <c r="B6872" s="20"/>
      <c r="F6872" s="20"/>
      <c r="H6872" s="20"/>
    </row>
    <row r="6873" spans="2:8" x14ac:dyDescent="0.2">
      <c r="B6873" s="20"/>
      <c r="F6873" s="20"/>
      <c r="H6873" s="20"/>
    </row>
    <row r="6874" spans="2:8" x14ac:dyDescent="0.2">
      <c r="B6874" s="20"/>
      <c r="F6874" s="20"/>
      <c r="H6874" s="20"/>
    </row>
    <row r="6875" spans="2:8" x14ac:dyDescent="0.2">
      <c r="B6875" s="20"/>
      <c r="F6875" s="20"/>
      <c r="H6875" s="20"/>
    </row>
    <row r="6876" spans="2:8" x14ac:dyDescent="0.2">
      <c r="B6876" s="20"/>
      <c r="F6876" s="20"/>
      <c r="H6876" s="20"/>
    </row>
    <row r="6877" spans="2:8" x14ac:dyDescent="0.2">
      <c r="B6877" s="20"/>
      <c r="F6877" s="20"/>
      <c r="H6877" s="20"/>
    </row>
    <row r="6878" spans="2:8" x14ac:dyDescent="0.2">
      <c r="B6878" s="20"/>
      <c r="F6878" s="20"/>
      <c r="H6878" s="20"/>
    </row>
    <row r="6879" spans="2:8" x14ac:dyDescent="0.2">
      <c r="B6879" s="20"/>
      <c r="F6879" s="20"/>
      <c r="H6879" s="20"/>
    </row>
    <row r="6880" spans="2:8" x14ac:dyDescent="0.2">
      <c r="B6880" s="20"/>
      <c r="F6880" s="20"/>
      <c r="H6880" s="20"/>
    </row>
    <row r="6881" spans="2:8" x14ac:dyDescent="0.2">
      <c r="B6881" s="20"/>
      <c r="F6881" s="20"/>
      <c r="H6881" s="20"/>
    </row>
    <row r="6882" spans="2:8" x14ac:dyDescent="0.2">
      <c r="B6882" s="20"/>
      <c r="F6882" s="20"/>
      <c r="H6882" s="20"/>
    </row>
    <row r="6883" spans="2:8" x14ac:dyDescent="0.2">
      <c r="B6883" s="20"/>
      <c r="F6883" s="20"/>
      <c r="H6883" s="20"/>
    </row>
    <row r="6884" spans="2:8" x14ac:dyDescent="0.2">
      <c r="B6884" s="20"/>
      <c r="F6884" s="20"/>
      <c r="H6884" s="20"/>
    </row>
    <row r="6885" spans="2:8" x14ac:dyDescent="0.2">
      <c r="B6885" s="20"/>
      <c r="F6885" s="20"/>
      <c r="H6885" s="20"/>
    </row>
    <row r="6886" spans="2:8" x14ac:dyDescent="0.2">
      <c r="B6886" s="20"/>
      <c r="F6886" s="20"/>
      <c r="H6886" s="20"/>
    </row>
    <row r="6887" spans="2:8" x14ac:dyDescent="0.2">
      <c r="B6887" s="20"/>
      <c r="F6887" s="20"/>
      <c r="H6887" s="20"/>
    </row>
    <row r="6888" spans="2:8" x14ac:dyDescent="0.2">
      <c r="B6888" s="20"/>
      <c r="F6888" s="20"/>
      <c r="H6888" s="20"/>
    </row>
    <row r="6889" spans="2:8" x14ac:dyDescent="0.2">
      <c r="B6889" s="20"/>
      <c r="F6889" s="20"/>
      <c r="H6889" s="20"/>
    </row>
    <row r="6890" spans="2:8" x14ac:dyDescent="0.2">
      <c r="B6890" s="20"/>
      <c r="F6890" s="20"/>
      <c r="H6890" s="20"/>
    </row>
    <row r="6891" spans="2:8" x14ac:dyDescent="0.2">
      <c r="B6891" s="20"/>
      <c r="F6891" s="20"/>
      <c r="H6891" s="20"/>
    </row>
    <row r="6892" spans="2:8" x14ac:dyDescent="0.2">
      <c r="B6892" s="20"/>
      <c r="F6892" s="20"/>
      <c r="H6892" s="20"/>
    </row>
    <row r="6893" spans="2:8" x14ac:dyDescent="0.2">
      <c r="B6893" s="20"/>
      <c r="F6893" s="20"/>
      <c r="H6893" s="20"/>
    </row>
    <row r="6894" spans="2:8" x14ac:dyDescent="0.2">
      <c r="B6894" s="20"/>
      <c r="F6894" s="20"/>
      <c r="H6894" s="20"/>
    </row>
    <row r="6895" spans="2:8" x14ac:dyDescent="0.2">
      <c r="B6895" s="20"/>
      <c r="F6895" s="20"/>
      <c r="H6895" s="20"/>
    </row>
    <row r="6896" spans="2:8" x14ac:dyDescent="0.2">
      <c r="B6896" s="20"/>
      <c r="F6896" s="20"/>
      <c r="H6896" s="20"/>
    </row>
    <row r="6897" spans="2:8" x14ac:dyDescent="0.2">
      <c r="B6897" s="20"/>
      <c r="F6897" s="20"/>
      <c r="H6897" s="20"/>
    </row>
    <row r="6898" spans="2:8" x14ac:dyDescent="0.2">
      <c r="B6898" s="20"/>
      <c r="F6898" s="20"/>
      <c r="H6898" s="20"/>
    </row>
    <row r="6899" spans="2:8" x14ac:dyDescent="0.2">
      <c r="B6899" s="20"/>
      <c r="F6899" s="20"/>
      <c r="H6899" s="20"/>
    </row>
    <row r="6900" spans="2:8" x14ac:dyDescent="0.2">
      <c r="B6900" s="20"/>
      <c r="F6900" s="20"/>
      <c r="H6900" s="20"/>
    </row>
    <row r="6901" spans="2:8" x14ac:dyDescent="0.2">
      <c r="B6901" s="20"/>
      <c r="F6901" s="20"/>
      <c r="H6901" s="20"/>
    </row>
    <row r="6902" spans="2:8" x14ac:dyDescent="0.2">
      <c r="B6902" s="20"/>
      <c r="F6902" s="20"/>
      <c r="H6902" s="20"/>
    </row>
    <row r="6903" spans="2:8" x14ac:dyDescent="0.2">
      <c r="B6903" s="20"/>
      <c r="F6903" s="20"/>
      <c r="H6903" s="20"/>
    </row>
    <row r="6904" spans="2:8" x14ac:dyDescent="0.2">
      <c r="B6904" s="20"/>
      <c r="F6904" s="20"/>
      <c r="H6904" s="20"/>
    </row>
    <row r="6905" spans="2:8" x14ac:dyDescent="0.2">
      <c r="B6905" s="20"/>
      <c r="F6905" s="20"/>
      <c r="H6905" s="20"/>
    </row>
    <row r="6906" spans="2:8" x14ac:dyDescent="0.2">
      <c r="B6906" s="20"/>
      <c r="F6906" s="20"/>
      <c r="H6906" s="20"/>
    </row>
    <row r="6907" spans="2:8" x14ac:dyDescent="0.2">
      <c r="B6907" s="20"/>
      <c r="F6907" s="20"/>
      <c r="H6907" s="20"/>
    </row>
    <row r="6908" spans="2:8" x14ac:dyDescent="0.2">
      <c r="B6908" s="20"/>
      <c r="F6908" s="20"/>
      <c r="H6908" s="20"/>
    </row>
    <row r="6909" spans="2:8" x14ac:dyDescent="0.2">
      <c r="B6909" s="20"/>
      <c r="F6909" s="20"/>
      <c r="H6909" s="20"/>
    </row>
    <row r="6910" spans="2:8" x14ac:dyDescent="0.2">
      <c r="B6910" s="20"/>
      <c r="F6910" s="20"/>
      <c r="H6910" s="20"/>
    </row>
    <row r="6911" spans="2:8" x14ac:dyDescent="0.2">
      <c r="B6911" s="20"/>
      <c r="F6911" s="20"/>
      <c r="H6911" s="20"/>
    </row>
    <row r="6912" spans="2:8" x14ac:dyDescent="0.2">
      <c r="B6912" s="20"/>
      <c r="F6912" s="20"/>
      <c r="H6912" s="20"/>
    </row>
    <row r="6913" spans="2:8" x14ac:dyDescent="0.2">
      <c r="B6913" s="20"/>
      <c r="F6913" s="20"/>
      <c r="H6913" s="20"/>
    </row>
    <row r="6914" spans="2:8" x14ac:dyDescent="0.2">
      <c r="B6914" s="20"/>
      <c r="F6914" s="20"/>
      <c r="H6914" s="20"/>
    </row>
    <row r="6915" spans="2:8" x14ac:dyDescent="0.2">
      <c r="B6915" s="20"/>
      <c r="F6915" s="20"/>
      <c r="H6915" s="20"/>
    </row>
    <row r="6916" spans="2:8" x14ac:dyDescent="0.2">
      <c r="B6916" s="20"/>
      <c r="F6916" s="20"/>
      <c r="H6916" s="20"/>
    </row>
    <row r="6917" spans="2:8" x14ac:dyDescent="0.2">
      <c r="B6917" s="20"/>
      <c r="F6917" s="20"/>
      <c r="H6917" s="20"/>
    </row>
    <row r="6918" spans="2:8" x14ac:dyDescent="0.2">
      <c r="B6918" s="20"/>
      <c r="F6918" s="20"/>
      <c r="H6918" s="20"/>
    </row>
    <row r="6919" spans="2:8" x14ac:dyDescent="0.2">
      <c r="B6919" s="20"/>
      <c r="F6919" s="20"/>
      <c r="H6919" s="20"/>
    </row>
    <row r="6920" spans="2:8" x14ac:dyDescent="0.2">
      <c r="B6920" s="20"/>
      <c r="F6920" s="20"/>
      <c r="H6920" s="20"/>
    </row>
    <row r="6921" spans="2:8" x14ac:dyDescent="0.2">
      <c r="B6921" s="20"/>
      <c r="F6921" s="20"/>
      <c r="H6921" s="20"/>
    </row>
    <row r="6922" spans="2:8" x14ac:dyDescent="0.2">
      <c r="B6922" s="20"/>
      <c r="F6922" s="20"/>
      <c r="H6922" s="20"/>
    </row>
    <row r="6923" spans="2:8" x14ac:dyDescent="0.2">
      <c r="B6923" s="20"/>
      <c r="F6923" s="20"/>
      <c r="H6923" s="20"/>
    </row>
    <row r="6924" spans="2:8" x14ac:dyDescent="0.2">
      <c r="B6924" s="20"/>
      <c r="F6924" s="20"/>
      <c r="H6924" s="20"/>
    </row>
    <row r="6925" spans="2:8" x14ac:dyDescent="0.2">
      <c r="B6925" s="20"/>
      <c r="F6925" s="20"/>
      <c r="H6925" s="20"/>
    </row>
    <row r="6926" spans="2:8" x14ac:dyDescent="0.2">
      <c r="B6926" s="20"/>
      <c r="F6926" s="20"/>
      <c r="H6926" s="20"/>
    </row>
    <row r="6927" spans="2:8" x14ac:dyDescent="0.2">
      <c r="B6927" s="20"/>
      <c r="F6927" s="20"/>
      <c r="H6927" s="20"/>
    </row>
    <row r="6928" spans="2:8" x14ac:dyDescent="0.2">
      <c r="B6928" s="20"/>
      <c r="F6928" s="20"/>
      <c r="H6928" s="20"/>
    </row>
    <row r="6929" spans="2:8" x14ac:dyDescent="0.2">
      <c r="B6929" s="20"/>
      <c r="F6929" s="20"/>
      <c r="H6929" s="20"/>
    </row>
    <row r="6930" spans="2:8" x14ac:dyDescent="0.2">
      <c r="B6930" s="20"/>
      <c r="F6930" s="20"/>
      <c r="H6930" s="20"/>
    </row>
    <row r="6931" spans="2:8" x14ac:dyDescent="0.2">
      <c r="B6931" s="20"/>
      <c r="F6931" s="20"/>
      <c r="H6931" s="20"/>
    </row>
    <row r="6932" spans="2:8" x14ac:dyDescent="0.2">
      <c r="B6932" s="20"/>
      <c r="F6932" s="20"/>
      <c r="H6932" s="20"/>
    </row>
    <row r="6933" spans="2:8" x14ac:dyDescent="0.2">
      <c r="B6933" s="20"/>
      <c r="F6933" s="20"/>
      <c r="H6933" s="20"/>
    </row>
    <row r="6934" spans="2:8" x14ac:dyDescent="0.2">
      <c r="B6934" s="20"/>
      <c r="F6934" s="20"/>
      <c r="H6934" s="20"/>
    </row>
    <row r="6935" spans="2:8" x14ac:dyDescent="0.2">
      <c r="B6935" s="20"/>
      <c r="F6935" s="20"/>
      <c r="H6935" s="20"/>
    </row>
    <row r="6936" spans="2:8" x14ac:dyDescent="0.2">
      <c r="B6936" s="20"/>
      <c r="F6936" s="20"/>
      <c r="H6936" s="20"/>
    </row>
    <row r="6937" spans="2:8" x14ac:dyDescent="0.2">
      <c r="B6937" s="20"/>
      <c r="F6937" s="20"/>
      <c r="H6937" s="20"/>
    </row>
    <row r="6938" spans="2:8" x14ac:dyDescent="0.2">
      <c r="B6938" s="20"/>
      <c r="F6938" s="20"/>
      <c r="H6938" s="20"/>
    </row>
    <row r="6939" spans="2:8" x14ac:dyDescent="0.2">
      <c r="B6939" s="20"/>
      <c r="F6939" s="20"/>
      <c r="H6939" s="20"/>
    </row>
    <row r="6940" spans="2:8" x14ac:dyDescent="0.2">
      <c r="B6940" s="20"/>
      <c r="F6940" s="20"/>
      <c r="H6940" s="20"/>
    </row>
    <row r="6941" spans="2:8" x14ac:dyDescent="0.2">
      <c r="B6941" s="20"/>
      <c r="F6941" s="20"/>
      <c r="H6941" s="20"/>
    </row>
    <row r="6942" spans="2:8" x14ac:dyDescent="0.2">
      <c r="B6942" s="20"/>
      <c r="F6942" s="20"/>
      <c r="H6942" s="20"/>
    </row>
    <row r="6943" spans="2:8" x14ac:dyDescent="0.2">
      <c r="B6943" s="20"/>
      <c r="F6943" s="20"/>
      <c r="H6943" s="20"/>
    </row>
    <row r="6944" spans="2:8" x14ac:dyDescent="0.2">
      <c r="B6944" s="20"/>
      <c r="F6944" s="20"/>
      <c r="H6944" s="20"/>
    </row>
    <row r="6945" spans="2:8" x14ac:dyDescent="0.2">
      <c r="B6945" s="20"/>
      <c r="F6945" s="20"/>
      <c r="H6945" s="20"/>
    </row>
    <row r="6946" spans="2:8" x14ac:dyDescent="0.2">
      <c r="B6946" s="20"/>
      <c r="F6946" s="20"/>
      <c r="H6946" s="20"/>
    </row>
    <row r="6947" spans="2:8" x14ac:dyDescent="0.2">
      <c r="B6947" s="20"/>
      <c r="F6947" s="20"/>
      <c r="H6947" s="20"/>
    </row>
    <row r="6948" spans="2:8" x14ac:dyDescent="0.2">
      <c r="B6948" s="20"/>
      <c r="F6948" s="20"/>
      <c r="H6948" s="20"/>
    </row>
    <row r="6949" spans="2:8" x14ac:dyDescent="0.2">
      <c r="B6949" s="20"/>
      <c r="F6949" s="20"/>
      <c r="H6949" s="20"/>
    </row>
    <row r="6950" spans="2:8" x14ac:dyDescent="0.2">
      <c r="B6950" s="20"/>
      <c r="F6950" s="20"/>
      <c r="H6950" s="20"/>
    </row>
    <row r="6951" spans="2:8" x14ac:dyDescent="0.2">
      <c r="B6951" s="20"/>
      <c r="F6951" s="20"/>
      <c r="H6951" s="20"/>
    </row>
    <row r="6952" spans="2:8" x14ac:dyDescent="0.2">
      <c r="B6952" s="20"/>
      <c r="F6952" s="20"/>
      <c r="H6952" s="20"/>
    </row>
    <row r="6953" spans="2:8" x14ac:dyDescent="0.2">
      <c r="B6953" s="20"/>
      <c r="F6953" s="20"/>
      <c r="H6953" s="20"/>
    </row>
    <row r="6954" spans="2:8" x14ac:dyDescent="0.2">
      <c r="B6954" s="20"/>
      <c r="F6954" s="20"/>
      <c r="H6954" s="20"/>
    </row>
    <row r="6955" spans="2:8" x14ac:dyDescent="0.2">
      <c r="B6955" s="20"/>
      <c r="F6955" s="20"/>
      <c r="H6955" s="20"/>
    </row>
    <row r="6956" spans="2:8" x14ac:dyDescent="0.2">
      <c r="B6956" s="20"/>
      <c r="F6956" s="20"/>
      <c r="H6956" s="20"/>
    </row>
    <row r="6957" spans="2:8" x14ac:dyDescent="0.2">
      <c r="B6957" s="20"/>
      <c r="F6957" s="20"/>
      <c r="H6957" s="20"/>
    </row>
    <row r="6958" spans="2:8" x14ac:dyDescent="0.2">
      <c r="B6958" s="20"/>
      <c r="F6958" s="20"/>
      <c r="H6958" s="20"/>
    </row>
    <row r="6959" spans="2:8" x14ac:dyDescent="0.2">
      <c r="B6959" s="20"/>
      <c r="F6959" s="20"/>
      <c r="H6959" s="20"/>
    </row>
    <row r="6960" spans="2:8" x14ac:dyDescent="0.2">
      <c r="B6960" s="20"/>
      <c r="F6960" s="20"/>
      <c r="H6960" s="20"/>
    </row>
    <row r="6961" spans="2:8" x14ac:dyDescent="0.2">
      <c r="B6961" s="20"/>
      <c r="F6961" s="20"/>
      <c r="H6961" s="20"/>
    </row>
    <row r="6962" spans="2:8" x14ac:dyDescent="0.2">
      <c r="B6962" s="20"/>
      <c r="F6962" s="20"/>
      <c r="H6962" s="20"/>
    </row>
    <row r="6963" spans="2:8" x14ac:dyDescent="0.2">
      <c r="B6963" s="20"/>
      <c r="F6963" s="20"/>
      <c r="H6963" s="20"/>
    </row>
    <row r="6964" spans="2:8" x14ac:dyDescent="0.2">
      <c r="B6964" s="20"/>
      <c r="F6964" s="20"/>
      <c r="H6964" s="20"/>
    </row>
    <row r="6965" spans="2:8" x14ac:dyDescent="0.2">
      <c r="B6965" s="20"/>
      <c r="F6965" s="20"/>
      <c r="H6965" s="20"/>
    </row>
    <row r="6966" spans="2:8" x14ac:dyDescent="0.2">
      <c r="B6966" s="20"/>
      <c r="F6966" s="20"/>
      <c r="H6966" s="20"/>
    </row>
    <row r="6967" spans="2:8" x14ac:dyDescent="0.2">
      <c r="B6967" s="20"/>
      <c r="F6967" s="20"/>
      <c r="H6967" s="20"/>
    </row>
    <row r="6968" spans="2:8" x14ac:dyDescent="0.2">
      <c r="B6968" s="20"/>
      <c r="F6968" s="20"/>
      <c r="H6968" s="20"/>
    </row>
    <row r="6969" spans="2:8" x14ac:dyDescent="0.2">
      <c r="B6969" s="20"/>
      <c r="F6969" s="20"/>
      <c r="H6969" s="20"/>
    </row>
    <row r="6970" spans="2:8" x14ac:dyDescent="0.2">
      <c r="B6970" s="20"/>
      <c r="F6970" s="20"/>
      <c r="H6970" s="20"/>
    </row>
    <row r="6971" spans="2:8" x14ac:dyDescent="0.2">
      <c r="B6971" s="20"/>
      <c r="F6971" s="20"/>
      <c r="H6971" s="20"/>
    </row>
    <row r="6972" spans="2:8" x14ac:dyDescent="0.2">
      <c r="B6972" s="20"/>
      <c r="F6972" s="20"/>
      <c r="H6972" s="20"/>
    </row>
    <row r="6973" spans="2:8" x14ac:dyDescent="0.2">
      <c r="B6973" s="20"/>
      <c r="F6973" s="20"/>
      <c r="H6973" s="20"/>
    </row>
    <row r="6974" spans="2:8" x14ac:dyDescent="0.2">
      <c r="B6974" s="20"/>
      <c r="F6974" s="20"/>
      <c r="H6974" s="20"/>
    </row>
    <row r="6975" spans="2:8" x14ac:dyDescent="0.2">
      <c r="B6975" s="20"/>
      <c r="F6975" s="20"/>
      <c r="H6975" s="20"/>
    </row>
    <row r="6976" spans="2:8" x14ac:dyDescent="0.2">
      <c r="B6976" s="20"/>
      <c r="F6976" s="20"/>
      <c r="H6976" s="20"/>
    </row>
    <row r="6977" spans="2:8" x14ac:dyDescent="0.2">
      <c r="B6977" s="20"/>
      <c r="F6977" s="20"/>
      <c r="H6977" s="20"/>
    </row>
    <row r="6978" spans="2:8" x14ac:dyDescent="0.2">
      <c r="B6978" s="20"/>
      <c r="F6978" s="20"/>
      <c r="H6978" s="20"/>
    </row>
    <row r="6979" spans="2:8" x14ac:dyDescent="0.2">
      <c r="B6979" s="20"/>
      <c r="F6979" s="20"/>
      <c r="H6979" s="20"/>
    </row>
    <row r="6980" spans="2:8" x14ac:dyDescent="0.2">
      <c r="B6980" s="20"/>
      <c r="F6980" s="20"/>
      <c r="H6980" s="20"/>
    </row>
    <row r="6981" spans="2:8" x14ac:dyDescent="0.2">
      <c r="B6981" s="20"/>
      <c r="F6981" s="20"/>
      <c r="H6981" s="20"/>
    </row>
    <row r="6982" spans="2:8" x14ac:dyDescent="0.2">
      <c r="B6982" s="20"/>
      <c r="F6982" s="20"/>
      <c r="H6982" s="20"/>
    </row>
    <row r="6983" spans="2:8" x14ac:dyDescent="0.2">
      <c r="B6983" s="20"/>
      <c r="F6983" s="20"/>
      <c r="H6983" s="20"/>
    </row>
    <row r="6984" spans="2:8" x14ac:dyDescent="0.2">
      <c r="B6984" s="20"/>
      <c r="F6984" s="20"/>
      <c r="H6984" s="20"/>
    </row>
    <row r="6985" spans="2:8" x14ac:dyDescent="0.2">
      <c r="B6985" s="20"/>
      <c r="F6985" s="20"/>
      <c r="H6985" s="20"/>
    </row>
    <row r="6986" spans="2:8" x14ac:dyDescent="0.2">
      <c r="B6986" s="20"/>
      <c r="F6986" s="20"/>
      <c r="H6986" s="20"/>
    </row>
    <row r="6987" spans="2:8" x14ac:dyDescent="0.2">
      <c r="B6987" s="20"/>
      <c r="F6987" s="20"/>
      <c r="H6987" s="20"/>
    </row>
    <row r="6988" spans="2:8" x14ac:dyDescent="0.2">
      <c r="B6988" s="20"/>
      <c r="F6988" s="20"/>
      <c r="H6988" s="20"/>
    </row>
    <row r="6989" spans="2:8" x14ac:dyDescent="0.2">
      <c r="B6989" s="20"/>
      <c r="F6989" s="20"/>
      <c r="H6989" s="20"/>
    </row>
    <row r="6990" spans="2:8" x14ac:dyDescent="0.2">
      <c r="B6990" s="20"/>
      <c r="F6990" s="20"/>
      <c r="H6990" s="20"/>
    </row>
    <row r="6991" spans="2:8" x14ac:dyDescent="0.2">
      <c r="B6991" s="20"/>
      <c r="F6991" s="20"/>
      <c r="H6991" s="20"/>
    </row>
    <row r="6992" spans="2:8" x14ac:dyDescent="0.2">
      <c r="B6992" s="20"/>
      <c r="F6992" s="20"/>
      <c r="H6992" s="20"/>
    </row>
    <row r="6993" spans="2:8" x14ac:dyDescent="0.2">
      <c r="B6993" s="20"/>
      <c r="F6993" s="20"/>
      <c r="H6993" s="20"/>
    </row>
    <row r="6994" spans="2:8" x14ac:dyDescent="0.2">
      <c r="B6994" s="20"/>
      <c r="F6994" s="20"/>
      <c r="H6994" s="20"/>
    </row>
    <row r="6995" spans="2:8" x14ac:dyDescent="0.2">
      <c r="B6995" s="20"/>
      <c r="F6995" s="20"/>
      <c r="H6995" s="20"/>
    </row>
    <row r="6996" spans="2:8" x14ac:dyDescent="0.2">
      <c r="B6996" s="20"/>
      <c r="F6996" s="20"/>
      <c r="H6996" s="20"/>
    </row>
    <row r="6997" spans="2:8" x14ac:dyDescent="0.2">
      <c r="B6997" s="20"/>
      <c r="F6997" s="20"/>
      <c r="H6997" s="20"/>
    </row>
    <row r="6998" spans="2:8" x14ac:dyDescent="0.2">
      <c r="B6998" s="20"/>
      <c r="F6998" s="20"/>
      <c r="H6998" s="20"/>
    </row>
    <row r="6999" spans="2:8" x14ac:dyDescent="0.2">
      <c r="B6999" s="20"/>
      <c r="F6999" s="20"/>
      <c r="H6999" s="20"/>
    </row>
    <row r="7000" spans="2:8" x14ac:dyDescent="0.2">
      <c r="B7000" s="20"/>
      <c r="F7000" s="20"/>
      <c r="H7000" s="20"/>
    </row>
    <row r="7001" spans="2:8" x14ac:dyDescent="0.2">
      <c r="B7001" s="20"/>
      <c r="F7001" s="20"/>
      <c r="H7001" s="20"/>
    </row>
    <row r="7002" spans="2:8" x14ac:dyDescent="0.2">
      <c r="B7002" s="20"/>
      <c r="F7002" s="20"/>
      <c r="H7002" s="20"/>
    </row>
    <row r="7003" spans="2:8" x14ac:dyDescent="0.2">
      <c r="B7003" s="20"/>
      <c r="F7003" s="20"/>
      <c r="H7003" s="20"/>
    </row>
    <row r="7004" spans="2:8" x14ac:dyDescent="0.2">
      <c r="B7004" s="20"/>
      <c r="F7004" s="20"/>
      <c r="H7004" s="20"/>
    </row>
    <row r="7005" spans="2:8" x14ac:dyDescent="0.2">
      <c r="B7005" s="20"/>
      <c r="F7005" s="20"/>
      <c r="H7005" s="20"/>
    </row>
    <row r="7006" spans="2:8" x14ac:dyDescent="0.2">
      <c r="B7006" s="20"/>
      <c r="F7006" s="20"/>
      <c r="H7006" s="20"/>
    </row>
    <row r="7007" spans="2:8" x14ac:dyDescent="0.2">
      <c r="B7007" s="20"/>
      <c r="F7007" s="20"/>
      <c r="H7007" s="20"/>
    </row>
    <row r="7008" spans="2:8" x14ac:dyDescent="0.2">
      <c r="B7008" s="20"/>
      <c r="F7008" s="20"/>
      <c r="H7008" s="20"/>
    </row>
    <row r="7009" spans="2:8" x14ac:dyDescent="0.2">
      <c r="B7009" s="20"/>
      <c r="F7009" s="20"/>
      <c r="H7009" s="20"/>
    </row>
    <row r="7010" spans="2:8" x14ac:dyDescent="0.2">
      <c r="B7010" s="20"/>
      <c r="F7010" s="20"/>
      <c r="H7010" s="20"/>
    </row>
    <row r="7011" spans="2:8" x14ac:dyDescent="0.2">
      <c r="B7011" s="20"/>
      <c r="F7011" s="20"/>
      <c r="H7011" s="20"/>
    </row>
    <row r="7012" spans="2:8" x14ac:dyDescent="0.2">
      <c r="B7012" s="20"/>
      <c r="F7012" s="20"/>
      <c r="H7012" s="20"/>
    </row>
    <row r="7013" spans="2:8" x14ac:dyDescent="0.2">
      <c r="B7013" s="20"/>
      <c r="F7013" s="20"/>
      <c r="H7013" s="20"/>
    </row>
    <row r="7014" spans="2:8" x14ac:dyDescent="0.2">
      <c r="B7014" s="20"/>
      <c r="F7014" s="20"/>
      <c r="H7014" s="20"/>
    </row>
    <row r="7015" spans="2:8" x14ac:dyDescent="0.2">
      <c r="B7015" s="20"/>
      <c r="F7015" s="20"/>
      <c r="H7015" s="20"/>
    </row>
    <row r="7016" spans="2:8" x14ac:dyDescent="0.2">
      <c r="B7016" s="20"/>
      <c r="F7016" s="20"/>
      <c r="H7016" s="20"/>
    </row>
    <row r="7017" spans="2:8" x14ac:dyDescent="0.2">
      <c r="B7017" s="20"/>
      <c r="F7017" s="20"/>
      <c r="H7017" s="20"/>
    </row>
    <row r="7018" spans="2:8" x14ac:dyDescent="0.2">
      <c r="B7018" s="20"/>
      <c r="F7018" s="20"/>
      <c r="H7018" s="20"/>
    </row>
    <row r="7019" spans="2:8" x14ac:dyDescent="0.2">
      <c r="B7019" s="20"/>
      <c r="F7019" s="20"/>
      <c r="H7019" s="20"/>
    </row>
    <row r="7020" spans="2:8" x14ac:dyDescent="0.2">
      <c r="B7020" s="20"/>
      <c r="F7020" s="20"/>
      <c r="H7020" s="20"/>
    </row>
    <row r="7021" spans="2:8" x14ac:dyDescent="0.2">
      <c r="B7021" s="20"/>
      <c r="F7021" s="20"/>
      <c r="H7021" s="20"/>
    </row>
    <row r="7022" spans="2:8" x14ac:dyDescent="0.2">
      <c r="B7022" s="20"/>
      <c r="F7022" s="20"/>
      <c r="H7022" s="20"/>
    </row>
    <row r="7023" spans="2:8" x14ac:dyDescent="0.2">
      <c r="B7023" s="20"/>
      <c r="F7023" s="20"/>
      <c r="H7023" s="20"/>
    </row>
    <row r="7024" spans="2:8" x14ac:dyDescent="0.2">
      <c r="B7024" s="20"/>
      <c r="F7024" s="20"/>
      <c r="H7024" s="20"/>
    </row>
    <row r="7025" spans="2:8" x14ac:dyDescent="0.2">
      <c r="B7025" s="20"/>
      <c r="F7025" s="20"/>
      <c r="H7025" s="20"/>
    </row>
    <row r="7026" spans="2:8" x14ac:dyDescent="0.2">
      <c r="B7026" s="20"/>
      <c r="F7026" s="20"/>
      <c r="H7026" s="20"/>
    </row>
    <row r="7027" spans="2:8" x14ac:dyDescent="0.2">
      <c r="B7027" s="20"/>
      <c r="F7027" s="20"/>
      <c r="H7027" s="20"/>
    </row>
    <row r="7028" spans="2:8" x14ac:dyDescent="0.2">
      <c r="B7028" s="20"/>
      <c r="F7028" s="20"/>
      <c r="H7028" s="20"/>
    </row>
    <row r="7029" spans="2:8" x14ac:dyDescent="0.2">
      <c r="B7029" s="20"/>
      <c r="F7029" s="20"/>
      <c r="H7029" s="20"/>
    </row>
    <row r="7030" spans="2:8" x14ac:dyDescent="0.2">
      <c r="B7030" s="20"/>
      <c r="F7030" s="20"/>
      <c r="H7030" s="20"/>
    </row>
    <row r="7031" spans="2:8" x14ac:dyDescent="0.2">
      <c r="B7031" s="20"/>
      <c r="F7031" s="20"/>
      <c r="H7031" s="20"/>
    </row>
    <row r="7032" spans="2:8" x14ac:dyDescent="0.2">
      <c r="B7032" s="20"/>
      <c r="F7032" s="20"/>
      <c r="H7032" s="20"/>
    </row>
    <row r="7033" spans="2:8" x14ac:dyDescent="0.2">
      <c r="B7033" s="20"/>
      <c r="F7033" s="20"/>
      <c r="H7033" s="20"/>
    </row>
    <row r="7034" spans="2:8" x14ac:dyDescent="0.2">
      <c r="B7034" s="20"/>
      <c r="F7034" s="20"/>
      <c r="H7034" s="20"/>
    </row>
    <row r="7035" spans="2:8" x14ac:dyDescent="0.2">
      <c r="B7035" s="20"/>
      <c r="F7035" s="20"/>
      <c r="H7035" s="20"/>
    </row>
    <row r="7036" spans="2:8" x14ac:dyDescent="0.2">
      <c r="B7036" s="20"/>
      <c r="F7036" s="20"/>
      <c r="H7036" s="20"/>
    </row>
    <row r="7037" spans="2:8" x14ac:dyDescent="0.2">
      <c r="B7037" s="20"/>
      <c r="F7037" s="20"/>
      <c r="H7037" s="20"/>
    </row>
    <row r="7038" spans="2:8" x14ac:dyDescent="0.2">
      <c r="B7038" s="20"/>
      <c r="F7038" s="20"/>
      <c r="H7038" s="20"/>
    </row>
    <row r="7039" spans="2:8" x14ac:dyDescent="0.2">
      <c r="B7039" s="20"/>
      <c r="F7039" s="20"/>
      <c r="H7039" s="20"/>
    </row>
    <row r="7040" spans="2:8" x14ac:dyDescent="0.2">
      <c r="B7040" s="20"/>
      <c r="F7040" s="20"/>
      <c r="H7040" s="20"/>
    </row>
    <row r="7041" spans="2:8" x14ac:dyDescent="0.2">
      <c r="B7041" s="20"/>
      <c r="F7041" s="20"/>
      <c r="H7041" s="20"/>
    </row>
    <row r="7042" spans="2:8" x14ac:dyDescent="0.2">
      <c r="B7042" s="20"/>
      <c r="F7042" s="20"/>
      <c r="H7042" s="20"/>
    </row>
    <row r="7043" spans="2:8" x14ac:dyDescent="0.2">
      <c r="B7043" s="20"/>
      <c r="F7043" s="20"/>
      <c r="H7043" s="20"/>
    </row>
    <row r="7044" spans="2:8" x14ac:dyDescent="0.2">
      <c r="B7044" s="20"/>
      <c r="F7044" s="20"/>
      <c r="H7044" s="20"/>
    </row>
    <row r="7045" spans="2:8" x14ac:dyDescent="0.2">
      <c r="B7045" s="20"/>
      <c r="F7045" s="20"/>
      <c r="H7045" s="20"/>
    </row>
    <row r="7046" spans="2:8" x14ac:dyDescent="0.2">
      <c r="B7046" s="20"/>
      <c r="F7046" s="20"/>
      <c r="H7046" s="20"/>
    </row>
    <row r="7047" spans="2:8" x14ac:dyDescent="0.2">
      <c r="B7047" s="20"/>
      <c r="F7047" s="20"/>
      <c r="H7047" s="20"/>
    </row>
    <row r="7048" spans="2:8" x14ac:dyDescent="0.2">
      <c r="B7048" s="20"/>
      <c r="F7048" s="20"/>
      <c r="H7048" s="20"/>
    </row>
    <row r="7049" spans="2:8" x14ac:dyDescent="0.2">
      <c r="B7049" s="20"/>
      <c r="F7049" s="20"/>
      <c r="H7049" s="20"/>
    </row>
    <row r="7050" spans="2:8" x14ac:dyDescent="0.2">
      <c r="B7050" s="20"/>
      <c r="F7050" s="20"/>
      <c r="H7050" s="20"/>
    </row>
    <row r="7051" spans="2:8" x14ac:dyDescent="0.2">
      <c r="B7051" s="20"/>
      <c r="F7051" s="20"/>
      <c r="H7051" s="20"/>
    </row>
    <row r="7052" spans="2:8" x14ac:dyDescent="0.2">
      <c r="B7052" s="20"/>
      <c r="F7052" s="20"/>
      <c r="H7052" s="20"/>
    </row>
    <row r="7053" spans="2:8" x14ac:dyDescent="0.2">
      <c r="B7053" s="20"/>
      <c r="F7053" s="20"/>
      <c r="H7053" s="20"/>
    </row>
    <row r="7054" spans="2:8" x14ac:dyDescent="0.2">
      <c r="B7054" s="20"/>
      <c r="F7054" s="20"/>
      <c r="H7054" s="20"/>
    </row>
    <row r="7055" spans="2:8" x14ac:dyDescent="0.2">
      <c r="B7055" s="20"/>
      <c r="F7055" s="20"/>
      <c r="H7055" s="20"/>
    </row>
    <row r="7056" spans="2:8" x14ac:dyDescent="0.2">
      <c r="B7056" s="20"/>
      <c r="F7056" s="20"/>
      <c r="H7056" s="20"/>
    </row>
    <row r="7057" spans="2:8" x14ac:dyDescent="0.2">
      <c r="B7057" s="20"/>
      <c r="F7057" s="20"/>
      <c r="H7057" s="20"/>
    </row>
    <row r="7058" spans="2:8" x14ac:dyDescent="0.2">
      <c r="B7058" s="20"/>
      <c r="F7058" s="20"/>
      <c r="H7058" s="20"/>
    </row>
    <row r="7059" spans="2:8" x14ac:dyDescent="0.2">
      <c r="B7059" s="20"/>
      <c r="F7059" s="20"/>
      <c r="H7059" s="20"/>
    </row>
    <row r="7060" spans="2:8" x14ac:dyDescent="0.2">
      <c r="B7060" s="20"/>
      <c r="F7060" s="20"/>
      <c r="H7060" s="20"/>
    </row>
    <row r="7061" spans="2:8" x14ac:dyDescent="0.2">
      <c r="B7061" s="20"/>
      <c r="F7061" s="20"/>
      <c r="H7061" s="20"/>
    </row>
    <row r="7062" spans="2:8" x14ac:dyDescent="0.2">
      <c r="B7062" s="20"/>
      <c r="F7062" s="20"/>
      <c r="H7062" s="20"/>
    </row>
    <row r="7063" spans="2:8" x14ac:dyDescent="0.2">
      <c r="B7063" s="20"/>
      <c r="F7063" s="20"/>
      <c r="H7063" s="20"/>
    </row>
    <row r="7064" spans="2:8" x14ac:dyDescent="0.2">
      <c r="B7064" s="20"/>
      <c r="F7064" s="20"/>
      <c r="H7064" s="20"/>
    </row>
    <row r="7065" spans="2:8" x14ac:dyDescent="0.2">
      <c r="B7065" s="20"/>
      <c r="F7065" s="20"/>
      <c r="H7065" s="20"/>
    </row>
    <row r="7066" spans="2:8" x14ac:dyDescent="0.2">
      <c r="B7066" s="20"/>
      <c r="F7066" s="20"/>
      <c r="H7066" s="20"/>
    </row>
    <row r="7067" spans="2:8" x14ac:dyDescent="0.2">
      <c r="B7067" s="20"/>
      <c r="F7067" s="20"/>
      <c r="H7067" s="20"/>
    </row>
    <row r="7068" spans="2:8" x14ac:dyDescent="0.2">
      <c r="B7068" s="20"/>
      <c r="F7068" s="20"/>
      <c r="H7068" s="20"/>
    </row>
    <row r="7069" spans="2:8" x14ac:dyDescent="0.2">
      <c r="B7069" s="20"/>
      <c r="F7069" s="20"/>
      <c r="H7069" s="20"/>
    </row>
    <row r="7070" spans="2:8" x14ac:dyDescent="0.2">
      <c r="B7070" s="20"/>
      <c r="F7070" s="20"/>
      <c r="H7070" s="20"/>
    </row>
    <row r="7071" spans="2:8" x14ac:dyDescent="0.2">
      <c r="B7071" s="20"/>
      <c r="F7071" s="20"/>
      <c r="H7071" s="20"/>
    </row>
    <row r="7072" spans="2:8" x14ac:dyDescent="0.2">
      <c r="B7072" s="20"/>
      <c r="F7072" s="20"/>
      <c r="H7072" s="20"/>
    </row>
    <row r="7073" spans="2:8" x14ac:dyDescent="0.2">
      <c r="B7073" s="20"/>
      <c r="F7073" s="20"/>
      <c r="H7073" s="20"/>
    </row>
    <row r="7074" spans="2:8" x14ac:dyDescent="0.2">
      <c r="B7074" s="20"/>
      <c r="F7074" s="20"/>
      <c r="H7074" s="20"/>
    </row>
    <row r="7075" spans="2:8" x14ac:dyDescent="0.2">
      <c r="B7075" s="20"/>
      <c r="F7075" s="20"/>
      <c r="H7075" s="20"/>
    </row>
    <row r="7076" spans="2:8" x14ac:dyDescent="0.2">
      <c r="B7076" s="20"/>
      <c r="F7076" s="20"/>
      <c r="H7076" s="20"/>
    </row>
    <row r="7077" spans="2:8" x14ac:dyDescent="0.2">
      <c r="B7077" s="20"/>
      <c r="F7077" s="20"/>
      <c r="H7077" s="20"/>
    </row>
    <row r="7078" spans="2:8" x14ac:dyDescent="0.2">
      <c r="B7078" s="20"/>
      <c r="F7078" s="20"/>
      <c r="H7078" s="20"/>
    </row>
    <row r="7079" spans="2:8" x14ac:dyDescent="0.2">
      <c r="B7079" s="20"/>
      <c r="F7079" s="20"/>
      <c r="H7079" s="20"/>
    </row>
    <row r="7080" spans="2:8" x14ac:dyDescent="0.2">
      <c r="B7080" s="20"/>
      <c r="F7080" s="20"/>
      <c r="H7080" s="20"/>
    </row>
    <row r="7081" spans="2:8" x14ac:dyDescent="0.2">
      <c r="B7081" s="20"/>
      <c r="F7081" s="20"/>
      <c r="H7081" s="20"/>
    </row>
    <row r="7082" spans="2:8" x14ac:dyDescent="0.2">
      <c r="B7082" s="20"/>
      <c r="F7082" s="20"/>
      <c r="H7082" s="20"/>
    </row>
    <row r="7083" spans="2:8" x14ac:dyDescent="0.2">
      <c r="B7083" s="20"/>
      <c r="F7083" s="20"/>
      <c r="H7083" s="20"/>
    </row>
    <row r="7084" spans="2:8" x14ac:dyDescent="0.2">
      <c r="B7084" s="20"/>
      <c r="F7084" s="20"/>
      <c r="H7084" s="20"/>
    </row>
    <row r="7085" spans="2:8" x14ac:dyDescent="0.2">
      <c r="B7085" s="20"/>
      <c r="F7085" s="20"/>
      <c r="H7085" s="20"/>
    </row>
    <row r="7086" spans="2:8" x14ac:dyDescent="0.2">
      <c r="B7086" s="20"/>
      <c r="F7086" s="20"/>
      <c r="H7086" s="20"/>
    </row>
    <row r="7087" spans="2:8" x14ac:dyDescent="0.2">
      <c r="B7087" s="20"/>
      <c r="F7087" s="20"/>
      <c r="H7087" s="20"/>
    </row>
    <row r="7088" spans="2:8" x14ac:dyDescent="0.2">
      <c r="B7088" s="20"/>
      <c r="F7088" s="20"/>
      <c r="H7088" s="20"/>
    </row>
    <row r="7089" spans="2:8" x14ac:dyDescent="0.2">
      <c r="B7089" s="20"/>
      <c r="F7089" s="20"/>
      <c r="H7089" s="20"/>
    </row>
    <row r="7090" spans="2:8" x14ac:dyDescent="0.2">
      <c r="B7090" s="20"/>
      <c r="F7090" s="20"/>
      <c r="H7090" s="20"/>
    </row>
    <row r="7091" spans="2:8" x14ac:dyDescent="0.2">
      <c r="B7091" s="20"/>
      <c r="F7091" s="20"/>
      <c r="H7091" s="20"/>
    </row>
    <row r="7092" spans="2:8" x14ac:dyDescent="0.2">
      <c r="B7092" s="20"/>
      <c r="F7092" s="20"/>
      <c r="H7092" s="20"/>
    </row>
    <row r="7093" spans="2:8" x14ac:dyDescent="0.2">
      <c r="B7093" s="20"/>
      <c r="F7093" s="20"/>
      <c r="H7093" s="20"/>
    </row>
    <row r="7094" spans="2:8" x14ac:dyDescent="0.2">
      <c r="B7094" s="20"/>
      <c r="F7094" s="20"/>
      <c r="H7094" s="20"/>
    </row>
    <row r="7095" spans="2:8" x14ac:dyDescent="0.2">
      <c r="B7095" s="20"/>
      <c r="F7095" s="20"/>
      <c r="H7095" s="20"/>
    </row>
    <row r="7096" spans="2:8" x14ac:dyDescent="0.2">
      <c r="B7096" s="20"/>
      <c r="F7096" s="20"/>
      <c r="H7096" s="20"/>
    </row>
    <row r="7097" spans="2:8" x14ac:dyDescent="0.2">
      <c r="B7097" s="20"/>
      <c r="F7097" s="20"/>
      <c r="H7097" s="20"/>
    </row>
    <row r="7098" spans="2:8" x14ac:dyDescent="0.2">
      <c r="B7098" s="20"/>
      <c r="F7098" s="20"/>
      <c r="H7098" s="20"/>
    </row>
    <row r="7099" spans="2:8" x14ac:dyDescent="0.2">
      <c r="B7099" s="20"/>
      <c r="F7099" s="20"/>
      <c r="H7099" s="20"/>
    </row>
    <row r="7100" spans="2:8" x14ac:dyDescent="0.2">
      <c r="B7100" s="20"/>
      <c r="F7100" s="20"/>
      <c r="H7100" s="20"/>
    </row>
    <row r="7101" spans="2:8" x14ac:dyDescent="0.2">
      <c r="B7101" s="20"/>
      <c r="F7101" s="20"/>
      <c r="H7101" s="20"/>
    </row>
    <row r="7102" spans="2:8" x14ac:dyDescent="0.2">
      <c r="B7102" s="20"/>
      <c r="F7102" s="20"/>
      <c r="H7102" s="20"/>
    </row>
    <row r="7103" spans="2:8" x14ac:dyDescent="0.2">
      <c r="B7103" s="20"/>
      <c r="F7103" s="20"/>
      <c r="H7103" s="20"/>
    </row>
    <row r="7104" spans="2:8" x14ac:dyDescent="0.2">
      <c r="B7104" s="20"/>
      <c r="F7104" s="20"/>
      <c r="H7104" s="20"/>
    </row>
    <row r="7105" spans="2:8" x14ac:dyDescent="0.2">
      <c r="B7105" s="20"/>
      <c r="F7105" s="20"/>
      <c r="H7105" s="20"/>
    </row>
    <row r="7106" spans="2:8" x14ac:dyDescent="0.2">
      <c r="B7106" s="20"/>
      <c r="F7106" s="20"/>
      <c r="H7106" s="20"/>
    </row>
    <row r="7107" spans="2:8" x14ac:dyDescent="0.2">
      <c r="B7107" s="20"/>
      <c r="F7107" s="20"/>
      <c r="H7107" s="20"/>
    </row>
    <row r="7108" spans="2:8" x14ac:dyDescent="0.2">
      <c r="B7108" s="20"/>
      <c r="F7108" s="20"/>
      <c r="H7108" s="20"/>
    </row>
    <row r="7109" spans="2:8" x14ac:dyDescent="0.2">
      <c r="B7109" s="20"/>
      <c r="F7109" s="20"/>
      <c r="H7109" s="20"/>
    </row>
    <row r="7110" spans="2:8" x14ac:dyDescent="0.2">
      <c r="B7110" s="20"/>
      <c r="F7110" s="20"/>
      <c r="H7110" s="20"/>
    </row>
    <row r="7111" spans="2:8" x14ac:dyDescent="0.2">
      <c r="B7111" s="20"/>
      <c r="F7111" s="20"/>
      <c r="H7111" s="20"/>
    </row>
    <row r="7112" spans="2:8" x14ac:dyDescent="0.2">
      <c r="B7112" s="20"/>
      <c r="F7112" s="20"/>
      <c r="H7112" s="20"/>
    </row>
    <row r="7113" spans="2:8" x14ac:dyDescent="0.2">
      <c r="B7113" s="20"/>
      <c r="F7113" s="20"/>
      <c r="H7113" s="20"/>
    </row>
    <row r="7114" spans="2:8" x14ac:dyDescent="0.2">
      <c r="B7114" s="20"/>
      <c r="F7114" s="20"/>
      <c r="H7114" s="20"/>
    </row>
    <row r="7115" spans="2:8" x14ac:dyDescent="0.2">
      <c r="B7115" s="20"/>
      <c r="F7115" s="20"/>
      <c r="H7115" s="20"/>
    </row>
    <row r="7116" spans="2:8" x14ac:dyDescent="0.2">
      <c r="B7116" s="20"/>
      <c r="F7116" s="20"/>
      <c r="H7116" s="20"/>
    </row>
    <row r="7117" spans="2:8" x14ac:dyDescent="0.2">
      <c r="B7117" s="20"/>
      <c r="F7117" s="20"/>
      <c r="H7117" s="20"/>
    </row>
    <row r="7118" spans="2:8" x14ac:dyDescent="0.2">
      <c r="B7118" s="20"/>
      <c r="F7118" s="20"/>
      <c r="H7118" s="20"/>
    </row>
    <row r="7119" spans="2:8" x14ac:dyDescent="0.2">
      <c r="B7119" s="20"/>
      <c r="F7119" s="20"/>
      <c r="H7119" s="20"/>
    </row>
    <row r="7120" spans="2:8" x14ac:dyDescent="0.2">
      <c r="B7120" s="20"/>
      <c r="F7120" s="20"/>
      <c r="H7120" s="20"/>
    </row>
    <row r="7121" spans="2:8" x14ac:dyDescent="0.2">
      <c r="B7121" s="20"/>
      <c r="F7121" s="20"/>
      <c r="H7121" s="20"/>
    </row>
    <row r="7122" spans="2:8" x14ac:dyDescent="0.2">
      <c r="B7122" s="20"/>
      <c r="F7122" s="20"/>
      <c r="H7122" s="20"/>
    </row>
    <row r="7123" spans="2:8" x14ac:dyDescent="0.2">
      <c r="B7123" s="20"/>
      <c r="F7123" s="20"/>
      <c r="H7123" s="20"/>
    </row>
    <row r="7124" spans="2:8" x14ac:dyDescent="0.2">
      <c r="B7124" s="20"/>
      <c r="F7124" s="20"/>
      <c r="H7124" s="20"/>
    </row>
    <row r="7125" spans="2:8" x14ac:dyDescent="0.2">
      <c r="B7125" s="20"/>
      <c r="F7125" s="20"/>
      <c r="H7125" s="20"/>
    </row>
    <row r="7126" spans="2:8" x14ac:dyDescent="0.2">
      <c r="B7126" s="20"/>
      <c r="F7126" s="20"/>
      <c r="H7126" s="20"/>
    </row>
    <row r="7127" spans="2:8" x14ac:dyDescent="0.2">
      <c r="B7127" s="20"/>
      <c r="F7127" s="20"/>
      <c r="H7127" s="20"/>
    </row>
    <row r="7128" spans="2:8" x14ac:dyDescent="0.2">
      <c r="B7128" s="20"/>
      <c r="F7128" s="20"/>
      <c r="H7128" s="20"/>
    </row>
    <row r="7129" spans="2:8" x14ac:dyDescent="0.2">
      <c r="B7129" s="20"/>
      <c r="F7129" s="20"/>
      <c r="H7129" s="20"/>
    </row>
    <row r="7130" spans="2:8" x14ac:dyDescent="0.2">
      <c r="B7130" s="20"/>
      <c r="F7130" s="20"/>
      <c r="H7130" s="20"/>
    </row>
    <row r="7131" spans="2:8" x14ac:dyDescent="0.2">
      <c r="B7131" s="20"/>
      <c r="F7131" s="20"/>
      <c r="H7131" s="20"/>
    </row>
    <row r="7132" spans="2:8" x14ac:dyDescent="0.2">
      <c r="B7132" s="20"/>
      <c r="F7132" s="20"/>
      <c r="H7132" s="20"/>
    </row>
    <row r="7133" spans="2:8" x14ac:dyDescent="0.2">
      <c r="B7133" s="20"/>
      <c r="F7133" s="20"/>
      <c r="H7133" s="20"/>
    </row>
    <row r="7134" spans="2:8" x14ac:dyDescent="0.2">
      <c r="B7134" s="20"/>
      <c r="F7134" s="20"/>
      <c r="H7134" s="20"/>
    </row>
    <row r="7135" spans="2:8" x14ac:dyDescent="0.2">
      <c r="B7135" s="20"/>
      <c r="F7135" s="20"/>
      <c r="H7135" s="20"/>
    </row>
    <row r="7136" spans="2:8" x14ac:dyDescent="0.2">
      <c r="B7136" s="20"/>
      <c r="F7136" s="20"/>
      <c r="H7136" s="20"/>
    </row>
    <row r="7137" spans="2:8" x14ac:dyDescent="0.2">
      <c r="B7137" s="20"/>
      <c r="F7137" s="20"/>
      <c r="H7137" s="20"/>
    </row>
    <row r="7138" spans="2:8" x14ac:dyDescent="0.2">
      <c r="B7138" s="20"/>
      <c r="F7138" s="20"/>
      <c r="H7138" s="20"/>
    </row>
    <row r="7139" spans="2:8" x14ac:dyDescent="0.2">
      <c r="B7139" s="20"/>
      <c r="F7139" s="20"/>
      <c r="H7139" s="20"/>
    </row>
    <row r="7140" spans="2:8" x14ac:dyDescent="0.2">
      <c r="B7140" s="20"/>
      <c r="F7140" s="20"/>
      <c r="H7140" s="20"/>
    </row>
    <row r="7141" spans="2:8" x14ac:dyDescent="0.2">
      <c r="B7141" s="20"/>
      <c r="F7141" s="20"/>
      <c r="H7141" s="20"/>
    </row>
    <row r="7142" spans="2:8" x14ac:dyDescent="0.2">
      <c r="B7142" s="20"/>
      <c r="F7142" s="20"/>
      <c r="H7142" s="20"/>
    </row>
    <row r="7143" spans="2:8" x14ac:dyDescent="0.2">
      <c r="B7143" s="20"/>
      <c r="F7143" s="20"/>
      <c r="H7143" s="20"/>
    </row>
    <row r="7144" spans="2:8" x14ac:dyDescent="0.2">
      <c r="B7144" s="20"/>
      <c r="F7144" s="20"/>
      <c r="H7144" s="20"/>
    </row>
    <row r="7145" spans="2:8" x14ac:dyDescent="0.2">
      <c r="B7145" s="20"/>
      <c r="F7145" s="20"/>
      <c r="H7145" s="20"/>
    </row>
    <row r="7146" spans="2:8" x14ac:dyDescent="0.2">
      <c r="B7146" s="20"/>
      <c r="F7146" s="20"/>
      <c r="H7146" s="20"/>
    </row>
    <row r="7147" spans="2:8" x14ac:dyDescent="0.2">
      <c r="B7147" s="20"/>
      <c r="F7147" s="20"/>
      <c r="H7147" s="20"/>
    </row>
    <row r="7148" spans="2:8" x14ac:dyDescent="0.2">
      <c r="B7148" s="20"/>
      <c r="F7148" s="20"/>
      <c r="H7148" s="20"/>
    </row>
    <row r="7149" spans="2:8" x14ac:dyDescent="0.2">
      <c r="B7149" s="20"/>
      <c r="F7149" s="20"/>
      <c r="H7149" s="20"/>
    </row>
    <row r="7150" spans="2:8" x14ac:dyDescent="0.2">
      <c r="B7150" s="20"/>
      <c r="F7150" s="20"/>
      <c r="H7150" s="20"/>
    </row>
    <row r="7151" spans="2:8" x14ac:dyDescent="0.2">
      <c r="B7151" s="20"/>
      <c r="F7151" s="20"/>
      <c r="H7151" s="20"/>
    </row>
    <row r="7152" spans="2:8" x14ac:dyDescent="0.2">
      <c r="B7152" s="20"/>
      <c r="F7152" s="20"/>
      <c r="H7152" s="20"/>
    </row>
    <row r="7153" spans="2:8" x14ac:dyDescent="0.2">
      <c r="B7153" s="20"/>
      <c r="F7153" s="20"/>
      <c r="H7153" s="20"/>
    </row>
    <row r="7154" spans="2:8" x14ac:dyDescent="0.2">
      <c r="B7154" s="20"/>
      <c r="F7154" s="20"/>
      <c r="H7154" s="20"/>
    </row>
    <row r="7155" spans="2:8" x14ac:dyDescent="0.2">
      <c r="B7155" s="20"/>
      <c r="F7155" s="20"/>
      <c r="H7155" s="20"/>
    </row>
    <row r="7156" spans="2:8" x14ac:dyDescent="0.2">
      <c r="B7156" s="20"/>
      <c r="F7156" s="20"/>
      <c r="H7156" s="20"/>
    </row>
    <row r="7157" spans="2:8" x14ac:dyDescent="0.2">
      <c r="B7157" s="20"/>
      <c r="F7157" s="20"/>
      <c r="H7157" s="20"/>
    </row>
    <row r="7158" spans="2:8" x14ac:dyDescent="0.2">
      <c r="B7158" s="20"/>
      <c r="F7158" s="20"/>
      <c r="H7158" s="20"/>
    </row>
    <row r="7159" spans="2:8" x14ac:dyDescent="0.2">
      <c r="B7159" s="20"/>
      <c r="F7159" s="20"/>
      <c r="H7159" s="20"/>
    </row>
    <row r="7160" spans="2:8" x14ac:dyDescent="0.2">
      <c r="B7160" s="20"/>
      <c r="F7160" s="20"/>
      <c r="H7160" s="20"/>
    </row>
    <row r="7161" spans="2:8" x14ac:dyDescent="0.2">
      <c r="B7161" s="20"/>
      <c r="F7161" s="20"/>
      <c r="H7161" s="20"/>
    </row>
    <row r="7162" spans="2:8" x14ac:dyDescent="0.2">
      <c r="B7162" s="20"/>
      <c r="F7162" s="20"/>
      <c r="H7162" s="20"/>
    </row>
    <row r="7163" spans="2:8" x14ac:dyDescent="0.2">
      <c r="B7163" s="20"/>
      <c r="F7163" s="20"/>
      <c r="H7163" s="20"/>
    </row>
    <row r="7164" spans="2:8" x14ac:dyDescent="0.2">
      <c r="B7164" s="20"/>
      <c r="F7164" s="20"/>
      <c r="H7164" s="20"/>
    </row>
    <row r="7165" spans="2:8" x14ac:dyDescent="0.2">
      <c r="B7165" s="20"/>
      <c r="F7165" s="20"/>
      <c r="H7165" s="20"/>
    </row>
    <row r="7166" spans="2:8" x14ac:dyDescent="0.2">
      <c r="B7166" s="20"/>
      <c r="F7166" s="20"/>
      <c r="H7166" s="20"/>
    </row>
    <row r="7167" spans="2:8" x14ac:dyDescent="0.2">
      <c r="B7167" s="20"/>
      <c r="F7167" s="20"/>
      <c r="H7167" s="20"/>
    </row>
    <row r="7168" spans="2:8" x14ac:dyDescent="0.2">
      <c r="B7168" s="20"/>
      <c r="F7168" s="20"/>
      <c r="H7168" s="20"/>
    </row>
    <row r="7169" spans="2:8" x14ac:dyDescent="0.2">
      <c r="B7169" s="20"/>
      <c r="F7169" s="20"/>
      <c r="H7169" s="20"/>
    </row>
    <row r="7170" spans="2:8" x14ac:dyDescent="0.2">
      <c r="B7170" s="20"/>
      <c r="F7170" s="20"/>
      <c r="H7170" s="20"/>
    </row>
    <row r="7171" spans="2:8" x14ac:dyDescent="0.2">
      <c r="B7171" s="20"/>
      <c r="F7171" s="20"/>
      <c r="H7171" s="20"/>
    </row>
    <row r="7172" spans="2:8" x14ac:dyDescent="0.2">
      <c r="B7172" s="20"/>
      <c r="F7172" s="20"/>
      <c r="H7172" s="20"/>
    </row>
    <row r="7173" spans="2:8" x14ac:dyDescent="0.2">
      <c r="B7173" s="20"/>
      <c r="F7173" s="20"/>
      <c r="H7173" s="20"/>
    </row>
    <row r="7174" spans="2:8" x14ac:dyDescent="0.2">
      <c r="B7174" s="20"/>
      <c r="F7174" s="20"/>
      <c r="H7174" s="20"/>
    </row>
    <row r="7175" spans="2:8" x14ac:dyDescent="0.2">
      <c r="B7175" s="20"/>
      <c r="F7175" s="20"/>
      <c r="H7175" s="20"/>
    </row>
    <row r="7176" spans="2:8" x14ac:dyDescent="0.2">
      <c r="B7176" s="20"/>
      <c r="F7176" s="20"/>
      <c r="H7176" s="20"/>
    </row>
    <row r="7177" spans="2:8" x14ac:dyDescent="0.2">
      <c r="B7177" s="20"/>
      <c r="F7177" s="20"/>
      <c r="H7177" s="20"/>
    </row>
    <row r="7178" spans="2:8" x14ac:dyDescent="0.2">
      <c r="B7178" s="20"/>
      <c r="F7178" s="20"/>
      <c r="H7178" s="20"/>
    </row>
    <row r="7179" spans="2:8" x14ac:dyDescent="0.2">
      <c r="B7179" s="20"/>
      <c r="F7179" s="20"/>
      <c r="H7179" s="20"/>
    </row>
    <row r="7180" spans="2:8" x14ac:dyDescent="0.2">
      <c r="B7180" s="20"/>
      <c r="F7180" s="20"/>
      <c r="H7180" s="20"/>
    </row>
    <row r="7181" spans="2:8" x14ac:dyDescent="0.2">
      <c r="B7181" s="20"/>
      <c r="F7181" s="20"/>
      <c r="H7181" s="20"/>
    </row>
    <row r="7182" spans="2:8" x14ac:dyDescent="0.2">
      <c r="B7182" s="20"/>
      <c r="F7182" s="20"/>
      <c r="H7182" s="20"/>
    </row>
    <row r="7183" spans="2:8" x14ac:dyDescent="0.2">
      <c r="B7183" s="20"/>
      <c r="F7183" s="20"/>
      <c r="H7183" s="20"/>
    </row>
    <row r="7184" spans="2:8" x14ac:dyDescent="0.2">
      <c r="B7184" s="20"/>
      <c r="F7184" s="20"/>
      <c r="H7184" s="20"/>
    </row>
    <row r="7185" spans="2:8" x14ac:dyDescent="0.2">
      <c r="B7185" s="20"/>
      <c r="F7185" s="20"/>
      <c r="H7185" s="20"/>
    </row>
    <row r="7186" spans="2:8" x14ac:dyDescent="0.2">
      <c r="B7186" s="20"/>
      <c r="F7186" s="20"/>
      <c r="H7186" s="20"/>
    </row>
    <row r="7187" spans="2:8" x14ac:dyDescent="0.2">
      <c r="B7187" s="20"/>
      <c r="F7187" s="20"/>
      <c r="H7187" s="20"/>
    </row>
    <row r="7188" spans="2:8" x14ac:dyDescent="0.2">
      <c r="B7188" s="20"/>
      <c r="F7188" s="20"/>
      <c r="H7188" s="20"/>
    </row>
    <row r="7189" spans="2:8" x14ac:dyDescent="0.2">
      <c r="B7189" s="20"/>
      <c r="F7189" s="20"/>
      <c r="H7189" s="20"/>
    </row>
    <row r="7190" spans="2:8" x14ac:dyDescent="0.2">
      <c r="B7190" s="20"/>
      <c r="F7190" s="20"/>
      <c r="H7190" s="20"/>
    </row>
    <row r="7191" spans="2:8" x14ac:dyDescent="0.2">
      <c r="B7191" s="20"/>
      <c r="F7191" s="20"/>
      <c r="H7191" s="20"/>
    </row>
    <row r="7192" spans="2:8" x14ac:dyDescent="0.2">
      <c r="B7192" s="20"/>
      <c r="F7192" s="20"/>
      <c r="H7192" s="20"/>
    </row>
    <row r="7193" spans="2:8" x14ac:dyDescent="0.2">
      <c r="B7193" s="20"/>
      <c r="F7193" s="20"/>
      <c r="H7193" s="20"/>
    </row>
    <row r="7194" spans="2:8" x14ac:dyDescent="0.2">
      <c r="B7194" s="20"/>
      <c r="F7194" s="20"/>
      <c r="H7194" s="20"/>
    </row>
    <row r="7195" spans="2:8" x14ac:dyDescent="0.2">
      <c r="B7195" s="20"/>
      <c r="F7195" s="20"/>
      <c r="H7195" s="20"/>
    </row>
    <row r="7196" spans="2:8" x14ac:dyDescent="0.2">
      <c r="B7196" s="20"/>
      <c r="F7196" s="20"/>
      <c r="H7196" s="20"/>
    </row>
    <row r="7197" spans="2:8" x14ac:dyDescent="0.2">
      <c r="B7197" s="20"/>
      <c r="F7197" s="20"/>
      <c r="H7197" s="20"/>
    </row>
    <row r="7198" spans="2:8" x14ac:dyDescent="0.2">
      <c r="B7198" s="20"/>
      <c r="F7198" s="20"/>
      <c r="H7198" s="20"/>
    </row>
    <row r="7199" spans="2:8" x14ac:dyDescent="0.2">
      <c r="B7199" s="20"/>
      <c r="F7199" s="20"/>
      <c r="H7199" s="20"/>
    </row>
    <row r="7200" spans="2:8" x14ac:dyDescent="0.2">
      <c r="B7200" s="20"/>
      <c r="F7200" s="20"/>
      <c r="H7200" s="20"/>
    </row>
    <row r="7201" spans="2:8" x14ac:dyDescent="0.2">
      <c r="B7201" s="20"/>
      <c r="F7201" s="20"/>
      <c r="H7201" s="20"/>
    </row>
    <row r="7202" spans="2:8" x14ac:dyDescent="0.2">
      <c r="B7202" s="20"/>
      <c r="F7202" s="20"/>
      <c r="H7202" s="20"/>
    </row>
    <row r="7203" spans="2:8" x14ac:dyDescent="0.2">
      <c r="B7203" s="20"/>
      <c r="F7203" s="20"/>
      <c r="H7203" s="20"/>
    </row>
    <row r="7204" spans="2:8" x14ac:dyDescent="0.2">
      <c r="B7204" s="20"/>
      <c r="F7204" s="20"/>
      <c r="H7204" s="20"/>
    </row>
    <row r="7205" spans="2:8" x14ac:dyDescent="0.2">
      <c r="B7205" s="20"/>
      <c r="F7205" s="20"/>
      <c r="H7205" s="20"/>
    </row>
    <row r="7206" spans="2:8" x14ac:dyDescent="0.2">
      <c r="B7206" s="20"/>
      <c r="F7206" s="20"/>
      <c r="H7206" s="20"/>
    </row>
    <row r="7207" spans="2:8" x14ac:dyDescent="0.2">
      <c r="B7207" s="20"/>
      <c r="F7207" s="20"/>
      <c r="H7207" s="20"/>
    </row>
    <row r="7208" spans="2:8" x14ac:dyDescent="0.2">
      <c r="B7208" s="20"/>
      <c r="F7208" s="20"/>
      <c r="H7208" s="20"/>
    </row>
    <row r="7209" spans="2:8" x14ac:dyDescent="0.2">
      <c r="B7209" s="20"/>
      <c r="F7209" s="20"/>
      <c r="H7209" s="20"/>
    </row>
    <row r="7210" spans="2:8" x14ac:dyDescent="0.2">
      <c r="B7210" s="20"/>
      <c r="F7210" s="20"/>
      <c r="H7210" s="20"/>
    </row>
    <row r="7211" spans="2:8" x14ac:dyDescent="0.2">
      <c r="B7211" s="20"/>
      <c r="F7211" s="20"/>
      <c r="H7211" s="20"/>
    </row>
    <row r="7212" spans="2:8" x14ac:dyDescent="0.2">
      <c r="B7212" s="20"/>
      <c r="F7212" s="20"/>
      <c r="H7212" s="20"/>
    </row>
    <row r="7213" spans="2:8" x14ac:dyDescent="0.2">
      <c r="B7213" s="20"/>
      <c r="F7213" s="20"/>
      <c r="H7213" s="20"/>
    </row>
    <row r="7214" spans="2:8" x14ac:dyDescent="0.2">
      <c r="B7214" s="20"/>
      <c r="F7214" s="20"/>
      <c r="H7214" s="20"/>
    </row>
    <row r="7215" spans="2:8" x14ac:dyDescent="0.2">
      <c r="B7215" s="20"/>
      <c r="F7215" s="20"/>
      <c r="H7215" s="20"/>
    </row>
    <row r="7216" spans="2:8" x14ac:dyDescent="0.2">
      <c r="B7216" s="20"/>
      <c r="F7216" s="20"/>
      <c r="H7216" s="20"/>
    </row>
    <row r="7217" spans="2:8" x14ac:dyDescent="0.2">
      <c r="B7217" s="20"/>
      <c r="F7217" s="20"/>
      <c r="H7217" s="20"/>
    </row>
    <row r="7218" spans="2:8" x14ac:dyDescent="0.2">
      <c r="B7218" s="20"/>
      <c r="F7218" s="20"/>
      <c r="H7218" s="20"/>
    </row>
    <row r="7219" spans="2:8" x14ac:dyDescent="0.2">
      <c r="B7219" s="20"/>
      <c r="F7219" s="20"/>
      <c r="H7219" s="20"/>
    </row>
    <row r="7220" spans="2:8" x14ac:dyDescent="0.2">
      <c r="B7220" s="20"/>
      <c r="F7220" s="20"/>
      <c r="H7220" s="20"/>
    </row>
    <row r="7221" spans="2:8" x14ac:dyDescent="0.2">
      <c r="B7221" s="20"/>
      <c r="F7221" s="20"/>
      <c r="H7221" s="20"/>
    </row>
    <row r="7222" spans="2:8" x14ac:dyDescent="0.2">
      <c r="B7222" s="20"/>
      <c r="F7222" s="20"/>
      <c r="H7222" s="20"/>
    </row>
    <row r="7223" spans="2:8" x14ac:dyDescent="0.2">
      <c r="B7223" s="20"/>
      <c r="F7223" s="20"/>
      <c r="H7223" s="20"/>
    </row>
    <row r="7224" spans="2:8" x14ac:dyDescent="0.2">
      <c r="B7224" s="20"/>
      <c r="F7224" s="20"/>
      <c r="H7224" s="20"/>
    </row>
    <row r="7225" spans="2:8" x14ac:dyDescent="0.2">
      <c r="B7225" s="20"/>
      <c r="F7225" s="20"/>
      <c r="H7225" s="20"/>
    </row>
    <row r="7226" spans="2:8" x14ac:dyDescent="0.2">
      <c r="B7226" s="20"/>
      <c r="F7226" s="20"/>
      <c r="H7226" s="20"/>
    </row>
    <row r="7227" spans="2:8" x14ac:dyDescent="0.2">
      <c r="B7227" s="20"/>
      <c r="F7227" s="20"/>
      <c r="H7227" s="20"/>
    </row>
    <row r="7228" spans="2:8" x14ac:dyDescent="0.2">
      <c r="B7228" s="20"/>
      <c r="F7228" s="20"/>
      <c r="H7228" s="20"/>
    </row>
    <row r="7229" spans="2:8" x14ac:dyDescent="0.2">
      <c r="B7229" s="20"/>
      <c r="F7229" s="20"/>
      <c r="H7229" s="20"/>
    </row>
    <row r="7230" spans="2:8" x14ac:dyDescent="0.2">
      <c r="B7230" s="20"/>
      <c r="F7230" s="20"/>
      <c r="H7230" s="20"/>
    </row>
    <row r="7231" spans="2:8" x14ac:dyDescent="0.2">
      <c r="B7231" s="20"/>
      <c r="F7231" s="20"/>
      <c r="H7231" s="20"/>
    </row>
    <row r="7232" spans="2:8" x14ac:dyDescent="0.2">
      <c r="B7232" s="20"/>
      <c r="F7232" s="20"/>
      <c r="H7232" s="20"/>
    </row>
    <row r="7233" spans="2:8" x14ac:dyDescent="0.2">
      <c r="B7233" s="20"/>
      <c r="F7233" s="20"/>
      <c r="H7233" s="20"/>
    </row>
    <row r="7234" spans="2:8" x14ac:dyDescent="0.2">
      <c r="B7234" s="20"/>
      <c r="F7234" s="20"/>
      <c r="H7234" s="20"/>
    </row>
    <row r="7235" spans="2:8" x14ac:dyDescent="0.2">
      <c r="B7235" s="20"/>
      <c r="F7235" s="20"/>
      <c r="H7235" s="20"/>
    </row>
    <row r="7236" spans="2:8" x14ac:dyDescent="0.2">
      <c r="B7236" s="20"/>
      <c r="F7236" s="20"/>
      <c r="H7236" s="20"/>
    </row>
    <row r="7237" spans="2:8" x14ac:dyDescent="0.2">
      <c r="B7237" s="20"/>
      <c r="F7237" s="20"/>
      <c r="H7237" s="20"/>
    </row>
    <row r="7238" spans="2:8" x14ac:dyDescent="0.2">
      <c r="B7238" s="20"/>
      <c r="F7238" s="20"/>
      <c r="H7238" s="20"/>
    </row>
    <row r="7239" spans="2:8" x14ac:dyDescent="0.2">
      <c r="B7239" s="20"/>
      <c r="F7239" s="20"/>
      <c r="H7239" s="20"/>
    </row>
    <row r="7240" spans="2:8" x14ac:dyDescent="0.2">
      <c r="B7240" s="20"/>
      <c r="F7240" s="20"/>
      <c r="H7240" s="20"/>
    </row>
    <row r="7241" spans="2:8" x14ac:dyDescent="0.2">
      <c r="B7241" s="20"/>
      <c r="F7241" s="20"/>
      <c r="H7241" s="20"/>
    </row>
    <row r="7242" spans="2:8" x14ac:dyDescent="0.2">
      <c r="B7242" s="20"/>
      <c r="F7242" s="20"/>
      <c r="H7242" s="20"/>
    </row>
    <row r="7243" spans="2:8" x14ac:dyDescent="0.2">
      <c r="B7243" s="20"/>
      <c r="F7243" s="20"/>
      <c r="H7243" s="20"/>
    </row>
    <row r="7244" spans="2:8" x14ac:dyDescent="0.2">
      <c r="B7244" s="20"/>
      <c r="F7244" s="20"/>
      <c r="H7244" s="20"/>
    </row>
    <row r="7245" spans="2:8" x14ac:dyDescent="0.2">
      <c r="B7245" s="20"/>
      <c r="F7245" s="20"/>
      <c r="H7245" s="20"/>
    </row>
    <row r="7246" spans="2:8" x14ac:dyDescent="0.2">
      <c r="B7246" s="20"/>
      <c r="F7246" s="20"/>
      <c r="H7246" s="20"/>
    </row>
    <row r="7247" spans="2:8" x14ac:dyDescent="0.2">
      <c r="B7247" s="20"/>
      <c r="F7247" s="20"/>
      <c r="H7247" s="20"/>
    </row>
    <row r="7248" spans="2:8" x14ac:dyDescent="0.2">
      <c r="B7248" s="20"/>
      <c r="F7248" s="20"/>
      <c r="H7248" s="20"/>
    </row>
    <row r="7249" spans="2:8" x14ac:dyDescent="0.2">
      <c r="B7249" s="20"/>
      <c r="F7249" s="20"/>
      <c r="H7249" s="20"/>
    </row>
    <row r="7250" spans="2:8" x14ac:dyDescent="0.2">
      <c r="B7250" s="20"/>
      <c r="F7250" s="20"/>
      <c r="H7250" s="20"/>
    </row>
    <row r="7251" spans="2:8" x14ac:dyDescent="0.2">
      <c r="B7251" s="20"/>
      <c r="F7251" s="20"/>
      <c r="H7251" s="20"/>
    </row>
    <row r="7252" spans="2:8" x14ac:dyDescent="0.2">
      <c r="B7252" s="20"/>
      <c r="F7252" s="20"/>
      <c r="H7252" s="20"/>
    </row>
    <row r="7253" spans="2:8" x14ac:dyDescent="0.2">
      <c r="B7253" s="20"/>
      <c r="F7253" s="20"/>
      <c r="H7253" s="20"/>
    </row>
    <row r="7254" spans="2:8" x14ac:dyDescent="0.2">
      <c r="B7254" s="20"/>
      <c r="F7254" s="20"/>
      <c r="H7254" s="20"/>
    </row>
    <row r="7255" spans="2:8" x14ac:dyDescent="0.2">
      <c r="B7255" s="20"/>
      <c r="F7255" s="20"/>
      <c r="H7255" s="20"/>
    </row>
    <row r="7256" spans="2:8" x14ac:dyDescent="0.2">
      <c r="B7256" s="20"/>
      <c r="F7256" s="20"/>
      <c r="H7256" s="20"/>
    </row>
    <row r="7257" spans="2:8" x14ac:dyDescent="0.2">
      <c r="B7257" s="20"/>
      <c r="F7257" s="20"/>
      <c r="H7257" s="20"/>
    </row>
    <row r="7258" spans="2:8" x14ac:dyDescent="0.2">
      <c r="B7258" s="20"/>
      <c r="F7258" s="20"/>
      <c r="H7258" s="20"/>
    </row>
    <row r="7259" spans="2:8" x14ac:dyDescent="0.2">
      <c r="B7259" s="20"/>
      <c r="F7259" s="20"/>
      <c r="H7259" s="20"/>
    </row>
    <row r="7260" spans="2:8" x14ac:dyDescent="0.2">
      <c r="B7260" s="20"/>
      <c r="F7260" s="20"/>
      <c r="H7260" s="20"/>
    </row>
    <row r="7261" spans="2:8" x14ac:dyDescent="0.2">
      <c r="B7261" s="20"/>
      <c r="F7261" s="20"/>
      <c r="H7261" s="20"/>
    </row>
    <row r="7262" spans="2:8" x14ac:dyDescent="0.2">
      <c r="B7262" s="20"/>
      <c r="F7262" s="20"/>
      <c r="H7262" s="20"/>
    </row>
    <row r="7263" spans="2:8" x14ac:dyDescent="0.2">
      <c r="B7263" s="20"/>
      <c r="F7263" s="20"/>
      <c r="H7263" s="20"/>
    </row>
    <row r="7264" spans="2:8" x14ac:dyDescent="0.2">
      <c r="B7264" s="20"/>
      <c r="F7264" s="20"/>
      <c r="H7264" s="20"/>
    </row>
    <row r="7265" spans="2:8" x14ac:dyDescent="0.2">
      <c r="B7265" s="20"/>
      <c r="F7265" s="20"/>
      <c r="H7265" s="20"/>
    </row>
    <row r="7266" spans="2:8" x14ac:dyDescent="0.2">
      <c r="B7266" s="20"/>
      <c r="F7266" s="20"/>
      <c r="H7266" s="20"/>
    </row>
    <row r="7267" spans="2:8" x14ac:dyDescent="0.2">
      <c r="B7267" s="20"/>
      <c r="F7267" s="20"/>
      <c r="H7267" s="20"/>
    </row>
    <row r="7268" spans="2:8" x14ac:dyDescent="0.2">
      <c r="B7268" s="20"/>
      <c r="F7268" s="20"/>
      <c r="H7268" s="20"/>
    </row>
    <row r="7269" spans="2:8" x14ac:dyDescent="0.2">
      <c r="B7269" s="20"/>
      <c r="F7269" s="20"/>
      <c r="H7269" s="20"/>
    </row>
    <row r="7270" spans="2:8" x14ac:dyDescent="0.2">
      <c r="B7270" s="20"/>
      <c r="F7270" s="20"/>
      <c r="H7270" s="20"/>
    </row>
    <row r="7271" spans="2:8" x14ac:dyDescent="0.2">
      <c r="B7271" s="20"/>
      <c r="F7271" s="20"/>
      <c r="H7271" s="20"/>
    </row>
    <row r="7272" spans="2:8" x14ac:dyDescent="0.2">
      <c r="B7272" s="20"/>
      <c r="F7272" s="20"/>
      <c r="H7272" s="20"/>
    </row>
    <row r="7273" spans="2:8" x14ac:dyDescent="0.2">
      <c r="B7273" s="20"/>
      <c r="F7273" s="20"/>
      <c r="H7273" s="20"/>
    </row>
    <row r="7274" spans="2:8" x14ac:dyDescent="0.2">
      <c r="B7274" s="20"/>
      <c r="F7274" s="20"/>
      <c r="H7274" s="20"/>
    </row>
    <row r="7275" spans="2:8" x14ac:dyDescent="0.2">
      <c r="B7275" s="20"/>
      <c r="F7275" s="20"/>
      <c r="H7275" s="20"/>
    </row>
    <row r="7276" spans="2:8" x14ac:dyDescent="0.2">
      <c r="B7276" s="20"/>
      <c r="F7276" s="20"/>
      <c r="H7276" s="20"/>
    </row>
    <row r="7277" spans="2:8" x14ac:dyDescent="0.2">
      <c r="B7277" s="20"/>
      <c r="F7277" s="20"/>
      <c r="H7277" s="20"/>
    </row>
    <row r="7278" spans="2:8" x14ac:dyDescent="0.2">
      <c r="B7278" s="20"/>
      <c r="F7278" s="20"/>
      <c r="H7278" s="20"/>
    </row>
    <row r="7279" spans="2:8" x14ac:dyDescent="0.2">
      <c r="B7279" s="20"/>
      <c r="F7279" s="20"/>
      <c r="H7279" s="20"/>
    </row>
    <row r="7280" spans="2:8" x14ac:dyDescent="0.2">
      <c r="B7280" s="20"/>
      <c r="F7280" s="20"/>
      <c r="H7280" s="20"/>
    </row>
    <row r="7281" spans="2:8" x14ac:dyDescent="0.2">
      <c r="B7281" s="20"/>
      <c r="F7281" s="20"/>
      <c r="H7281" s="20"/>
    </row>
    <row r="7282" spans="2:8" x14ac:dyDescent="0.2">
      <c r="B7282" s="20"/>
      <c r="F7282" s="20"/>
      <c r="H7282" s="20"/>
    </row>
    <row r="7283" spans="2:8" x14ac:dyDescent="0.2">
      <c r="B7283" s="20"/>
      <c r="F7283" s="20"/>
      <c r="H7283" s="20"/>
    </row>
    <row r="7284" spans="2:8" x14ac:dyDescent="0.2">
      <c r="B7284" s="20"/>
      <c r="F7284" s="20"/>
      <c r="H7284" s="20"/>
    </row>
    <row r="7285" spans="2:8" x14ac:dyDescent="0.2">
      <c r="B7285" s="20"/>
      <c r="F7285" s="20"/>
      <c r="H7285" s="20"/>
    </row>
    <row r="7286" spans="2:8" x14ac:dyDescent="0.2">
      <c r="B7286" s="20"/>
      <c r="F7286" s="20"/>
      <c r="H7286" s="20"/>
    </row>
    <row r="7287" spans="2:8" x14ac:dyDescent="0.2">
      <c r="B7287" s="20"/>
      <c r="F7287" s="20"/>
      <c r="H7287" s="20"/>
    </row>
    <row r="7288" spans="2:8" x14ac:dyDescent="0.2">
      <c r="B7288" s="20"/>
      <c r="F7288" s="20"/>
      <c r="H7288" s="20"/>
    </row>
    <row r="7289" spans="2:8" x14ac:dyDescent="0.2">
      <c r="B7289" s="20"/>
      <c r="F7289" s="20"/>
      <c r="H7289" s="20"/>
    </row>
    <row r="7290" spans="2:8" x14ac:dyDescent="0.2">
      <c r="B7290" s="20"/>
      <c r="F7290" s="20"/>
      <c r="H7290" s="20"/>
    </row>
    <row r="7291" spans="2:8" x14ac:dyDescent="0.2">
      <c r="B7291" s="20"/>
      <c r="F7291" s="20"/>
      <c r="H7291" s="20"/>
    </row>
    <row r="7292" spans="2:8" x14ac:dyDescent="0.2">
      <c r="B7292" s="20"/>
      <c r="F7292" s="20"/>
      <c r="H7292" s="20"/>
    </row>
    <row r="7293" spans="2:8" x14ac:dyDescent="0.2">
      <c r="B7293" s="20"/>
      <c r="F7293" s="20"/>
      <c r="H7293" s="20"/>
    </row>
    <row r="7294" spans="2:8" x14ac:dyDescent="0.2">
      <c r="B7294" s="20"/>
      <c r="F7294" s="20"/>
      <c r="H7294" s="20"/>
    </row>
    <row r="7295" spans="2:8" x14ac:dyDescent="0.2">
      <c r="B7295" s="20"/>
      <c r="F7295" s="20"/>
      <c r="H7295" s="20"/>
    </row>
    <row r="7296" spans="2:8" x14ac:dyDescent="0.2">
      <c r="B7296" s="20"/>
      <c r="F7296" s="20"/>
      <c r="H7296" s="20"/>
    </row>
    <row r="7297" spans="2:8" x14ac:dyDescent="0.2">
      <c r="B7297" s="20"/>
      <c r="F7297" s="20"/>
      <c r="H7297" s="20"/>
    </row>
    <row r="7298" spans="2:8" x14ac:dyDescent="0.2">
      <c r="B7298" s="20"/>
      <c r="F7298" s="20"/>
      <c r="H7298" s="20"/>
    </row>
    <row r="7299" spans="2:8" x14ac:dyDescent="0.2">
      <c r="B7299" s="20"/>
      <c r="F7299" s="20"/>
      <c r="H7299" s="20"/>
    </row>
    <row r="7300" spans="2:8" x14ac:dyDescent="0.2">
      <c r="B7300" s="20"/>
      <c r="F7300" s="20"/>
      <c r="H7300" s="20"/>
    </row>
    <row r="7301" spans="2:8" x14ac:dyDescent="0.2">
      <c r="B7301" s="20"/>
      <c r="F7301" s="20"/>
      <c r="H7301" s="20"/>
    </row>
    <row r="7302" spans="2:8" x14ac:dyDescent="0.2">
      <c r="B7302" s="20"/>
      <c r="F7302" s="20"/>
      <c r="H7302" s="20"/>
    </row>
    <row r="7303" spans="2:8" x14ac:dyDescent="0.2">
      <c r="B7303" s="20"/>
      <c r="F7303" s="20"/>
      <c r="H7303" s="20"/>
    </row>
    <row r="7304" spans="2:8" x14ac:dyDescent="0.2">
      <c r="B7304" s="20"/>
      <c r="F7304" s="20"/>
      <c r="H7304" s="20"/>
    </row>
    <row r="7305" spans="2:8" x14ac:dyDescent="0.2">
      <c r="B7305" s="20"/>
      <c r="F7305" s="20"/>
      <c r="H7305" s="20"/>
    </row>
    <row r="7306" spans="2:8" x14ac:dyDescent="0.2">
      <c r="B7306" s="20"/>
      <c r="F7306" s="20"/>
      <c r="H7306" s="20"/>
    </row>
    <row r="7307" spans="2:8" x14ac:dyDescent="0.2">
      <c r="B7307" s="20"/>
      <c r="F7307" s="20"/>
      <c r="H7307" s="20"/>
    </row>
    <row r="7308" spans="2:8" x14ac:dyDescent="0.2">
      <c r="B7308" s="20"/>
      <c r="F7308" s="20"/>
      <c r="H7308" s="20"/>
    </row>
    <row r="7309" spans="2:8" x14ac:dyDescent="0.2">
      <c r="B7309" s="20"/>
      <c r="F7309" s="20"/>
      <c r="H7309" s="20"/>
    </row>
    <row r="7310" spans="2:8" x14ac:dyDescent="0.2">
      <c r="B7310" s="20"/>
      <c r="F7310" s="20"/>
      <c r="H7310" s="20"/>
    </row>
    <row r="7311" spans="2:8" x14ac:dyDescent="0.2">
      <c r="B7311" s="20"/>
      <c r="F7311" s="20"/>
      <c r="H7311" s="20"/>
    </row>
    <row r="7312" spans="2:8" x14ac:dyDescent="0.2">
      <c r="B7312" s="20"/>
      <c r="F7312" s="20"/>
      <c r="H7312" s="20"/>
    </row>
    <row r="7313" spans="2:8" x14ac:dyDescent="0.2">
      <c r="B7313" s="20"/>
      <c r="F7313" s="20"/>
      <c r="H7313" s="20"/>
    </row>
    <row r="7314" spans="2:8" x14ac:dyDescent="0.2">
      <c r="B7314" s="20"/>
      <c r="F7314" s="20"/>
      <c r="H7314" s="20"/>
    </row>
    <row r="7315" spans="2:8" x14ac:dyDescent="0.2">
      <c r="B7315" s="20"/>
      <c r="F7315" s="20"/>
      <c r="H7315" s="20"/>
    </row>
    <row r="7316" spans="2:8" x14ac:dyDescent="0.2">
      <c r="B7316" s="20"/>
      <c r="F7316" s="20"/>
      <c r="H7316" s="20"/>
    </row>
    <row r="7317" spans="2:8" x14ac:dyDescent="0.2">
      <c r="B7317" s="20"/>
      <c r="F7317" s="20"/>
      <c r="H7317" s="20"/>
    </row>
    <row r="7318" spans="2:8" x14ac:dyDescent="0.2">
      <c r="B7318" s="20"/>
      <c r="F7318" s="20"/>
      <c r="H7318" s="20"/>
    </row>
    <row r="7319" spans="2:8" x14ac:dyDescent="0.2">
      <c r="B7319" s="20"/>
      <c r="F7319" s="20"/>
      <c r="H7319" s="20"/>
    </row>
    <row r="7320" spans="2:8" x14ac:dyDescent="0.2">
      <c r="B7320" s="20"/>
      <c r="F7320" s="20"/>
      <c r="H7320" s="20"/>
    </row>
    <row r="7321" spans="2:8" x14ac:dyDescent="0.2">
      <c r="B7321" s="20"/>
      <c r="F7321" s="20"/>
      <c r="H7321" s="20"/>
    </row>
    <row r="7322" spans="2:8" x14ac:dyDescent="0.2">
      <c r="B7322" s="20"/>
      <c r="F7322" s="20"/>
      <c r="H7322" s="20"/>
    </row>
    <row r="7323" spans="2:8" x14ac:dyDescent="0.2">
      <c r="B7323" s="20"/>
      <c r="F7323" s="20"/>
      <c r="H7323" s="20"/>
    </row>
    <row r="7324" spans="2:8" x14ac:dyDescent="0.2">
      <c r="B7324" s="20"/>
      <c r="F7324" s="20"/>
      <c r="H7324" s="20"/>
    </row>
    <row r="7325" spans="2:8" x14ac:dyDescent="0.2">
      <c r="B7325" s="20"/>
      <c r="F7325" s="20"/>
      <c r="H7325" s="20"/>
    </row>
    <row r="7326" spans="2:8" x14ac:dyDescent="0.2">
      <c r="B7326" s="20"/>
      <c r="F7326" s="20"/>
      <c r="H7326" s="20"/>
    </row>
    <row r="7327" spans="2:8" x14ac:dyDescent="0.2">
      <c r="B7327" s="20"/>
      <c r="F7327" s="20"/>
      <c r="H7327" s="20"/>
    </row>
    <row r="7328" spans="2:8" x14ac:dyDescent="0.2">
      <c r="B7328" s="20"/>
      <c r="F7328" s="20"/>
      <c r="H7328" s="20"/>
    </row>
    <row r="7329" spans="2:8" x14ac:dyDescent="0.2">
      <c r="B7329" s="20"/>
      <c r="F7329" s="20"/>
      <c r="H7329" s="20"/>
    </row>
    <row r="7330" spans="2:8" x14ac:dyDescent="0.2">
      <c r="B7330" s="20"/>
      <c r="F7330" s="20"/>
      <c r="H7330" s="20"/>
    </row>
    <row r="7331" spans="2:8" x14ac:dyDescent="0.2">
      <c r="B7331" s="20"/>
      <c r="F7331" s="20"/>
      <c r="H7331" s="20"/>
    </row>
    <row r="7332" spans="2:8" x14ac:dyDescent="0.2">
      <c r="B7332" s="20"/>
      <c r="F7332" s="20"/>
      <c r="H7332" s="20"/>
    </row>
    <row r="7333" spans="2:8" x14ac:dyDescent="0.2">
      <c r="B7333" s="20"/>
      <c r="F7333" s="20"/>
      <c r="H7333" s="20"/>
    </row>
    <row r="7334" spans="2:8" x14ac:dyDescent="0.2">
      <c r="B7334" s="20"/>
      <c r="F7334" s="20"/>
      <c r="H7334" s="20"/>
    </row>
    <row r="7335" spans="2:8" x14ac:dyDescent="0.2">
      <c r="B7335" s="20"/>
      <c r="F7335" s="20"/>
      <c r="H7335" s="20"/>
    </row>
    <row r="7336" spans="2:8" x14ac:dyDescent="0.2">
      <c r="B7336" s="20"/>
      <c r="F7336" s="20"/>
      <c r="H7336" s="20"/>
    </row>
    <row r="7337" spans="2:8" x14ac:dyDescent="0.2">
      <c r="B7337" s="20"/>
      <c r="F7337" s="20"/>
      <c r="H7337" s="20"/>
    </row>
    <row r="7338" spans="2:8" x14ac:dyDescent="0.2">
      <c r="B7338" s="20"/>
      <c r="F7338" s="20"/>
      <c r="H7338" s="20"/>
    </row>
    <row r="7339" spans="2:8" x14ac:dyDescent="0.2">
      <c r="B7339" s="20"/>
      <c r="F7339" s="20"/>
      <c r="H7339" s="20"/>
    </row>
    <row r="7340" spans="2:8" x14ac:dyDescent="0.2">
      <c r="B7340" s="20"/>
      <c r="F7340" s="20"/>
      <c r="H7340" s="20"/>
    </row>
    <row r="7341" spans="2:8" x14ac:dyDescent="0.2">
      <c r="B7341" s="20"/>
      <c r="F7341" s="20"/>
      <c r="H7341" s="20"/>
    </row>
    <row r="7342" spans="2:8" x14ac:dyDescent="0.2">
      <c r="B7342" s="20"/>
      <c r="F7342" s="20"/>
      <c r="H7342" s="20"/>
    </row>
    <row r="7343" spans="2:8" x14ac:dyDescent="0.2">
      <c r="B7343" s="20"/>
      <c r="F7343" s="20"/>
      <c r="H7343" s="20"/>
    </row>
    <row r="7344" spans="2:8" x14ac:dyDescent="0.2">
      <c r="B7344" s="20"/>
      <c r="F7344" s="20"/>
      <c r="H7344" s="20"/>
    </row>
    <row r="7345" spans="2:8" x14ac:dyDescent="0.2">
      <c r="B7345" s="20"/>
      <c r="F7345" s="20"/>
      <c r="H7345" s="20"/>
    </row>
    <row r="7346" spans="2:8" x14ac:dyDescent="0.2">
      <c r="B7346" s="20"/>
      <c r="F7346" s="20"/>
      <c r="H7346" s="20"/>
    </row>
    <row r="7347" spans="2:8" x14ac:dyDescent="0.2">
      <c r="B7347" s="20"/>
      <c r="F7347" s="20"/>
      <c r="H7347" s="20"/>
    </row>
    <row r="7348" spans="2:8" x14ac:dyDescent="0.2">
      <c r="B7348" s="20"/>
      <c r="F7348" s="20"/>
      <c r="H7348" s="20"/>
    </row>
    <row r="7349" spans="2:8" x14ac:dyDescent="0.2">
      <c r="B7349" s="20"/>
      <c r="F7349" s="20"/>
      <c r="H7349" s="20"/>
    </row>
    <row r="7350" spans="2:8" x14ac:dyDescent="0.2">
      <c r="B7350" s="20"/>
      <c r="F7350" s="20"/>
      <c r="H7350" s="20"/>
    </row>
    <row r="7351" spans="2:8" x14ac:dyDescent="0.2">
      <c r="B7351" s="20"/>
      <c r="F7351" s="20"/>
      <c r="H7351" s="20"/>
    </row>
    <row r="7352" spans="2:8" x14ac:dyDescent="0.2">
      <c r="B7352" s="20"/>
      <c r="F7352" s="20"/>
      <c r="H7352" s="20"/>
    </row>
    <row r="7353" spans="2:8" x14ac:dyDescent="0.2">
      <c r="B7353" s="20"/>
      <c r="F7353" s="20"/>
      <c r="H7353" s="20"/>
    </row>
    <row r="7354" spans="2:8" x14ac:dyDescent="0.2">
      <c r="B7354" s="20"/>
      <c r="F7354" s="20"/>
      <c r="H7354" s="20"/>
    </row>
    <row r="7355" spans="2:8" x14ac:dyDescent="0.2">
      <c r="B7355" s="20"/>
      <c r="F7355" s="20"/>
      <c r="H7355" s="20"/>
    </row>
    <row r="7356" spans="2:8" x14ac:dyDescent="0.2">
      <c r="B7356" s="20"/>
      <c r="F7356" s="20"/>
      <c r="H7356" s="20"/>
    </row>
    <row r="7357" spans="2:8" x14ac:dyDescent="0.2">
      <c r="B7357" s="20"/>
      <c r="F7357" s="20"/>
      <c r="H7357" s="20"/>
    </row>
    <row r="7358" spans="2:8" x14ac:dyDescent="0.2">
      <c r="B7358" s="20"/>
      <c r="F7358" s="20"/>
      <c r="H7358" s="20"/>
    </row>
    <row r="7359" spans="2:8" x14ac:dyDescent="0.2">
      <c r="B7359" s="20"/>
      <c r="F7359" s="20"/>
      <c r="H7359" s="20"/>
    </row>
    <row r="7360" spans="2:8" x14ac:dyDescent="0.2">
      <c r="B7360" s="20"/>
      <c r="F7360" s="20"/>
      <c r="H7360" s="20"/>
    </row>
    <row r="7361" spans="2:8" x14ac:dyDescent="0.2">
      <c r="B7361" s="20"/>
      <c r="F7361" s="20"/>
      <c r="H7361" s="20"/>
    </row>
    <row r="7362" spans="2:8" x14ac:dyDescent="0.2">
      <c r="B7362" s="20"/>
      <c r="F7362" s="20"/>
      <c r="H7362" s="20"/>
    </row>
    <row r="7363" spans="2:8" x14ac:dyDescent="0.2">
      <c r="B7363" s="20"/>
      <c r="F7363" s="20"/>
      <c r="H7363" s="20"/>
    </row>
    <row r="7364" spans="2:8" x14ac:dyDescent="0.2">
      <c r="B7364" s="20"/>
      <c r="F7364" s="20"/>
      <c r="H7364" s="20"/>
    </row>
    <row r="7365" spans="2:8" x14ac:dyDescent="0.2">
      <c r="B7365" s="20"/>
      <c r="F7365" s="20"/>
      <c r="H7365" s="20"/>
    </row>
    <row r="7366" spans="2:8" x14ac:dyDescent="0.2">
      <c r="B7366" s="20"/>
      <c r="F7366" s="20"/>
      <c r="H7366" s="20"/>
    </row>
    <row r="7367" spans="2:8" x14ac:dyDescent="0.2">
      <c r="B7367" s="20"/>
      <c r="F7367" s="20"/>
      <c r="H7367" s="20"/>
    </row>
    <row r="7368" spans="2:8" x14ac:dyDescent="0.2">
      <c r="B7368" s="20"/>
      <c r="F7368" s="20"/>
      <c r="H7368" s="20"/>
    </row>
    <row r="7369" spans="2:8" x14ac:dyDescent="0.2">
      <c r="B7369" s="20"/>
      <c r="F7369" s="20"/>
      <c r="H7369" s="20"/>
    </row>
    <row r="7370" spans="2:8" x14ac:dyDescent="0.2">
      <c r="B7370" s="20"/>
      <c r="F7370" s="20"/>
      <c r="H7370" s="20"/>
    </row>
    <row r="7371" spans="2:8" x14ac:dyDescent="0.2">
      <c r="B7371" s="20"/>
      <c r="F7371" s="20"/>
      <c r="H7371" s="20"/>
    </row>
    <row r="7372" spans="2:8" x14ac:dyDescent="0.2">
      <c r="B7372" s="20"/>
      <c r="F7372" s="20"/>
      <c r="H7372" s="20"/>
    </row>
    <row r="7373" spans="2:8" x14ac:dyDescent="0.2">
      <c r="B7373" s="20"/>
      <c r="F7373" s="20"/>
      <c r="H7373" s="20"/>
    </row>
    <row r="7374" spans="2:8" x14ac:dyDescent="0.2">
      <c r="B7374" s="20"/>
      <c r="F7374" s="20"/>
      <c r="H7374" s="20"/>
    </row>
    <row r="7375" spans="2:8" x14ac:dyDescent="0.2">
      <c r="B7375" s="20"/>
      <c r="F7375" s="20"/>
      <c r="H7375" s="20"/>
    </row>
    <row r="7376" spans="2:8" x14ac:dyDescent="0.2">
      <c r="B7376" s="20"/>
      <c r="F7376" s="20"/>
      <c r="H7376" s="20"/>
    </row>
    <row r="7377" spans="2:8" x14ac:dyDescent="0.2">
      <c r="B7377" s="20"/>
      <c r="F7377" s="20"/>
      <c r="H7377" s="20"/>
    </row>
    <row r="7378" spans="2:8" x14ac:dyDescent="0.2">
      <c r="B7378" s="20"/>
      <c r="F7378" s="20"/>
      <c r="H7378" s="20"/>
    </row>
    <row r="7379" spans="2:8" x14ac:dyDescent="0.2">
      <c r="B7379" s="20"/>
      <c r="F7379" s="20"/>
      <c r="H7379" s="20"/>
    </row>
    <row r="7380" spans="2:8" x14ac:dyDescent="0.2">
      <c r="B7380" s="20"/>
      <c r="F7380" s="20"/>
      <c r="H7380" s="20"/>
    </row>
    <row r="7381" spans="2:8" x14ac:dyDescent="0.2">
      <c r="B7381" s="20"/>
      <c r="F7381" s="20"/>
      <c r="H7381" s="20"/>
    </row>
    <row r="7382" spans="2:8" x14ac:dyDescent="0.2">
      <c r="B7382" s="20"/>
      <c r="F7382" s="20"/>
      <c r="H7382" s="20"/>
    </row>
    <row r="7383" spans="2:8" x14ac:dyDescent="0.2">
      <c r="B7383" s="20"/>
      <c r="F7383" s="20"/>
      <c r="H7383" s="20"/>
    </row>
    <row r="7384" spans="2:8" x14ac:dyDescent="0.2">
      <c r="B7384" s="20"/>
      <c r="F7384" s="20"/>
      <c r="H7384" s="20"/>
    </row>
    <row r="7385" spans="2:8" x14ac:dyDescent="0.2">
      <c r="B7385" s="20"/>
      <c r="F7385" s="20"/>
      <c r="H7385" s="20"/>
    </row>
    <row r="7386" spans="2:8" x14ac:dyDescent="0.2">
      <c r="B7386" s="20"/>
      <c r="F7386" s="20"/>
      <c r="H7386" s="20"/>
    </row>
    <row r="7387" spans="2:8" x14ac:dyDescent="0.2">
      <c r="B7387" s="20"/>
      <c r="F7387" s="20"/>
      <c r="H7387" s="20"/>
    </row>
    <row r="7388" spans="2:8" x14ac:dyDescent="0.2">
      <c r="B7388" s="20"/>
      <c r="F7388" s="20"/>
      <c r="H7388" s="20"/>
    </row>
    <row r="7389" spans="2:8" x14ac:dyDescent="0.2">
      <c r="B7389" s="20"/>
      <c r="F7389" s="20"/>
      <c r="H7389" s="20"/>
    </row>
    <row r="7390" spans="2:8" x14ac:dyDescent="0.2">
      <c r="B7390" s="20"/>
      <c r="F7390" s="20"/>
      <c r="H7390" s="20"/>
    </row>
    <row r="7391" spans="2:8" x14ac:dyDescent="0.2">
      <c r="B7391" s="20"/>
      <c r="F7391" s="20"/>
      <c r="H7391" s="20"/>
    </row>
    <row r="7392" spans="2:8" x14ac:dyDescent="0.2">
      <c r="B7392" s="20"/>
      <c r="F7392" s="20"/>
      <c r="H7392" s="20"/>
    </row>
    <row r="7393" spans="2:8" x14ac:dyDescent="0.2">
      <c r="B7393" s="20"/>
      <c r="F7393" s="20"/>
      <c r="H7393" s="20"/>
    </row>
    <row r="7394" spans="2:8" x14ac:dyDescent="0.2">
      <c r="B7394" s="20"/>
      <c r="F7394" s="20"/>
      <c r="H7394" s="20"/>
    </row>
    <row r="7395" spans="2:8" x14ac:dyDescent="0.2">
      <c r="B7395" s="20"/>
      <c r="F7395" s="20"/>
      <c r="H7395" s="20"/>
    </row>
    <row r="7396" spans="2:8" x14ac:dyDescent="0.2">
      <c r="B7396" s="20"/>
      <c r="F7396" s="20"/>
      <c r="H7396" s="20"/>
    </row>
    <row r="7397" spans="2:8" x14ac:dyDescent="0.2">
      <c r="B7397" s="20"/>
      <c r="F7397" s="20"/>
      <c r="H7397" s="20"/>
    </row>
    <row r="7398" spans="2:8" x14ac:dyDescent="0.2">
      <c r="B7398" s="20"/>
      <c r="F7398" s="20"/>
      <c r="H7398" s="20"/>
    </row>
    <row r="7399" spans="2:8" x14ac:dyDescent="0.2">
      <c r="B7399" s="20"/>
      <c r="F7399" s="20"/>
      <c r="H7399" s="20"/>
    </row>
    <row r="7400" spans="2:8" x14ac:dyDescent="0.2">
      <c r="B7400" s="20"/>
      <c r="F7400" s="20"/>
      <c r="H7400" s="20"/>
    </row>
    <row r="7401" spans="2:8" x14ac:dyDescent="0.2">
      <c r="B7401" s="20"/>
      <c r="F7401" s="20"/>
      <c r="H7401" s="20"/>
    </row>
    <row r="7402" spans="2:8" x14ac:dyDescent="0.2">
      <c r="B7402" s="20"/>
      <c r="F7402" s="20"/>
      <c r="H7402" s="20"/>
    </row>
    <row r="7403" spans="2:8" x14ac:dyDescent="0.2">
      <c r="B7403" s="20"/>
      <c r="F7403" s="20"/>
      <c r="H7403" s="20"/>
    </row>
    <row r="7404" spans="2:8" x14ac:dyDescent="0.2">
      <c r="B7404" s="20"/>
      <c r="F7404" s="20"/>
      <c r="H7404" s="20"/>
    </row>
    <row r="7405" spans="2:8" x14ac:dyDescent="0.2">
      <c r="B7405" s="20"/>
      <c r="F7405" s="20"/>
      <c r="H7405" s="20"/>
    </row>
    <row r="7406" spans="2:8" x14ac:dyDescent="0.2">
      <c r="B7406" s="20"/>
      <c r="F7406" s="20"/>
      <c r="H7406" s="20"/>
    </row>
    <row r="7407" spans="2:8" x14ac:dyDescent="0.2">
      <c r="B7407" s="20"/>
      <c r="F7407" s="20"/>
      <c r="H7407" s="20"/>
    </row>
    <row r="7408" spans="2:8" x14ac:dyDescent="0.2">
      <c r="B7408" s="20"/>
      <c r="F7408" s="20"/>
      <c r="H7408" s="20"/>
    </row>
    <row r="7409" spans="2:8" x14ac:dyDescent="0.2">
      <c r="B7409" s="20"/>
      <c r="F7409" s="20"/>
      <c r="H7409" s="20"/>
    </row>
    <row r="7410" spans="2:8" x14ac:dyDescent="0.2">
      <c r="B7410" s="20"/>
      <c r="F7410" s="20"/>
      <c r="H7410" s="20"/>
    </row>
    <row r="7411" spans="2:8" x14ac:dyDescent="0.2">
      <c r="B7411" s="20"/>
      <c r="F7411" s="20"/>
      <c r="H7411" s="20"/>
    </row>
    <row r="7412" spans="2:8" x14ac:dyDescent="0.2">
      <c r="B7412" s="20"/>
      <c r="F7412" s="20"/>
      <c r="H7412" s="20"/>
    </row>
    <row r="7413" spans="2:8" x14ac:dyDescent="0.2">
      <c r="B7413" s="20"/>
      <c r="F7413" s="20"/>
      <c r="H7413" s="20"/>
    </row>
    <row r="7414" spans="2:8" x14ac:dyDescent="0.2">
      <c r="B7414" s="20"/>
      <c r="F7414" s="20"/>
      <c r="H7414" s="20"/>
    </row>
    <row r="7415" spans="2:8" x14ac:dyDescent="0.2">
      <c r="B7415" s="20"/>
      <c r="F7415" s="20"/>
      <c r="H7415" s="20"/>
    </row>
    <row r="7416" spans="2:8" x14ac:dyDescent="0.2">
      <c r="B7416" s="20"/>
      <c r="F7416" s="20"/>
      <c r="H7416" s="20"/>
    </row>
    <row r="7417" spans="2:8" x14ac:dyDescent="0.2">
      <c r="B7417" s="20"/>
      <c r="F7417" s="20"/>
      <c r="H7417" s="20"/>
    </row>
    <row r="7418" spans="2:8" x14ac:dyDescent="0.2">
      <c r="B7418" s="20"/>
      <c r="F7418" s="20"/>
      <c r="H7418" s="20"/>
    </row>
    <row r="7419" spans="2:8" x14ac:dyDescent="0.2">
      <c r="B7419" s="20"/>
      <c r="F7419" s="20"/>
      <c r="H7419" s="20"/>
    </row>
    <row r="7420" spans="2:8" x14ac:dyDescent="0.2">
      <c r="B7420" s="20"/>
      <c r="F7420" s="20"/>
      <c r="H7420" s="20"/>
    </row>
    <row r="7421" spans="2:8" x14ac:dyDescent="0.2">
      <c r="B7421" s="20"/>
      <c r="F7421" s="20"/>
      <c r="H7421" s="20"/>
    </row>
    <row r="7422" spans="2:8" x14ac:dyDescent="0.2">
      <c r="B7422" s="20"/>
      <c r="F7422" s="20"/>
      <c r="H7422" s="20"/>
    </row>
    <row r="7423" spans="2:8" x14ac:dyDescent="0.2">
      <c r="B7423" s="20"/>
      <c r="F7423" s="20"/>
      <c r="H7423" s="20"/>
    </row>
    <row r="7424" spans="2:8" x14ac:dyDescent="0.2">
      <c r="B7424" s="20"/>
      <c r="F7424" s="20"/>
      <c r="H7424" s="20"/>
    </row>
    <row r="7425" spans="2:8" x14ac:dyDescent="0.2">
      <c r="B7425" s="20"/>
      <c r="F7425" s="20"/>
      <c r="H7425" s="20"/>
    </row>
    <row r="7426" spans="2:8" x14ac:dyDescent="0.2">
      <c r="B7426" s="20"/>
      <c r="F7426" s="20"/>
      <c r="H7426" s="20"/>
    </row>
    <row r="7427" spans="2:8" x14ac:dyDescent="0.2">
      <c r="B7427" s="20"/>
      <c r="F7427" s="20"/>
      <c r="H7427" s="20"/>
    </row>
    <row r="7428" spans="2:8" x14ac:dyDescent="0.2">
      <c r="B7428" s="20"/>
      <c r="F7428" s="20"/>
      <c r="H7428" s="20"/>
    </row>
    <row r="7429" spans="2:8" x14ac:dyDescent="0.2">
      <c r="B7429" s="20"/>
      <c r="F7429" s="20"/>
      <c r="H7429" s="20"/>
    </row>
    <row r="7430" spans="2:8" x14ac:dyDescent="0.2">
      <c r="B7430" s="20"/>
      <c r="F7430" s="20"/>
      <c r="H7430" s="20"/>
    </row>
    <row r="7431" spans="2:8" x14ac:dyDescent="0.2">
      <c r="B7431" s="20"/>
      <c r="F7431" s="20"/>
      <c r="H7431" s="20"/>
    </row>
    <row r="7432" spans="2:8" x14ac:dyDescent="0.2">
      <c r="B7432" s="20"/>
      <c r="F7432" s="20"/>
      <c r="H7432" s="20"/>
    </row>
    <row r="7433" spans="2:8" x14ac:dyDescent="0.2">
      <c r="B7433" s="20"/>
      <c r="F7433" s="20"/>
      <c r="H7433" s="20"/>
    </row>
    <row r="7434" spans="2:8" x14ac:dyDescent="0.2">
      <c r="B7434" s="20"/>
      <c r="F7434" s="20"/>
      <c r="H7434" s="20"/>
    </row>
    <row r="7435" spans="2:8" x14ac:dyDescent="0.2">
      <c r="B7435" s="20"/>
      <c r="F7435" s="20"/>
      <c r="H7435" s="20"/>
    </row>
    <row r="7436" spans="2:8" x14ac:dyDescent="0.2">
      <c r="B7436" s="20"/>
      <c r="F7436" s="20"/>
      <c r="H7436" s="20"/>
    </row>
    <row r="7437" spans="2:8" x14ac:dyDescent="0.2">
      <c r="B7437" s="20"/>
      <c r="F7437" s="20"/>
      <c r="H7437" s="20"/>
    </row>
    <row r="7438" spans="2:8" x14ac:dyDescent="0.2">
      <c r="B7438" s="20"/>
      <c r="F7438" s="20"/>
      <c r="H7438" s="20"/>
    </row>
    <row r="7439" spans="2:8" x14ac:dyDescent="0.2">
      <c r="B7439" s="20"/>
      <c r="F7439" s="20"/>
      <c r="H7439" s="20"/>
    </row>
    <row r="7440" spans="2:8" x14ac:dyDescent="0.2">
      <c r="B7440" s="20"/>
      <c r="F7440" s="20"/>
      <c r="H7440" s="20"/>
    </row>
    <row r="7441" spans="2:8" x14ac:dyDescent="0.2">
      <c r="B7441" s="20"/>
      <c r="F7441" s="20"/>
      <c r="H7441" s="20"/>
    </row>
    <row r="7442" spans="2:8" x14ac:dyDescent="0.2">
      <c r="B7442" s="20"/>
      <c r="F7442" s="20"/>
      <c r="H7442" s="20"/>
    </row>
    <row r="7443" spans="2:8" x14ac:dyDescent="0.2">
      <c r="B7443" s="20"/>
      <c r="F7443" s="20"/>
      <c r="H7443" s="20"/>
    </row>
    <row r="7444" spans="2:8" x14ac:dyDescent="0.2">
      <c r="B7444" s="20"/>
      <c r="F7444" s="20"/>
      <c r="H7444" s="20"/>
    </row>
    <row r="7445" spans="2:8" x14ac:dyDescent="0.2">
      <c r="B7445" s="20"/>
      <c r="F7445" s="20"/>
      <c r="H7445" s="20"/>
    </row>
    <row r="7446" spans="2:8" x14ac:dyDescent="0.2">
      <c r="B7446" s="20"/>
      <c r="F7446" s="20"/>
      <c r="H7446" s="20"/>
    </row>
    <row r="7447" spans="2:8" x14ac:dyDescent="0.2">
      <c r="B7447" s="20"/>
      <c r="F7447" s="20"/>
      <c r="H7447" s="20"/>
    </row>
    <row r="7448" spans="2:8" x14ac:dyDescent="0.2">
      <c r="B7448" s="20"/>
      <c r="F7448" s="20"/>
      <c r="H7448" s="20"/>
    </row>
    <row r="7449" spans="2:8" x14ac:dyDescent="0.2">
      <c r="B7449" s="20"/>
      <c r="F7449" s="20"/>
      <c r="H7449" s="20"/>
    </row>
    <row r="7450" spans="2:8" x14ac:dyDescent="0.2">
      <c r="B7450" s="20"/>
      <c r="F7450" s="20"/>
      <c r="H7450" s="20"/>
    </row>
    <row r="7451" spans="2:8" x14ac:dyDescent="0.2">
      <c r="B7451" s="20"/>
      <c r="F7451" s="20"/>
      <c r="H7451" s="20"/>
    </row>
    <row r="7452" spans="2:8" x14ac:dyDescent="0.2">
      <c r="B7452" s="20"/>
      <c r="F7452" s="20"/>
      <c r="H7452" s="20"/>
    </row>
    <row r="7453" spans="2:8" x14ac:dyDescent="0.2">
      <c r="B7453" s="20"/>
      <c r="F7453" s="20"/>
      <c r="H7453" s="20"/>
    </row>
    <row r="7454" spans="2:8" x14ac:dyDescent="0.2">
      <c r="B7454" s="20"/>
      <c r="F7454" s="20"/>
      <c r="H7454" s="20"/>
    </row>
    <row r="7455" spans="2:8" x14ac:dyDescent="0.2">
      <c r="B7455" s="20"/>
      <c r="F7455" s="20"/>
      <c r="H7455" s="20"/>
    </row>
    <row r="7456" spans="2:8" x14ac:dyDescent="0.2">
      <c r="B7456" s="20"/>
      <c r="F7456" s="20"/>
      <c r="H7456" s="20"/>
    </row>
    <row r="7457" spans="2:8" x14ac:dyDescent="0.2">
      <c r="B7457" s="20"/>
      <c r="F7457" s="20"/>
      <c r="H7457" s="20"/>
    </row>
    <row r="7458" spans="2:8" x14ac:dyDescent="0.2">
      <c r="B7458" s="20"/>
      <c r="F7458" s="20"/>
      <c r="H7458" s="20"/>
    </row>
    <row r="7459" spans="2:8" x14ac:dyDescent="0.2">
      <c r="B7459" s="20"/>
      <c r="F7459" s="20"/>
      <c r="H7459" s="20"/>
    </row>
    <row r="7460" spans="2:8" x14ac:dyDescent="0.2">
      <c r="B7460" s="20"/>
      <c r="F7460" s="20"/>
      <c r="H7460" s="20"/>
    </row>
    <row r="7461" spans="2:8" x14ac:dyDescent="0.2">
      <c r="B7461" s="20"/>
      <c r="F7461" s="20"/>
      <c r="H7461" s="20"/>
    </row>
    <row r="7462" spans="2:8" x14ac:dyDescent="0.2">
      <c r="B7462" s="20"/>
      <c r="F7462" s="20"/>
      <c r="H7462" s="20"/>
    </row>
    <row r="7463" spans="2:8" x14ac:dyDescent="0.2">
      <c r="B7463" s="20"/>
      <c r="F7463" s="20"/>
      <c r="H7463" s="20"/>
    </row>
    <row r="7464" spans="2:8" x14ac:dyDescent="0.2">
      <c r="B7464" s="20"/>
      <c r="F7464" s="20"/>
      <c r="H7464" s="20"/>
    </row>
    <row r="7465" spans="2:8" x14ac:dyDescent="0.2">
      <c r="B7465" s="20"/>
      <c r="F7465" s="20"/>
      <c r="H7465" s="20"/>
    </row>
    <row r="7466" spans="2:8" x14ac:dyDescent="0.2">
      <c r="B7466" s="20"/>
      <c r="F7466" s="20"/>
      <c r="H7466" s="20"/>
    </row>
    <row r="7467" spans="2:8" x14ac:dyDescent="0.2">
      <c r="B7467" s="20"/>
      <c r="F7467" s="20"/>
      <c r="H7467" s="20"/>
    </row>
    <row r="7468" spans="2:8" x14ac:dyDescent="0.2">
      <c r="B7468" s="20"/>
      <c r="F7468" s="20"/>
      <c r="H7468" s="20"/>
    </row>
    <row r="7469" spans="2:8" x14ac:dyDescent="0.2">
      <c r="B7469" s="20"/>
      <c r="F7469" s="20"/>
      <c r="H7469" s="20"/>
    </row>
    <row r="7470" spans="2:8" x14ac:dyDescent="0.2">
      <c r="B7470" s="20"/>
      <c r="F7470" s="20"/>
      <c r="H7470" s="20"/>
    </row>
    <row r="7471" spans="2:8" x14ac:dyDescent="0.2">
      <c r="B7471" s="20"/>
      <c r="F7471" s="20"/>
      <c r="H7471" s="20"/>
    </row>
    <row r="7472" spans="2:8" x14ac:dyDescent="0.2">
      <c r="B7472" s="20"/>
      <c r="F7472" s="20"/>
      <c r="H7472" s="20"/>
    </row>
    <row r="7473" spans="2:8" x14ac:dyDescent="0.2">
      <c r="B7473" s="20"/>
      <c r="F7473" s="20"/>
      <c r="H7473" s="20"/>
    </row>
    <row r="7474" spans="2:8" x14ac:dyDescent="0.2">
      <c r="B7474" s="20"/>
      <c r="F7474" s="20"/>
      <c r="H7474" s="20"/>
    </row>
    <row r="7475" spans="2:8" x14ac:dyDescent="0.2">
      <c r="B7475" s="20"/>
      <c r="F7475" s="20"/>
      <c r="H7475" s="20"/>
    </row>
    <row r="7476" spans="2:8" x14ac:dyDescent="0.2">
      <c r="B7476" s="20"/>
      <c r="F7476" s="20"/>
      <c r="H7476" s="20"/>
    </row>
    <row r="7477" spans="2:8" x14ac:dyDescent="0.2">
      <c r="B7477" s="20"/>
      <c r="F7477" s="20"/>
      <c r="H7477" s="20"/>
    </row>
    <row r="7478" spans="2:8" x14ac:dyDescent="0.2">
      <c r="B7478" s="20"/>
      <c r="F7478" s="20"/>
      <c r="H7478" s="20"/>
    </row>
    <row r="7479" spans="2:8" x14ac:dyDescent="0.2">
      <c r="B7479" s="20"/>
      <c r="F7479" s="20"/>
      <c r="H7479" s="20"/>
    </row>
    <row r="7480" spans="2:8" x14ac:dyDescent="0.2">
      <c r="B7480" s="20"/>
      <c r="F7480" s="20"/>
      <c r="H7480" s="20"/>
    </row>
    <row r="7481" spans="2:8" x14ac:dyDescent="0.2">
      <c r="B7481" s="20"/>
      <c r="F7481" s="20"/>
      <c r="H7481" s="20"/>
    </row>
    <row r="7482" spans="2:8" x14ac:dyDescent="0.2">
      <c r="B7482" s="20"/>
      <c r="F7482" s="20"/>
      <c r="H7482" s="20"/>
    </row>
    <row r="7483" spans="2:8" x14ac:dyDescent="0.2">
      <c r="B7483" s="20"/>
      <c r="F7483" s="20"/>
      <c r="H7483" s="20"/>
    </row>
    <row r="7484" spans="2:8" x14ac:dyDescent="0.2">
      <c r="B7484" s="20"/>
      <c r="F7484" s="20"/>
      <c r="H7484" s="20"/>
    </row>
    <row r="7485" spans="2:8" x14ac:dyDescent="0.2">
      <c r="B7485" s="20"/>
      <c r="F7485" s="20"/>
      <c r="H7485" s="20"/>
    </row>
    <row r="7486" spans="2:8" x14ac:dyDescent="0.2">
      <c r="B7486" s="20"/>
      <c r="F7486" s="20"/>
      <c r="H7486" s="20"/>
    </row>
    <row r="7487" spans="2:8" x14ac:dyDescent="0.2">
      <c r="B7487" s="20"/>
      <c r="F7487" s="20"/>
      <c r="H7487" s="20"/>
    </row>
    <row r="7488" spans="2:8" x14ac:dyDescent="0.2">
      <c r="B7488" s="20"/>
      <c r="F7488" s="20"/>
      <c r="H7488" s="20"/>
    </row>
    <row r="7489" spans="2:8" x14ac:dyDescent="0.2">
      <c r="B7489" s="20"/>
      <c r="F7489" s="20"/>
      <c r="H7489" s="20"/>
    </row>
    <row r="7490" spans="2:8" x14ac:dyDescent="0.2">
      <c r="B7490" s="20"/>
      <c r="F7490" s="20"/>
      <c r="H7490" s="20"/>
    </row>
    <row r="7491" spans="2:8" x14ac:dyDescent="0.2">
      <c r="B7491" s="20"/>
      <c r="F7491" s="20"/>
      <c r="H7491" s="20"/>
    </row>
    <row r="7492" spans="2:8" x14ac:dyDescent="0.2">
      <c r="B7492" s="20"/>
      <c r="F7492" s="20"/>
      <c r="H7492" s="20"/>
    </row>
    <row r="7493" spans="2:8" x14ac:dyDescent="0.2">
      <c r="B7493" s="20"/>
      <c r="F7493" s="20"/>
      <c r="H7493" s="20"/>
    </row>
    <row r="7494" spans="2:8" x14ac:dyDescent="0.2">
      <c r="B7494" s="20"/>
      <c r="F7494" s="20"/>
      <c r="H7494" s="20"/>
    </row>
    <row r="7495" spans="2:8" x14ac:dyDescent="0.2">
      <c r="B7495" s="20"/>
      <c r="F7495" s="20"/>
      <c r="H7495" s="20"/>
    </row>
    <row r="7496" spans="2:8" x14ac:dyDescent="0.2">
      <c r="B7496" s="20"/>
      <c r="F7496" s="20"/>
      <c r="H7496" s="20"/>
    </row>
    <row r="7497" spans="2:8" x14ac:dyDescent="0.2">
      <c r="B7497" s="20"/>
      <c r="F7497" s="20"/>
      <c r="H7497" s="20"/>
    </row>
    <row r="7498" spans="2:8" x14ac:dyDescent="0.2">
      <c r="B7498" s="20"/>
      <c r="F7498" s="20"/>
      <c r="H7498" s="20"/>
    </row>
    <row r="7499" spans="2:8" x14ac:dyDescent="0.2">
      <c r="B7499" s="20"/>
      <c r="F7499" s="20"/>
      <c r="H7499" s="20"/>
    </row>
    <row r="7500" spans="2:8" x14ac:dyDescent="0.2">
      <c r="B7500" s="20"/>
      <c r="F7500" s="20"/>
      <c r="H7500" s="20"/>
    </row>
    <row r="7501" spans="2:8" x14ac:dyDescent="0.2">
      <c r="B7501" s="20"/>
      <c r="F7501" s="20"/>
      <c r="H7501" s="20"/>
    </row>
    <row r="7502" spans="2:8" x14ac:dyDescent="0.2">
      <c r="B7502" s="20"/>
      <c r="F7502" s="20"/>
      <c r="H7502" s="20"/>
    </row>
    <row r="7503" spans="2:8" x14ac:dyDescent="0.2">
      <c r="B7503" s="20"/>
      <c r="F7503" s="20"/>
      <c r="H7503" s="20"/>
    </row>
    <row r="7504" spans="2:8" x14ac:dyDescent="0.2">
      <c r="B7504" s="20"/>
      <c r="F7504" s="20"/>
      <c r="H7504" s="20"/>
    </row>
    <row r="7505" spans="2:8" x14ac:dyDescent="0.2">
      <c r="B7505" s="20"/>
      <c r="F7505" s="20"/>
      <c r="H7505" s="20"/>
    </row>
    <row r="7506" spans="2:8" x14ac:dyDescent="0.2">
      <c r="B7506" s="20"/>
      <c r="F7506" s="20"/>
      <c r="H7506" s="20"/>
    </row>
    <row r="7507" spans="2:8" x14ac:dyDescent="0.2">
      <c r="B7507" s="20"/>
      <c r="F7507" s="20"/>
      <c r="H7507" s="20"/>
    </row>
    <row r="7508" spans="2:8" x14ac:dyDescent="0.2">
      <c r="B7508" s="20"/>
      <c r="F7508" s="20"/>
      <c r="H7508" s="20"/>
    </row>
    <row r="7509" spans="2:8" x14ac:dyDescent="0.2">
      <c r="B7509" s="20"/>
      <c r="F7509" s="20"/>
      <c r="H7509" s="20"/>
    </row>
    <row r="7510" spans="2:8" x14ac:dyDescent="0.2">
      <c r="B7510" s="20"/>
      <c r="F7510" s="20"/>
      <c r="H7510" s="20"/>
    </row>
    <row r="7511" spans="2:8" x14ac:dyDescent="0.2">
      <c r="B7511" s="20"/>
      <c r="F7511" s="20"/>
      <c r="H7511" s="20"/>
    </row>
    <row r="7512" spans="2:8" x14ac:dyDescent="0.2">
      <c r="B7512" s="20"/>
      <c r="F7512" s="20"/>
      <c r="H7512" s="20"/>
    </row>
    <row r="7513" spans="2:8" x14ac:dyDescent="0.2">
      <c r="B7513" s="20"/>
      <c r="F7513" s="20"/>
      <c r="H7513" s="20"/>
    </row>
    <row r="7514" spans="2:8" x14ac:dyDescent="0.2">
      <c r="B7514" s="20"/>
      <c r="F7514" s="20"/>
      <c r="H7514" s="20"/>
    </row>
    <row r="7515" spans="2:8" x14ac:dyDescent="0.2">
      <c r="B7515" s="20"/>
      <c r="F7515" s="20"/>
      <c r="H7515" s="20"/>
    </row>
    <row r="7516" spans="2:8" x14ac:dyDescent="0.2">
      <c r="B7516" s="20"/>
      <c r="F7516" s="20"/>
      <c r="H7516" s="20"/>
    </row>
    <row r="7517" spans="2:8" x14ac:dyDescent="0.2">
      <c r="B7517" s="20"/>
      <c r="F7517" s="20"/>
      <c r="H7517" s="20"/>
    </row>
    <row r="7518" spans="2:8" x14ac:dyDescent="0.2">
      <c r="B7518" s="20"/>
      <c r="F7518" s="20"/>
      <c r="H7518" s="20"/>
    </row>
    <row r="7519" spans="2:8" x14ac:dyDescent="0.2">
      <c r="B7519" s="20"/>
      <c r="F7519" s="20"/>
      <c r="H7519" s="20"/>
    </row>
    <row r="7520" spans="2:8" x14ac:dyDescent="0.2">
      <c r="B7520" s="20"/>
      <c r="F7520" s="20"/>
      <c r="H7520" s="20"/>
    </row>
    <row r="7521" spans="2:8" x14ac:dyDescent="0.2">
      <c r="B7521" s="20"/>
      <c r="F7521" s="20"/>
      <c r="H7521" s="20"/>
    </row>
    <row r="7522" spans="2:8" x14ac:dyDescent="0.2">
      <c r="B7522" s="20"/>
      <c r="F7522" s="20"/>
      <c r="H7522" s="20"/>
    </row>
    <row r="7523" spans="2:8" x14ac:dyDescent="0.2">
      <c r="B7523" s="20"/>
      <c r="F7523" s="20"/>
      <c r="H7523" s="20"/>
    </row>
    <row r="7524" spans="2:8" x14ac:dyDescent="0.2">
      <c r="B7524" s="20"/>
      <c r="F7524" s="20"/>
      <c r="H7524" s="20"/>
    </row>
    <row r="7525" spans="2:8" x14ac:dyDescent="0.2">
      <c r="B7525" s="20"/>
      <c r="F7525" s="20"/>
      <c r="H7525" s="20"/>
    </row>
    <row r="7526" spans="2:8" x14ac:dyDescent="0.2">
      <c r="B7526" s="20"/>
      <c r="F7526" s="20"/>
      <c r="H7526" s="20"/>
    </row>
    <row r="7527" spans="2:8" x14ac:dyDescent="0.2">
      <c r="B7527" s="20"/>
      <c r="F7527" s="20"/>
      <c r="H7527" s="20"/>
    </row>
    <row r="7528" spans="2:8" x14ac:dyDescent="0.2">
      <c r="B7528" s="20"/>
      <c r="F7528" s="20"/>
      <c r="H7528" s="20"/>
    </row>
    <row r="7529" spans="2:8" x14ac:dyDescent="0.2">
      <c r="B7529" s="20"/>
      <c r="F7529" s="20"/>
      <c r="H7529" s="20"/>
    </row>
    <row r="7530" spans="2:8" x14ac:dyDescent="0.2">
      <c r="B7530" s="20"/>
      <c r="F7530" s="20"/>
      <c r="H7530" s="20"/>
    </row>
    <row r="7531" spans="2:8" x14ac:dyDescent="0.2">
      <c r="B7531" s="20"/>
      <c r="F7531" s="20"/>
      <c r="H7531" s="20"/>
    </row>
    <row r="7532" spans="2:8" x14ac:dyDescent="0.2">
      <c r="B7532" s="20"/>
      <c r="F7532" s="20"/>
      <c r="H7532" s="20"/>
    </row>
    <row r="7533" spans="2:8" x14ac:dyDescent="0.2">
      <c r="B7533" s="20"/>
      <c r="F7533" s="20"/>
      <c r="H7533" s="20"/>
    </row>
    <row r="7534" spans="2:8" x14ac:dyDescent="0.2">
      <c r="B7534" s="20"/>
      <c r="F7534" s="20"/>
      <c r="H7534" s="20"/>
    </row>
    <row r="7535" spans="2:8" x14ac:dyDescent="0.2">
      <c r="B7535" s="20"/>
      <c r="F7535" s="20"/>
      <c r="H7535" s="20"/>
    </row>
    <row r="7536" spans="2:8" x14ac:dyDescent="0.2">
      <c r="B7536" s="20"/>
      <c r="F7536" s="20"/>
      <c r="H7536" s="20"/>
    </row>
    <row r="7537" spans="2:8" x14ac:dyDescent="0.2">
      <c r="B7537" s="20"/>
      <c r="F7537" s="20"/>
      <c r="H7537" s="20"/>
    </row>
    <row r="7538" spans="2:8" x14ac:dyDescent="0.2">
      <c r="B7538" s="20"/>
      <c r="F7538" s="20"/>
      <c r="H7538" s="20"/>
    </row>
    <row r="7539" spans="2:8" x14ac:dyDescent="0.2">
      <c r="B7539" s="20"/>
      <c r="F7539" s="20"/>
      <c r="H7539" s="20"/>
    </row>
    <row r="7540" spans="2:8" x14ac:dyDescent="0.2">
      <c r="B7540" s="20"/>
      <c r="F7540" s="20"/>
      <c r="H7540" s="20"/>
    </row>
    <row r="7541" spans="2:8" x14ac:dyDescent="0.2">
      <c r="B7541" s="20"/>
      <c r="F7541" s="20"/>
      <c r="H7541" s="20"/>
    </row>
    <row r="7542" spans="2:8" x14ac:dyDescent="0.2">
      <c r="B7542" s="20"/>
      <c r="F7542" s="20"/>
      <c r="H7542" s="20"/>
    </row>
    <row r="7543" spans="2:8" x14ac:dyDescent="0.2">
      <c r="B7543" s="20"/>
      <c r="F7543" s="20"/>
      <c r="H7543" s="20"/>
    </row>
    <row r="7544" spans="2:8" x14ac:dyDescent="0.2">
      <c r="B7544" s="20"/>
      <c r="F7544" s="20"/>
      <c r="H7544" s="20"/>
    </row>
    <row r="7545" spans="2:8" x14ac:dyDescent="0.2">
      <c r="B7545" s="20"/>
      <c r="F7545" s="20"/>
      <c r="H7545" s="20"/>
    </row>
    <row r="7546" spans="2:8" x14ac:dyDescent="0.2">
      <c r="B7546" s="20"/>
      <c r="F7546" s="20"/>
      <c r="H7546" s="20"/>
    </row>
    <row r="7547" spans="2:8" x14ac:dyDescent="0.2">
      <c r="B7547" s="20"/>
      <c r="F7547" s="20"/>
      <c r="H7547" s="20"/>
    </row>
    <row r="7548" spans="2:8" x14ac:dyDescent="0.2">
      <c r="B7548" s="20"/>
      <c r="F7548" s="20"/>
      <c r="H7548" s="20"/>
    </row>
    <row r="7549" spans="2:8" x14ac:dyDescent="0.2">
      <c r="B7549" s="20"/>
      <c r="F7549" s="20"/>
      <c r="H7549" s="20"/>
    </row>
    <row r="7550" spans="2:8" x14ac:dyDescent="0.2">
      <c r="B7550" s="20"/>
      <c r="F7550" s="20"/>
      <c r="H7550" s="20"/>
    </row>
    <row r="7551" spans="2:8" x14ac:dyDescent="0.2">
      <c r="B7551" s="20"/>
      <c r="F7551" s="20"/>
      <c r="H7551" s="20"/>
    </row>
    <row r="7552" spans="2:8" x14ac:dyDescent="0.2">
      <c r="B7552" s="20"/>
      <c r="F7552" s="20"/>
      <c r="H7552" s="20"/>
    </row>
    <row r="7553" spans="2:8" x14ac:dyDescent="0.2">
      <c r="B7553" s="20"/>
      <c r="F7553" s="20"/>
      <c r="H7553" s="20"/>
    </row>
    <row r="7554" spans="2:8" x14ac:dyDescent="0.2">
      <c r="B7554" s="20"/>
      <c r="F7554" s="20"/>
      <c r="H7554" s="20"/>
    </row>
    <row r="7555" spans="2:8" x14ac:dyDescent="0.2">
      <c r="B7555" s="20"/>
      <c r="F7555" s="20"/>
      <c r="H7555" s="20"/>
    </row>
    <row r="7556" spans="2:8" x14ac:dyDescent="0.2">
      <c r="B7556" s="20"/>
      <c r="F7556" s="20"/>
      <c r="H7556" s="20"/>
    </row>
    <row r="7557" spans="2:8" x14ac:dyDescent="0.2">
      <c r="B7557" s="20"/>
      <c r="F7557" s="20"/>
      <c r="H7557" s="20"/>
    </row>
    <row r="7558" spans="2:8" x14ac:dyDescent="0.2">
      <c r="B7558" s="20"/>
      <c r="F7558" s="20"/>
      <c r="H7558" s="20"/>
    </row>
    <row r="7559" spans="2:8" x14ac:dyDescent="0.2">
      <c r="B7559" s="20"/>
      <c r="F7559" s="20"/>
      <c r="H7559" s="20"/>
    </row>
    <row r="7560" spans="2:8" x14ac:dyDescent="0.2">
      <c r="B7560" s="20"/>
      <c r="F7560" s="20"/>
      <c r="H7560" s="20"/>
    </row>
    <row r="7561" spans="2:8" x14ac:dyDescent="0.2">
      <c r="B7561" s="20"/>
      <c r="F7561" s="20"/>
      <c r="H7561" s="20"/>
    </row>
    <row r="7562" spans="2:8" x14ac:dyDescent="0.2">
      <c r="B7562" s="20"/>
      <c r="F7562" s="20"/>
      <c r="H7562" s="20"/>
    </row>
    <row r="7563" spans="2:8" x14ac:dyDescent="0.2">
      <c r="B7563" s="20"/>
      <c r="F7563" s="20"/>
      <c r="H7563" s="20"/>
    </row>
    <row r="7564" spans="2:8" x14ac:dyDescent="0.2">
      <c r="B7564" s="20"/>
      <c r="F7564" s="20"/>
      <c r="H7564" s="20"/>
    </row>
    <row r="7565" spans="2:8" x14ac:dyDescent="0.2">
      <c r="B7565" s="20"/>
      <c r="F7565" s="20"/>
      <c r="H7565" s="20"/>
    </row>
    <row r="7566" spans="2:8" x14ac:dyDescent="0.2">
      <c r="B7566" s="20"/>
      <c r="F7566" s="20"/>
      <c r="H7566" s="20"/>
    </row>
    <row r="7567" spans="2:8" x14ac:dyDescent="0.2">
      <c r="B7567" s="20"/>
      <c r="F7567" s="20"/>
      <c r="H7567" s="20"/>
    </row>
    <row r="7568" spans="2:8" x14ac:dyDescent="0.2">
      <c r="B7568" s="20"/>
      <c r="F7568" s="20"/>
      <c r="H7568" s="20"/>
    </row>
    <row r="7569" spans="2:8" x14ac:dyDescent="0.2">
      <c r="B7569" s="20"/>
      <c r="F7569" s="20"/>
      <c r="H7569" s="20"/>
    </row>
    <row r="7570" spans="2:8" x14ac:dyDescent="0.2">
      <c r="B7570" s="20"/>
      <c r="F7570" s="20"/>
      <c r="H7570" s="20"/>
    </row>
    <row r="7571" spans="2:8" x14ac:dyDescent="0.2">
      <c r="B7571" s="20"/>
      <c r="F7571" s="20"/>
      <c r="H7571" s="20"/>
    </row>
    <row r="7572" spans="2:8" x14ac:dyDescent="0.2">
      <c r="B7572" s="20"/>
      <c r="F7572" s="20"/>
      <c r="H7572" s="20"/>
    </row>
    <row r="7573" spans="2:8" x14ac:dyDescent="0.2">
      <c r="B7573" s="20"/>
      <c r="F7573" s="20"/>
      <c r="H7573" s="20"/>
    </row>
    <row r="7574" spans="2:8" x14ac:dyDescent="0.2">
      <c r="B7574" s="20"/>
      <c r="F7574" s="20"/>
      <c r="H7574" s="20"/>
    </row>
    <row r="7575" spans="2:8" x14ac:dyDescent="0.2">
      <c r="B7575" s="20"/>
      <c r="F7575" s="20"/>
      <c r="H7575" s="20"/>
    </row>
    <row r="7576" spans="2:8" x14ac:dyDescent="0.2">
      <c r="B7576" s="20"/>
      <c r="F7576" s="20"/>
      <c r="H7576" s="20"/>
    </row>
    <row r="7577" spans="2:8" x14ac:dyDescent="0.2">
      <c r="B7577" s="20"/>
      <c r="F7577" s="20"/>
      <c r="H7577" s="20"/>
    </row>
    <row r="7578" spans="2:8" x14ac:dyDescent="0.2">
      <c r="B7578" s="20"/>
      <c r="F7578" s="20"/>
      <c r="H7578" s="20"/>
    </row>
    <row r="7579" spans="2:8" x14ac:dyDescent="0.2">
      <c r="B7579" s="20"/>
      <c r="F7579" s="20"/>
      <c r="H7579" s="20"/>
    </row>
    <row r="7580" spans="2:8" x14ac:dyDescent="0.2">
      <c r="B7580" s="20"/>
      <c r="F7580" s="20"/>
      <c r="H7580" s="20"/>
    </row>
    <row r="7581" spans="2:8" x14ac:dyDescent="0.2">
      <c r="B7581" s="20"/>
      <c r="F7581" s="20"/>
      <c r="H7581" s="20"/>
    </row>
    <row r="7582" spans="2:8" x14ac:dyDescent="0.2">
      <c r="B7582" s="20"/>
      <c r="F7582" s="20"/>
      <c r="H7582" s="20"/>
    </row>
    <row r="7583" spans="2:8" x14ac:dyDescent="0.2">
      <c r="B7583" s="20"/>
      <c r="F7583" s="20"/>
      <c r="H7583" s="20"/>
    </row>
    <row r="7584" spans="2:8" x14ac:dyDescent="0.2">
      <c r="B7584" s="20"/>
      <c r="F7584" s="20"/>
      <c r="H7584" s="20"/>
    </row>
    <row r="7585" spans="2:8" x14ac:dyDescent="0.2">
      <c r="B7585" s="20"/>
      <c r="F7585" s="20"/>
      <c r="H7585" s="20"/>
    </row>
    <row r="7586" spans="2:8" x14ac:dyDescent="0.2">
      <c r="B7586" s="20"/>
      <c r="F7586" s="20"/>
      <c r="H7586" s="20"/>
    </row>
    <row r="7587" spans="2:8" x14ac:dyDescent="0.2">
      <c r="B7587" s="20"/>
      <c r="F7587" s="20"/>
      <c r="H7587" s="20"/>
    </row>
    <row r="7588" spans="2:8" x14ac:dyDescent="0.2">
      <c r="B7588" s="20"/>
      <c r="F7588" s="20"/>
      <c r="H7588" s="20"/>
    </row>
    <row r="7589" spans="2:8" x14ac:dyDescent="0.2">
      <c r="B7589" s="20"/>
      <c r="F7589" s="20"/>
      <c r="H7589" s="20"/>
    </row>
    <row r="7590" spans="2:8" x14ac:dyDescent="0.2">
      <c r="B7590" s="20"/>
      <c r="F7590" s="20"/>
      <c r="H7590" s="20"/>
    </row>
    <row r="7591" spans="2:8" x14ac:dyDescent="0.2">
      <c r="B7591" s="20"/>
      <c r="F7591" s="20"/>
      <c r="H7591" s="20"/>
    </row>
    <row r="7592" spans="2:8" x14ac:dyDescent="0.2">
      <c r="B7592" s="20"/>
      <c r="F7592" s="20"/>
      <c r="H7592" s="20"/>
    </row>
    <row r="7593" spans="2:8" x14ac:dyDescent="0.2">
      <c r="B7593" s="20"/>
      <c r="F7593" s="20"/>
      <c r="H7593" s="20"/>
    </row>
    <row r="7594" spans="2:8" x14ac:dyDescent="0.2">
      <c r="B7594" s="20"/>
      <c r="F7594" s="20"/>
      <c r="H7594" s="20"/>
    </row>
    <row r="7595" spans="2:8" x14ac:dyDescent="0.2">
      <c r="B7595" s="20"/>
      <c r="F7595" s="20"/>
      <c r="H7595" s="20"/>
    </row>
    <row r="7596" spans="2:8" x14ac:dyDescent="0.2">
      <c r="B7596" s="20"/>
      <c r="F7596" s="20"/>
      <c r="H7596" s="20"/>
    </row>
    <row r="7597" spans="2:8" x14ac:dyDescent="0.2">
      <c r="B7597" s="20"/>
      <c r="F7597" s="20"/>
      <c r="H7597" s="20"/>
    </row>
    <row r="7598" spans="2:8" x14ac:dyDescent="0.2">
      <c r="B7598" s="20"/>
      <c r="F7598" s="20"/>
      <c r="H7598" s="20"/>
    </row>
    <row r="7599" spans="2:8" x14ac:dyDescent="0.2">
      <c r="B7599" s="20"/>
      <c r="F7599" s="20"/>
      <c r="H7599" s="20"/>
    </row>
    <row r="7600" spans="2:8" x14ac:dyDescent="0.2">
      <c r="B7600" s="20"/>
      <c r="F7600" s="20"/>
      <c r="H7600" s="20"/>
    </row>
    <row r="7601" spans="2:8" x14ac:dyDescent="0.2">
      <c r="B7601" s="20"/>
      <c r="F7601" s="20"/>
      <c r="H7601" s="20"/>
    </row>
    <row r="7602" spans="2:8" x14ac:dyDescent="0.2">
      <c r="B7602" s="20"/>
      <c r="F7602" s="20"/>
      <c r="H7602" s="20"/>
    </row>
    <row r="7603" spans="2:8" x14ac:dyDescent="0.2">
      <c r="B7603" s="20"/>
      <c r="F7603" s="20"/>
      <c r="H7603" s="20"/>
    </row>
    <row r="7604" spans="2:8" x14ac:dyDescent="0.2">
      <c r="B7604" s="20"/>
      <c r="F7604" s="20"/>
      <c r="H7604" s="20"/>
    </row>
    <row r="7605" spans="2:8" x14ac:dyDescent="0.2">
      <c r="B7605" s="20"/>
      <c r="F7605" s="20"/>
      <c r="H7605" s="20"/>
    </row>
    <row r="7606" spans="2:8" x14ac:dyDescent="0.2">
      <c r="B7606" s="20"/>
      <c r="F7606" s="20"/>
      <c r="H7606" s="20"/>
    </row>
    <row r="7607" spans="2:8" x14ac:dyDescent="0.2">
      <c r="B7607" s="20"/>
      <c r="F7607" s="20"/>
      <c r="H7607" s="20"/>
    </row>
    <row r="7608" spans="2:8" x14ac:dyDescent="0.2">
      <c r="B7608" s="20"/>
      <c r="F7608" s="20"/>
      <c r="H7608" s="20"/>
    </row>
    <row r="7609" spans="2:8" x14ac:dyDescent="0.2">
      <c r="B7609" s="20"/>
      <c r="F7609" s="20"/>
      <c r="H7609" s="20"/>
    </row>
    <row r="7610" spans="2:8" x14ac:dyDescent="0.2">
      <c r="B7610" s="20"/>
      <c r="F7610" s="20"/>
      <c r="H7610" s="20"/>
    </row>
    <row r="7611" spans="2:8" x14ac:dyDescent="0.2">
      <c r="B7611" s="20"/>
      <c r="F7611" s="20"/>
      <c r="H7611" s="20"/>
    </row>
    <row r="7612" spans="2:8" x14ac:dyDescent="0.2">
      <c r="B7612" s="20"/>
      <c r="F7612" s="20"/>
      <c r="H7612" s="20"/>
    </row>
    <row r="7613" spans="2:8" x14ac:dyDescent="0.2">
      <c r="B7613" s="20"/>
      <c r="F7613" s="20"/>
      <c r="H7613" s="20"/>
    </row>
    <row r="7614" spans="2:8" x14ac:dyDescent="0.2">
      <c r="B7614" s="20"/>
      <c r="F7614" s="20"/>
      <c r="H7614" s="20"/>
    </row>
    <row r="7615" spans="2:8" x14ac:dyDescent="0.2">
      <c r="B7615" s="20"/>
      <c r="F7615" s="20"/>
      <c r="H7615" s="20"/>
    </row>
    <row r="7616" spans="2:8" x14ac:dyDescent="0.2">
      <c r="B7616" s="20"/>
      <c r="F7616" s="20"/>
      <c r="H7616" s="20"/>
    </row>
    <row r="7617" spans="2:8" x14ac:dyDescent="0.2">
      <c r="B7617" s="20"/>
      <c r="F7617" s="20"/>
      <c r="H7617" s="20"/>
    </row>
    <row r="7618" spans="2:8" x14ac:dyDescent="0.2">
      <c r="B7618" s="20"/>
      <c r="F7618" s="20"/>
      <c r="H7618" s="20"/>
    </row>
    <row r="7619" spans="2:8" x14ac:dyDescent="0.2">
      <c r="B7619" s="20"/>
      <c r="F7619" s="20"/>
      <c r="H7619" s="20"/>
    </row>
    <row r="7620" spans="2:8" x14ac:dyDescent="0.2">
      <c r="B7620" s="20"/>
      <c r="F7620" s="20"/>
      <c r="H7620" s="20"/>
    </row>
    <row r="7621" spans="2:8" x14ac:dyDescent="0.2">
      <c r="B7621" s="20"/>
      <c r="F7621" s="20"/>
      <c r="H7621" s="20"/>
    </row>
    <row r="7622" spans="2:8" x14ac:dyDescent="0.2">
      <c r="B7622" s="20"/>
      <c r="F7622" s="20"/>
      <c r="H7622" s="20"/>
    </row>
    <row r="7623" spans="2:8" x14ac:dyDescent="0.2">
      <c r="B7623" s="20"/>
      <c r="F7623" s="20"/>
      <c r="H7623" s="20"/>
    </row>
    <row r="7624" spans="2:8" x14ac:dyDescent="0.2">
      <c r="B7624" s="20"/>
      <c r="F7624" s="20"/>
      <c r="H7624" s="20"/>
    </row>
    <row r="7625" spans="2:8" x14ac:dyDescent="0.2">
      <c r="B7625" s="20"/>
      <c r="F7625" s="20"/>
      <c r="H7625" s="20"/>
    </row>
    <row r="7626" spans="2:8" x14ac:dyDescent="0.2">
      <c r="B7626" s="20"/>
      <c r="F7626" s="20"/>
      <c r="H7626" s="20"/>
    </row>
    <row r="7627" spans="2:8" x14ac:dyDescent="0.2">
      <c r="B7627" s="20"/>
      <c r="F7627" s="20"/>
      <c r="H7627" s="20"/>
    </row>
    <row r="7628" spans="2:8" x14ac:dyDescent="0.2">
      <c r="B7628" s="20"/>
      <c r="F7628" s="20"/>
      <c r="H7628" s="20"/>
    </row>
    <row r="7629" spans="2:8" x14ac:dyDescent="0.2">
      <c r="B7629" s="20"/>
      <c r="F7629" s="20"/>
      <c r="H7629" s="20"/>
    </row>
    <row r="7630" spans="2:8" x14ac:dyDescent="0.2">
      <c r="B7630" s="20"/>
      <c r="F7630" s="20"/>
      <c r="H7630" s="20"/>
    </row>
    <row r="7631" spans="2:8" x14ac:dyDescent="0.2">
      <c r="B7631" s="20"/>
      <c r="F7631" s="20"/>
      <c r="H7631" s="20"/>
    </row>
    <row r="7632" spans="2:8" x14ac:dyDescent="0.2">
      <c r="B7632" s="20"/>
      <c r="F7632" s="20"/>
      <c r="H7632" s="20"/>
    </row>
    <row r="7633" spans="2:8" x14ac:dyDescent="0.2">
      <c r="B7633" s="20"/>
      <c r="F7633" s="20"/>
      <c r="H7633" s="20"/>
    </row>
    <row r="7634" spans="2:8" x14ac:dyDescent="0.2">
      <c r="B7634" s="20"/>
      <c r="F7634" s="20"/>
      <c r="H7634" s="20"/>
    </row>
    <row r="7635" spans="2:8" x14ac:dyDescent="0.2">
      <c r="B7635" s="20"/>
      <c r="F7635" s="20"/>
      <c r="H7635" s="20"/>
    </row>
    <row r="7636" spans="2:8" x14ac:dyDescent="0.2">
      <c r="B7636" s="20"/>
      <c r="F7636" s="20"/>
      <c r="H7636" s="20"/>
    </row>
    <row r="7637" spans="2:8" x14ac:dyDescent="0.2">
      <c r="B7637" s="20"/>
      <c r="F7637" s="20"/>
      <c r="H7637" s="20"/>
    </row>
    <row r="7638" spans="2:8" x14ac:dyDescent="0.2">
      <c r="B7638" s="20"/>
      <c r="F7638" s="20"/>
      <c r="H7638" s="20"/>
    </row>
    <row r="7639" spans="2:8" x14ac:dyDescent="0.2">
      <c r="B7639" s="20"/>
      <c r="F7639" s="20"/>
      <c r="H7639" s="20"/>
    </row>
    <row r="7640" spans="2:8" x14ac:dyDescent="0.2">
      <c r="B7640" s="20"/>
      <c r="F7640" s="20"/>
      <c r="H7640" s="20"/>
    </row>
    <row r="7641" spans="2:8" x14ac:dyDescent="0.2">
      <c r="B7641" s="20"/>
      <c r="F7641" s="20"/>
      <c r="H7641" s="20"/>
    </row>
    <row r="7642" spans="2:8" x14ac:dyDescent="0.2">
      <c r="B7642" s="20"/>
      <c r="F7642" s="20"/>
      <c r="H7642" s="20"/>
    </row>
    <row r="7643" spans="2:8" x14ac:dyDescent="0.2">
      <c r="B7643" s="20"/>
      <c r="F7643" s="20"/>
      <c r="H7643" s="20"/>
    </row>
    <row r="7644" spans="2:8" x14ac:dyDescent="0.2">
      <c r="B7644" s="20"/>
      <c r="F7644" s="20"/>
      <c r="H7644" s="20"/>
    </row>
    <row r="7645" spans="2:8" x14ac:dyDescent="0.2">
      <c r="B7645" s="20"/>
      <c r="F7645" s="20"/>
      <c r="H7645" s="20"/>
    </row>
    <row r="7646" spans="2:8" x14ac:dyDescent="0.2">
      <c r="B7646" s="20"/>
      <c r="F7646" s="20"/>
      <c r="H7646" s="20"/>
    </row>
    <row r="7647" spans="2:8" x14ac:dyDescent="0.2">
      <c r="B7647" s="20"/>
      <c r="F7647" s="20"/>
      <c r="H7647" s="20"/>
    </row>
    <row r="7648" spans="2:8" x14ac:dyDescent="0.2">
      <c r="B7648" s="20"/>
      <c r="F7648" s="20"/>
      <c r="H7648" s="20"/>
    </row>
    <row r="7649" spans="2:8" x14ac:dyDescent="0.2">
      <c r="B7649" s="20"/>
      <c r="F7649" s="20"/>
      <c r="H7649" s="20"/>
    </row>
    <row r="7650" spans="2:8" x14ac:dyDescent="0.2">
      <c r="B7650" s="20"/>
      <c r="F7650" s="20"/>
      <c r="H7650" s="20"/>
    </row>
    <row r="7651" spans="2:8" x14ac:dyDescent="0.2">
      <c r="B7651" s="20"/>
      <c r="F7651" s="20"/>
      <c r="H7651" s="20"/>
    </row>
    <row r="7652" spans="2:8" x14ac:dyDescent="0.2">
      <c r="B7652" s="20"/>
      <c r="F7652" s="20"/>
      <c r="H7652" s="20"/>
    </row>
    <row r="7653" spans="2:8" x14ac:dyDescent="0.2">
      <c r="B7653" s="20"/>
      <c r="F7653" s="20"/>
      <c r="H7653" s="20"/>
    </row>
    <row r="7654" spans="2:8" x14ac:dyDescent="0.2">
      <c r="B7654" s="20"/>
      <c r="F7654" s="20"/>
      <c r="H7654" s="20"/>
    </row>
    <row r="7655" spans="2:8" x14ac:dyDescent="0.2">
      <c r="B7655" s="20"/>
      <c r="F7655" s="20"/>
      <c r="H7655" s="20"/>
    </row>
    <row r="7656" spans="2:8" x14ac:dyDescent="0.2">
      <c r="B7656" s="20"/>
      <c r="F7656" s="20"/>
      <c r="H7656" s="20"/>
    </row>
    <row r="7657" spans="2:8" x14ac:dyDescent="0.2">
      <c r="B7657" s="20"/>
      <c r="F7657" s="20"/>
      <c r="H7657" s="20"/>
    </row>
    <row r="7658" spans="2:8" x14ac:dyDescent="0.2">
      <c r="B7658" s="20"/>
      <c r="F7658" s="20"/>
      <c r="H7658" s="20"/>
    </row>
    <row r="7659" spans="2:8" x14ac:dyDescent="0.2">
      <c r="B7659" s="20"/>
      <c r="F7659" s="20"/>
      <c r="H7659" s="20"/>
    </row>
    <row r="7660" spans="2:8" x14ac:dyDescent="0.2">
      <c r="B7660" s="20"/>
      <c r="F7660" s="20"/>
      <c r="H7660" s="20"/>
    </row>
    <row r="7661" spans="2:8" x14ac:dyDescent="0.2">
      <c r="B7661" s="20"/>
      <c r="F7661" s="20"/>
      <c r="H7661" s="20"/>
    </row>
    <row r="7662" spans="2:8" x14ac:dyDescent="0.2">
      <c r="B7662" s="20"/>
      <c r="F7662" s="20"/>
      <c r="H7662" s="20"/>
    </row>
    <row r="7663" spans="2:8" x14ac:dyDescent="0.2">
      <c r="B7663" s="20"/>
      <c r="F7663" s="20"/>
      <c r="H7663" s="20"/>
    </row>
    <row r="7664" spans="2:8" x14ac:dyDescent="0.2">
      <c r="B7664" s="20"/>
      <c r="F7664" s="20"/>
      <c r="H7664" s="20"/>
    </row>
    <row r="7665" spans="2:8" x14ac:dyDescent="0.2">
      <c r="B7665" s="20"/>
      <c r="F7665" s="20"/>
      <c r="H7665" s="20"/>
    </row>
    <row r="7666" spans="2:8" x14ac:dyDescent="0.2">
      <c r="B7666" s="20"/>
      <c r="F7666" s="20"/>
      <c r="H7666" s="20"/>
    </row>
    <row r="7667" spans="2:8" x14ac:dyDescent="0.2">
      <c r="B7667" s="20"/>
      <c r="F7667" s="20"/>
      <c r="H7667" s="20"/>
    </row>
    <row r="7668" spans="2:8" x14ac:dyDescent="0.2">
      <c r="B7668" s="20"/>
      <c r="F7668" s="20"/>
      <c r="H7668" s="20"/>
    </row>
    <row r="7669" spans="2:8" x14ac:dyDescent="0.2">
      <c r="B7669" s="20"/>
      <c r="F7669" s="20"/>
      <c r="H7669" s="20"/>
    </row>
    <row r="7670" spans="2:8" x14ac:dyDescent="0.2">
      <c r="B7670" s="20"/>
      <c r="F7670" s="20"/>
      <c r="H7670" s="20"/>
    </row>
    <row r="7671" spans="2:8" x14ac:dyDescent="0.2">
      <c r="B7671" s="20"/>
      <c r="F7671" s="20"/>
      <c r="H7671" s="20"/>
    </row>
    <row r="7672" spans="2:8" x14ac:dyDescent="0.2">
      <c r="B7672" s="20"/>
      <c r="F7672" s="20"/>
      <c r="H7672" s="20"/>
    </row>
    <row r="7673" spans="2:8" x14ac:dyDescent="0.2">
      <c r="B7673" s="20"/>
      <c r="F7673" s="20"/>
      <c r="H7673" s="20"/>
    </row>
    <row r="7674" spans="2:8" x14ac:dyDescent="0.2">
      <c r="B7674" s="20"/>
      <c r="F7674" s="20"/>
      <c r="H7674" s="20"/>
    </row>
    <row r="7675" spans="2:8" x14ac:dyDescent="0.2">
      <c r="B7675" s="20"/>
      <c r="F7675" s="20"/>
      <c r="H7675" s="20"/>
    </row>
    <row r="7676" spans="2:8" x14ac:dyDescent="0.2">
      <c r="B7676" s="20"/>
      <c r="F7676" s="20"/>
      <c r="H7676" s="20"/>
    </row>
    <row r="7677" spans="2:8" x14ac:dyDescent="0.2">
      <c r="B7677" s="20"/>
      <c r="F7677" s="20"/>
      <c r="H7677" s="20"/>
    </row>
    <row r="7678" spans="2:8" x14ac:dyDescent="0.2">
      <c r="B7678" s="20"/>
      <c r="F7678" s="20"/>
      <c r="H7678" s="20"/>
    </row>
    <row r="7679" spans="2:8" x14ac:dyDescent="0.2">
      <c r="B7679" s="20"/>
      <c r="F7679" s="20"/>
      <c r="H7679" s="20"/>
    </row>
    <row r="7680" spans="2:8" x14ac:dyDescent="0.2">
      <c r="B7680" s="20"/>
      <c r="F7680" s="20"/>
      <c r="H7680" s="20"/>
    </row>
    <row r="7681" spans="2:8" x14ac:dyDescent="0.2">
      <c r="B7681" s="20"/>
      <c r="F7681" s="20"/>
      <c r="H7681" s="20"/>
    </row>
    <row r="7682" spans="2:8" x14ac:dyDescent="0.2">
      <c r="B7682" s="20"/>
      <c r="F7682" s="20"/>
      <c r="H7682" s="20"/>
    </row>
    <row r="7683" spans="2:8" x14ac:dyDescent="0.2">
      <c r="B7683" s="20"/>
      <c r="F7683" s="20"/>
      <c r="H7683" s="20"/>
    </row>
    <row r="7684" spans="2:8" x14ac:dyDescent="0.2">
      <c r="B7684" s="20"/>
      <c r="F7684" s="20"/>
      <c r="H7684" s="20"/>
    </row>
    <row r="7685" spans="2:8" x14ac:dyDescent="0.2">
      <c r="B7685" s="20"/>
      <c r="F7685" s="20"/>
      <c r="H7685" s="20"/>
    </row>
    <row r="7686" spans="2:8" x14ac:dyDescent="0.2">
      <c r="B7686" s="20"/>
      <c r="F7686" s="20"/>
      <c r="H7686" s="20"/>
    </row>
    <row r="7687" spans="2:8" x14ac:dyDescent="0.2">
      <c r="B7687" s="20"/>
      <c r="F7687" s="20"/>
      <c r="H7687" s="20"/>
    </row>
    <row r="7688" spans="2:8" x14ac:dyDescent="0.2">
      <c r="B7688" s="20"/>
      <c r="F7688" s="20"/>
      <c r="H7688" s="20"/>
    </row>
    <row r="7689" spans="2:8" x14ac:dyDescent="0.2">
      <c r="B7689" s="20"/>
      <c r="F7689" s="20"/>
      <c r="H7689" s="20"/>
    </row>
    <row r="7690" spans="2:8" x14ac:dyDescent="0.2">
      <c r="B7690" s="20"/>
      <c r="F7690" s="20"/>
      <c r="H7690" s="20"/>
    </row>
    <row r="7691" spans="2:8" x14ac:dyDescent="0.2">
      <c r="B7691" s="20"/>
      <c r="F7691" s="20"/>
      <c r="H7691" s="20"/>
    </row>
    <row r="7692" spans="2:8" x14ac:dyDescent="0.2">
      <c r="B7692" s="20"/>
      <c r="F7692" s="20"/>
      <c r="H7692" s="20"/>
    </row>
    <row r="7693" spans="2:8" x14ac:dyDescent="0.2">
      <c r="B7693" s="20"/>
      <c r="F7693" s="20"/>
      <c r="H7693" s="20"/>
    </row>
    <row r="7694" spans="2:8" x14ac:dyDescent="0.2">
      <c r="B7694" s="20"/>
      <c r="F7694" s="20"/>
      <c r="H7694" s="20"/>
    </row>
    <row r="7695" spans="2:8" x14ac:dyDescent="0.2">
      <c r="B7695" s="20"/>
      <c r="F7695" s="20"/>
      <c r="H7695" s="20"/>
    </row>
    <row r="7696" spans="2:8" x14ac:dyDescent="0.2">
      <c r="B7696" s="20"/>
      <c r="F7696" s="20"/>
      <c r="H7696" s="20"/>
    </row>
    <row r="7697" spans="2:8" x14ac:dyDescent="0.2">
      <c r="B7697" s="20"/>
      <c r="F7697" s="20"/>
      <c r="H7697" s="20"/>
    </row>
    <row r="7698" spans="2:8" x14ac:dyDescent="0.2">
      <c r="B7698" s="20"/>
      <c r="F7698" s="20"/>
      <c r="H7698" s="20"/>
    </row>
    <row r="7699" spans="2:8" x14ac:dyDescent="0.2">
      <c r="B7699" s="20"/>
      <c r="F7699" s="20"/>
      <c r="H7699" s="20"/>
    </row>
    <row r="7700" spans="2:8" x14ac:dyDescent="0.2">
      <c r="B7700" s="20"/>
      <c r="F7700" s="20"/>
      <c r="H7700" s="20"/>
    </row>
    <row r="7701" spans="2:8" x14ac:dyDescent="0.2">
      <c r="B7701" s="20"/>
      <c r="F7701" s="20"/>
      <c r="H7701" s="20"/>
    </row>
    <row r="7702" spans="2:8" x14ac:dyDescent="0.2">
      <c r="B7702" s="20"/>
      <c r="F7702" s="20"/>
      <c r="H7702" s="20"/>
    </row>
    <row r="7703" spans="2:8" x14ac:dyDescent="0.2">
      <c r="B7703" s="20"/>
      <c r="F7703" s="20"/>
      <c r="H7703" s="20"/>
    </row>
    <row r="7704" spans="2:8" x14ac:dyDescent="0.2">
      <c r="B7704" s="20"/>
      <c r="F7704" s="20"/>
      <c r="H7704" s="20"/>
    </row>
    <row r="7705" spans="2:8" x14ac:dyDescent="0.2">
      <c r="B7705" s="20"/>
      <c r="F7705" s="20"/>
      <c r="H7705" s="20"/>
    </row>
    <row r="7706" spans="2:8" x14ac:dyDescent="0.2">
      <c r="B7706" s="20"/>
      <c r="F7706" s="20"/>
      <c r="H7706" s="20"/>
    </row>
    <row r="7707" spans="2:8" x14ac:dyDescent="0.2">
      <c r="B7707" s="20"/>
      <c r="F7707" s="20"/>
      <c r="H7707" s="20"/>
    </row>
    <row r="7708" spans="2:8" x14ac:dyDescent="0.2">
      <c r="B7708" s="20"/>
      <c r="F7708" s="20"/>
      <c r="H7708" s="20"/>
    </row>
    <row r="7709" spans="2:8" x14ac:dyDescent="0.2">
      <c r="B7709" s="20"/>
      <c r="F7709" s="20"/>
      <c r="H7709" s="20"/>
    </row>
    <row r="7710" spans="2:8" x14ac:dyDescent="0.2">
      <c r="B7710" s="20"/>
      <c r="F7710" s="20"/>
      <c r="H7710" s="20"/>
    </row>
    <row r="7711" spans="2:8" x14ac:dyDescent="0.2">
      <c r="B7711" s="20"/>
      <c r="F7711" s="20"/>
      <c r="H7711" s="20"/>
    </row>
    <row r="7712" spans="2:8" x14ac:dyDescent="0.2">
      <c r="B7712" s="20"/>
      <c r="F7712" s="20"/>
      <c r="H7712" s="20"/>
    </row>
    <row r="7713" spans="2:8" x14ac:dyDescent="0.2">
      <c r="B7713" s="20"/>
      <c r="F7713" s="20"/>
      <c r="H7713" s="20"/>
    </row>
    <row r="7714" spans="2:8" x14ac:dyDescent="0.2">
      <c r="B7714" s="20"/>
      <c r="F7714" s="20"/>
      <c r="H7714" s="20"/>
    </row>
    <row r="7715" spans="2:8" x14ac:dyDescent="0.2">
      <c r="B7715" s="20"/>
      <c r="F7715" s="20"/>
      <c r="H7715" s="20"/>
    </row>
    <row r="7716" spans="2:8" x14ac:dyDescent="0.2">
      <c r="B7716" s="20"/>
      <c r="F7716" s="20"/>
      <c r="H7716" s="20"/>
    </row>
    <row r="7717" spans="2:8" x14ac:dyDescent="0.2">
      <c r="B7717" s="20"/>
      <c r="F7717" s="20"/>
      <c r="H7717" s="20"/>
    </row>
    <row r="7718" spans="2:8" x14ac:dyDescent="0.2">
      <c r="B7718" s="20"/>
      <c r="F7718" s="20"/>
      <c r="H7718" s="20"/>
    </row>
    <row r="7719" spans="2:8" x14ac:dyDescent="0.2">
      <c r="B7719" s="20"/>
      <c r="F7719" s="20"/>
      <c r="H7719" s="20"/>
    </row>
    <row r="7720" spans="2:8" x14ac:dyDescent="0.2">
      <c r="B7720" s="20"/>
      <c r="F7720" s="20"/>
      <c r="H7720" s="20"/>
    </row>
    <row r="7721" spans="2:8" x14ac:dyDescent="0.2">
      <c r="B7721" s="20"/>
      <c r="F7721" s="20"/>
      <c r="H7721" s="20"/>
    </row>
    <row r="7722" spans="2:8" x14ac:dyDescent="0.2">
      <c r="B7722" s="20"/>
      <c r="F7722" s="20"/>
      <c r="H7722" s="20"/>
    </row>
    <row r="7723" spans="2:8" x14ac:dyDescent="0.2">
      <c r="B7723" s="20"/>
      <c r="F7723" s="20"/>
      <c r="H7723" s="20"/>
    </row>
    <row r="7724" spans="2:8" x14ac:dyDescent="0.2">
      <c r="B7724" s="20"/>
      <c r="F7724" s="20"/>
      <c r="H7724" s="20"/>
    </row>
    <row r="7725" spans="2:8" x14ac:dyDescent="0.2">
      <c r="B7725" s="20"/>
      <c r="F7725" s="20"/>
      <c r="H7725" s="20"/>
    </row>
    <row r="7726" spans="2:8" x14ac:dyDescent="0.2">
      <c r="B7726" s="20"/>
      <c r="F7726" s="20"/>
      <c r="H7726" s="20"/>
    </row>
    <row r="7727" spans="2:8" x14ac:dyDescent="0.2">
      <c r="B7727" s="20"/>
      <c r="F7727" s="20"/>
      <c r="H7727" s="20"/>
    </row>
    <row r="7728" spans="2:8" x14ac:dyDescent="0.2">
      <c r="B7728" s="20"/>
      <c r="F7728" s="20"/>
      <c r="H7728" s="20"/>
    </row>
    <row r="7729" spans="2:8" x14ac:dyDescent="0.2">
      <c r="B7729" s="20"/>
      <c r="F7729" s="20"/>
      <c r="H7729" s="20"/>
    </row>
    <row r="7730" spans="2:8" x14ac:dyDescent="0.2">
      <c r="B7730" s="20"/>
      <c r="F7730" s="20"/>
      <c r="H7730" s="20"/>
    </row>
    <row r="7731" spans="2:8" x14ac:dyDescent="0.2">
      <c r="B7731" s="20"/>
      <c r="F7731" s="20"/>
      <c r="H7731" s="20"/>
    </row>
    <row r="7732" spans="2:8" x14ac:dyDescent="0.2">
      <c r="B7732" s="20"/>
      <c r="F7732" s="20"/>
      <c r="H7732" s="20"/>
    </row>
    <row r="7733" spans="2:8" x14ac:dyDescent="0.2">
      <c r="B7733" s="20"/>
      <c r="F7733" s="20"/>
      <c r="H7733" s="20"/>
    </row>
    <row r="7734" spans="2:8" x14ac:dyDescent="0.2">
      <c r="B7734" s="20"/>
      <c r="F7734" s="20"/>
      <c r="H7734" s="20"/>
    </row>
    <row r="7735" spans="2:8" x14ac:dyDescent="0.2">
      <c r="B7735" s="20"/>
      <c r="F7735" s="20"/>
      <c r="H7735" s="20"/>
    </row>
    <row r="7736" spans="2:8" x14ac:dyDescent="0.2">
      <c r="B7736" s="20"/>
      <c r="F7736" s="20"/>
      <c r="H7736" s="20"/>
    </row>
    <row r="7737" spans="2:8" x14ac:dyDescent="0.2">
      <c r="B7737" s="20"/>
      <c r="F7737" s="20"/>
      <c r="H7737" s="20"/>
    </row>
    <row r="7738" spans="2:8" x14ac:dyDescent="0.2">
      <c r="B7738" s="20"/>
      <c r="F7738" s="20"/>
      <c r="H7738" s="20"/>
    </row>
    <row r="7739" spans="2:8" x14ac:dyDescent="0.2">
      <c r="B7739" s="20"/>
      <c r="F7739" s="20"/>
      <c r="H7739" s="20"/>
    </row>
    <row r="7740" spans="2:8" x14ac:dyDescent="0.2">
      <c r="B7740" s="20"/>
      <c r="F7740" s="20"/>
      <c r="H7740" s="20"/>
    </row>
    <row r="7741" spans="2:8" x14ac:dyDescent="0.2">
      <c r="B7741" s="20"/>
      <c r="F7741" s="20"/>
      <c r="H7741" s="20"/>
    </row>
    <row r="7742" spans="2:8" x14ac:dyDescent="0.2">
      <c r="B7742" s="20"/>
      <c r="F7742" s="20"/>
      <c r="H7742" s="20"/>
    </row>
    <row r="7743" spans="2:8" x14ac:dyDescent="0.2">
      <c r="B7743" s="20"/>
      <c r="F7743" s="20"/>
      <c r="H7743" s="20"/>
    </row>
    <row r="7744" spans="2:8" x14ac:dyDescent="0.2">
      <c r="B7744" s="20"/>
      <c r="F7744" s="20"/>
      <c r="H7744" s="20"/>
    </row>
    <row r="7745" spans="2:8" x14ac:dyDescent="0.2">
      <c r="B7745" s="20"/>
      <c r="F7745" s="20"/>
      <c r="H7745" s="20"/>
    </row>
    <row r="7746" spans="2:8" x14ac:dyDescent="0.2">
      <c r="B7746" s="20"/>
      <c r="F7746" s="20"/>
      <c r="H7746" s="20"/>
    </row>
    <row r="7747" spans="2:8" x14ac:dyDescent="0.2">
      <c r="B7747" s="20"/>
      <c r="F7747" s="20"/>
      <c r="H7747" s="20"/>
    </row>
    <row r="7748" spans="2:8" x14ac:dyDescent="0.2">
      <c r="B7748" s="20"/>
      <c r="F7748" s="20"/>
      <c r="H7748" s="20"/>
    </row>
    <row r="7749" spans="2:8" x14ac:dyDescent="0.2">
      <c r="B7749" s="20"/>
      <c r="F7749" s="20"/>
      <c r="H7749" s="20"/>
    </row>
    <row r="7750" spans="2:8" x14ac:dyDescent="0.2">
      <c r="B7750" s="20"/>
      <c r="F7750" s="20"/>
      <c r="H7750" s="20"/>
    </row>
    <row r="7751" spans="2:8" x14ac:dyDescent="0.2">
      <c r="B7751" s="20"/>
      <c r="F7751" s="20"/>
      <c r="H7751" s="20"/>
    </row>
    <row r="7752" spans="2:8" x14ac:dyDescent="0.2">
      <c r="B7752" s="20"/>
      <c r="F7752" s="20"/>
      <c r="H7752" s="20"/>
    </row>
    <row r="7753" spans="2:8" x14ac:dyDescent="0.2">
      <c r="B7753" s="20"/>
      <c r="F7753" s="20"/>
      <c r="H7753" s="20"/>
    </row>
    <row r="7754" spans="2:8" x14ac:dyDescent="0.2">
      <c r="B7754" s="20"/>
      <c r="F7754" s="20"/>
      <c r="H7754" s="20"/>
    </row>
    <row r="7755" spans="2:8" x14ac:dyDescent="0.2">
      <c r="B7755" s="20"/>
      <c r="F7755" s="20"/>
      <c r="H7755" s="20"/>
    </row>
    <row r="7756" spans="2:8" x14ac:dyDescent="0.2">
      <c r="B7756" s="20"/>
      <c r="F7756" s="20"/>
      <c r="H7756" s="20"/>
    </row>
    <row r="7757" spans="2:8" x14ac:dyDescent="0.2">
      <c r="B7757" s="20"/>
      <c r="F7757" s="20"/>
      <c r="H7757" s="20"/>
    </row>
    <row r="7758" spans="2:8" x14ac:dyDescent="0.2">
      <c r="B7758" s="20"/>
      <c r="F7758" s="20"/>
      <c r="H7758" s="20"/>
    </row>
    <row r="7759" spans="2:8" x14ac:dyDescent="0.2">
      <c r="B7759" s="20"/>
      <c r="F7759" s="20"/>
      <c r="H7759" s="20"/>
    </row>
    <row r="7760" spans="2:8" x14ac:dyDescent="0.2">
      <c r="B7760" s="20"/>
      <c r="F7760" s="20"/>
      <c r="H7760" s="20"/>
    </row>
    <row r="7761" spans="2:8" x14ac:dyDescent="0.2">
      <c r="B7761" s="20"/>
      <c r="F7761" s="20"/>
      <c r="H7761" s="20"/>
    </row>
    <row r="7762" spans="2:8" x14ac:dyDescent="0.2">
      <c r="B7762" s="20"/>
      <c r="F7762" s="20"/>
      <c r="H7762" s="20"/>
    </row>
    <row r="7763" spans="2:8" x14ac:dyDescent="0.2">
      <c r="B7763" s="20"/>
      <c r="F7763" s="20"/>
      <c r="H7763" s="20"/>
    </row>
    <row r="7764" spans="2:8" x14ac:dyDescent="0.2">
      <c r="B7764" s="20"/>
      <c r="F7764" s="20"/>
      <c r="H7764" s="20"/>
    </row>
    <row r="7765" spans="2:8" x14ac:dyDescent="0.2">
      <c r="B7765" s="20"/>
      <c r="F7765" s="20"/>
      <c r="H7765" s="20"/>
    </row>
    <row r="7766" spans="2:8" x14ac:dyDescent="0.2">
      <c r="B7766" s="20"/>
      <c r="F7766" s="20"/>
      <c r="H7766" s="20"/>
    </row>
    <row r="7767" spans="2:8" x14ac:dyDescent="0.2">
      <c r="B7767" s="20"/>
      <c r="F7767" s="20"/>
      <c r="H7767" s="20"/>
    </row>
    <row r="7768" spans="2:8" x14ac:dyDescent="0.2">
      <c r="B7768" s="20"/>
      <c r="F7768" s="20"/>
      <c r="H7768" s="20"/>
    </row>
    <row r="7769" spans="2:8" x14ac:dyDescent="0.2">
      <c r="B7769" s="20"/>
      <c r="F7769" s="20"/>
      <c r="H7769" s="20"/>
    </row>
    <row r="7770" spans="2:8" x14ac:dyDescent="0.2">
      <c r="B7770" s="20"/>
      <c r="F7770" s="20"/>
      <c r="H7770" s="20"/>
    </row>
    <row r="7771" spans="2:8" x14ac:dyDescent="0.2">
      <c r="B7771" s="20"/>
      <c r="F7771" s="20"/>
      <c r="H7771" s="20"/>
    </row>
    <row r="7772" spans="2:8" x14ac:dyDescent="0.2">
      <c r="B7772" s="20"/>
      <c r="F7772" s="20"/>
      <c r="H7772" s="20"/>
    </row>
    <row r="7773" spans="2:8" x14ac:dyDescent="0.2">
      <c r="B7773" s="20"/>
      <c r="F7773" s="20"/>
      <c r="H7773" s="20"/>
    </row>
    <row r="7774" spans="2:8" x14ac:dyDescent="0.2">
      <c r="B7774" s="20"/>
      <c r="F7774" s="20"/>
      <c r="H7774" s="20"/>
    </row>
    <row r="7775" spans="2:8" x14ac:dyDescent="0.2">
      <c r="B7775" s="20"/>
      <c r="F7775" s="20"/>
      <c r="H7775" s="20"/>
    </row>
    <row r="7776" spans="2:8" x14ac:dyDescent="0.2">
      <c r="B7776" s="20"/>
      <c r="F7776" s="20"/>
      <c r="H7776" s="20"/>
    </row>
    <row r="7777" spans="2:8" x14ac:dyDescent="0.2">
      <c r="B7777" s="20"/>
      <c r="F7777" s="20"/>
      <c r="H7777" s="20"/>
    </row>
    <row r="7778" spans="2:8" x14ac:dyDescent="0.2">
      <c r="B7778" s="20"/>
      <c r="F7778" s="20"/>
      <c r="H7778" s="20"/>
    </row>
    <row r="7779" spans="2:8" x14ac:dyDescent="0.2">
      <c r="B7779" s="20"/>
      <c r="F7779" s="20"/>
      <c r="H7779" s="20"/>
    </row>
    <row r="7780" spans="2:8" x14ac:dyDescent="0.2">
      <c r="B7780" s="20"/>
      <c r="F7780" s="20"/>
      <c r="H7780" s="20"/>
    </row>
    <row r="7781" spans="2:8" x14ac:dyDescent="0.2">
      <c r="B7781" s="20"/>
      <c r="F7781" s="20"/>
      <c r="H7781" s="20"/>
    </row>
    <row r="7782" spans="2:8" x14ac:dyDescent="0.2">
      <c r="B7782" s="20"/>
      <c r="F7782" s="20"/>
      <c r="H7782" s="20"/>
    </row>
    <row r="7783" spans="2:8" x14ac:dyDescent="0.2">
      <c r="B7783" s="20"/>
      <c r="F7783" s="20"/>
      <c r="H7783" s="20"/>
    </row>
    <row r="7784" spans="2:8" x14ac:dyDescent="0.2">
      <c r="B7784" s="20"/>
      <c r="F7784" s="20"/>
      <c r="H7784" s="20"/>
    </row>
    <row r="7785" spans="2:8" x14ac:dyDescent="0.2">
      <c r="B7785" s="20"/>
      <c r="F7785" s="20"/>
      <c r="H7785" s="20"/>
    </row>
    <row r="7786" spans="2:8" x14ac:dyDescent="0.2">
      <c r="B7786" s="20"/>
      <c r="F7786" s="20"/>
      <c r="H7786" s="20"/>
    </row>
    <row r="7787" spans="2:8" x14ac:dyDescent="0.2">
      <c r="B7787" s="20"/>
      <c r="F7787" s="20"/>
      <c r="H7787" s="20"/>
    </row>
    <row r="7788" spans="2:8" x14ac:dyDescent="0.2">
      <c r="B7788" s="20"/>
      <c r="F7788" s="20"/>
      <c r="H7788" s="20"/>
    </row>
    <row r="7789" spans="2:8" x14ac:dyDescent="0.2">
      <c r="B7789" s="20"/>
      <c r="F7789" s="20"/>
      <c r="H7789" s="20"/>
    </row>
    <row r="7790" spans="2:8" x14ac:dyDescent="0.2">
      <c r="B7790" s="20"/>
      <c r="F7790" s="20"/>
      <c r="H7790" s="20"/>
    </row>
    <row r="7791" spans="2:8" x14ac:dyDescent="0.2">
      <c r="B7791" s="20"/>
      <c r="F7791" s="20"/>
      <c r="H7791" s="20"/>
    </row>
    <row r="7792" spans="2:8" x14ac:dyDescent="0.2">
      <c r="B7792" s="20"/>
      <c r="F7792" s="20"/>
      <c r="H7792" s="20"/>
    </row>
    <row r="7793" spans="2:8" x14ac:dyDescent="0.2">
      <c r="B7793" s="20"/>
      <c r="F7793" s="20"/>
      <c r="H7793" s="20"/>
    </row>
    <row r="7794" spans="2:8" x14ac:dyDescent="0.2">
      <c r="B7794" s="20"/>
      <c r="F7794" s="20"/>
      <c r="H7794" s="20"/>
    </row>
    <row r="7795" spans="2:8" x14ac:dyDescent="0.2">
      <c r="B7795" s="20"/>
      <c r="F7795" s="20"/>
      <c r="H7795" s="20"/>
    </row>
    <row r="7796" spans="2:8" x14ac:dyDescent="0.2">
      <c r="B7796" s="20"/>
      <c r="F7796" s="20"/>
      <c r="H7796" s="20"/>
    </row>
    <row r="7797" spans="2:8" x14ac:dyDescent="0.2">
      <c r="B7797" s="20"/>
      <c r="F7797" s="20"/>
      <c r="H7797" s="20"/>
    </row>
    <row r="7798" spans="2:8" x14ac:dyDescent="0.2">
      <c r="B7798" s="20"/>
      <c r="F7798" s="20"/>
      <c r="H7798" s="20"/>
    </row>
    <row r="7799" spans="2:8" x14ac:dyDescent="0.2">
      <c r="B7799" s="20"/>
      <c r="F7799" s="20"/>
      <c r="H7799" s="20"/>
    </row>
    <row r="7800" spans="2:8" x14ac:dyDescent="0.2">
      <c r="B7800" s="20"/>
      <c r="F7800" s="20"/>
      <c r="H7800" s="20"/>
    </row>
    <row r="7801" spans="2:8" x14ac:dyDescent="0.2">
      <c r="B7801" s="20"/>
      <c r="F7801" s="20"/>
      <c r="H7801" s="20"/>
    </row>
    <row r="7802" spans="2:8" x14ac:dyDescent="0.2">
      <c r="B7802" s="20"/>
      <c r="F7802" s="20"/>
      <c r="H7802" s="20"/>
    </row>
    <row r="7803" spans="2:8" x14ac:dyDescent="0.2">
      <c r="B7803" s="20"/>
      <c r="F7803" s="20"/>
      <c r="H7803" s="20"/>
    </row>
    <row r="7804" spans="2:8" x14ac:dyDescent="0.2">
      <c r="B7804" s="20"/>
      <c r="F7804" s="20"/>
      <c r="H7804" s="20"/>
    </row>
    <row r="7805" spans="2:8" x14ac:dyDescent="0.2">
      <c r="B7805" s="20"/>
      <c r="F7805" s="20"/>
      <c r="H7805" s="20"/>
    </row>
    <row r="7806" spans="2:8" x14ac:dyDescent="0.2">
      <c r="B7806" s="20"/>
      <c r="F7806" s="20"/>
      <c r="H7806" s="20"/>
    </row>
    <row r="7807" spans="2:8" x14ac:dyDescent="0.2">
      <c r="B7807" s="20"/>
      <c r="F7807" s="20"/>
      <c r="H7807" s="20"/>
    </row>
    <row r="7808" spans="2:8" x14ac:dyDescent="0.2">
      <c r="B7808" s="20"/>
      <c r="F7808" s="20"/>
      <c r="H7808" s="20"/>
    </row>
    <row r="7809" spans="2:8" x14ac:dyDescent="0.2">
      <c r="B7809" s="20"/>
      <c r="F7809" s="20"/>
      <c r="H7809" s="20"/>
    </row>
    <row r="7810" spans="2:8" x14ac:dyDescent="0.2">
      <c r="B7810" s="20"/>
      <c r="F7810" s="20"/>
      <c r="H7810" s="20"/>
    </row>
    <row r="7811" spans="2:8" x14ac:dyDescent="0.2">
      <c r="B7811" s="20"/>
      <c r="F7811" s="20"/>
      <c r="H7811" s="20"/>
    </row>
    <row r="7812" spans="2:8" x14ac:dyDescent="0.2">
      <c r="B7812" s="20"/>
      <c r="F7812" s="20"/>
      <c r="H7812" s="20"/>
    </row>
    <row r="7813" spans="2:8" x14ac:dyDescent="0.2">
      <c r="B7813" s="20"/>
      <c r="F7813" s="20"/>
      <c r="H7813" s="20"/>
    </row>
    <row r="7814" spans="2:8" x14ac:dyDescent="0.2">
      <c r="B7814" s="20"/>
      <c r="F7814" s="20"/>
      <c r="H7814" s="20"/>
    </row>
    <row r="7815" spans="2:8" x14ac:dyDescent="0.2">
      <c r="B7815" s="20"/>
      <c r="F7815" s="20"/>
      <c r="H7815" s="20"/>
    </row>
    <row r="7816" spans="2:8" x14ac:dyDescent="0.2">
      <c r="B7816" s="20"/>
      <c r="F7816" s="20"/>
      <c r="H7816" s="20"/>
    </row>
    <row r="7817" spans="2:8" x14ac:dyDescent="0.2">
      <c r="B7817" s="20"/>
      <c r="F7817" s="20"/>
      <c r="H7817" s="20"/>
    </row>
    <row r="7818" spans="2:8" x14ac:dyDescent="0.2">
      <c r="B7818" s="20"/>
      <c r="F7818" s="20"/>
      <c r="H7818" s="20"/>
    </row>
    <row r="7819" spans="2:8" x14ac:dyDescent="0.2">
      <c r="B7819" s="20"/>
      <c r="F7819" s="20"/>
      <c r="H7819" s="20"/>
    </row>
    <row r="7820" spans="2:8" x14ac:dyDescent="0.2">
      <c r="B7820" s="20"/>
      <c r="F7820" s="20"/>
      <c r="H7820" s="20"/>
    </row>
    <row r="7821" spans="2:8" x14ac:dyDescent="0.2">
      <c r="B7821" s="20"/>
      <c r="F7821" s="20"/>
      <c r="H7821" s="20"/>
    </row>
    <row r="7822" spans="2:8" x14ac:dyDescent="0.2">
      <c r="B7822" s="20"/>
      <c r="F7822" s="20"/>
      <c r="H7822" s="20"/>
    </row>
    <row r="7823" spans="2:8" x14ac:dyDescent="0.2">
      <c r="B7823" s="20"/>
      <c r="F7823" s="20"/>
      <c r="H7823" s="20"/>
    </row>
    <row r="7824" spans="2:8" x14ac:dyDescent="0.2">
      <c r="B7824" s="20"/>
      <c r="F7824" s="20"/>
      <c r="H7824" s="20"/>
    </row>
    <row r="7825" spans="2:8" x14ac:dyDescent="0.2">
      <c r="B7825" s="20"/>
      <c r="F7825" s="20"/>
      <c r="H7825" s="20"/>
    </row>
    <row r="7826" spans="2:8" x14ac:dyDescent="0.2">
      <c r="B7826" s="20"/>
      <c r="F7826" s="20"/>
      <c r="H7826" s="20"/>
    </row>
    <row r="7827" spans="2:8" x14ac:dyDescent="0.2">
      <c r="B7827" s="20"/>
      <c r="F7827" s="20"/>
      <c r="H7827" s="20"/>
    </row>
    <row r="7828" spans="2:8" x14ac:dyDescent="0.2">
      <c r="B7828" s="20"/>
      <c r="F7828" s="20"/>
      <c r="H7828" s="20"/>
    </row>
    <row r="7829" spans="2:8" x14ac:dyDescent="0.2">
      <c r="B7829" s="20"/>
      <c r="F7829" s="20"/>
      <c r="H7829" s="20"/>
    </row>
    <row r="7830" spans="2:8" x14ac:dyDescent="0.2">
      <c r="B7830" s="20"/>
      <c r="F7830" s="20"/>
      <c r="H7830" s="20"/>
    </row>
    <row r="7831" spans="2:8" x14ac:dyDescent="0.2">
      <c r="B7831" s="20"/>
      <c r="F7831" s="20"/>
      <c r="H7831" s="20"/>
    </row>
    <row r="7832" spans="2:8" x14ac:dyDescent="0.2">
      <c r="B7832" s="20"/>
      <c r="F7832" s="20"/>
      <c r="H7832" s="20"/>
    </row>
    <row r="7833" spans="2:8" x14ac:dyDescent="0.2">
      <c r="B7833" s="20"/>
      <c r="F7833" s="20"/>
      <c r="H7833" s="20"/>
    </row>
    <row r="7834" spans="2:8" x14ac:dyDescent="0.2">
      <c r="B7834" s="20"/>
      <c r="F7834" s="20"/>
      <c r="H7834" s="20"/>
    </row>
    <row r="7835" spans="2:8" x14ac:dyDescent="0.2">
      <c r="B7835" s="20"/>
      <c r="F7835" s="20"/>
      <c r="H7835" s="20"/>
    </row>
    <row r="7836" spans="2:8" x14ac:dyDescent="0.2">
      <c r="B7836" s="20"/>
      <c r="F7836" s="20"/>
      <c r="H7836" s="20"/>
    </row>
    <row r="7837" spans="2:8" x14ac:dyDescent="0.2">
      <c r="B7837" s="20"/>
      <c r="F7837" s="20"/>
      <c r="H7837" s="20"/>
    </row>
    <row r="7838" spans="2:8" x14ac:dyDescent="0.2">
      <c r="B7838" s="20"/>
      <c r="F7838" s="20"/>
      <c r="H7838" s="20"/>
    </row>
    <row r="7839" spans="2:8" x14ac:dyDescent="0.2">
      <c r="B7839" s="20"/>
      <c r="F7839" s="20"/>
      <c r="H7839" s="20"/>
    </row>
    <row r="7840" spans="2:8" x14ac:dyDescent="0.2">
      <c r="B7840" s="20"/>
      <c r="F7840" s="20"/>
      <c r="H7840" s="20"/>
    </row>
    <row r="7841" spans="2:8" x14ac:dyDescent="0.2">
      <c r="B7841" s="20"/>
      <c r="F7841" s="20"/>
      <c r="H7841" s="20"/>
    </row>
    <row r="7842" spans="2:8" x14ac:dyDescent="0.2">
      <c r="B7842" s="20"/>
      <c r="F7842" s="20"/>
      <c r="H7842" s="20"/>
    </row>
    <row r="7843" spans="2:8" x14ac:dyDescent="0.2">
      <c r="B7843" s="20"/>
      <c r="F7843" s="20"/>
      <c r="H7843" s="20"/>
    </row>
    <row r="7844" spans="2:8" x14ac:dyDescent="0.2">
      <c r="B7844" s="20"/>
      <c r="F7844" s="20"/>
      <c r="H7844" s="20"/>
    </row>
    <row r="7845" spans="2:8" x14ac:dyDescent="0.2">
      <c r="B7845" s="20"/>
      <c r="F7845" s="20"/>
      <c r="H7845" s="20"/>
    </row>
    <row r="7846" spans="2:8" x14ac:dyDescent="0.2">
      <c r="B7846" s="20"/>
      <c r="F7846" s="20"/>
      <c r="H7846" s="20"/>
    </row>
    <row r="7847" spans="2:8" x14ac:dyDescent="0.2">
      <c r="B7847" s="20"/>
      <c r="F7847" s="20"/>
      <c r="H7847" s="20"/>
    </row>
    <row r="7848" spans="2:8" x14ac:dyDescent="0.2">
      <c r="B7848" s="20"/>
      <c r="F7848" s="20"/>
      <c r="H7848" s="20"/>
    </row>
    <row r="7849" spans="2:8" x14ac:dyDescent="0.2">
      <c r="B7849" s="20"/>
      <c r="F7849" s="20"/>
      <c r="H7849" s="20"/>
    </row>
    <row r="7850" spans="2:8" x14ac:dyDescent="0.2">
      <c r="B7850" s="20"/>
      <c r="F7850" s="20"/>
      <c r="H7850" s="20"/>
    </row>
    <row r="7851" spans="2:8" x14ac:dyDescent="0.2">
      <c r="B7851" s="20"/>
      <c r="F7851" s="20"/>
      <c r="H7851" s="20"/>
    </row>
    <row r="7852" spans="2:8" x14ac:dyDescent="0.2">
      <c r="B7852" s="20"/>
      <c r="F7852" s="20"/>
      <c r="H7852" s="20"/>
    </row>
    <row r="7853" spans="2:8" x14ac:dyDescent="0.2">
      <c r="B7853" s="20"/>
      <c r="F7853" s="20"/>
      <c r="H7853" s="20"/>
    </row>
    <row r="7854" spans="2:8" x14ac:dyDescent="0.2">
      <c r="B7854" s="20"/>
      <c r="F7854" s="20"/>
      <c r="H7854" s="20"/>
    </row>
    <row r="7855" spans="2:8" x14ac:dyDescent="0.2">
      <c r="B7855" s="20"/>
      <c r="F7855" s="20"/>
      <c r="H7855" s="20"/>
    </row>
    <row r="7856" spans="2:8" x14ac:dyDescent="0.2">
      <c r="B7856" s="20"/>
      <c r="F7856" s="20"/>
      <c r="H7856" s="20"/>
    </row>
    <row r="7857" spans="2:8" x14ac:dyDescent="0.2">
      <c r="B7857" s="20"/>
      <c r="F7857" s="20"/>
      <c r="H7857" s="20"/>
    </row>
    <row r="7858" spans="2:8" x14ac:dyDescent="0.2">
      <c r="B7858" s="20"/>
      <c r="F7858" s="20"/>
      <c r="H7858" s="20"/>
    </row>
    <row r="7859" spans="2:8" x14ac:dyDescent="0.2">
      <c r="B7859" s="20"/>
      <c r="F7859" s="20"/>
      <c r="H7859" s="20"/>
    </row>
    <row r="7860" spans="2:8" x14ac:dyDescent="0.2">
      <c r="B7860" s="20"/>
      <c r="F7860" s="20"/>
      <c r="H7860" s="20"/>
    </row>
    <row r="7861" spans="2:8" x14ac:dyDescent="0.2">
      <c r="B7861" s="20"/>
      <c r="F7861" s="20"/>
      <c r="H7861" s="20"/>
    </row>
    <row r="7862" spans="2:8" x14ac:dyDescent="0.2">
      <c r="B7862" s="20"/>
      <c r="F7862" s="20"/>
      <c r="H7862" s="20"/>
    </row>
    <row r="7863" spans="2:8" x14ac:dyDescent="0.2">
      <c r="B7863" s="20"/>
      <c r="F7863" s="20"/>
      <c r="H7863" s="20"/>
    </row>
    <row r="7864" spans="2:8" x14ac:dyDescent="0.2">
      <c r="B7864" s="20"/>
      <c r="F7864" s="20"/>
      <c r="H7864" s="20"/>
    </row>
    <row r="7865" spans="2:8" x14ac:dyDescent="0.2">
      <c r="B7865" s="20"/>
      <c r="F7865" s="20"/>
      <c r="H7865" s="20"/>
    </row>
    <row r="7866" spans="2:8" x14ac:dyDescent="0.2">
      <c r="B7866" s="20"/>
      <c r="F7866" s="20"/>
      <c r="H7866" s="20"/>
    </row>
    <row r="7867" spans="2:8" x14ac:dyDescent="0.2">
      <c r="B7867" s="20"/>
      <c r="F7867" s="20"/>
      <c r="H7867" s="20"/>
    </row>
    <row r="7868" spans="2:8" x14ac:dyDescent="0.2">
      <c r="B7868" s="20"/>
      <c r="F7868" s="20"/>
      <c r="H7868" s="20"/>
    </row>
    <row r="7869" spans="2:8" x14ac:dyDescent="0.2">
      <c r="B7869" s="20"/>
      <c r="F7869" s="20"/>
      <c r="H7869" s="20"/>
    </row>
    <row r="7870" spans="2:8" x14ac:dyDescent="0.2">
      <c r="B7870" s="20"/>
      <c r="F7870" s="20"/>
      <c r="H7870" s="20"/>
    </row>
    <row r="7871" spans="2:8" x14ac:dyDescent="0.2">
      <c r="B7871" s="20"/>
      <c r="F7871" s="20"/>
      <c r="H7871" s="20"/>
    </row>
    <row r="7872" spans="2:8" x14ac:dyDescent="0.2">
      <c r="B7872" s="20"/>
      <c r="F7872" s="20"/>
      <c r="H7872" s="20"/>
    </row>
    <row r="7873" spans="2:8" x14ac:dyDescent="0.2">
      <c r="B7873" s="20"/>
      <c r="F7873" s="20"/>
      <c r="H7873" s="20"/>
    </row>
    <row r="7874" spans="2:8" x14ac:dyDescent="0.2">
      <c r="B7874" s="20"/>
      <c r="F7874" s="20"/>
      <c r="H7874" s="20"/>
    </row>
    <row r="7875" spans="2:8" x14ac:dyDescent="0.2">
      <c r="B7875" s="20"/>
      <c r="F7875" s="20"/>
      <c r="H7875" s="20"/>
    </row>
    <row r="7876" spans="2:8" x14ac:dyDescent="0.2">
      <c r="B7876" s="20"/>
      <c r="F7876" s="20"/>
      <c r="H7876" s="20"/>
    </row>
    <row r="7877" spans="2:8" x14ac:dyDescent="0.2">
      <c r="B7877" s="20"/>
      <c r="F7877" s="20"/>
      <c r="H7877" s="20"/>
    </row>
    <row r="7878" spans="2:8" x14ac:dyDescent="0.2">
      <c r="B7878" s="20"/>
      <c r="F7878" s="20"/>
      <c r="H7878" s="20"/>
    </row>
    <row r="7879" spans="2:8" x14ac:dyDescent="0.2">
      <c r="B7879" s="20"/>
      <c r="F7879" s="20"/>
      <c r="H7879" s="20"/>
    </row>
    <row r="7880" spans="2:8" x14ac:dyDescent="0.2">
      <c r="B7880" s="20"/>
      <c r="F7880" s="20"/>
      <c r="H7880" s="20"/>
    </row>
    <row r="7881" spans="2:8" x14ac:dyDescent="0.2">
      <c r="B7881" s="20"/>
      <c r="F7881" s="20"/>
      <c r="H7881" s="20"/>
    </row>
    <row r="7882" spans="2:8" x14ac:dyDescent="0.2">
      <c r="B7882" s="20"/>
      <c r="F7882" s="20"/>
      <c r="H7882" s="20"/>
    </row>
    <row r="7883" spans="2:8" x14ac:dyDescent="0.2">
      <c r="B7883" s="20"/>
      <c r="F7883" s="20"/>
      <c r="H7883" s="20"/>
    </row>
    <row r="7884" spans="2:8" x14ac:dyDescent="0.2">
      <c r="B7884" s="20"/>
      <c r="F7884" s="20"/>
      <c r="H7884" s="20"/>
    </row>
    <row r="7885" spans="2:8" x14ac:dyDescent="0.2">
      <c r="B7885" s="20"/>
      <c r="F7885" s="20"/>
      <c r="H7885" s="20"/>
    </row>
    <row r="7886" spans="2:8" x14ac:dyDescent="0.2">
      <c r="B7886" s="20"/>
      <c r="F7886" s="20"/>
      <c r="H7886" s="20"/>
    </row>
    <row r="7887" spans="2:8" x14ac:dyDescent="0.2">
      <c r="B7887" s="20"/>
      <c r="F7887" s="20"/>
      <c r="H7887" s="20"/>
    </row>
    <row r="7888" spans="2:8" x14ac:dyDescent="0.2">
      <c r="B7888" s="20"/>
      <c r="F7888" s="20"/>
      <c r="H7888" s="20"/>
    </row>
    <row r="7889" spans="2:8" x14ac:dyDescent="0.2">
      <c r="B7889" s="20"/>
      <c r="F7889" s="20"/>
      <c r="H7889" s="20"/>
    </row>
    <row r="7890" spans="2:8" x14ac:dyDescent="0.2">
      <c r="B7890" s="20"/>
      <c r="F7890" s="20"/>
      <c r="H7890" s="20"/>
    </row>
    <row r="7891" spans="2:8" x14ac:dyDescent="0.2">
      <c r="B7891" s="20"/>
      <c r="F7891" s="20"/>
      <c r="H7891" s="20"/>
    </row>
    <row r="7892" spans="2:8" x14ac:dyDescent="0.2">
      <c r="B7892" s="20"/>
      <c r="F7892" s="20"/>
      <c r="H7892" s="20"/>
    </row>
    <row r="7893" spans="2:8" x14ac:dyDescent="0.2">
      <c r="B7893" s="20"/>
      <c r="F7893" s="20"/>
      <c r="H7893" s="20"/>
    </row>
    <row r="7894" spans="2:8" x14ac:dyDescent="0.2">
      <c r="B7894" s="20"/>
      <c r="F7894" s="20"/>
      <c r="H7894" s="20"/>
    </row>
    <row r="7895" spans="2:8" x14ac:dyDescent="0.2">
      <c r="B7895" s="20"/>
      <c r="F7895" s="20"/>
      <c r="H7895" s="20"/>
    </row>
    <row r="7896" spans="2:8" x14ac:dyDescent="0.2">
      <c r="B7896" s="20"/>
      <c r="F7896" s="20"/>
      <c r="H7896" s="20"/>
    </row>
    <row r="7897" spans="2:8" x14ac:dyDescent="0.2">
      <c r="B7897" s="20"/>
      <c r="F7897" s="20"/>
      <c r="H7897" s="20"/>
    </row>
    <row r="7898" spans="2:8" x14ac:dyDescent="0.2">
      <c r="B7898" s="20"/>
      <c r="F7898" s="20"/>
      <c r="H7898" s="20"/>
    </row>
    <row r="7899" spans="2:8" x14ac:dyDescent="0.2">
      <c r="B7899" s="20"/>
      <c r="F7899" s="20"/>
      <c r="H7899" s="20"/>
    </row>
    <row r="7900" spans="2:8" x14ac:dyDescent="0.2">
      <c r="B7900" s="20"/>
      <c r="F7900" s="20"/>
      <c r="H7900" s="20"/>
    </row>
    <row r="7901" spans="2:8" x14ac:dyDescent="0.2">
      <c r="B7901" s="20"/>
      <c r="F7901" s="20"/>
      <c r="H7901" s="20"/>
    </row>
    <row r="7902" spans="2:8" x14ac:dyDescent="0.2">
      <c r="B7902" s="20"/>
      <c r="F7902" s="20"/>
      <c r="H7902" s="20"/>
    </row>
    <row r="7903" spans="2:8" x14ac:dyDescent="0.2">
      <c r="B7903" s="20"/>
      <c r="F7903" s="20"/>
      <c r="H7903" s="20"/>
    </row>
    <row r="7904" spans="2:8" x14ac:dyDescent="0.2">
      <c r="B7904" s="20"/>
      <c r="F7904" s="20"/>
      <c r="H7904" s="20"/>
    </row>
    <row r="7905" spans="2:8" x14ac:dyDescent="0.2">
      <c r="B7905" s="20"/>
      <c r="F7905" s="20"/>
      <c r="H7905" s="20"/>
    </row>
    <row r="7906" spans="2:8" x14ac:dyDescent="0.2">
      <c r="B7906" s="20"/>
      <c r="F7906" s="20"/>
      <c r="H7906" s="20"/>
    </row>
    <row r="7907" spans="2:8" x14ac:dyDescent="0.2">
      <c r="B7907" s="20"/>
      <c r="F7907" s="20"/>
      <c r="H7907" s="20"/>
    </row>
    <row r="7908" spans="2:8" x14ac:dyDescent="0.2">
      <c r="B7908" s="20"/>
      <c r="F7908" s="20"/>
      <c r="H7908" s="20"/>
    </row>
    <row r="7909" spans="2:8" x14ac:dyDescent="0.2">
      <c r="B7909" s="20"/>
      <c r="F7909" s="20"/>
      <c r="H7909" s="20"/>
    </row>
    <row r="7910" spans="2:8" x14ac:dyDescent="0.2">
      <c r="B7910" s="20"/>
      <c r="F7910" s="20"/>
      <c r="H7910" s="20"/>
    </row>
    <row r="7911" spans="2:8" x14ac:dyDescent="0.2">
      <c r="B7911" s="20"/>
      <c r="F7911" s="20"/>
      <c r="H7911" s="20"/>
    </row>
    <row r="7912" spans="2:8" x14ac:dyDescent="0.2">
      <c r="B7912" s="20"/>
      <c r="F7912" s="20"/>
      <c r="H7912" s="20"/>
    </row>
    <row r="7913" spans="2:8" x14ac:dyDescent="0.2">
      <c r="B7913" s="20"/>
      <c r="F7913" s="20"/>
      <c r="H7913" s="20"/>
    </row>
    <row r="7914" spans="2:8" x14ac:dyDescent="0.2">
      <c r="B7914" s="20"/>
      <c r="F7914" s="20"/>
      <c r="H7914" s="20"/>
    </row>
    <row r="7915" spans="2:8" x14ac:dyDescent="0.2">
      <c r="B7915" s="20"/>
      <c r="F7915" s="20"/>
      <c r="H7915" s="20"/>
    </row>
    <row r="7916" spans="2:8" x14ac:dyDescent="0.2">
      <c r="B7916" s="20"/>
      <c r="F7916" s="20"/>
      <c r="H7916" s="20"/>
    </row>
    <row r="7917" spans="2:8" x14ac:dyDescent="0.2">
      <c r="B7917" s="20"/>
      <c r="F7917" s="20"/>
      <c r="H7917" s="20"/>
    </row>
    <row r="7918" spans="2:8" x14ac:dyDescent="0.2">
      <c r="B7918" s="20"/>
      <c r="F7918" s="20"/>
      <c r="H7918" s="20"/>
    </row>
    <row r="7919" spans="2:8" x14ac:dyDescent="0.2">
      <c r="B7919" s="20"/>
      <c r="F7919" s="20"/>
      <c r="H7919" s="20"/>
    </row>
    <row r="7920" spans="2:8" x14ac:dyDescent="0.2">
      <c r="B7920" s="20"/>
      <c r="F7920" s="20"/>
      <c r="H7920" s="20"/>
    </row>
    <row r="7921" spans="2:8" x14ac:dyDescent="0.2">
      <c r="B7921" s="20"/>
      <c r="F7921" s="20"/>
      <c r="H7921" s="20"/>
    </row>
    <row r="7922" spans="2:8" x14ac:dyDescent="0.2">
      <c r="B7922" s="20"/>
      <c r="F7922" s="20"/>
      <c r="H7922" s="20"/>
    </row>
    <row r="7923" spans="2:8" x14ac:dyDescent="0.2">
      <c r="B7923" s="20"/>
      <c r="F7923" s="20"/>
      <c r="H7923" s="20"/>
    </row>
    <row r="7924" spans="2:8" x14ac:dyDescent="0.2">
      <c r="B7924" s="20"/>
      <c r="F7924" s="20"/>
      <c r="H7924" s="20"/>
    </row>
    <row r="7925" spans="2:8" x14ac:dyDescent="0.2">
      <c r="B7925" s="20"/>
      <c r="F7925" s="20"/>
      <c r="H7925" s="20"/>
    </row>
    <row r="7926" spans="2:8" x14ac:dyDescent="0.2">
      <c r="B7926" s="20"/>
      <c r="F7926" s="20"/>
      <c r="H7926" s="20"/>
    </row>
    <row r="7927" spans="2:8" x14ac:dyDescent="0.2">
      <c r="B7927" s="20"/>
      <c r="F7927" s="20"/>
      <c r="H7927" s="20"/>
    </row>
    <row r="7928" spans="2:8" x14ac:dyDescent="0.2">
      <c r="B7928" s="20"/>
      <c r="F7928" s="20"/>
      <c r="H7928" s="20"/>
    </row>
    <row r="7929" spans="2:8" x14ac:dyDescent="0.2">
      <c r="B7929" s="20"/>
      <c r="F7929" s="20"/>
      <c r="H7929" s="20"/>
    </row>
    <row r="7930" spans="2:8" x14ac:dyDescent="0.2">
      <c r="B7930" s="20"/>
      <c r="F7930" s="20"/>
      <c r="H7930" s="20"/>
    </row>
    <row r="7931" spans="2:8" x14ac:dyDescent="0.2">
      <c r="B7931" s="20"/>
      <c r="F7931" s="20"/>
      <c r="H7931" s="20"/>
    </row>
    <row r="7932" spans="2:8" x14ac:dyDescent="0.2">
      <c r="B7932" s="20"/>
      <c r="F7932" s="20"/>
      <c r="H7932" s="20"/>
    </row>
    <row r="7933" spans="2:8" x14ac:dyDescent="0.2">
      <c r="B7933" s="20"/>
      <c r="F7933" s="20"/>
      <c r="H7933" s="20"/>
    </row>
    <row r="7934" spans="2:8" x14ac:dyDescent="0.2">
      <c r="B7934" s="20"/>
      <c r="F7934" s="20"/>
      <c r="H7934" s="20"/>
    </row>
    <row r="7935" spans="2:8" x14ac:dyDescent="0.2">
      <c r="B7935" s="20"/>
      <c r="F7935" s="20"/>
      <c r="H7935" s="20"/>
    </row>
    <row r="7936" spans="2:8" x14ac:dyDescent="0.2">
      <c r="B7936" s="20"/>
      <c r="F7936" s="20"/>
      <c r="H7936" s="20"/>
    </row>
    <row r="7937" spans="2:8" x14ac:dyDescent="0.2">
      <c r="B7937" s="20"/>
      <c r="F7937" s="20"/>
      <c r="H7937" s="20"/>
    </row>
    <row r="7938" spans="2:8" x14ac:dyDescent="0.2">
      <c r="B7938" s="20"/>
      <c r="F7938" s="20"/>
      <c r="H7938" s="20"/>
    </row>
    <row r="7939" spans="2:8" x14ac:dyDescent="0.2">
      <c r="B7939" s="20"/>
      <c r="F7939" s="20"/>
      <c r="H7939" s="20"/>
    </row>
    <row r="7940" spans="2:8" x14ac:dyDescent="0.2">
      <c r="B7940" s="20"/>
      <c r="F7940" s="20"/>
      <c r="H7940" s="20"/>
    </row>
    <row r="7941" spans="2:8" x14ac:dyDescent="0.2">
      <c r="B7941" s="20"/>
      <c r="F7941" s="20"/>
      <c r="H7941" s="20"/>
    </row>
    <row r="7942" spans="2:8" x14ac:dyDescent="0.2">
      <c r="B7942" s="20"/>
      <c r="F7942" s="20"/>
      <c r="H7942" s="20"/>
    </row>
    <row r="7943" spans="2:8" x14ac:dyDescent="0.2">
      <c r="B7943" s="20"/>
      <c r="F7943" s="20"/>
      <c r="H7943" s="20"/>
    </row>
    <row r="7944" spans="2:8" x14ac:dyDescent="0.2">
      <c r="B7944" s="20"/>
      <c r="F7944" s="20"/>
      <c r="H7944" s="20"/>
    </row>
    <row r="7945" spans="2:8" x14ac:dyDescent="0.2">
      <c r="B7945" s="20"/>
      <c r="F7945" s="20"/>
      <c r="H7945" s="20"/>
    </row>
    <row r="7946" spans="2:8" x14ac:dyDescent="0.2">
      <c r="B7946" s="20"/>
      <c r="F7946" s="20"/>
      <c r="H7946" s="20"/>
    </row>
    <row r="7947" spans="2:8" x14ac:dyDescent="0.2">
      <c r="B7947" s="20"/>
      <c r="F7947" s="20"/>
      <c r="H7947" s="20"/>
    </row>
    <row r="7948" spans="2:8" x14ac:dyDescent="0.2">
      <c r="B7948" s="20"/>
      <c r="F7948" s="20"/>
      <c r="H7948" s="20"/>
    </row>
    <row r="7949" spans="2:8" x14ac:dyDescent="0.2">
      <c r="B7949" s="20"/>
      <c r="F7949" s="20"/>
      <c r="H7949" s="20"/>
    </row>
    <row r="7950" spans="2:8" x14ac:dyDescent="0.2">
      <c r="B7950" s="20"/>
      <c r="F7950" s="20"/>
      <c r="H7950" s="20"/>
    </row>
    <row r="7951" spans="2:8" x14ac:dyDescent="0.2">
      <c r="B7951" s="20"/>
      <c r="F7951" s="20"/>
      <c r="H7951" s="20"/>
    </row>
    <row r="7952" spans="2:8" x14ac:dyDescent="0.2">
      <c r="B7952" s="20"/>
      <c r="F7952" s="20"/>
      <c r="H7952" s="20"/>
    </row>
    <row r="7953" spans="2:8" x14ac:dyDescent="0.2">
      <c r="B7953" s="20"/>
      <c r="F7953" s="20"/>
      <c r="H7953" s="20"/>
    </row>
    <row r="7954" spans="2:8" x14ac:dyDescent="0.2">
      <c r="B7954" s="20"/>
      <c r="F7954" s="20"/>
      <c r="H7954" s="20"/>
    </row>
    <row r="7955" spans="2:8" x14ac:dyDescent="0.2">
      <c r="B7955" s="20"/>
      <c r="F7955" s="20"/>
      <c r="H7955" s="20"/>
    </row>
    <row r="7956" spans="2:8" x14ac:dyDescent="0.2">
      <c r="B7956" s="20"/>
      <c r="F7956" s="20"/>
      <c r="H7956" s="20"/>
    </row>
    <row r="7957" spans="2:8" x14ac:dyDescent="0.2">
      <c r="B7957" s="20"/>
      <c r="F7957" s="20"/>
      <c r="H7957" s="20"/>
    </row>
    <row r="7958" spans="2:8" x14ac:dyDescent="0.2">
      <c r="B7958" s="20"/>
      <c r="F7958" s="20"/>
      <c r="H7958" s="20"/>
    </row>
    <row r="7959" spans="2:8" x14ac:dyDescent="0.2">
      <c r="B7959" s="20"/>
      <c r="F7959" s="20"/>
      <c r="H7959" s="20"/>
    </row>
    <row r="7960" spans="2:8" x14ac:dyDescent="0.2">
      <c r="B7960" s="20"/>
      <c r="F7960" s="20"/>
      <c r="H7960" s="20"/>
    </row>
    <row r="7961" spans="2:8" x14ac:dyDescent="0.2">
      <c r="B7961" s="20"/>
      <c r="F7961" s="20"/>
      <c r="H7961" s="20"/>
    </row>
    <row r="7962" spans="2:8" x14ac:dyDescent="0.2">
      <c r="B7962" s="20"/>
      <c r="F7962" s="20"/>
      <c r="H7962" s="20"/>
    </row>
    <row r="7963" spans="2:8" x14ac:dyDescent="0.2">
      <c r="B7963" s="20"/>
      <c r="F7963" s="20"/>
      <c r="H7963" s="20"/>
    </row>
    <row r="7964" spans="2:8" x14ac:dyDescent="0.2">
      <c r="B7964" s="20"/>
      <c r="F7964" s="20"/>
      <c r="H7964" s="20"/>
    </row>
    <row r="7965" spans="2:8" x14ac:dyDescent="0.2">
      <c r="B7965" s="20"/>
      <c r="F7965" s="20"/>
      <c r="H7965" s="20"/>
    </row>
    <row r="7966" spans="2:8" x14ac:dyDescent="0.2">
      <c r="B7966" s="20"/>
      <c r="F7966" s="20"/>
      <c r="H7966" s="20"/>
    </row>
    <row r="7967" spans="2:8" x14ac:dyDescent="0.2">
      <c r="B7967" s="20"/>
      <c r="F7967" s="20"/>
      <c r="H7967" s="20"/>
    </row>
    <row r="7968" spans="2:8" x14ac:dyDescent="0.2">
      <c r="B7968" s="20"/>
      <c r="F7968" s="20"/>
      <c r="H7968" s="20"/>
    </row>
    <row r="7969" spans="2:8" x14ac:dyDescent="0.2">
      <c r="B7969" s="20"/>
      <c r="F7969" s="20"/>
      <c r="H7969" s="20"/>
    </row>
    <row r="7970" spans="2:8" x14ac:dyDescent="0.2">
      <c r="B7970" s="20"/>
      <c r="F7970" s="20"/>
      <c r="H7970" s="20"/>
    </row>
    <row r="7971" spans="2:8" x14ac:dyDescent="0.2">
      <c r="B7971" s="20"/>
      <c r="F7971" s="20"/>
      <c r="H7971" s="20"/>
    </row>
    <row r="7972" spans="2:8" x14ac:dyDescent="0.2">
      <c r="B7972" s="20"/>
      <c r="F7972" s="20"/>
      <c r="H7972" s="20"/>
    </row>
    <row r="7973" spans="2:8" x14ac:dyDescent="0.2">
      <c r="B7973" s="20"/>
      <c r="F7973" s="20"/>
      <c r="H7973" s="20"/>
    </row>
    <row r="7974" spans="2:8" x14ac:dyDescent="0.2">
      <c r="B7974" s="20"/>
      <c r="F7974" s="20"/>
      <c r="H7974" s="20"/>
    </row>
    <row r="7975" spans="2:8" x14ac:dyDescent="0.2">
      <c r="B7975" s="20"/>
      <c r="F7975" s="20"/>
      <c r="H7975" s="20"/>
    </row>
    <row r="7976" spans="2:8" x14ac:dyDescent="0.2">
      <c r="B7976" s="20"/>
      <c r="F7976" s="20"/>
      <c r="H7976" s="20"/>
    </row>
    <row r="7977" spans="2:8" x14ac:dyDescent="0.2">
      <c r="B7977" s="20"/>
      <c r="F7977" s="20"/>
      <c r="H7977" s="20"/>
    </row>
    <row r="7978" spans="2:8" x14ac:dyDescent="0.2">
      <c r="B7978" s="20"/>
      <c r="F7978" s="20"/>
      <c r="H7978" s="20"/>
    </row>
    <row r="7979" spans="2:8" x14ac:dyDescent="0.2">
      <c r="B7979" s="20"/>
      <c r="F7979" s="20"/>
      <c r="H7979" s="20"/>
    </row>
    <row r="7980" spans="2:8" x14ac:dyDescent="0.2">
      <c r="B7980" s="20"/>
      <c r="F7980" s="20"/>
      <c r="H7980" s="20"/>
    </row>
    <row r="7981" spans="2:8" x14ac:dyDescent="0.2">
      <c r="B7981" s="20"/>
      <c r="F7981" s="20"/>
      <c r="H7981" s="20"/>
    </row>
    <row r="7982" spans="2:8" x14ac:dyDescent="0.2">
      <c r="B7982" s="20"/>
      <c r="F7982" s="20"/>
      <c r="H7982" s="20"/>
    </row>
    <row r="7983" spans="2:8" x14ac:dyDescent="0.2">
      <c r="B7983" s="20"/>
      <c r="F7983" s="20"/>
      <c r="H7983" s="20"/>
    </row>
    <row r="7984" spans="2:8" x14ac:dyDescent="0.2">
      <c r="B7984" s="20"/>
      <c r="F7984" s="20"/>
      <c r="H7984" s="20"/>
    </row>
    <row r="7985" spans="2:8" x14ac:dyDescent="0.2">
      <c r="B7985" s="20"/>
      <c r="F7985" s="20"/>
      <c r="H7985" s="20"/>
    </row>
    <row r="7986" spans="2:8" x14ac:dyDescent="0.2">
      <c r="B7986" s="20"/>
      <c r="F7986" s="20"/>
      <c r="H7986" s="20"/>
    </row>
    <row r="7987" spans="2:8" x14ac:dyDescent="0.2">
      <c r="B7987" s="20"/>
      <c r="F7987" s="20"/>
      <c r="H7987" s="20"/>
    </row>
    <row r="7988" spans="2:8" x14ac:dyDescent="0.2">
      <c r="B7988" s="20"/>
      <c r="F7988" s="20"/>
      <c r="H7988" s="20"/>
    </row>
    <row r="7989" spans="2:8" x14ac:dyDescent="0.2">
      <c r="B7989" s="20"/>
      <c r="F7989" s="20"/>
      <c r="H7989" s="20"/>
    </row>
    <row r="7990" spans="2:8" x14ac:dyDescent="0.2">
      <c r="B7990" s="20"/>
      <c r="F7990" s="20"/>
      <c r="H7990" s="20"/>
    </row>
    <row r="7991" spans="2:8" x14ac:dyDescent="0.2">
      <c r="B7991" s="20"/>
      <c r="F7991" s="20"/>
      <c r="H7991" s="20"/>
    </row>
    <row r="7992" spans="2:8" x14ac:dyDescent="0.2">
      <c r="B7992" s="20"/>
      <c r="F7992" s="20"/>
      <c r="H7992" s="20"/>
    </row>
    <row r="7993" spans="2:8" x14ac:dyDescent="0.2">
      <c r="B7993" s="20"/>
      <c r="F7993" s="20"/>
      <c r="H7993" s="20"/>
    </row>
    <row r="7994" spans="2:8" x14ac:dyDescent="0.2">
      <c r="B7994" s="20"/>
      <c r="F7994" s="20"/>
      <c r="H7994" s="20"/>
    </row>
    <row r="7995" spans="2:8" x14ac:dyDescent="0.2">
      <c r="B7995" s="20"/>
      <c r="F7995" s="20"/>
      <c r="H7995" s="20"/>
    </row>
    <row r="7996" spans="2:8" x14ac:dyDescent="0.2">
      <c r="B7996" s="20"/>
      <c r="F7996" s="20"/>
      <c r="H7996" s="20"/>
    </row>
    <row r="7997" spans="2:8" x14ac:dyDescent="0.2">
      <c r="B7997" s="20"/>
      <c r="F7997" s="20"/>
      <c r="H7997" s="20"/>
    </row>
    <row r="7998" spans="2:8" x14ac:dyDescent="0.2">
      <c r="B7998" s="20"/>
      <c r="F7998" s="20"/>
      <c r="H7998" s="20"/>
    </row>
    <row r="7999" spans="2:8" x14ac:dyDescent="0.2">
      <c r="B7999" s="20"/>
      <c r="F7999" s="20"/>
      <c r="H7999" s="20"/>
    </row>
    <row r="8000" spans="2:8" x14ac:dyDescent="0.2">
      <c r="B8000" s="20"/>
      <c r="F8000" s="20"/>
      <c r="H8000" s="20"/>
    </row>
    <row r="8001" spans="2:8" x14ac:dyDescent="0.2">
      <c r="B8001" s="20"/>
      <c r="F8001" s="20"/>
      <c r="H8001" s="20"/>
    </row>
    <row r="8002" spans="2:8" x14ac:dyDescent="0.2">
      <c r="B8002" s="20"/>
      <c r="F8002" s="20"/>
      <c r="H8002" s="20"/>
    </row>
    <row r="8003" spans="2:8" x14ac:dyDescent="0.2">
      <c r="B8003" s="20"/>
      <c r="F8003" s="20"/>
      <c r="H8003" s="20"/>
    </row>
    <row r="8004" spans="2:8" x14ac:dyDescent="0.2">
      <c r="B8004" s="20"/>
      <c r="F8004" s="20"/>
      <c r="H8004" s="20"/>
    </row>
    <row r="8005" spans="2:8" x14ac:dyDescent="0.2">
      <c r="B8005" s="20"/>
      <c r="F8005" s="20"/>
      <c r="H8005" s="20"/>
    </row>
    <row r="8006" spans="2:8" x14ac:dyDescent="0.2">
      <c r="B8006" s="20"/>
      <c r="F8006" s="20"/>
      <c r="H8006" s="20"/>
    </row>
    <row r="8007" spans="2:8" x14ac:dyDescent="0.2">
      <c r="B8007" s="20"/>
      <c r="F8007" s="20"/>
      <c r="H8007" s="20"/>
    </row>
    <row r="8008" spans="2:8" x14ac:dyDescent="0.2">
      <c r="B8008" s="20"/>
      <c r="F8008" s="20"/>
      <c r="H8008" s="20"/>
    </row>
    <row r="8009" spans="2:8" x14ac:dyDescent="0.2">
      <c r="B8009" s="20"/>
      <c r="F8009" s="20"/>
      <c r="H8009" s="20"/>
    </row>
    <row r="8010" spans="2:8" x14ac:dyDescent="0.2">
      <c r="B8010" s="20"/>
      <c r="F8010" s="20"/>
      <c r="H8010" s="20"/>
    </row>
    <row r="8011" spans="2:8" x14ac:dyDescent="0.2">
      <c r="B8011" s="20"/>
      <c r="F8011" s="20"/>
      <c r="H8011" s="20"/>
    </row>
    <row r="8012" spans="2:8" x14ac:dyDescent="0.2">
      <c r="B8012" s="20"/>
      <c r="F8012" s="20"/>
      <c r="H8012" s="20"/>
    </row>
    <row r="8013" spans="2:8" x14ac:dyDescent="0.2">
      <c r="B8013" s="20"/>
      <c r="F8013" s="20"/>
      <c r="H8013" s="20"/>
    </row>
    <row r="8014" spans="2:8" x14ac:dyDescent="0.2">
      <c r="B8014" s="20"/>
      <c r="F8014" s="20"/>
      <c r="H8014" s="20"/>
    </row>
    <row r="8015" spans="2:8" x14ac:dyDescent="0.2">
      <c r="B8015" s="20"/>
      <c r="F8015" s="20"/>
      <c r="H8015" s="20"/>
    </row>
    <row r="8016" spans="2:8" x14ac:dyDescent="0.2">
      <c r="B8016" s="20"/>
      <c r="F8016" s="20"/>
      <c r="H8016" s="20"/>
    </row>
    <row r="8017" spans="2:8" x14ac:dyDescent="0.2">
      <c r="B8017" s="20"/>
      <c r="F8017" s="20"/>
      <c r="H8017" s="20"/>
    </row>
    <row r="8018" spans="2:8" x14ac:dyDescent="0.2">
      <c r="B8018" s="20"/>
      <c r="F8018" s="20"/>
      <c r="H8018" s="20"/>
    </row>
    <row r="8019" spans="2:8" x14ac:dyDescent="0.2">
      <c r="B8019" s="20"/>
      <c r="F8019" s="20"/>
      <c r="H8019" s="20"/>
    </row>
    <row r="8020" spans="2:8" x14ac:dyDescent="0.2">
      <c r="B8020" s="20"/>
      <c r="F8020" s="20"/>
      <c r="H8020" s="20"/>
    </row>
    <row r="8021" spans="2:8" x14ac:dyDescent="0.2">
      <c r="B8021" s="20"/>
      <c r="F8021" s="20"/>
      <c r="H8021" s="20"/>
    </row>
    <row r="8022" spans="2:8" x14ac:dyDescent="0.2">
      <c r="B8022" s="20"/>
      <c r="F8022" s="20"/>
      <c r="H8022" s="20"/>
    </row>
    <row r="8023" spans="2:8" x14ac:dyDescent="0.2">
      <c r="B8023" s="20"/>
      <c r="F8023" s="20"/>
      <c r="H8023" s="20"/>
    </row>
    <row r="8024" spans="2:8" x14ac:dyDescent="0.2">
      <c r="B8024" s="20"/>
      <c r="F8024" s="20"/>
      <c r="H8024" s="20"/>
    </row>
    <row r="8025" spans="2:8" x14ac:dyDescent="0.2">
      <c r="B8025" s="20"/>
      <c r="F8025" s="20"/>
      <c r="H8025" s="20"/>
    </row>
    <row r="8026" spans="2:8" x14ac:dyDescent="0.2">
      <c r="B8026" s="20"/>
      <c r="F8026" s="20"/>
      <c r="H8026" s="20"/>
    </row>
    <row r="8027" spans="2:8" x14ac:dyDescent="0.2">
      <c r="B8027" s="20"/>
      <c r="F8027" s="20"/>
      <c r="H8027" s="20"/>
    </row>
    <row r="8028" spans="2:8" x14ac:dyDescent="0.2">
      <c r="B8028" s="20"/>
      <c r="F8028" s="20"/>
      <c r="H8028" s="20"/>
    </row>
    <row r="8029" spans="2:8" x14ac:dyDescent="0.2">
      <c r="B8029" s="20"/>
      <c r="F8029" s="20"/>
      <c r="H8029" s="20"/>
    </row>
    <row r="8030" spans="2:8" x14ac:dyDescent="0.2">
      <c r="B8030" s="20"/>
      <c r="F8030" s="20"/>
      <c r="H8030" s="20"/>
    </row>
    <row r="8031" spans="2:8" x14ac:dyDescent="0.2">
      <c r="B8031" s="20"/>
      <c r="F8031" s="20"/>
      <c r="H8031" s="20"/>
    </row>
    <row r="8032" spans="2:8" x14ac:dyDescent="0.2">
      <c r="B8032" s="20"/>
      <c r="F8032" s="20"/>
      <c r="H8032" s="20"/>
    </row>
    <row r="8033" spans="2:8" x14ac:dyDescent="0.2">
      <c r="B8033" s="20"/>
      <c r="F8033" s="20"/>
      <c r="H8033" s="20"/>
    </row>
    <row r="8034" spans="2:8" x14ac:dyDescent="0.2">
      <c r="B8034" s="20"/>
      <c r="F8034" s="20"/>
      <c r="H8034" s="20"/>
    </row>
    <row r="8035" spans="2:8" x14ac:dyDescent="0.2">
      <c r="B8035" s="20"/>
      <c r="F8035" s="20"/>
      <c r="H8035" s="20"/>
    </row>
    <row r="8036" spans="2:8" x14ac:dyDescent="0.2">
      <c r="B8036" s="20"/>
      <c r="F8036" s="20"/>
      <c r="H8036" s="20"/>
    </row>
    <row r="8037" spans="2:8" x14ac:dyDescent="0.2">
      <c r="B8037" s="20"/>
      <c r="F8037" s="20"/>
      <c r="H8037" s="20"/>
    </row>
    <row r="8038" spans="2:8" x14ac:dyDescent="0.2">
      <c r="B8038" s="20"/>
      <c r="F8038" s="20"/>
      <c r="H8038" s="20"/>
    </row>
    <row r="8039" spans="2:8" x14ac:dyDescent="0.2">
      <c r="B8039" s="20"/>
      <c r="F8039" s="20"/>
      <c r="H8039" s="20"/>
    </row>
    <row r="8040" spans="2:8" x14ac:dyDescent="0.2">
      <c r="B8040" s="20"/>
      <c r="F8040" s="20"/>
      <c r="H8040" s="20"/>
    </row>
    <row r="8041" spans="2:8" x14ac:dyDescent="0.2">
      <c r="B8041" s="20"/>
      <c r="F8041" s="20"/>
      <c r="H8041" s="20"/>
    </row>
    <row r="8042" spans="2:8" x14ac:dyDescent="0.2">
      <c r="B8042" s="20"/>
      <c r="F8042" s="20"/>
      <c r="H8042" s="20"/>
    </row>
    <row r="8043" spans="2:8" x14ac:dyDescent="0.2">
      <c r="B8043" s="20"/>
      <c r="F8043" s="20"/>
      <c r="H8043" s="20"/>
    </row>
    <row r="8044" spans="2:8" x14ac:dyDescent="0.2">
      <c r="B8044" s="20"/>
      <c r="F8044" s="20"/>
      <c r="H8044" s="20"/>
    </row>
    <row r="8045" spans="2:8" x14ac:dyDescent="0.2">
      <c r="B8045" s="20"/>
      <c r="F8045" s="20"/>
      <c r="H8045" s="20"/>
    </row>
    <row r="8046" spans="2:8" x14ac:dyDescent="0.2">
      <c r="B8046" s="20"/>
      <c r="F8046" s="20"/>
      <c r="H8046" s="20"/>
    </row>
    <row r="8047" spans="2:8" x14ac:dyDescent="0.2">
      <c r="B8047" s="20"/>
      <c r="F8047" s="20"/>
      <c r="H8047" s="20"/>
    </row>
    <row r="8048" spans="2:8" x14ac:dyDescent="0.2">
      <c r="B8048" s="20"/>
      <c r="F8048" s="20"/>
      <c r="H8048" s="20"/>
    </row>
    <row r="8049" spans="2:8" x14ac:dyDescent="0.2">
      <c r="B8049" s="20"/>
      <c r="F8049" s="20"/>
      <c r="H8049" s="20"/>
    </row>
    <row r="8050" spans="2:8" x14ac:dyDescent="0.2">
      <c r="B8050" s="20"/>
      <c r="F8050" s="20"/>
      <c r="H8050" s="20"/>
    </row>
    <row r="8051" spans="2:8" x14ac:dyDescent="0.2">
      <c r="B8051" s="20"/>
      <c r="F8051" s="20"/>
      <c r="H8051" s="20"/>
    </row>
    <row r="8052" spans="2:8" x14ac:dyDescent="0.2">
      <c r="B8052" s="20"/>
      <c r="F8052" s="20"/>
      <c r="H8052" s="20"/>
    </row>
    <row r="8053" spans="2:8" x14ac:dyDescent="0.2">
      <c r="B8053" s="20"/>
      <c r="F8053" s="20"/>
      <c r="H8053" s="20"/>
    </row>
    <row r="8054" spans="2:8" x14ac:dyDescent="0.2">
      <c r="B8054" s="20"/>
      <c r="F8054" s="20"/>
      <c r="H8054" s="20"/>
    </row>
    <row r="8055" spans="2:8" x14ac:dyDescent="0.2">
      <c r="B8055" s="20"/>
      <c r="F8055" s="20"/>
      <c r="H8055" s="20"/>
    </row>
    <row r="8056" spans="2:8" x14ac:dyDescent="0.2">
      <c r="B8056" s="20"/>
      <c r="F8056" s="20"/>
      <c r="H8056" s="20"/>
    </row>
    <row r="8057" spans="2:8" x14ac:dyDescent="0.2">
      <c r="B8057" s="20"/>
      <c r="F8057" s="20"/>
      <c r="H8057" s="20"/>
    </row>
    <row r="8058" spans="2:8" x14ac:dyDescent="0.2">
      <c r="B8058" s="20"/>
      <c r="F8058" s="20"/>
      <c r="H8058" s="20"/>
    </row>
    <row r="8059" spans="2:8" x14ac:dyDescent="0.2">
      <c r="B8059" s="20"/>
      <c r="F8059" s="20"/>
      <c r="H8059" s="20"/>
    </row>
    <row r="8060" spans="2:8" x14ac:dyDescent="0.2">
      <c r="B8060" s="20"/>
      <c r="F8060" s="20"/>
      <c r="H8060" s="20"/>
    </row>
    <row r="8061" spans="2:8" x14ac:dyDescent="0.2">
      <c r="B8061" s="20"/>
      <c r="F8061" s="20"/>
      <c r="H8061" s="20"/>
    </row>
    <row r="8062" spans="2:8" x14ac:dyDescent="0.2">
      <c r="B8062" s="20"/>
      <c r="F8062" s="20"/>
      <c r="H8062" s="20"/>
    </row>
    <row r="8063" spans="2:8" x14ac:dyDescent="0.2">
      <c r="B8063" s="20"/>
      <c r="F8063" s="20"/>
      <c r="H8063" s="20"/>
    </row>
    <row r="8064" spans="2:8" x14ac:dyDescent="0.2">
      <c r="B8064" s="20"/>
      <c r="F8064" s="20"/>
      <c r="H8064" s="20"/>
    </row>
    <row r="8065" spans="2:8" x14ac:dyDescent="0.2">
      <c r="B8065" s="20"/>
      <c r="F8065" s="20"/>
      <c r="H8065" s="20"/>
    </row>
    <row r="8066" spans="2:8" x14ac:dyDescent="0.2">
      <c r="B8066" s="20"/>
      <c r="F8066" s="20"/>
      <c r="H8066" s="20"/>
    </row>
    <row r="8067" spans="2:8" x14ac:dyDescent="0.2">
      <c r="B8067" s="20"/>
      <c r="F8067" s="20"/>
      <c r="H8067" s="20"/>
    </row>
    <row r="8068" spans="2:8" x14ac:dyDescent="0.2">
      <c r="B8068" s="20"/>
      <c r="F8068" s="20"/>
      <c r="H8068" s="20"/>
    </row>
    <row r="8069" spans="2:8" x14ac:dyDescent="0.2">
      <c r="B8069" s="20"/>
      <c r="F8069" s="20"/>
      <c r="H8069" s="20"/>
    </row>
    <row r="8070" spans="2:8" x14ac:dyDescent="0.2">
      <c r="B8070" s="20"/>
      <c r="F8070" s="20"/>
      <c r="H8070" s="20"/>
    </row>
    <row r="8071" spans="2:8" x14ac:dyDescent="0.2">
      <c r="B8071" s="20"/>
      <c r="F8071" s="20"/>
      <c r="H8071" s="20"/>
    </row>
    <row r="8072" spans="2:8" x14ac:dyDescent="0.2">
      <c r="B8072" s="20"/>
      <c r="F8072" s="20"/>
      <c r="H8072" s="20"/>
    </row>
    <row r="8073" spans="2:8" x14ac:dyDescent="0.2">
      <c r="B8073" s="20"/>
      <c r="F8073" s="20"/>
      <c r="H8073" s="20"/>
    </row>
    <row r="8074" spans="2:8" x14ac:dyDescent="0.2">
      <c r="B8074" s="20"/>
      <c r="F8074" s="20"/>
      <c r="H8074" s="20"/>
    </row>
    <row r="8075" spans="2:8" x14ac:dyDescent="0.2">
      <c r="B8075" s="20"/>
      <c r="F8075" s="20"/>
      <c r="H8075" s="20"/>
    </row>
    <row r="8076" spans="2:8" x14ac:dyDescent="0.2">
      <c r="B8076" s="20"/>
      <c r="F8076" s="20"/>
      <c r="H8076" s="20"/>
    </row>
    <row r="8077" spans="2:8" x14ac:dyDescent="0.2">
      <c r="B8077" s="20"/>
      <c r="F8077" s="20"/>
      <c r="H8077" s="20"/>
    </row>
    <row r="8078" spans="2:8" x14ac:dyDescent="0.2">
      <c r="B8078" s="20"/>
      <c r="F8078" s="20"/>
      <c r="H8078" s="20"/>
    </row>
    <row r="8079" spans="2:8" x14ac:dyDescent="0.2">
      <c r="B8079" s="20"/>
      <c r="F8079" s="20"/>
      <c r="H8079" s="20"/>
    </row>
    <row r="8080" spans="2:8" x14ac:dyDescent="0.2">
      <c r="B8080" s="20"/>
      <c r="F8080" s="20"/>
      <c r="H8080" s="20"/>
    </row>
    <row r="8081" spans="2:8" x14ac:dyDescent="0.2">
      <c r="B8081" s="20"/>
      <c r="F8081" s="20"/>
      <c r="H8081" s="20"/>
    </row>
    <row r="8082" spans="2:8" x14ac:dyDescent="0.2">
      <c r="B8082" s="20"/>
      <c r="F8082" s="20"/>
      <c r="H8082" s="20"/>
    </row>
    <row r="8083" spans="2:8" x14ac:dyDescent="0.2">
      <c r="B8083" s="20"/>
      <c r="F8083" s="20"/>
      <c r="H8083" s="20"/>
    </row>
    <row r="8084" spans="2:8" x14ac:dyDescent="0.2">
      <c r="B8084" s="20"/>
      <c r="F8084" s="20"/>
      <c r="H8084" s="20"/>
    </row>
    <row r="8085" spans="2:8" x14ac:dyDescent="0.2">
      <c r="B8085" s="20"/>
      <c r="F8085" s="20"/>
      <c r="H8085" s="20"/>
    </row>
    <row r="8086" spans="2:8" x14ac:dyDescent="0.2">
      <c r="B8086" s="20"/>
      <c r="F8086" s="20"/>
      <c r="H8086" s="20"/>
    </row>
    <row r="8087" spans="2:8" x14ac:dyDescent="0.2">
      <c r="B8087" s="20"/>
      <c r="F8087" s="20"/>
      <c r="H8087" s="20"/>
    </row>
    <row r="8088" spans="2:8" x14ac:dyDescent="0.2">
      <c r="B8088" s="20"/>
      <c r="F8088" s="20"/>
      <c r="H8088" s="20"/>
    </row>
    <row r="8089" spans="2:8" x14ac:dyDescent="0.2">
      <c r="B8089" s="20"/>
      <c r="F8089" s="20"/>
      <c r="H8089" s="20"/>
    </row>
    <row r="8090" spans="2:8" x14ac:dyDescent="0.2">
      <c r="B8090" s="20"/>
      <c r="F8090" s="20"/>
      <c r="H8090" s="20"/>
    </row>
    <row r="8091" spans="2:8" x14ac:dyDescent="0.2">
      <c r="B8091" s="20"/>
      <c r="F8091" s="20"/>
      <c r="H8091" s="20"/>
    </row>
    <row r="8092" spans="2:8" x14ac:dyDescent="0.2">
      <c r="B8092" s="20"/>
      <c r="F8092" s="20"/>
      <c r="H8092" s="20"/>
    </row>
    <row r="8093" spans="2:8" x14ac:dyDescent="0.2">
      <c r="B8093" s="20"/>
      <c r="F8093" s="20"/>
      <c r="H8093" s="20"/>
    </row>
    <row r="8094" spans="2:8" x14ac:dyDescent="0.2">
      <c r="B8094" s="20"/>
      <c r="F8094" s="20"/>
      <c r="H8094" s="20"/>
    </row>
    <row r="8095" spans="2:8" x14ac:dyDescent="0.2">
      <c r="B8095" s="20"/>
      <c r="F8095" s="20"/>
      <c r="H8095" s="20"/>
    </row>
    <row r="8096" spans="2:8" x14ac:dyDescent="0.2">
      <c r="B8096" s="20"/>
      <c r="F8096" s="20"/>
      <c r="H8096" s="20"/>
    </row>
    <row r="8097" spans="2:8" x14ac:dyDescent="0.2">
      <c r="B8097" s="20"/>
      <c r="F8097" s="20"/>
      <c r="H8097" s="20"/>
    </row>
    <row r="8098" spans="2:8" x14ac:dyDescent="0.2">
      <c r="B8098" s="20"/>
      <c r="F8098" s="20"/>
      <c r="H8098" s="20"/>
    </row>
    <row r="8099" spans="2:8" x14ac:dyDescent="0.2">
      <c r="B8099" s="20"/>
      <c r="F8099" s="20"/>
      <c r="H8099" s="20"/>
    </row>
    <row r="8100" spans="2:8" x14ac:dyDescent="0.2">
      <c r="B8100" s="20"/>
      <c r="F8100" s="20"/>
      <c r="H8100" s="20"/>
    </row>
    <row r="8101" spans="2:8" x14ac:dyDescent="0.2">
      <c r="B8101" s="20"/>
      <c r="F8101" s="20"/>
      <c r="H8101" s="20"/>
    </row>
    <row r="8102" spans="2:8" x14ac:dyDescent="0.2">
      <c r="B8102" s="20"/>
      <c r="F8102" s="20"/>
      <c r="H8102" s="20"/>
    </row>
    <row r="8103" spans="2:8" x14ac:dyDescent="0.2">
      <c r="B8103" s="20"/>
      <c r="F8103" s="20"/>
      <c r="H8103" s="20"/>
    </row>
    <row r="8104" spans="2:8" x14ac:dyDescent="0.2">
      <c r="B8104" s="20"/>
      <c r="F8104" s="20"/>
      <c r="H8104" s="20"/>
    </row>
    <row r="8105" spans="2:8" x14ac:dyDescent="0.2">
      <c r="B8105" s="20"/>
      <c r="F8105" s="20"/>
      <c r="H8105" s="20"/>
    </row>
    <row r="8106" spans="2:8" x14ac:dyDescent="0.2">
      <c r="B8106" s="20"/>
      <c r="F8106" s="20"/>
      <c r="H8106" s="20"/>
    </row>
    <row r="8107" spans="2:8" x14ac:dyDescent="0.2">
      <c r="B8107" s="20"/>
      <c r="F8107" s="20"/>
      <c r="H8107" s="20"/>
    </row>
    <row r="8108" spans="2:8" x14ac:dyDescent="0.2">
      <c r="B8108" s="20"/>
      <c r="F8108" s="20"/>
      <c r="H8108" s="20"/>
    </row>
    <row r="8109" spans="2:8" x14ac:dyDescent="0.2">
      <c r="B8109" s="20"/>
      <c r="F8109" s="20"/>
      <c r="H8109" s="20"/>
    </row>
    <row r="8110" spans="2:8" x14ac:dyDescent="0.2">
      <c r="B8110" s="20"/>
      <c r="F8110" s="20"/>
      <c r="H8110" s="20"/>
    </row>
    <row r="8111" spans="2:8" x14ac:dyDescent="0.2">
      <c r="B8111" s="20"/>
      <c r="F8111" s="20"/>
      <c r="H8111" s="20"/>
    </row>
    <row r="8112" spans="2:8" x14ac:dyDescent="0.2">
      <c r="B8112" s="20"/>
      <c r="F8112" s="20"/>
      <c r="H8112" s="20"/>
    </row>
    <row r="8113" spans="2:8" x14ac:dyDescent="0.2">
      <c r="B8113" s="20"/>
      <c r="F8113" s="20"/>
      <c r="H8113" s="20"/>
    </row>
    <row r="8114" spans="2:8" x14ac:dyDescent="0.2">
      <c r="B8114" s="20"/>
      <c r="F8114" s="20"/>
      <c r="H8114" s="20"/>
    </row>
    <row r="8115" spans="2:8" x14ac:dyDescent="0.2">
      <c r="B8115" s="20"/>
      <c r="F8115" s="20"/>
      <c r="H8115" s="20"/>
    </row>
    <row r="8116" spans="2:8" x14ac:dyDescent="0.2">
      <c r="B8116" s="20"/>
      <c r="F8116" s="20"/>
      <c r="H8116" s="20"/>
    </row>
    <row r="8117" spans="2:8" x14ac:dyDescent="0.2">
      <c r="B8117" s="20"/>
      <c r="F8117" s="20"/>
      <c r="H8117" s="20"/>
    </row>
    <row r="8118" spans="2:8" x14ac:dyDescent="0.2">
      <c r="B8118" s="20"/>
      <c r="F8118" s="20"/>
      <c r="H8118" s="20"/>
    </row>
    <row r="8119" spans="2:8" x14ac:dyDescent="0.2">
      <c r="B8119" s="20"/>
      <c r="F8119" s="20"/>
      <c r="H8119" s="20"/>
    </row>
    <row r="8120" spans="2:8" x14ac:dyDescent="0.2">
      <c r="B8120" s="20"/>
      <c r="F8120" s="20"/>
      <c r="H8120" s="20"/>
    </row>
    <row r="8121" spans="2:8" x14ac:dyDescent="0.2">
      <c r="B8121" s="20"/>
      <c r="F8121" s="20"/>
      <c r="H8121" s="20"/>
    </row>
    <row r="8122" spans="2:8" x14ac:dyDescent="0.2">
      <c r="B8122" s="20"/>
      <c r="F8122" s="20"/>
      <c r="H8122" s="20"/>
    </row>
    <row r="8123" spans="2:8" x14ac:dyDescent="0.2">
      <c r="B8123" s="20"/>
      <c r="F8123" s="20"/>
      <c r="H8123" s="20"/>
    </row>
    <row r="8124" spans="2:8" x14ac:dyDescent="0.2">
      <c r="B8124" s="20"/>
      <c r="F8124" s="20"/>
      <c r="H8124" s="20"/>
    </row>
    <row r="8125" spans="2:8" x14ac:dyDescent="0.2">
      <c r="B8125" s="20"/>
      <c r="F8125" s="20"/>
      <c r="H8125" s="20"/>
    </row>
    <row r="8126" spans="2:8" x14ac:dyDescent="0.2">
      <c r="B8126" s="20"/>
      <c r="F8126" s="20"/>
      <c r="H8126" s="20"/>
    </row>
    <row r="8127" spans="2:8" x14ac:dyDescent="0.2">
      <c r="B8127" s="20"/>
      <c r="F8127" s="20"/>
      <c r="H8127" s="20"/>
    </row>
    <row r="8128" spans="2:8" x14ac:dyDescent="0.2">
      <c r="B8128" s="20"/>
      <c r="F8128" s="20"/>
      <c r="H8128" s="20"/>
    </row>
    <row r="8129" spans="2:8" x14ac:dyDescent="0.2">
      <c r="B8129" s="20"/>
      <c r="F8129" s="20"/>
      <c r="H8129" s="20"/>
    </row>
    <row r="8130" spans="2:8" x14ac:dyDescent="0.2">
      <c r="B8130" s="20"/>
      <c r="F8130" s="20"/>
      <c r="H8130" s="20"/>
    </row>
    <row r="8131" spans="2:8" x14ac:dyDescent="0.2">
      <c r="B8131" s="20"/>
      <c r="F8131" s="20"/>
      <c r="H8131" s="20"/>
    </row>
    <row r="8132" spans="2:8" x14ac:dyDescent="0.2">
      <c r="B8132" s="20"/>
      <c r="F8132" s="20"/>
      <c r="H8132" s="20"/>
    </row>
    <row r="8133" spans="2:8" x14ac:dyDescent="0.2">
      <c r="B8133" s="20"/>
      <c r="F8133" s="20"/>
      <c r="H8133" s="20"/>
    </row>
    <row r="8134" spans="2:8" x14ac:dyDescent="0.2">
      <c r="B8134" s="20"/>
      <c r="F8134" s="20"/>
      <c r="H8134" s="20"/>
    </row>
    <row r="8135" spans="2:8" x14ac:dyDescent="0.2">
      <c r="B8135" s="20"/>
      <c r="F8135" s="20"/>
      <c r="H8135" s="20"/>
    </row>
    <row r="8136" spans="2:8" x14ac:dyDescent="0.2">
      <c r="B8136" s="20"/>
      <c r="F8136" s="20"/>
      <c r="H8136" s="20"/>
    </row>
    <row r="8137" spans="2:8" x14ac:dyDescent="0.2">
      <c r="B8137" s="20"/>
      <c r="F8137" s="20"/>
      <c r="H8137" s="20"/>
    </row>
    <row r="8138" spans="2:8" x14ac:dyDescent="0.2">
      <c r="B8138" s="20"/>
      <c r="F8138" s="20"/>
      <c r="H8138" s="20"/>
    </row>
    <row r="8139" spans="2:8" x14ac:dyDescent="0.2">
      <c r="B8139" s="20"/>
      <c r="F8139" s="20"/>
      <c r="H8139" s="20"/>
    </row>
    <row r="8140" spans="2:8" x14ac:dyDescent="0.2">
      <c r="B8140" s="20"/>
      <c r="F8140" s="20"/>
      <c r="H8140" s="20"/>
    </row>
    <row r="8141" spans="2:8" x14ac:dyDescent="0.2">
      <c r="B8141" s="20"/>
      <c r="F8141" s="20"/>
      <c r="H8141" s="20"/>
    </row>
    <row r="8142" spans="2:8" x14ac:dyDescent="0.2">
      <c r="B8142" s="20"/>
      <c r="F8142" s="20"/>
      <c r="H8142" s="20"/>
    </row>
    <row r="8143" spans="2:8" x14ac:dyDescent="0.2">
      <c r="B8143" s="20"/>
      <c r="F8143" s="20"/>
      <c r="H8143" s="20"/>
    </row>
    <row r="8144" spans="2:8" x14ac:dyDescent="0.2">
      <c r="B8144" s="20"/>
      <c r="F8144" s="20"/>
      <c r="H8144" s="20"/>
    </row>
    <row r="8145" spans="2:8" x14ac:dyDescent="0.2">
      <c r="B8145" s="20"/>
      <c r="F8145" s="20"/>
      <c r="H8145" s="20"/>
    </row>
    <row r="8146" spans="2:8" x14ac:dyDescent="0.2">
      <c r="B8146" s="20"/>
      <c r="F8146" s="20"/>
      <c r="H8146" s="20"/>
    </row>
    <row r="8147" spans="2:8" x14ac:dyDescent="0.2">
      <c r="B8147" s="20"/>
      <c r="F8147" s="20"/>
      <c r="H8147" s="20"/>
    </row>
    <row r="8148" spans="2:8" x14ac:dyDescent="0.2">
      <c r="B8148" s="20"/>
      <c r="F8148" s="20"/>
      <c r="H8148" s="20"/>
    </row>
    <row r="8149" spans="2:8" x14ac:dyDescent="0.2">
      <c r="B8149" s="20"/>
      <c r="F8149" s="20"/>
      <c r="H8149" s="20"/>
    </row>
    <row r="8150" spans="2:8" x14ac:dyDescent="0.2">
      <c r="B8150" s="20"/>
      <c r="F8150" s="20"/>
      <c r="H8150" s="20"/>
    </row>
    <row r="8151" spans="2:8" x14ac:dyDescent="0.2">
      <c r="B8151" s="20"/>
      <c r="F8151" s="20"/>
      <c r="H8151" s="20"/>
    </row>
    <row r="8152" spans="2:8" x14ac:dyDescent="0.2">
      <c r="B8152" s="20"/>
      <c r="F8152" s="20"/>
      <c r="H8152" s="20"/>
    </row>
    <row r="8153" spans="2:8" x14ac:dyDescent="0.2">
      <c r="B8153" s="20"/>
      <c r="F8153" s="20"/>
      <c r="H8153" s="20"/>
    </row>
    <row r="8154" spans="2:8" x14ac:dyDescent="0.2">
      <c r="B8154" s="20"/>
      <c r="F8154" s="20"/>
      <c r="H8154" s="20"/>
    </row>
    <row r="8155" spans="2:8" x14ac:dyDescent="0.2">
      <c r="B8155" s="20"/>
      <c r="F8155" s="20"/>
      <c r="H8155" s="20"/>
    </row>
    <row r="8156" spans="2:8" x14ac:dyDescent="0.2">
      <c r="B8156" s="20"/>
      <c r="F8156" s="20"/>
      <c r="H8156" s="20"/>
    </row>
    <row r="8157" spans="2:8" x14ac:dyDescent="0.2">
      <c r="B8157" s="20"/>
      <c r="F8157" s="20"/>
      <c r="H8157" s="20"/>
    </row>
    <row r="8158" spans="2:8" x14ac:dyDescent="0.2">
      <c r="B8158" s="20"/>
      <c r="F8158" s="20"/>
      <c r="H8158" s="20"/>
    </row>
    <row r="8159" spans="2:8" x14ac:dyDescent="0.2">
      <c r="B8159" s="20"/>
      <c r="F8159" s="20"/>
      <c r="H8159" s="20"/>
    </row>
    <row r="8160" spans="2:8" x14ac:dyDescent="0.2">
      <c r="B8160" s="20"/>
      <c r="F8160" s="20"/>
      <c r="H8160" s="20"/>
    </row>
    <row r="8161" spans="2:8" x14ac:dyDescent="0.2">
      <c r="B8161" s="20"/>
      <c r="F8161" s="20"/>
      <c r="H8161" s="20"/>
    </row>
    <row r="8162" spans="2:8" x14ac:dyDescent="0.2">
      <c r="B8162" s="20"/>
      <c r="F8162" s="20"/>
      <c r="H8162" s="20"/>
    </row>
    <row r="8163" spans="2:8" x14ac:dyDescent="0.2">
      <c r="B8163" s="20"/>
      <c r="F8163" s="20"/>
      <c r="H8163" s="20"/>
    </row>
    <row r="8164" spans="2:8" x14ac:dyDescent="0.2">
      <c r="B8164" s="20"/>
      <c r="F8164" s="20"/>
      <c r="H8164" s="20"/>
    </row>
    <row r="8165" spans="2:8" x14ac:dyDescent="0.2">
      <c r="B8165" s="20"/>
      <c r="F8165" s="20"/>
      <c r="H8165" s="20"/>
    </row>
    <row r="8166" spans="2:8" x14ac:dyDescent="0.2">
      <c r="B8166" s="20"/>
      <c r="F8166" s="20"/>
      <c r="H8166" s="20"/>
    </row>
    <row r="8167" spans="2:8" x14ac:dyDescent="0.2">
      <c r="B8167" s="20"/>
      <c r="F8167" s="20"/>
      <c r="H8167" s="20"/>
    </row>
    <row r="8168" spans="2:8" x14ac:dyDescent="0.2">
      <c r="B8168" s="20"/>
      <c r="F8168" s="20"/>
      <c r="H8168" s="20"/>
    </row>
    <row r="8169" spans="2:8" x14ac:dyDescent="0.2">
      <c r="B8169" s="20"/>
      <c r="F8169" s="20"/>
      <c r="H8169" s="20"/>
    </row>
    <row r="8170" spans="2:8" x14ac:dyDescent="0.2">
      <c r="B8170" s="20"/>
      <c r="F8170" s="20"/>
      <c r="H8170" s="20"/>
    </row>
    <row r="8171" spans="2:8" x14ac:dyDescent="0.2">
      <c r="B8171" s="20"/>
      <c r="F8171" s="20"/>
      <c r="H8171" s="20"/>
    </row>
    <row r="8172" spans="2:8" x14ac:dyDescent="0.2">
      <c r="B8172" s="20"/>
      <c r="F8172" s="20"/>
      <c r="H8172" s="20"/>
    </row>
    <row r="8173" spans="2:8" x14ac:dyDescent="0.2">
      <c r="B8173" s="20"/>
      <c r="F8173" s="20"/>
      <c r="H8173" s="20"/>
    </row>
    <row r="8174" spans="2:8" x14ac:dyDescent="0.2">
      <c r="B8174" s="20"/>
      <c r="F8174" s="20"/>
      <c r="H8174" s="20"/>
    </row>
    <row r="8175" spans="2:8" x14ac:dyDescent="0.2">
      <c r="B8175" s="20"/>
      <c r="F8175" s="20"/>
      <c r="H8175" s="20"/>
    </row>
    <row r="8176" spans="2:8" x14ac:dyDescent="0.2">
      <c r="B8176" s="20"/>
      <c r="F8176" s="20"/>
      <c r="H8176" s="20"/>
    </row>
    <row r="8177" spans="2:8" x14ac:dyDescent="0.2">
      <c r="B8177" s="20"/>
      <c r="F8177" s="20"/>
      <c r="H8177" s="20"/>
    </row>
    <row r="8178" spans="2:8" x14ac:dyDescent="0.2">
      <c r="B8178" s="20"/>
      <c r="F8178" s="20"/>
      <c r="H8178" s="20"/>
    </row>
    <row r="8179" spans="2:8" x14ac:dyDescent="0.2">
      <c r="B8179" s="20"/>
      <c r="F8179" s="20"/>
      <c r="H8179" s="20"/>
    </row>
    <row r="8180" spans="2:8" x14ac:dyDescent="0.2">
      <c r="B8180" s="20"/>
      <c r="F8180" s="20"/>
      <c r="H8180" s="20"/>
    </row>
    <row r="8181" spans="2:8" x14ac:dyDescent="0.2">
      <c r="B8181" s="20"/>
      <c r="F8181" s="20"/>
      <c r="H8181" s="20"/>
    </row>
    <row r="8182" spans="2:8" x14ac:dyDescent="0.2">
      <c r="B8182" s="20"/>
      <c r="F8182" s="20"/>
      <c r="H8182" s="20"/>
    </row>
    <row r="8183" spans="2:8" x14ac:dyDescent="0.2">
      <c r="B8183" s="20"/>
      <c r="F8183" s="20"/>
      <c r="H8183" s="20"/>
    </row>
    <row r="8184" spans="2:8" x14ac:dyDescent="0.2">
      <c r="B8184" s="20"/>
      <c r="F8184" s="20"/>
      <c r="H8184" s="20"/>
    </row>
    <row r="8185" spans="2:8" x14ac:dyDescent="0.2">
      <c r="B8185" s="20"/>
      <c r="F8185" s="20"/>
      <c r="H8185" s="20"/>
    </row>
    <row r="8186" spans="2:8" x14ac:dyDescent="0.2">
      <c r="B8186" s="20"/>
      <c r="F8186" s="20"/>
      <c r="H8186" s="20"/>
    </row>
    <row r="8187" spans="2:8" x14ac:dyDescent="0.2">
      <c r="B8187" s="20"/>
      <c r="F8187" s="20"/>
      <c r="H8187" s="20"/>
    </row>
    <row r="8188" spans="2:8" x14ac:dyDescent="0.2">
      <c r="B8188" s="20"/>
      <c r="F8188" s="20"/>
      <c r="H8188" s="20"/>
    </row>
    <row r="8189" spans="2:8" x14ac:dyDescent="0.2">
      <c r="B8189" s="20"/>
      <c r="F8189" s="20"/>
      <c r="H8189" s="20"/>
    </row>
    <row r="8190" spans="2:8" x14ac:dyDescent="0.2">
      <c r="B8190" s="20"/>
      <c r="F8190" s="20"/>
      <c r="H8190" s="20"/>
    </row>
    <row r="8191" spans="2:8" x14ac:dyDescent="0.2">
      <c r="B8191" s="20"/>
      <c r="F8191" s="20"/>
      <c r="H8191" s="20"/>
    </row>
    <row r="8192" spans="2:8" x14ac:dyDescent="0.2">
      <c r="B8192" s="20"/>
      <c r="F8192" s="20"/>
      <c r="H8192" s="20"/>
    </row>
    <row r="8193" spans="2:8" x14ac:dyDescent="0.2">
      <c r="B8193" s="20"/>
      <c r="F8193" s="20"/>
      <c r="H8193" s="20"/>
    </row>
    <row r="8194" spans="2:8" x14ac:dyDescent="0.2">
      <c r="B8194" s="20"/>
      <c r="F8194" s="20"/>
      <c r="H8194" s="20"/>
    </row>
    <row r="8195" spans="2:8" x14ac:dyDescent="0.2">
      <c r="B8195" s="20"/>
      <c r="F8195" s="20"/>
      <c r="H8195" s="20"/>
    </row>
    <row r="8196" spans="2:8" x14ac:dyDescent="0.2">
      <c r="B8196" s="20"/>
      <c r="F8196" s="20"/>
      <c r="H8196" s="20"/>
    </row>
    <row r="8197" spans="2:8" x14ac:dyDescent="0.2">
      <c r="B8197" s="20"/>
      <c r="F8197" s="20"/>
      <c r="H8197" s="20"/>
    </row>
    <row r="8198" spans="2:8" x14ac:dyDescent="0.2">
      <c r="B8198" s="20"/>
      <c r="F8198" s="20"/>
      <c r="H8198" s="20"/>
    </row>
    <row r="8199" spans="2:8" x14ac:dyDescent="0.2">
      <c r="B8199" s="20"/>
      <c r="F8199" s="20"/>
      <c r="H8199" s="20"/>
    </row>
    <row r="8200" spans="2:8" x14ac:dyDescent="0.2">
      <c r="B8200" s="20"/>
      <c r="F8200" s="20"/>
      <c r="H8200" s="20"/>
    </row>
    <row r="8201" spans="2:8" x14ac:dyDescent="0.2">
      <c r="B8201" s="20"/>
      <c r="F8201" s="20"/>
      <c r="H8201" s="20"/>
    </row>
    <row r="8202" spans="2:8" x14ac:dyDescent="0.2">
      <c r="B8202" s="20"/>
      <c r="F8202" s="20"/>
      <c r="H8202" s="20"/>
    </row>
    <row r="8203" spans="2:8" x14ac:dyDescent="0.2">
      <c r="B8203" s="20"/>
      <c r="F8203" s="20"/>
      <c r="H8203" s="20"/>
    </row>
    <row r="8204" spans="2:8" x14ac:dyDescent="0.2">
      <c r="B8204" s="20"/>
      <c r="F8204" s="20"/>
      <c r="H8204" s="20"/>
    </row>
    <row r="8205" spans="2:8" x14ac:dyDescent="0.2">
      <c r="B8205" s="20"/>
      <c r="F8205" s="20"/>
      <c r="H8205" s="20"/>
    </row>
    <row r="8206" spans="2:8" x14ac:dyDescent="0.2">
      <c r="B8206" s="20"/>
      <c r="F8206" s="20"/>
      <c r="H8206" s="20"/>
    </row>
    <row r="8207" spans="2:8" x14ac:dyDescent="0.2">
      <c r="B8207" s="20"/>
      <c r="F8207" s="20"/>
      <c r="H8207" s="20"/>
    </row>
    <row r="8208" spans="2:8" x14ac:dyDescent="0.2">
      <c r="B8208" s="20"/>
      <c r="F8208" s="20"/>
      <c r="H8208" s="20"/>
    </row>
    <row r="8209" spans="2:8" x14ac:dyDescent="0.2">
      <c r="B8209" s="20"/>
      <c r="F8209" s="20"/>
      <c r="H8209" s="20"/>
    </row>
    <row r="8210" spans="2:8" x14ac:dyDescent="0.2">
      <c r="B8210" s="20"/>
      <c r="F8210" s="20"/>
      <c r="H8210" s="20"/>
    </row>
    <row r="8211" spans="2:8" x14ac:dyDescent="0.2">
      <c r="B8211" s="20"/>
      <c r="F8211" s="20"/>
      <c r="H8211" s="20"/>
    </row>
    <row r="8212" spans="2:8" x14ac:dyDescent="0.2">
      <c r="B8212" s="20"/>
      <c r="F8212" s="20"/>
      <c r="H8212" s="20"/>
    </row>
    <row r="8213" spans="2:8" x14ac:dyDescent="0.2">
      <c r="B8213" s="20"/>
      <c r="F8213" s="20"/>
      <c r="H8213" s="20"/>
    </row>
    <row r="8214" spans="2:8" x14ac:dyDescent="0.2">
      <c r="B8214" s="20"/>
      <c r="F8214" s="20"/>
      <c r="H8214" s="20"/>
    </row>
    <row r="8215" spans="2:8" x14ac:dyDescent="0.2">
      <c r="B8215" s="20"/>
      <c r="F8215" s="20"/>
      <c r="H8215" s="20"/>
    </row>
    <row r="8216" spans="2:8" x14ac:dyDescent="0.2">
      <c r="B8216" s="20"/>
      <c r="F8216" s="20"/>
      <c r="H8216" s="20"/>
    </row>
    <row r="8217" spans="2:8" x14ac:dyDescent="0.2">
      <c r="B8217" s="20"/>
      <c r="F8217" s="20"/>
      <c r="H8217" s="20"/>
    </row>
    <row r="8218" spans="2:8" x14ac:dyDescent="0.2">
      <c r="B8218" s="20"/>
      <c r="F8218" s="20"/>
      <c r="H8218" s="20"/>
    </row>
    <row r="8219" spans="2:8" x14ac:dyDescent="0.2">
      <c r="B8219" s="20"/>
      <c r="F8219" s="20"/>
      <c r="H8219" s="20"/>
    </row>
    <row r="8220" spans="2:8" x14ac:dyDescent="0.2">
      <c r="B8220" s="20"/>
      <c r="F8220" s="20"/>
      <c r="H8220" s="20"/>
    </row>
    <row r="8221" spans="2:8" x14ac:dyDescent="0.2">
      <c r="B8221" s="20"/>
      <c r="F8221" s="20"/>
      <c r="H8221" s="20"/>
    </row>
    <row r="8222" spans="2:8" x14ac:dyDescent="0.2">
      <c r="B8222" s="20"/>
      <c r="F8222" s="20"/>
      <c r="H8222" s="20"/>
    </row>
    <row r="8223" spans="2:8" x14ac:dyDescent="0.2">
      <c r="B8223" s="20"/>
      <c r="F8223" s="20"/>
      <c r="H8223" s="20"/>
    </row>
    <row r="8224" spans="2:8" x14ac:dyDescent="0.2">
      <c r="B8224" s="20"/>
      <c r="F8224" s="20"/>
      <c r="H8224" s="20"/>
    </row>
    <row r="8225" spans="2:8" x14ac:dyDescent="0.2">
      <c r="B8225" s="20"/>
      <c r="F8225" s="20"/>
      <c r="H8225" s="20"/>
    </row>
    <row r="8226" spans="2:8" x14ac:dyDescent="0.2">
      <c r="B8226" s="20"/>
      <c r="F8226" s="20"/>
      <c r="H8226" s="20"/>
    </row>
    <row r="8227" spans="2:8" x14ac:dyDescent="0.2">
      <c r="B8227" s="20"/>
      <c r="F8227" s="20"/>
      <c r="H8227" s="20"/>
    </row>
    <row r="8228" spans="2:8" x14ac:dyDescent="0.2">
      <c r="B8228" s="20"/>
      <c r="F8228" s="20"/>
      <c r="H8228" s="20"/>
    </row>
    <row r="8229" spans="2:8" x14ac:dyDescent="0.2">
      <c r="B8229" s="20"/>
      <c r="F8229" s="20"/>
      <c r="H8229" s="20"/>
    </row>
    <row r="8230" spans="2:8" x14ac:dyDescent="0.2">
      <c r="B8230" s="20"/>
      <c r="F8230" s="20"/>
      <c r="H8230" s="20"/>
    </row>
    <row r="8231" spans="2:8" x14ac:dyDescent="0.2">
      <c r="B8231" s="20"/>
      <c r="F8231" s="20"/>
      <c r="H8231" s="20"/>
    </row>
    <row r="8232" spans="2:8" x14ac:dyDescent="0.2">
      <c r="B8232" s="20"/>
      <c r="F8232" s="20"/>
      <c r="H8232" s="20"/>
    </row>
    <row r="8233" spans="2:8" x14ac:dyDescent="0.2">
      <c r="B8233" s="20"/>
      <c r="F8233" s="20"/>
      <c r="H8233" s="20"/>
    </row>
    <row r="8234" spans="2:8" x14ac:dyDescent="0.2">
      <c r="B8234" s="20"/>
      <c r="F8234" s="20"/>
      <c r="H8234" s="20"/>
    </row>
    <row r="8235" spans="2:8" x14ac:dyDescent="0.2">
      <c r="B8235" s="20"/>
      <c r="F8235" s="20"/>
      <c r="H8235" s="20"/>
    </row>
    <row r="8236" spans="2:8" x14ac:dyDescent="0.2">
      <c r="B8236" s="20"/>
      <c r="F8236" s="20"/>
      <c r="H8236" s="20"/>
    </row>
    <row r="8237" spans="2:8" x14ac:dyDescent="0.2">
      <c r="B8237" s="20"/>
      <c r="F8237" s="20"/>
      <c r="H8237" s="20"/>
    </row>
    <row r="8238" spans="2:8" x14ac:dyDescent="0.2">
      <c r="B8238" s="20"/>
      <c r="F8238" s="20"/>
      <c r="H8238" s="20"/>
    </row>
    <row r="8239" spans="2:8" x14ac:dyDescent="0.2">
      <c r="B8239" s="20"/>
      <c r="F8239" s="20"/>
      <c r="H8239" s="20"/>
    </row>
    <row r="8240" spans="2:8" x14ac:dyDescent="0.2">
      <c r="B8240" s="20"/>
      <c r="F8240" s="20"/>
      <c r="H8240" s="20"/>
    </row>
    <row r="8241" spans="2:8" x14ac:dyDescent="0.2">
      <c r="B8241" s="20"/>
      <c r="F8241" s="20"/>
      <c r="H8241" s="20"/>
    </row>
    <row r="8242" spans="2:8" x14ac:dyDescent="0.2">
      <c r="B8242" s="20"/>
      <c r="F8242" s="20"/>
      <c r="H8242" s="20"/>
    </row>
    <row r="8243" spans="2:8" x14ac:dyDescent="0.2">
      <c r="B8243" s="20"/>
      <c r="F8243" s="20"/>
      <c r="H8243" s="20"/>
    </row>
    <row r="8244" spans="2:8" x14ac:dyDescent="0.2">
      <c r="B8244" s="20"/>
      <c r="F8244" s="20"/>
      <c r="H8244" s="20"/>
    </row>
    <row r="8245" spans="2:8" x14ac:dyDescent="0.2">
      <c r="B8245" s="20"/>
      <c r="F8245" s="20"/>
      <c r="H8245" s="20"/>
    </row>
    <row r="8246" spans="2:8" x14ac:dyDescent="0.2">
      <c r="B8246" s="20"/>
      <c r="F8246" s="20"/>
      <c r="H8246" s="20"/>
    </row>
    <row r="8247" spans="2:8" x14ac:dyDescent="0.2">
      <c r="B8247" s="20"/>
      <c r="F8247" s="20"/>
      <c r="H8247" s="20"/>
    </row>
    <row r="8248" spans="2:8" x14ac:dyDescent="0.2">
      <c r="B8248" s="20"/>
      <c r="F8248" s="20"/>
      <c r="H8248" s="20"/>
    </row>
    <row r="8249" spans="2:8" x14ac:dyDescent="0.2">
      <c r="B8249" s="20"/>
      <c r="F8249" s="20"/>
      <c r="H8249" s="20"/>
    </row>
    <row r="8250" spans="2:8" x14ac:dyDescent="0.2">
      <c r="B8250" s="20"/>
      <c r="F8250" s="20"/>
      <c r="H8250" s="20"/>
    </row>
    <row r="8251" spans="2:8" x14ac:dyDescent="0.2">
      <c r="B8251" s="20"/>
      <c r="F8251" s="20"/>
      <c r="H8251" s="20"/>
    </row>
    <row r="8252" spans="2:8" x14ac:dyDescent="0.2">
      <c r="B8252" s="20"/>
      <c r="F8252" s="20"/>
      <c r="H8252" s="20"/>
    </row>
    <row r="8253" spans="2:8" x14ac:dyDescent="0.2">
      <c r="B8253" s="20"/>
      <c r="F8253" s="20"/>
      <c r="H8253" s="20"/>
    </row>
    <row r="8254" spans="2:8" x14ac:dyDescent="0.2">
      <c r="B8254" s="20"/>
      <c r="F8254" s="20"/>
      <c r="H8254" s="20"/>
    </row>
    <row r="8255" spans="2:8" x14ac:dyDescent="0.2">
      <c r="B8255" s="20"/>
      <c r="F8255" s="20"/>
      <c r="H8255" s="20"/>
    </row>
    <row r="8256" spans="2:8" x14ac:dyDescent="0.2">
      <c r="B8256" s="20"/>
      <c r="F8256" s="20"/>
      <c r="H8256" s="20"/>
    </row>
    <row r="8257" spans="2:8" x14ac:dyDescent="0.2">
      <c r="B8257" s="20"/>
      <c r="F8257" s="20"/>
      <c r="H8257" s="20"/>
    </row>
    <row r="8258" spans="2:8" x14ac:dyDescent="0.2">
      <c r="B8258" s="20"/>
      <c r="F8258" s="20"/>
      <c r="H8258" s="20"/>
    </row>
    <row r="8259" spans="2:8" x14ac:dyDescent="0.2">
      <c r="B8259" s="20"/>
      <c r="F8259" s="20"/>
      <c r="H8259" s="20"/>
    </row>
    <row r="8260" spans="2:8" x14ac:dyDescent="0.2">
      <c r="B8260" s="20"/>
      <c r="F8260" s="20"/>
      <c r="H8260" s="20"/>
    </row>
    <row r="8261" spans="2:8" x14ac:dyDescent="0.2">
      <c r="B8261" s="20"/>
      <c r="F8261" s="20"/>
      <c r="H8261" s="20"/>
    </row>
    <row r="8262" spans="2:8" x14ac:dyDescent="0.2">
      <c r="B8262" s="20"/>
      <c r="F8262" s="20"/>
      <c r="H8262" s="20"/>
    </row>
    <row r="8263" spans="2:8" x14ac:dyDescent="0.2">
      <c r="B8263" s="20"/>
      <c r="F8263" s="20"/>
      <c r="H8263" s="20"/>
    </row>
    <row r="8264" spans="2:8" x14ac:dyDescent="0.2">
      <c r="B8264" s="20"/>
      <c r="F8264" s="20"/>
      <c r="H8264" s="20"/>
    </row>
    <row r="8265" spans="2:8" x14ac:dyDescent="0.2">
      <c r="B8265" s="20"/>
      <c r="F8265" s="20"/>
      <c r="H8265" s="20"/>
    </row>
    <row r="8266" spans="2:8" x14ac:dyDescent="0.2">
      <c r="B8266" s="20"/>
      <c r="F8266" s="20"/>
      <c r="H8266" s="20"/>
    </row>
    <row r="8267" spans="2:8" x14ac:dyDescent="0.2">
      <c r="B8267" s="20"/>
      <c r="F8267" s="20"/>
      <c r="H8267" s="20"/>
    </row>
    <row r="8268" spans="2:8" x14ac:dyDescent="0.2">
      <c r="B8268" s="20"/>
      <c r="F8268" s="20"/>
      <c r="H8268" s="20"/>
    </row>
    <row r="8269" spans="2:8" x14ac:dyDescent="0.2">
      <c r="B8269" s="20"/>
      <c r="F8269" s="20"/>
      <c r="H8269" s="20"/>
    </row>
    <row r="8270" spans="2:8" x14ac:dyDescent="0.2">
      <c r="B8270" s="20"/>
      <c r="F8270" s="20"/>
      <c r="H8270" s="20"/>
    </row>
    <row r="8271" spans="2:8" x14ac:dyDescent="0.2">
      <c r="B8271" s="20"/>
      <c r="F8271" s="20"/>
      <c r="H8271" s="20"/>
    </row>
    <row r="8272" spans="2:8" x14ac:dyDescent="0.2">
      <c r="B8272" s="20"/>
      <c r="F8272" s="20"/>
      <c r="H8272" s="20"/>
    </row>
    <row r="8273" spans="2:8" x14ac:dyDescent="0.2">
      <c r="B8273" s="20"/>
      <c r="F8273" s="20"/>
      <c r="H8273" s="20"/>
    </row>
    <row r="8274" spans="2:8" x14ac:dyDescent="0.2">
      <c r="B8274" s="20"/>
      <c r="F8274" s="20"/>
      <c r="H8274" s="20"/>
    </row>
    <row r="8275" spans="2:8" x14ac:dyDescent="0.2">
      <c r="B8275" s="20"/>
      <c r="F8275" s="20"/>
      <c r="H8275" s="20"/>
    </row>
    <row r="8276" spans="2:8" x14ac:dyDescent="0.2">
      <c r="B8276" s="20"/>
      <c r="F8276" s="20"/>
      <c r="H8276" s="20"/>
    </row>
    <row r="8277" spans="2:8" x14ac:dyDescent="0.2">
      <c r="B8277" s="20"/>
      <c r="F8277" s="20"/>
      <c r="H8277" s="20"/>
    </row>
    <row r="8278" spans="2:8" x14ac:dyDescent="0.2">
      <c r="B8278" s="20"/>
      <c r="F8278" s="20"/>
      <c r="H8278" s="20"/>
    </row>
    <row r="8279" spans="2:8" x14ac:dyDescent="0.2">
      <c r="B8279" s="20"/>
      <c r="F8279" s="20"/>
      <c r="H8279" s="20"/>
    </row>
    <row r="8280" spans="2:8" x14ac:dyDescent="0.2">
      <c r="B8280" s="20"/>
      <c r="F8280" s="20"/>
      <c r="H8280" s="20"/>
    </row>
    <row r="8281" spans="2:8" x14ac:dyDescent="0.2">
      <c r="B8281" s="20"/>
      <c r="F8281" s="20"/>
      <c r="H8281" s="20"/>
    </row>
    <row r="8282" spans="2:8" x14ac:dyDescent="0.2">
      <c r="B8282" s="20"/>
      <c r="F8282" s="20"/>
      <c r="H8282" s="20"/>
    </row>
    <row r="8283" spans="2:8" x14ac:dyDescent="0.2">
      <c r="B8283" s="20"/>
      <c r="F8283" s="20"/>
      <c r="H8283" s="20"/>
    </row>
    <row r="8284" spans="2:8" x14ac:dyDescent="0.2">
      <c r="B8284" s="20"/>
      <c r="F8284" s="20"/>
      <c r="H8284" s="20"/>
    </row>
    <row r="8285" spans="2:8" x14ac:dyDescent="0.2">
      <c r="B8285" s="20"/>
      <c r="F8285" s="20"/>
      <c r="H8285" s="20"/>
    </row>
    <row r="8286" spans="2:8" x14ac:dyDescent="0.2">
      <c r="B8286" s="20"/>
      <c r="F8286" s="20"/>
      <c r="H8286" s="20"/>
    </row>
    <row r="8287" spans="2:8" x14ac:dyDescent="0.2">
      <c r="B8287" s="20"/>
      <c r="F8287" s="20"/>
      <c r="H8287" s="20"/>
    </row>
    <row r="8288" spans="2:8" x14ac:dyDescent="0.2">
      <c r="B8288" s="20"/>
      <c r="F8288" s="20"/>
      <c r="H8288" s="20"/>
    </row>
    <row r="8289" spans="2:8" x14ac:dyDescent="0.2">
      <c r="B8289" s="20"/>
      <c r="F8289" s="20"/>
      <c r="H8289" s="20"/>
    </row>
    <row r="8290" spans="2:8" x14ac:dyDescent="0.2">
      <c r="B8290" s="20"/>
      <c r="F8290" s="20"/>
      <c r="H8290" s="20"/>
    </row>
    <row r="8291" spans="2:8" x14ac:dyDescent="0.2">
      <c r="B8291" s="20"/>
      <c r="F8291" s="20"/>
      <c r="H8291" s="20"/>
    </row>
    <row r="8292" spans="2:8" x14ac:dyDescent="0.2">
      <c r="B8292" s="20"/>
      <c r="F8292" s="20"/>
      <c r="H8292" s="20"/>
    </row>
    <row r="8293" spans="2:8" x14ac:dyDescent="0.2">
      <c r="B8293" s="20"/>
      <c r="F8293" s="20"/>
      <c r="H8293" s="20"/>
    </row>
    <row r="8294" spans="2:8" x14ac:dyDescent="0.2">
      <c r="B8294" s="20"/>
      <c r="F8294" s="20"/>
      <c r="H8294" s="20"/>
    </row>
    <row r="8295" spans="2:8" x14ac:dyDescent="0.2">
      <c r="B8295" s="20"/>
      <c r="F8295" s="20"/>
      <c r="H8295" s="20"/>
    </row>
    <row r="8296" spans="2:8" x14ac:dyDescent="0.2">
      <c r="B8296" s="20"/>
      <c r="F8296" s="20"/>
      <c r="H8296" s="20"/>
    </row>
    <row r="8297" spans="2:8" x14ac:dyDescent="0.2">
      <c r="B8297" s="20"/>
      <c r="F8297" s="20"/>
      <c r="H8297" s="20"/>
    </row>
    <row r="8298" spans="2:8" x14ac:dyDescent="0.2">
      <c r="B8298" s="20"/>
      <c r="F8298" s="20"/>
      <c r="H8298" s="20"/>
    </row>
    <row r="8299" spans="2:8" x14ac:dyDescent="0.2">
      <c r="B8299" s="20"/>
      <c r="F8299" s="20"/>
      <c r="H8299" s="20"/>
    </row>
    <row r="8300" spans="2:8" x14ac:dyDescent="0.2">
      <c r="B8300" s="20"/>
      <c r="F8300" s="20"/>
      <c r="H8300" s="20"/>
    </row>
    <row r="8301" spans="2:8" x14ac:dyDescent="0.2">
      <c r="B8301" s="20"/>
      <c r="F8301" s="20"/>
      <c r="H8301" s="20"/>
    </row>
    <row r="8302" spans="2:8" x14ac:dyDescent="0.2">
      <c r="B8302" s="20"/>
      <c r="F8302" s="20"/>
      <c r="H8302" s="20"/>
    </row>
    <row r="8303" spans="2:8" x14ac:dyDescent="0.2">
      <c r="B8303" s="20"/>
      <c r="F8303" s="20"/>
      <c r="H8303" s="20"/>
    </row>
    <row r="8304" spans="2:8" x14ac:dyDescent="0.2">
      <c r="B8304" s="20"/>
      <c r="F8304" s="20"/>
      <c r="H8304" s="20"/>
    </row>
    <row r="8305" spans="2:8" x14ac:dyDescent="0.2">
      <c r="B8305" s="20"/>
      <c r="F8305" s="20"/>
      <c r="H8305" s="20"/>
    </row>
    <row r="8306" spans="2:8" x14ac:dyDescent="0.2">
      <c r="B8306" s="20"/>
      <c r="F8306" s="20"/>
      <c r="H8306" s="20"/>
    </row>
    <row r="8307" spans="2:8" x14ac:dyDescent="0.2">
      <c r="B8307" s="20"/>
      <c r="F8307" s="20"/>
      <c r="H8307" s="20"/>
    </row>
    <row r="8308" spans="2:8" x14ac:dyDescent="0.2">
      <c r="B8308" s="20"/>
      <c r="F8308" s="20"/>
      <c r="H8308" s="20"/>
    </row>
    <row r="8309" spans="2:8" x14ac:dyDescent="0.2">
      <c r="B8309" s="20"/>
      <c r="F8309" s="20"/>
      <c r="H8309" s="20"/>
    </row>
    <row r="8310" spans="2:8" x14ac:dyDescent="0.2">
      <c r="B8310" s="20"/>
      <c r="F8310" s="20"/>
      <c r="H8310" s="20"/>
    </row>
    <row r="8311" spans="2:8" x14ac:dyDescent="0.2">
      <c r="B8311" s="20"/>
      <c r="F8311" s="20"/>
      <c r="H8311" s="20"/>
    </row>
    <row r="8312" spans="2:8" x14ac:dyDescent="0.2">
      <c r="B8312" s="20"/>
      <c r="F8312" s="20"/>
      <c r="H8312" s="20"/>
    </row>
    <row r="8313" spans="2:8" x14ac:dyDescent="0.2">
      <c r="B8313" s="20"/>
      <c r="F8313" s="20"/>
      <c r="H8313" s="20"/>
    </row>
    <row r="8314" spans="2:8" x14ac:dyDescent="0.2">
      <c r="B8314" s="20"/>
      <c r="F8314" s="20"/>
      <c r="H8314" s="20"/>
    </row>
    <row r="8315" spans="2:8" x14ac:dyDescent="0.2">
      <c r="B8315" s="20"/>
      <c r="F8315" s="20"/>
      <c r="H8315" s="20"/>
    </row>
    <row r="8316" spans="2:8" x14ac:dyDescent="0.2">
      <c r="B8316" s="20"/>
      <c r="F8316" s="20"/>
      <c r="H8316" s="20"/>
    </row>
    <row r="8317" spans="2:8" x14ac:dyDescent="0.2">
      <c r="B8317" s="20"/>
      <c r="F8317" s="20"/>
      <c r="H8317" s="20"/>
    </row>
    <row r="8318" spans="2:8" x14ac:dyDescent="0.2">
      <c r="B8318" s="20"/>
      <c r="F8318" s="20"/>
      <c r="H8318" s="20"/>
    </row>
    <row r="8319" spans="2:8" x14ac:dyDescent="0.2">
      <c r="B8319" s="20"/>
      <c r="F8319" s="20"/>
      <c r="H8319" s="20"/>
    </row>
    <row r="8320" spans="2:8" x14ac:dyDescent="0.2">
      <c r="B8320" s="20"/>
      <c r="F8320" s="20"/>
      <c r="H8320" s="20"/>
    </row>
    <row r="8321" spans="2:8" x14ac:dyDescent="0.2">
      <c r="B8321" s="20"/>
      <c r="F8321" s="20"/>
      <c r="H8321" s="20"/>
    </row>
    <row r="8322" spans="2:8" x14ac:dyDescent="0.2">
      <c r="B8322" s="20"/>
      <c r="F8322" s="20"/>
      <c r="H8322" s="20"/>
    </row>
    <row r="8323" spans="2:8" x14ac:dyDescent="0.2">
      <c r="B8323" s="20"/>
      <c r="F8323" s="20"/>
      <c r="H8323" s="20"/>
    </row>
    <row r="8324" spans="2:8" x14ac:dyDescent="0.2">
      <c r="B8324" s="20"/>
      <c r="F8324" s="20"/>
      <c r="H8324" s="20"/>
    </row>
    <row r="8325" spans="2:8" x14ac:dyDescent="0.2">
      <c r="B8325" s="20"/>
      <c r="F8325" s="20"/>
      <c r="H8325" s="20"/>
    </row>
    <row r="8326" spans="2:8" x14ac:dyDescent="0.2">
      <c r="B8326" s="20"/>
      <c r="F8326" s="20"/>
      <c r="H8326" s="20"/>
    </row>
    <row r="8327" spans="2:8" x14ac:dyDescent="0.2">
      <c r="B8327" s="20"/>
      <c r="F8327" s="20"/>
      <c r="H8327" s="20"/>
    </row>
    <row r="8328" spans="2:8" x14ac:dyDescent="0.2">
      <c r="B8328" s="20"/>
      <c r="F8328" s="20"/>
      <c r="H8328" s="20"/>
    </row>
    <row r="8329" spans="2:8" x14ac:dyDescent="0.2">
      <c r="B8329" s="20"/>
      <c r="F8329" s="20"/>
      <c r="H8329" s="20"/>
    </row>
    <row r="8330" spans="2:8" x14ac:dyDescent="0.2">
      <c r="B8330" s="20"/>
      <c r="F8330" s="20"/>
      <c r="H8330" s="20"/>
    </row>
    <row r="8331" spans="2:8" x14ac:dyDescent="0.2">
      <c r="B8331" s="20"/>
      <c r="F8331" s="20"/>
      <c r="H8331" s="20"/>
    </row>
    <row r="8332" spans="2:8" x14ac:dyDescent="0.2">
      <c r="B8332" s="20"/>
      <c r="F8332" s="20"/>
      <c r="H8332" s="20"/>
    </row>
    <row r="8333" spans="2:8" x14ac:dyDescent="0.2">
      <c r="B8333" s="20"/>
      <c r="F8333" s="20"/>
      <c r="H8333" s="20"/>
    </row>
    <row r="8334" spans="2:8" x14ac:dyDescent="0.2">
      <c r="B8334" s="20"/>
      <c r="F8334" s="20"/>
      <c r="H8334" s="20"/>
    </row>
    <row r="8335" spans="2:8" x14ac:dyDescent="0.2">
      <c r="B8335" s="20"/>
      <c r="F8335" s="20"/>
      <c r="H8335" s="20"/>
    </row>
    <row r="8336" spans="2:8" x14ac:dyDescent="0.2">
      <c r="B8336" s="20"/>
      <c r="F8336" s="20"/>
      <c r="H8336" s="20"/>
    </row>
    <row r="8337" spans="2:8" x14ac:dyDescent="0.2">
      <c r="B8337" s="20"/>
      <c r="F8337" s="20"/>
      <c r="H8337" s="20"/>
    </row>
    <row r="8338" spans="2:8" x14ac:dyDescent="0.2">
      <c r="B8338" s="20"/>
      <c r="F8338" s="20"/>
      <c r="H8338" s="20"/>
    </row>
    <row r="8339" spans="2:8" x14ac:dyDescent="0.2">
      <c r="B8339" s="20"/>
      <c r="F8339" s="20"/>
      <c r="H8339" s="20"/>
    </row>
    <row r="8340" spans="2:8" x14ac:dyDescent="0.2">
      <c r="B8340" s="20"/>
      <c r="F8340" s="20"/>
      <c r="H8340" s="20"/>
    </row>
    <row r="8341" spans="2:8" x14ac:dyDescent="0.2">
      <c r="B8341" s="20"/>
      <c r="F8341" s="20"/>
      <c r="H8341" s="20"/>
    </row>
    <row r="8342" spans="2:8" x14ac:dyDescent="0.2">
      <c r="B8342" s="20"/>
      <c r="F8342" s="20"/>
      <c r="H8342" s="20"/>
    </row>
    <row r="8343" spans="2:8" x14ac:dyDescent="0.2">
      <c r="B8343" s="20"/>
      <c r="F8343" s="20"/>
      <c r="H8343" s="20"/>
    </row>
    <row r="8344" spans="2:8" x14ac:dyDescent="0.2">
      <c r="B8344" s="20"/>
      <c r="F8344" s="20"/>
      <c r="H8344" s="20"/>
    </row>
    <row r="8345" spans="2:8" x14ac:dyDescent="0.2">
      <c r="B8345" s="20"/>
      <c r="F8345" s="20"/>
      <c r="H8345" s="20"/>
    </row>
    <row r="8346" spans="2:8" x14ac:dyDescent="0.2">
      <c r="B8346" s="20"/>
      <c r="F8346" s="20"/>
      <c r="H8346" s="20"/>
    </row>
    <row r="8347" spans="2:8" x14ac:dyDescent="0.2">
      <c r="B8347" s="20"/>
      <c r="F8347" s="20"/>
      <c r="H8347" s="20"/>
    </row>
    <row r="8348" spans="2:8" x14ac:dyDescent="0.2">
      <c r="B8348" s="20"/>
      <c r="F8348" s="20"/>
      <c r="H8348" s="20"/>
    </row>
    <row r="8349" spans="2:8" x14ac:dyDescent="0.2">
      <c r="B8349" s="20"/>
      <c r="F8349" s="20"/>
      <c r="H8349" s="20"/>
    </row>
    <row r="8350" spans="2:8" x14ac:dyDescent="0.2">
      <c r="B8350" s="20"/>
      <c r="F8350" s="20"/>
      <c r="H8350" s="20"/>
    </row>
    <row r="8351" spans="2:8" x14ac:dyDescent="0.2">
      <c r="B8351" s="20"/>
      <c r="F8351" s="20"/>
      <c r="H8351" s="20"/>
    </row>
    <row r="8352" spans="2:8" x14ac:dyDescent="0.2">
      <c r="B8352" s="20"/>
      <c r="F8352" s="20"/>
      <c r="H8352" s="20"/>
    </row>
    <row r="8353" spans="2:8" x14ac:dyDescent="0.2">
      <c r="B8353" s="20"/>
      <c r="F8353" s="20"/>
      <c r="H8353" s="20"/>
    </row>
    <row r="8354" spans="2:8" x14ac:dyDescent="0.2">
      <c r="B8354" s="20"/>
      <c r="F8354" s="20"/>
      <c r="H8354" s="20"/>
    </row>
    <row r="8355" spans="2:8" x14ac:dyDescent="0.2">
      <c r="B8355" s="20"/>
      <c r="F8355" s="20"/>
      <c r="H8355" s="20"/>
    </row>
    <row r="8356" spans="2:8" x14ac:dyDescent="0.2">
      <c r="B8356" s="20"/>
      <c r="F8356" s="20"/>
      <c r="H8356" s="20"/>
    </row>
    <row r="8357" spans="2:8" x14ac:dyDescent="0.2">
      <c r="B8357" s="20"/>
      <c r="F8357" s="20"/>
      <c r="H8357" s="20"/>
    </row>
    <row r="8358" spans="2:8" x14ac:dyDescent="0.2">
      <c r="B8358" s="20"/>
      <c r="F8358" s="20"/>
      <c r="H8358" s="20"/>
    </row>
    <row r="8359" spans="2:8" x14ac:dyDescent="0.2">
      <c r="B8359" s="20"/>
      <c r="F8359" s="20"/>
      <c r="H8359" s="20"/>
    </row>
    <row r="8360" spans="2:8" x14ac:dyDescent="0.2">
      <c r="B8360" s="20"/>
      <c r="F8360" s="20"/>
      <c r="H8360" s="20"/>
    </row>
    <row r="8361" spans="2:8" x14ac:dyDescent="0.2">
      <c r="B8361" s="20"/>
      <c r="F8361" s="20"/>
      <c r="H8361" s="20"/>
    </row>
    <row r="8362" spans="2:8" x14ac:dyDescent="0.2">
      <c r="B8362" s="20"/>
      <c r="F8362" s="20"/>
      <c r="H8362" s="20"/>
    </row>
    <row r="8363" spans="2:8" x14ac:dyDescent="0.2">
      <c r="B8363" s="20"/>
      <c r="F8363" s="20"/>
      <c r="H8363" s="20"/>
    </row>
    <row r="8364" spans="2:8" x14ac:dyDescent="0.2">
      <c r="B8364" s="20"/>
      <c r="F8364" s="20"/>
      <c r="H8364" s="20"/>
    </row>
    <row r="8365" spans="2:8" x14ac:dyDescent="0.2">
      <c r="B8365" s="20"/>
      <c r="F8365" s="20"/>
      <c r="H8365" s="20"/>
    </row>
    <row r="8366" spans="2:8" x14ac:dyDescent="0.2">
      <c r="B8366" s="20"/>
      <c r="F8366" s="20"/>
      <c r="H8366" s="20"/>
    </row>
    <row r="8367" spans="2:8" x14ac:dyDescent="0.2">
      <c r="B8367" s="20"/>
      <c r="F8367" s="20"/>
      <c r="H8367" s="20"/>
    </row>
    <row r="8368" spans="2:8" x14ac:dyDescent="0.2">
      <c r="B8368" s="20"/>
      <c r="F8368" s="20"/>
      <c r="H8368" s="20"/>
    </row>
    <row r="8369" spans="2:8" x14ac:dyDescent="0.2">
      <c r="B8369" s="20"/>
      <c r="F8369" s="20"/>
      <c r="H8369" s="20"/>
    </row>
    <row r="8370" spans="2:8" x14ac:dyDescent="0.2">
      <c r="B8370" s="20"/>
      <c r="F8370" s="20"/>
      <c r="H8370" s="20"/>
    </row>
    <row r="8371" spans="2:8" x14ac:dyDescent="0.2">
      <c r="B8371" s="20"/>
      <c r="F8371" s="20"/>
      <c r="H8371" s="20"/>
    </row>
    <row r="8372" spans="2:8" x14ac:dyDescent="0.2">
      <c r="B8372" s="20"/>
      <c r="F8372" s="20"/>
      <c r="H8372" s="20"/>
    </row>
    <row r="8373" spans="2:8" x14ac:dyDescent="0.2">
      <c r="B8373" s="20"/>
      <c r="F8373" s="20"/>
      <c r="H8373" s="20"/>
    </row>
    <row r="8374" spans="2:8" x14ac:dyDescent="0.2">
      <c r="B8374" s="20"/>
      <c r="F8374" s="20"/>
      <c r="H8374" s="20"/>
    </row>
    <row r="8375" spans="2:8" x14ac:dyDescent="0.2">
      <c r="B8375" s="20"/>
      <c r="F8375" s="20"/>
      <c r="H8375" s="20"/>
    </row>
    <row r="8376" spans="2:8" x14ac:dyDescent="0.2">
      <c r="B8376" s="20"/>
      <c r="F8376" s="20"/>
      <c r="H8376" s="20"/>
    </row>
    <row r="8377" spans="2:8" x14ac:dyDescent="0.2">
      <c r="B8377" s="20"/>
      <c r="F8377" s="20"/>
      <c r="H8377" s="20"/>
    </row>
    <row r="8378" spans="2:8" x14ac:dyDescent="0.2">
      <c r="B8378" s="20"/>
      <c r="F8378" s="20"/>
      <c r="H8378" s="20"/>
    </row>
    <row r="8379" spans="2:8" x14ac:dyDescent="0.2">
      <c r="B8379" s="20"/>
      <c r="F8379" s="20"/>
      <c r="H8379" s="20"/>
    </row>
    <row r="8380" spans="2:8" x14ac:dyDescent="0.2">
      <c r="B8380" s="20"/>
      <c r="F8380" s="20"/>
      <c r="H8380" s="20"/>
    </row>
    <row r="8381" spans="2:8" x14ac:dyDescent="0.2">
      <c r="B8381" s="20"/>
      <c r="F8381" s="20"/>
      <c r="H8381" s="20"/>
    </row>
    <row r="8382" spans="2:8" x14ac:dyDescent="0.2">
      <c r="B8382" s="20"/>
      <c r="F8382" s="20"/>
      <c r="H8382" s="20"/>
    </row>
    <row r="8383" spans="2:8" x14ac:dyDescent="0.2">
      <c r="B8383" s="20"/>
      <c r="F8383" s="20"/>
      <c r="H8383" s="20"/>
    </row>
    <row r="8384" spans="2:8" x14ac:dyDescent="0.2">
      <c r="B8384" s="20"/>
      <c r="F8384" s="20"/>
      <c r="H8384" s="20"/>
    </row>
    <row r="8385" spans="2:8" x14ac:dyDescent="0.2">
      <c r="B8385" s="20"/>
      <c r="F8385" s="20"/>
      <c r="H8385" s="20"/>
    </row>
    <row r="8386" spans="2:8" x14ac:dyDescent="0.2">
      <c r="B8386" s="20"/>
      <c r="F8386" s="20"/>
      <c r="H8386" s="20"/>
    </row>
    <row r="8387" spans="2:8" x14ac:dyDescent="0.2">
      <c r="B8387" s="20"/>
      <c r="F8387" s="20"/>
      <c r="H8387" s="20"/>
    </row>
    <row r="8388" spans="2:8" x14ac:dyDescent="0.2">
      <c r="B8388" s="20"/>
      <c r="F8388" s="20"/>
      <c r="H8388" s="20"/>
    </row>
    <row r="8389" spans="2:8" x14ac:dyDescent="0.2">
      <c r="B8389" s="20"/>
      <c r="F8389" s="20"/>
      <c r="H8389" s="20"/>
    </row>
    <row r="8390" spans="2:8" x14ac:dyDescent="0.2">
      <c r="B8390" s="20"/>
      <c r="F8390" s="20"/>
      <c r="H8390" s="20"/>
    </row>
    <row r="8391" spans="2:8" x14ac:dyDescent="0.2">
      <c r="B8391" s="20"/>
      <c r="F8391" s="20"/>
      <c r="H8391" s="20"/>
    </row>
    <row r="8392" spans="2:8" x14ac:dyDescent="0.2">
      <c r="B8392" s="20"/>
      <c r="F8392" s="20"/>
      <c r="H8392" s="20"/>
    </row>
    <row r="8393" spans="2:8" x14ac:dyDescent="0.2">
      <c r="B8393" s="20"/>
      <c r="F8393" s="20"/>
      <c r="H8393" s="20"/>
    </row>
    <row r="8394" spans="2:8" x14ac:dyDescent="0.2">
      <c r="B8394" s="20"/>
      <c r="F8394" s="20"/>
      <c r="H8394" s="20"/>
    </row>
    <row r="8395" spans="2:8" x14ac:dyDescent="0.2">
      <c r="B8395" s="20"/>
      <c r="F8395" s="20"/>
      <c r="H8395" s="20"/>
    </row>
    <row r="8396" spans="2:8" x14ac:dyDescent="0.2">
      <c r="B8396" s="20"/>
      <c r="F8396" s="20"/>
      <c r="H8396" s="20"/>
    </row>
    <row r="8397" spans="2:8" x14ac:dyDescent="0.2">
      <c r="B8397" s="20"/>
      <c r="F8397" s="20"/>
      <c r="H8397" s="20"/>
    </row>
    <row r="8398" spans="2:8" x14ac:dyDescent="0.2">
      <c r="B8398" s="20"/>
      <c r="F8398" s="20"/>
      <c r="H8398" s="20"/>
    </row>
    <row r="8399" spans="2:8" x14ac:dyDescent="0.2">
      <c r="B8399" s="20"/>
      <c r="F8399" s="20"/>
      <c r="H8399" s="20"/>
    </row>
    <row r="8400" spans="2:8" x14ac:dyDescent="0.2">
      <c r="B8400" s="20"/>
      <c r="F8400" s="20"/>
      <c r="H8400" s="20"/>
    </row>
    <row r="8401" spans="2:8" x14ac:dyDescent="0.2">
      <c r="B8401" s="20"/>
      <c r="F8401" s="20"/>
      <c r="H8401" s="20"/>
    </row>
    <row r="8402" spans="2:8" x14ac:dyDescent="0.2">
      <c r="B8402" s="20"/>
      <c r="F8402" s="20"/>
      <c r="H8402" s="20"/>
    </row>
    <row r="8403" spans="2:8" x14ac:dyDescent="0.2">
      <c r="B8403" s="20"/>
      <c r="F8403" s="20"/>
      <c r="H8403" s="20"/>
    </row>
    <row r="8404" spans="2:8" x14ac:dyDescent="0.2">
      <c r="B8404" s="20"/>
      <c r="F8404" s="20"/>
      <c r="H8404" s="20"/>
    </row>
    <row r="8405" spans="2:8" x14ac:dyDescent="0.2">
      <c r="B8405" s="20"/>
      <c r="F8405" s="20"/>
      <c r="H8405" s="20"/>
    </row>
    <row r="8406" spans="2:8" x14ac:dyDescent="0.2">
      <c r="B8406" s="20"/>
      <c r="F8406" s="20"/>
      <c r="H8406" s="20"/>
    </row>
    <row r="8407" spans="2:8" x14ac:dyDescent="0.2">
      <c r="B8407" s="20"/>
      <c r="F8407" s="20"/>
      <c r="H8407" s="20"/>
    </row>
    <row r="8408" spans="2:8" x14ac:dyDescent="0.2">
      <c r="B8408" s="20"/>
      <c r="F8408" s="20"/>
      <c r="H8408" s="20"/>
    </row>
    <row r="8409" spans="2:8" x14ac:dyDescent="0.2">
      <c r="B8409" s="20"/>
      <c r="F8409" s="20"/>
      <c r="H8409" s="20"/>
    </row>
    <row r="8410" spans="2:8" x14ac:dyDescent="0.2">
      <c r="B8410" s="20"/>
      <c r="F8410" s="20"/>
      <c r="H8410" s="20"/>
    </row>
    <row r="8411" spans="2:8" x14ac:dyDescent="0.2">
      <c r="B8411" s="20"/>
      <c r="F8411" s="20"/>
      <c r="H8411" s="20"/>
    </row>
    <row r="8412" spans="2:8" x14ac:dyDescent="0.2">
      <c r="B8412" s="20"/>
      <c r="F8412" s="20"/>
      <c r="H8412" s="20"/>
    </row>
    <row r="8413" spans="2:8" x14ac:dyDescent="0.2">
      <c r="B8413" s="20"/>
      <c r="F8413" s="20"/>
      <c r="H8413" s="20"/>
    </row>
    <row r="8414" spans="2:8" x14ac:dyDescent="0.2">
      <c r="B8414" s="20"/>
      <c r="F8414" s="20"/>
      <c r="H8414" s="20"/>
    </row>
    <row r="8415" spans="2:8" x14ac:dyDescent="0.2">
      <c r="B8415" s="20"/>
      <c r="F8415" s="20"/>
      <c r="H8415" s="20"/>
    </row>
    <row r="8416" spans="2:8" x14ac:dyDescent="0.2">
      <c r="B8416" s="20"/>
      <c r="F8416" s="20"/>
      <c r="H8416" s="20"/>
    </row>
    <row r="8417" spans="2:8" x14ac:dyDescent="0.2">
      <c r="B8417" s="20"/>
      <c r="F8417" s="20"/>
      <c r="H8417" s="20"/>
    </row>
    <row r="8418" spans="2:8" x14ac:dyDescent="0.2">
      <c r="B8418" s="20"/>
      <c r="F8418" s="20"/>
      <c r="H8418" s="20"/>
    </row>
    <row r="8419" spans="2:8" x14ac:dyDescent="0.2">
      <c r="B8419" s="20"/>
      <c r="F8419" s="20"/>
      <c r="H8419" s="20"/>
    </row>
    <row r="8420" spans="2:8" x14ac:dyDescent="0.2">
      <c r="B8420" s="20"/>
      <c r="F8420" s="20"/>
      <c r="H8420" s="20"/>
    </row>
    <row r="8421" spans="2:8" x14ac:dyDescent="0.2">
      <c r="B8421" s="20"/>
      <c r="F8421" s="20"/>
      <c r="H8421" s="20"/>
    </row>
    <row r="8422" spans="2:8" x14ac:dyDescent="0.2">
      <c r="B8422" s="20"/>
      <c r="F8422" s="20"/>
      <c r="H8422" s="20"/>
    </row>
    <row r="8423" spans="2:8" x14ac:dyDescent="0.2">
      <c r="B8423" s="20"/>
      <c r="F8423" s="20"/>
      <c r="H8423" s="20"/>
    </row>
    <row r="8424" spans="2:8" x14ac:dyDescent="0.2">
      <c r="B8424" s="20"/>
      <c r="F8424" s="20"/>
      <c r="H8424" s="20"/>
    </row>
    <row r="8425" spans="2:8" x14ac:dyDescent="0.2">
      <c r="B8425" s="20"/>
      <c r="F8425" s="20"/>
      <c r="H8425" s="20"/>
    </row>
    <row r="8426" spans="2:8" x14ac:dyDescent="0.2">
      <c r="B8426" s="20"/>
      <c r="F8426" s="20"/>
      <c r="H8426" s="20"/>
    </row>
    <row r="8427" spans="2:8" x14ac:dyDescent="0.2">
      <c r="B8427" s="20"/>
      <c r="F8427" s="20"/>
      <c r="H8427" s="20"/>
    </row>
    <row r="8428" spans="2:8" x14ac:dyDescent="0.2">
      <c r="B8428" s="20"/>
      <c r="F8428" s="20"/>
      <c r="H8428" s="20"/>
    </row>
    <row r="8429" spans="2:8" x14ac:dyDescent="0.2">
      <c r="B8429" s="20"/>
      <c r="F8429" s="20"/>
      <c r="H8429" s="20"/>
    </row>
    <row r="8430" spans="2:8" x14ac:dyDescent="0.2">
      <c r="B8430" s="20"/>
      <c r="F8430" s="20"/>
      <c r="H8430" s="20"/>
    </row>
    <row r="8431" spans="2:8" x14ac:dyDescent="0.2">
      <c r="B8431" s="20"/>
      <c r="F8431" s="20"/>
      <c r="H8431" s="20"/>
    </row>
    <row r="8432" spans="2:8" x14ac:dyDescent="0.2">
      <c r="B8432" s="20"/>
      <c r="F8432" s="20"/>
      <c r="H8432" s="20"/>
    </row>
    <row r="8433" spans="2:8" x14ac:dyDescent="0.2">
      <c r="B8433" s="20"/>
      <c r="F8433" s="20"/>
      <c r="H8433" s="20"/>
    </row>
    <row r="8434" spans="2:8" x14ac:dyDescent="0.2">
      <c r="B8434" s="20"/>
      <c r="F8434" s="20"/>
      <c r="H8434" s="20"/>
    </row>
    <row r="8435" spans="2:8" x14ac:dyDescent="0.2">
      <c r="B8435" s="20"/>
      <c r="F8435" s="20"/>
      <c r="H8435" s="20"/>
    </row>
    <row r="8436" spans="2:8" x14ac:dyDescent="0.2">
      <c r="B8436" s="20"/>
      <c r="F8436" s="20"/>
      <c r="H8436" s="20"/>
    </row>
    <row r="8437" spans="2:8" x14ac:dyDescent="0.2">
      <c r="B8437" s="20"/>
      <c r="F8437" s="20"/>
      <c r="H8437" s="20"/>
    </row>
    <row r="8438" spans="2:8" x14ac:dyDescent="0.2">
      <c r="B8438" s="20"/>
      <c r="F8438" s="20"/>
      <c r="H8438" s="20"/>
    </row>
    <row r="8439" spans="2:8" x14ac:dyDescent="0.2">
      <c r="B8439" s="20"/>
      <c r="F8439" s="20"/>
      <c r="H8439" s="20"/>
    </row>
    <row r="8440" spans="2:8" x14ac:dyDescent="0.2">
      <c r="B8440" s="20"/>
      <c r="F8440" s="20"/>
      <c r="H8440" s="20"/>
    </row>
    <row r="8441" spans="2:8" x14ac:dyDescent="0.2">
      <c r="B8441" s="20"/>
      <c r="F8441" s="20"/>
      <c r="H8441" s="20"/>
    </row>
    <row r="8442" spans="2:8" x14ac:dyDescent="0.2">
      <c r="B8442" s="20"/>
      <c r="F8442" s="20"/>
      <c r="H8442" s="20"/>
    </row>
    <row r="8443" spans="2:8" x14ac:dyDescent="0.2">
      <c r="B8443" s="20"/>
      <c r="F8443" s="20"/>
      <c r="H8443" s="20"/>
    </row>
    <row r="8444" spans="2:8" x14ac:dyDescent="0.2">
      <c r="B8444" s="20"/>
      <c r="F8444" s="20"/>
      <c r="H8444" s="20"/>
    </row>
    <row r="8445" spans="2:8" x14ac:dyDescent="0.2">
      <c r="B8445" s="20"/>
      <c r="F8445" s="20"/>
      <c r="H8445" s="20"/>
    </row>
    <row r="8446" spans="2:8" x14ac:dyDescent="0.2">
      <c r="B8446" s="20"/>
      <c r="F8446" s="20"/>
      <c r="H8446" s="20"/>
    </row>
    <row r="8447" spans="2:8" x14ac:dyDescent="0.2">
      <c r="B8447" s="20"/>
      <c r="F8447" s="20"/>
      <c r="H8447" s="20"/>
    </row>
    <row r="8448" spans="2:8" x14ac:dyDescent="0.2">
      <c r="B8448" s="20"/>
      <c r="F8448" s="20"/>
      <c r="H8448" s="20"/>
    </row>
    <row r="8449" spans="2:8" x14ac:dyDescent="0.2">
      <c r="B8449" s="20"/>
      <c r="F8449" s="20"/>
      <c r="H8449" s="20"/>
    </row>
    <row r="8450" spans="2:8" x14ac:dyDescent="0.2">
      <c r="B8450" s="20"/>
      <c r="F8450" s="20"/>
      <c r="H8450" s="20"/>
    </row>
    <row r="8451" spans="2:8" x14ac:dyDescent="0.2">
      <c r="B8451" s="20"/>
      <c r="F8451" s="20"/>
      <c r="H8451" s="20"/>
    </row>
    <row r="8452" spans="2:8" x14ac:dyDescent="0.2">
      <c r="B8452" s="20"/>
      <c r="F8452" s="20"/>
      <c r="H8452" s="20"/>
    </row>
    <row r="8453" spans="2:8" x14ac:dyDescent="0.2">
      <c r="B8453" s="20"/>
      <c r="F8453" s="20"/>
      <c r="H8453" s="20"/>
    </row>
    <row r="8454" spans="2:8" x14ac:dyDescent="0.2">
      <c r="B8454" s="20"/>
      <c r="F8454" s="20"/>
      <c r="H8454" s="20"/>
    </row>
    <row r="8455" spans="2:8" x14ac:dyDescent="0.2">
      <c r="B8455" s="20"/>
      <c r="F8455" s="20"/>
      <c r="H8455" s="20"/>
    </row>
    <row r="8456" spans="2:8" x14ac:dyDescent="0.2">
      <c r="B8456" s="20"/>
      <c r="F8456" s="20"/>
      <c r="H8456" s="20"/>
    </row>
    <row r="8457" spans="2:8" x14ac:dyDescent="0.2">
      <c r="B8457" s="20"/>
      <c r="F8457" s="20"/>
      <c r="H8457" s="20"/>
    </row>
    <row r="8458" spans="2:8" x14ac:dyDescent="0.2">
      <c r="B8458" s="20"/>
      <c r="F8458" s="20"/>
      <c r="H8458" s="20"/>
    </row>
    <row r="8459" spans="2:8" x14ac:dyDescent="0.2">
      <c r="B8459" s="20"/>
      <c r="F8459" s="20"/>
      <c r="H8459" s="20"/>
    </row>
    <row r="8460" spans="2:8" x14ac:dyDescent="0.2">
      <c r="B8460" s="20"/>
      <c r="F8460" s="20"/>
      <c r="H8460" s="20"/>
    </row>
    <row r="8461" spans="2:8" x14ac:dyDescent="0.2">
      <c r="B8461" s="20"/>
      <c r="F8461" s="20"/>
      <c r="H8461" s="20"/>
    </row>
    <row r="8462" spans="2:8" x14ac:dyDescent="0.2">
      <c r="B8462" s="20"/>
      <c r="F8462" s="20"/>
      <c r="H8462" s="20"/>
    </row>
    <row r="8463" spans="2:8" x14ac:dyDescent="0.2">
      <c r="B8463" s="20"/>
      <c r="F8463" s="20"/>
      <c r="H8463" s="20"/>
    </row>
    <row r="8464" spans="2:8" x14ac:dyDescent="0.2">
      <c r="B8464" s="20"/>
      <c r="F8464" s="20"/>
      <c r="H8464" s="20"/>
    </row>
    <row r="8465" spans="2:8" x14ac:dyDescent="0.2">
      <c r="B8465" s="20"/>
      <c r="F8465" s="20"/>
      <c r="H8465" s="20"/>
    </row>
    <row r="8466" spans="2:8" x14ac:dyDescent="0.2">
      <c r="B8466" s="20"/>
      <c r="F8466" s="20"/>
      <c r="H8466" s="20"/>
    </row>
    <row r="8467" spans="2:8" x14ac:dyDescent="0.2">
      <c r="B8467" s="20"/>
      <c r="F8467" s="20"/>
      <c r="H8467" s="20"/>
    </row>
    <row r="8468" spans="2:8" x14ac:dyDescent="0.2">
      <c r="B8468" s="20"/>
      <c r="F8468" s="20"/>
      <c r="H8468" s="20"/>
    </row>
    <row r="8469" spans="2:8" x14ac:dyDescent="0.2">
      <c r="B8469" s="20"/>
      <c r="F8469" s="20"/>
      <c r="H8469" s="20"/>
    </row>
    <row r="8470" spans="2:8" x14ac:dyDescent="0.2">
      <c r="B8470" s="20"/>
      <c r="F8470" s="20"/>
      <c r="H8470" s="20"/>
    </row>
    <row r="8471" spans="2:8" x14ac:dyDescent="0.2">
      <c r="B8471" s="20"/>
      <c r="F8471" s="20"/>
      <c r="H8471" s="20"/>
    </row>
    <row r="8472" spans="2:8" x14ac:dyDescent="0.2">
      <c r="B8472" s="20"/>
      <c r="F8472" s="20"/>
      <c r="H8472" s="20"/>
    </row>
    <row r="8473" spans="2:8" x14ac:dyDescent="0.2">
      <c r="B8473" s="20"/>
      <c r="F8473" s="20"/>
      <c r="H8473" s="20"/>
    </row>
    <row r="8474" spans="2:8" x14ac:dyDescent="0.2">
      <c r="B8474" s="20"/>
      <c r="F8474" s="20"/>
      <c r="H8474" s="20"/>
    </row>
    <row r="8475" spans="2:8" x14ac:dyDescent="0.2">
      <c r="B8475" s="20"/>
      <c r="F8475" s="20"/>
      <c r="H8475" s="20"/>
    </row>
    <row r="8476" spans="2:8" x14ac:dyDescent="0.2">
      <c r="B8476" s="20"/>
      <c r="F8476" s="20"/>
      <c r="H8476" s="20"/>
    </row>
    <row r="8477" spans="2:8" x14ac:dyDescent="0.2">
      <c r="B8477" s="20"/>
      <c r="F8477" s="20"/>
      <c r="H8477" s="20"/>
    </row>
    <row r="8478" spans="2:8" x14ac:dyDescent="0.2">
      <c r="B8478" s="20"/>
      <c r="F8478" s="20"/>
      <c r="H8478" s="20"/>
    </row>
    <row r="8479" spans="2:8" x14ac:dyDescent="0.2">
      <c r="B8479" s="20"/>
      <c r="F8479" s="20"/>
      <c r="H8479" s="20"/>
    </row>
    <row r="8480" spans="2:8" x14ac:dyDescent="0.2">
      <c r="B8480" s="20"/>
      <c r="F8480" s="20"/>
      <c r="H8480" s="20"/>
    </row>
    <row r="8481" spans="2:8" x14ac:dyDescent="0.2">
      <c r="B8481" s="20"/>
      <c r="F8481" s="20"/>
      <c r="H8481" s="20"/>
    </row>
    <row r="8482" spans="2:8" x14ac:dyDescent="0.2">
      <c r="B8482" s="20"/>
      <c r="F8482" s="20"/>
      <c r="H8482" s="20"/>
    </row>
    <row r="8483" spans="2:8" x14ac:dyDescent="0.2">
      <c r="B8483" s="20"/>
      <c r="F8483" s="20"/>
      <c r="H8483" s="20"/>
    </row>
    <row r="8484" spans="2:8" x14ac:dyDescent="0.2">
      <c r="B8484" s="20"/>
      <c r="F8484" s="20"/>
      <c r="H8484" s="20"/>
    </row>
    <row r="8485" spans="2:8" x14ac:dyDescent="0.2">
      <c r="B8485" s="20"/>
      <c r="F8485" s="20"/>
      <c r="H8485" s="20"/>
    </row>
    <row r="8486" spans="2:8" x14ac:dyDescent="0.2">
      <c r="B8486" s="20"/>
      <c r="F8486" s="20"/>
      <c r="H8486" s="20"/>
    </row>
    <row r="8487" spans="2:8" x14ac:dyDescent="0.2">
      <c r="B8487" s="20"/>
      <c r="F8487" s="20"/>
      <c r="H8487" s="20"/>
    </row>
    <row r="8488" spans="2:8" x14ac:dyDescent="0.2">
      <c r="B8488" s="20"/>
      <c r="F8488" s="20"/>
      <c r="H8488" s="20"/>
    </row>
    <row r="8489" spans="2:8" x14ac:dyDescent="0.2">
      <c r="B8489" s="20"/>
      <c r="F8489" s="20"/>
      <c r="H8489" s="20"/>
    </row>
    <row r="8490" spans="2:8" x14ac:dyDescent="0.2">
      <c r="B8490" s="20"/>
      <c r="F8490" s="20"/>
      <c r="H8490" s="20"/>
    </row>
    <row r="8491" spans="2:8" x14ac:dyDescent="0.2">
      <c r="B8491" s="20"/>
      <c r="F8491" s="20"/>
      <c r="H8491" s="20"/>
    </row>
    <row r="8492" spans="2:8" x14ac:dyDescent="0.2">
      <c r="B8492" s="20"/>
      <c r="F8492" s="20"/>
      <c r="H8492" s="20"/>
    </row>
    <row r="8493" spans="2:8" x14ac:dyDescent="0.2">
      <c r="B8493" s="20"/>
      <c r="F8493" s="20"/>
      <c r="H8493" s="20"/>
    </row>
    <row r="8494" spans="2:8" x14ac:dyDescent="0.2">
      <c r="B8494" s="20"/>
      <c r="F8494" s="20"/>
      <c r="H8494" s="20"/>
    </row>
    <row r="8495" spans="2:8" x14ac:dyDescent="0.2">
      <c r="B8495" s="20"/>
      <c r="F8495" s="20"/>
      <c r="H8495" s="20"/>
    </row>
    <row r="8496" spans="2:8" x14ac:dyDescent="0.2">
      <c r="B8496" s="20"/>
      <c r="F8496" s="20"/>
      <c r="H8496" s="20"/>
    </row>
    <row r="8497" spans="2:8" x14ac:dyDescent="0.2">
      <c r="B8497" s="20"/>
      <c r="F8497" s="20"/>
      <c r="H8497" s="20"/>
    </row>
    <row r="8498" spans="2:8" x14ac:dyDescent="0.2">
      <c r="B8498" s="20"/>
      <c r="F8498" s="20"/>
      <c r="H8498" s="20"/>
    </row>
    <row r="8499" spans="2:8" x14ac:dyDescent="0.2">
      <c r="B8499" s="20"/>
      <c r="F8499" s="20"/>
      <c r="H8499" s="20"/>
    </row>
    <row r="8500" spans="2:8" x14ac:dyDescent="0.2">
      <c r="B8500" s="20"/>
      <c r="F8500" s="20"/>
      <c r="H8500" s="20"/>
    </row>
    <row r="8501" spans="2:8" x14ac:dyDescent="0.2">
      <c r="B8501" s="20"/>
      <c r="F8501" s="20"/>
      <c r="H8501" s="20"/>
    </row>
    <row r="8502" spans="2:8" x14ac:dyDescent="0.2">
      <c r="B8502" s="20"/>
      <c r="F8502" s="20"/>
      <c r="H8502" s="20"/>
    </row>
    <row r="8503" spans="2:8" x14ac:dyDescent="0.2">
      <c r="B8503" s="20"/>
      <c r="F8503" s="20"/>
      <c r="H8503" s="20"/>
    </row>
    <row r="8504" spans="2:8" x14ac:dyDescent="0.2">
      <c r="B8504" s="20"/>
      <c r="F8504" s="20"/>
      <c r="H8504" s="20"/>
    </row>
    <row r="8505" spans="2:8" x14ac:dyDescent="0.2">
      <c r="B8505" s="20"/>
      <c r="F8505" s="20"/>
      <c r="H8505" s="20"/>
    </row>
    <row r="8506" spans="2:8" x14ac:dyDescent="0.2">
      <c r="B8506" s="20"/>
      <c r="F8506" s="20"/>
      <c r="H8506" s="20"/>
    </row>
    <row r="8507" spans="2:8" x14ac:dyDescent="0.2">
      <c r="B8507" s="20"/>
      <c r="F8507" s="20"/>
      <c r="H8507" s="20"/>
    </row>
    <row r="8508" spans="2:8" x14ac:dyDescent="0.2">
      <c r="B8508" s="20"/>
      <c r="F8508" s="20"/>
      <c r="H8508" s="20"/>
    </row>
    <row r="8509" spans="2:8" x14ac:dyDescent="0.2">
      <c r="B8509" s="20"/>
      <c r="F8509" s="20"/>
      <c r="H8509" s="20"/>
    </row>
    <row r="8510" spans="2:8" x14ac:dyDescent="0.2">
      <c r="B8510" s="20"/>
      <c r="F8510" s="20"/>
      <c r="H8510" s="20"/>
    </row>
    <row r="8511" spans="2:8" x14ac:dyDescent="0.2">
      <c r="B8511" s="20"/>
      <c r="F8511" s="20"/>
      <c r="H8511" s="20"/>
    </row>
    <row r="8512" spans="2:8" x14ac:dyDescent="0.2">
      <c r="B8512" s="20"/>
      <c r="F8512" s="20"/>
      <c r="H8512" s="20"/>
    </row>
    <row r="8513" spans="2:8" x14ac:dyDescent="0.2">
      <c r="B8513" s="20"/>
      <c r="F8513" s="20"/>
      <c r="H8513" s="20"/>
    </row>
    <row r="8514" spans="2:8" x14ac:dyDescent="0.2">
      <c r="B8514" s="20"/>
      <c r="F8514" s="20"/>
      <c r="H8514" s="20"/>
    </row>
    <row r="8515" spans="2:8" x14ac:dyDescent="0.2">
      <c r="B8515" s="20"/>
      <c r="F8515" s="20"/>
      <c r="H8515" s="20"/>
    </row>
    <row r="8516" spans="2:8" x14ac:dyDescent="0.2">
      <c r="B8516" s="20"/>
      <c r="F8516" s="20"/>
      <c r="H8516" s="20"/>
    </row>
    <row r="8517" spans="2:8" x14ac:dyDescent="0.2">
      <c r="B8517" s="20"/>
      <c r="F8517" s="20"/>
      <c r="H8517" s="20"/>
    </row>
    <row r="8518" spans="2:8" x14ac:dyDescent="0.2">
      <c r="B8518" s="20"/>
      <c r="F8518" s="20"/>
      <c r="H8518" s="20"/>
    </row>
    <row r="8519" spans="2:8" x14ac:dyDescent="0.2">
      <c r="B8519" s="20"/>
      <c r="F8519" s="20"/>
      <c r="H8519" s="20"/>
    </row>
    <row r="8520" spans="2:8" x14ac:dyDescent="0.2">
      <c r="B8520" s="20"/>
      <c r="F8520" s="20"/>
      <c r="H8520" s="20"/>
    </row>
    <row r="8521" spans="2:8" x14ac:dyDescent="0.2">
      <c r="B8521" s="20"/>
      <c r="F8521" s="20"/>
      <c r="H8521" s="20"/>
    </row>
    <row r="8522" spans="2:8" x14ac:dyDescent="0.2">
      <c r="B8522" s="20"/>
      <c r="F8522" s="20"/>
      <c r="H8522" s="20"/>
    </row>
    <row r="8523" spans="2:8" x14ac:dyDescent="0.2">
      <c r="B8523" s="20"/>
      <c r="F8523" s="20"/>
      <c r="H8523" s="20"/>
    </row>
    <row r="8524" spans="2:8" x14ac:dyDescent="0.2">
      <c r="B8524" s="20"/>
      <c r="F8524" s="20"/>
      <c r="H8524" s="20"/>
    </row>
    <row r="8525" spans="2:8" x14ac:dyDescent="0.2">
      <c r="B8525" s="20"/>
      <c r="F8525" s="20"/>
      <c r="H8525" s="20"/>
    </row>
    <row r="8526" spans="2:8" x14ac:dyDescent="0.2">
      <c r="B8526" s="20"/>
      <c r="F8526" s="20"/>
      <c r="H8526" s="20"/>
    </row>
    <row r="8527" spans="2:8" x14ac:dyDescent="0.2">
      <c r="B8527" s="20"/>
      <c r="F8527" s="20"/>
      <c r="H8527" s="20"/>
    </row>
    <row r="8528" spans="2:8" x14ac:dyDescent="0.2">
      <c r="B8528" s="20"/>
      <c r="F8528" s="20"/>
      <c r="H8528" s="20"/>
    </row>
    <row r="8529" spans="2:8" x14ac:dyDescent="0.2">
      <c r="B8529" s="20"/>
      <c r="F8529" s="20"/>
      <c r="H8529" s="20"/>
    </row>
    <row r="8530" spans="2:8" x14ac:dyDescent="0.2">
      <c r="B8530" s="20"/>
      <c r="F8530" s="20"/>
      <c r="H8530" s="20"/>
    </row>
    <row r="8531" spans="2:8" x14ac:dyDescent="0.2">
      <c r="B8531" s="20"/>
      <c r="F8531" s="20"/>
      <c r="H8531" s="20"/>
    </row>
    <row r="8532" spans="2:8" x14ac:dyDescent="0.2">
      <c r="B8532" s="20"/>
      <c r="F8532" s="20"/>
      <c r="H8532" s="20"/>
    </row>
    <row r="8533" spans="2:8" x14ac:dyDescent="0.2">
      <c r="B8533" s="20"/>
      <c r="F8533" s="20"/>
      <c r="H8533" s="20"/>
    </row>
    <row r="8534" spans="2:8" x14ac:dyDescent="0.2">
      <c r="B8534" s="20"/>
      <c r="F8534" s="20"/>
      <c r="H8534" s="20"/>
    </row>
    <row r="8535" spans="2:8" x14ac:dyDescent="0.2">
      <c r="B8535" s="20"/>
      <c r="F8535" s="20"/>
      <c r="H8535" s="20"/>
    </row>
    <row r="8536" spans="2:8" x14ac:dyDescent="0.2">
      <c r="B8536" s="20"/>
      <c r="F8536" s="20"/>
      <c r="H8536" s="20"/>
    </row>
    <row r="8537" spans="2:8" x14ac:dyDescent="0.2">
      <c r="B8537" s="20"/>
      <c r="F8537" s="20"/>
      <c r="H8537" s="20"/>
    </row>
    <row r="8538" spans="2:8" x14ac:dyDescent="0.2">
      <c r="B8538" s="20"/>
      <c r="F8538" s="20"/>
      <c r="H8538" s="20"/>
    </row>
    <row r="8539" spans="2:8" x14ac:dyDescent="0.2">
      <c r="B8539" s="20"/>
      <c r="F8539" s="20"/>
      <c r="H8539" s="20"/>
    </row>
    <row r="8540" spans="2:8" x14ac:dyDescent="0.2">
      <c r="B8540" s="20"/>
      <c r="F8540" s="20"/>
      <c r="H8540" s="20"/>
    </row>
    <row r="8541" spans="2:8" x14ac:dyDescent="0.2">
      <c r="B8541" s="20"/>
      <c r="F8541" s="20"/>
      <c r="H8541" s="20"/>
    </row>
    <row r="8542" spans="2:8" x14ac:dyDescent="0.2">
      <c r="B8542" s="20"/>
      <c r="F8542" s="20"/>
      <c r="H8542" s="20"/>
    </row>
    <row r="8543" spans="2:8" x14ac:dyDescent="0.2">
      <c r="B8543" s="20"/>
      <c r="F8543" s="20"/>
      <c r="H8543" s="20"/>
    </row>
    <row r="8544" spans="2:8" x14ac:dyDescent="0.2">
      <c r="B8544" s="20"/>
      <c r="F8544" s="20"/>
      <c r="H8544" s="20"/>
    </row>
    <row r="8545" spans="2:8" x14ac:dyDescent="0.2">
      <c r="B8545" s="20"/>
      <c r="F8545" s="20"/>
      <c r="H8545" s="20"/>
    </row>
    <row r="8546" spans="2:8" x14ac:dyDescent="0.2">
      <c r="B8546" s="20"/>
      <c r="F8546" s="20"/>
      <c r="H8546" s="20"/>
    </row>
    <row r="8547" spans="2:8" x14ac:dyDescent="0.2">
      <c r="B8547" s="20"/>
      <c r="F8547" s="20"/>
      <c r="H8547" s="20"/>
    </row>
    <row r="8548" spans="2:8" x14ac:dyDescent="0.2">
      <c r="B8548" s="20"/>
      <c r="F8548" s="20"/>
      <c r="H8548" s="20"/>
    </row>
    <row r="8549" spans="2:8" x14ac:dyDescent="0.2">
      <c r="B8549" s="20"/>
      <c r="F8549" s="20"/>
      <c r="H8549" s="20"/>
    </row>
    <row r="8550" spans="2:8" x14ac:dyDescent="0.2">
      <c r="B8550" s="20"/>
      <c r="F8550" s="20"/>
      <c r="H8550" s="20"/>
    </row>
    <row r="8551" spans="2:8" x14ac:dyDescent="0.2">
      <c r="B8551" s="20"/>
      <c r="F8551" s="20"/>
      <c r="H8551" s="20"/>
    </row>
    <row r="8552" spans="2:8" x14ac:dyDescent="0.2">
      <c r="B8552" s="20"/>
      <c r="F8552" s="20"/>
      <c r="H8552" s="20"/>
    </row>
    <row r="8553" spans="2:8" x14ac:dyDescent="0.2">
      <c r="B8553" s="20"/>
      <c r="F8553" s="20"/>
      <c r="H8553" s="20"/>
    </row>
    <row r="8554" spans="2:8" x14ac:dyDescent="0.2">
      <c r="B8554" s="20"/>
      <c r="F8554" s="20"/>
      <c r="H8554" s="20"/>
    </row>
    <row r="8555" spans="2:8" x14ac:dyDescent="0.2">
      <c r="B8555" s="20"/>
      <c r="F8555" s="20"/>
      <c r="H8555" s="20"/>
    </row>
    <row r="8556" spans="2:8" x14ac:dyDescent="0.2">
      <c r="B8556" s="20"/>
      <c r="F8556" s="20"/>
      <c r="H8556" s="20"/>
    </row>
    <row r="8557" spans="2:8" x14ac:dyDescent="0.2">
      <c r="B8557" s="20"/>
      <c r="F8557" s="20"/>
      <c r="H8557" s="20"/>
    </row>
    <row r="8558" spans="2:8" x14ac:dyDescent="0.2">
      <c r="B8558" s="20"/>
      <c r="F8558" s="20"/>
      <c r="H8558" s="20"/>
    </row>
    <row r="8559" spans="2:8" x14ac:dyDescent="0.2">
      <c r="B8559" s="20"/>
      <c r="F8559" s="20"/>
      <c r="H8559" s="20"/>
    </row>
    <row r="8560" spans="2:8" x14ac:dyDescent="0.2">
      <c r="B8560" s="20"/>
      <c r="F8560" s="20"/>
      <c r="H8560" s="20"/>
    </row>
    <row r="8561" spans="2:8" x14ac:dyDescent="0.2">
      <c r="B8561" s="20"/>
      <c r="F8561" s="20"/>
      <c r="H8561" s="20"/>
    </row>
    <row r="8562" spans="2:8" x14ac:dyDescent="0.2">
      <c r="B8562" s="20"/>
      <c r="F8562" s="20"/>
      <c r="H8562" s="20"/>
    </row>
    <row r="8563" spans="2:8" x14ac:dyDescent="0.2">
      <c r="B8563" s="20"/>
      <c r="F8563" s="20"/>
      <c r="H8563" s="20"/>
    </row>
    <row r="8564" spans="2:8" x14ac:dyDescent="0.2">
      <c r="B8564" s="20"/>
      <c r="F8564" s="20"/>
      <c r="H8564" s="20"/>
    </row>
    <row r="8565" spans="2:8" x14ac:dyDescent="0.2">
      <c r="B8565" s="20"/>
      <c r="F8565" s="20"/>
      <c r="H8565" s="20"/>
    </row>
    <row r="8566" spans="2:8" x14ac:dyDescent="0.2">
      <c r="B8566" s="20"/>
      <c r="F8566" s="20"/>
      <c r="H8566" s="20"/>
    </row>
    <row r="8567" spans="2:8" x14ac:dyDescent="0.2">
      <c r="B8567" s="20"/>
      <c r="F8567" s="20"/>
      <c r="H8567" s="20"/>
    </row>
    <row r="8568" spans="2:8" x14ac:dyDescent="0.2">
      <c r="B8568" s="20"/>
      <c r="F8568" s="20"/>
      <c r="H8568" s="20"/>
    </row>
    <row r="8569" spans="2:8" x14ac:dyDescent="0.2">
      <c r="B8569" s="20"/>
      <c r="F8569" s="20"/>
      <c r="H8569" s="20"/>
    </row>
    <row r="8570" spans="2:8" x14ac:dyDescent="0.2">
      <c r="B8570" s="20"/>
      <c r="F8570" s="20"/>
      <c r="H8570" s="20"/>
    </row>
    <row r="8571" spans="2:8" x14ac:dyDescent="0.2">
      <c r="B8571" s="20"/>
      <c r="F8571" s="20"/>
      <c r="H8571" s="20"/>
    </row>
    <row r="8572" spans="2:8" x14ac:dyDescent="0.2">
      <c r="B8572" s="20"/>
      <c r="F8572" s="20"/>
      <c r="H8572" s="20"/>
    </row>
    <row r="8573" spans="2:8" x14ac:dyDescent="0.2">
      <c r="B8573" s="20"/>
      <c r="F8573" s="20"/>
      <c r="H8573" s="20"/>
    </row>
    <row r="8574" spans="2:8" x14ac:dyDescent="0.2">
      <c r="B8574" s="20"/>
      <c r="F8574" s="20"/>
      <c r="H8574" s="20"/>
    </row>
    <row r="8575" spans="2:8" x14ac:dyDescent="0.2">
      <c r="B8575" s="20"/>
      <c r="F8575" s="20"/>
      <c r="H8575" s="20"/>
    </row>
    <row r="8576" spans="2:8" x14ac:dyDescent="0.2">
      <c r="B8576" s="20"/>
      <c r="F8576" s="20"/>
      <c r="H8576" s="20"/>
    </row>
    <row r="8577" spans="2:8" x14ac:dyDescent="0.2">
      <c r="B8577" s="20"/>
      <c r="F8577" s="20"/>
      <c r="H8577" s="20"/>
    </row>
    <row r="8578" spans="2:8" x14ac:dyDescent="0.2">
      <c r="B8578" s="20"/>
      <c r="F8578" s="20"/>
      <c r="H8578" s="20"/>
    </row>
    <row r="8579" spans="2:8" x14ac:dyDescent="0.2">
      <c r="B8579" s="20"/>
      <c r="F8579" s="20"/>
      <c r="H8579" s="20"/>
    </row>
    <row r="8580" spans="2:8" x14ac:dyDescent="0.2">
      <c r="B8580" s="20"/>
      <c r="F8580" s="20"/>
      <c r="H8580" s="20"/>
    </row>
    <row r="8581" spans="2:8" x14ac:dyDescent="0.2">
      <c r="B8581" s="20"/>
      <c r="F8581" s="20"/>
      <c r="H8581" s="20"/>
    </row>
    <row r="8582" spans="2:8" x14ac:dyDescent="0.2">
      <c r="B8582" s="20"/>
      <c r="F8582" s="20"/>
      <c r="H8582" s="20"/>
    </row>
    <row r="8583" spans="2:8" x14ac:dyDescent="0.2">
      <c r="B8583" s="20"/>
      <c r="F8583" s="20"/>
      <c r="H8583" s="20"/>
    </row>
    <row r="8584" spans="2:8" x14ac:dyDescent="0.2">
      <c r="B8584" s="20"/>
      <c r="F8584" s="20"/>
      <c r="H8584" s="20"/>
    </row>
    <row r="8585" spans="2:8" x14ac:dyDescent="0.2">
      <c r="B8585" s="20"/>
      <c r="F8585" s="20"/>
      <c r="H8585" s="20"/>
    </row>
    <row r="8586" spans="2:8" x14ac:dyDescent="0.2">
      <c r="B8586" s="20"/>
      <c r="F8586" s="20"/>
      <c r="H8586" s="20"/>
    </row>
    <row r="8587" spans="2:8" x14ac:dyDescent="0.2">
      <c r="B8587" s="20"/>
      <c r="F8587" s="20"/>
      <c r="H8587" s="20"/>
    </row>
    <row r="8588" spans="2:8" x14ac:dyDescent="0.2">
      <c r="B8588" s="20"/>
      <c r="F8588" s="20"/>
      <c r="H8588" s="20"/>
    </row>
    <row r="8589" spans="2:8" x14ac:dyDescent="0.2">
      <c r="B8589" s="20"/>
      <c r="F8589" s="20"/>
      <c r="H8589" s="20"/>
    </row>
    <row r="8590" spans="2:8" x14ac:dyDescent="0.2">
      <c r="B8590" s="20"/>
      <c r="F8590" s="20"/>
      <c r="H8590" s="20"/>
    </row>
    <row r="8591" spans="2:8" x14ac:dyDescent="0.2">
      <c r="B8591" s="20"/>
      <c r="F8591" s="20"/>
      <c r="H8591" s="20"/>
    </row>
    <row r="8592" spans="2:8" x14ac:dyDescent="0.2">
      <c r="B8592" s="20"/>
      <c r="F8592" s="20"/>
      <c r="H8592" s="20"/>
    </row>
    <row r="8593" spans="2:8" x14ac:dyDescent="0.2">
      <c r="B8593" s="20"/>
      <c r="F8593" s="20"/>
      <c r="H8593" s="20"/>
    </row>
    <row r="8594" spans="2:8" x14ac:dyDescent="0.2">
      <c r="B8594" s="20"/>
      <c r="F8594" s="20"/>
      <c r="H8594" s="20"/>
    </row>
    <row r="8595" spans="2:8" x14ac:dyDescent="0.2">
      <c r="B8595" s="20"/>
      <c r="F8595" s="20"/>
      <c r="H8595" s="20"/>
    </row>
    <row r="8596" spans="2:8" x14ac:dyDescent="0.2">
      <c r="B8596" s="20"/>
      <c r="F8596" s="20"/>
      <c r="H8596" s="20"/>
    </row>
    <row r="8597" spans="2:8" x14ac:dyDescent="0.2">
      <c r="B8597" s="20"/>
      <c r="F8597" s="20"/>
      <c r="H8597" s="20"/>
    </row>
    <row r="8598" spans="2:8" x14ac:dyDescent="0.2">
      <c r="B8598" s="20"/>
      <c r="F8598" s="20"/>
      <c r="H8598" s="20"/>
    </row>
    <row r="8599" spans="2:8" x14ac:dyDescent="0.2">
      <c r="B8599" s="20"/>
      <c r="F8599" s="20"/>
      <c r="H8599" s="20"/>
    </row>
    <row r="8600" spans="2:8" x14ac:dyDescent="0.2">
      <c r="B8600" s="20"/>
      <c r="F8600" s="20"/>
      <c r="H8600" s="20"/>
    </row>
    <row r="8601" spans="2:8" x14ac:dyDescent="0.2">
      <c r="B8601" s="20"/>
      <c r="F8601" s="20"/>
      <c r="H8601" s="20"/>
    </row>
    <row r="8602" spans="2:8" x14ac:dyDescent="0.2">
      <c r="B8602" s="20"/>
      <c r="F8602" s="20"/>
      <c r="H8602" s="20"/>
    </row>
    <row r="8603" spans="2:8" x14ac:dyDescent="0.2">
      <c r="B8603" s="20"/>
      <c r="F8603" s="20"/>
      <c r="H8603" s="20"/>
    </row>
    <row r="8604" spans="2:8" x14ac:dyDescent="0.2">
      <c r="B8604" s="20"/>
      <c r="F8604" s="20"/>
      <c r="H8604" s="20"/>
    </row>
    <row r="8605" spans="2:8" x14ac:dyDescent="0.2">
      <c r="B8605" s="20"/>
      <c r="F8605" s="20"/>
      <c r="H8605" s="20"/>
    </row>
    <row r="8606" spans="2:8" x14ac:dyDescent="0.2">
      <c r="B8606" s="20"/>
      <c r="F8606" s="20"/>
      <c r="H8606" s="20"/>
    </row>
    <row r="8607" spans="2:8" x14ac:dyDescent="0.2">
      <c r="B8607" s="20"/>
      <c r="F8607" s="20"/>
      <c r="H8607" s="20"/>
    </row>
    <row r="8608" spans="2:8" x14ac:dyDescent="0.2">
      <c r="B8608" s="20"/>
      <c r="F8608" s="20"/>
      <c r="H8608" s="20"/>
    </row>
    <row r="8609" spans="2:8" x14ac:dyDescent="0.2">
      <c r="B8609" s="20"/>
      <c r="F8609" s="20"/>
      <c r="H8609" s="20"/>
    </row>
    <row r="8610" spans="2:8" x14ac:dyDescent="0.2">
      <c r="B8610" s="20"/>
      <c r="F8610" s="20"/>
      <c r="H8610" s="20"/>
    </row>
    <row r="8611" spans="2:8" x14ac:dyDescent="0.2">
      <c r="B8611" s="20"/>
      <c r="F8611" s="20"/>
      <c r="H8611" s="20"/>
    </row>
    <row r="8612" spans="2:8" x14ac:dyDescent="0.2">
      <c r="B8612" s="20"/>
      <c r="F8612" s="20"/>
      <c r="H8612" s="20"/>
    </row>
    <row r="8613" spans="2:8" x14ac:dyDescent="0.2">
      <c r="B8613" s="20"/>
      <c r="F8613" s="20"/>
      <c r="H8613" s="20"/>
    </row>
    <row r="8614" spans="2:8" x14ac:dyDescent="0.2">
      <c r="B8614" s="20"/>
      <c r="F8614" s="20"/>
      <c r="H8614" s="20"/>
    </row>
    <row r="8615" spans="2:8" x14ac:dyDescent="0.2">
      <c r="B8615" s="20"/>
      <c r="F8615" s="20"/>
      <c r="H8615" s="20"/>
    </row>
    <row r="8616" spans="2:8" x14ac:dyDescent="0.2">
      <c r="B8616" s="20"/>
      <c r="F8616" s="20"/>
      <c r="H8616" s="20"/>
    </row>
    <row r="8617" spans="2:8" x14ac:dyDescent="0.2">
      <c r="B8617" s="20"/>
      <c r="F8617" s="20"/>
      <c r="H8617" s="20"/>
    </row>
    <row r="8618" spans="2:8" x14ac:dyDescent="0.2">
      <c r="B8618" s="20"/>
      <c r="F8618" s="20"/>
      <c r="H8618" s="20"/>
    </row>
    <row r="8619" spans="2:8" x14ac:dyDescent="0.2">
      <c r="B8619" s="20"/>
      <c r="F8619" s="20"/>
      <c r="H8619" s="20"/>
    </row>
    <row r="8620" spans="2:8" x14ac:dyDescent="0.2">
      <c r="B8620" s="20"/>
      <c r="F8620" s="20"/>
      <c r="H8620" s="20"/>
    </row>
    <row r="8621" spans="2:8" x14ac:dyDescent="0.2">
      <c r="B8621" s="20"/>
      <c r="F8621" s="20"/>
      <c r="H8621" s="20"/>
    </row>
    <row r="8622" spans="2:8" x14ac:dyDescent="0.2">
      <c r="B8622" s="20"/>
      <c r="F8622" s="20"/>
      <c r="H8622" s="20"/>
    </row>
    <row r="8623" spans="2:8" x14ac:dyDescent="0.2">
      <c r="B8623" s="20"/>
      <c r="F8623" s="20"/>
      <c r="H8623" s="20"/>
    </row>
    <row r="8624" spans="2:8" x14ac:dyDescent="0.2">
      <c r="B8624" s="20"/>
      <c r="F8624" s="20"/>
      <c r="H8624" s="20"/>
    </row>
    <row r="8625" spans="2:8" x14ac:dyDescent="0.2">
      <c r="B8625" s="20"/>
      <c r="F8625" s="20"/>
      <c r="H8625" s="20"/>
    </row>
    <row r="8626" spans="2:8" x14ac:dyDescent="0.2">
      <c r="B8626" s="20"/>
      <c r="F8626" s="20"/>
      <c r="H8626" s="20"/>
    </row>
    <row r="8627" spans="2:8" x14ac:dyDescent="0.2">
      <c r="B8627" s="20"/>
      <c r="F8627" s="20"/>
      <c r="H8627" s="20"/>
    </row>
    <row r="8628" spans="2:8" x14ac:dyDescent="0.2">
      <c r="B8628" s="20"/>
      <c r="F8628" s="20"/>
      <c r="H8628" s="20"/>
    </row>
    <row r="8629" spans="2:8" x14ac:dyDescent="0.2">
      <c r="B8629" s="20"/>
      <c r="F8629" s="20"/>
      <c r="H8629" s="20"/>
    </row>
    <row r="8630" spans="2:8" x14ac:dyDescent="0.2">
      <c r="B8630" s="20"/>
      <c r="F8630" s="20"/>
      <c r="H8630" s="20"/>
    </row>
    <row r="8631" spans="2:8" x14ac:dyDescent="0.2">
      <c r="B8631" s="20"/>
      <c r="F8631" s="20"/>
      <c r="H8631" s="20"/>
    </row>
    <row r="8632" spans="2:8" x14ac:dyDescent="0.2">
      <c r="B8632" s="20"/>
      <c r="F8632" s="20"/>
      <c r="H8632" s="20"/>
    </row>
    <row r="8633" spans="2:8" x14ac:dyDescent="0.2">
      <c r="B8633" s="20"/>
      <c r="F8633" s="20"/>
      <c r="H8633" s="20"/>
    </row>
    <row r="8634" spans="2:8" x14ac:dyDescent="0.2">
      <c r="B8634" s="20"/>
      <c r="F8634" s="20"/>
      <c r="H8634" s="20"/>
    </row>
    <row r="8635" spans="2:8" x14ac:dyDescent="0.2">
      <c r="B8635" s="20"/>
      <c r="F8635" s="20"/>
      <c r="H8635" s="20"/>
    </row>
    <row r="8636" spans="2:8" x14ac:dyDescent="0.2">
      <c r="B8636" s="20"/>
      <c r="F8636" s="20"/>
      <c r="H8636" s="20"/>
    </row>
    <row r="8637" spans="2:8" x14ac:dyDescent="0.2">
      <c r="B8637" s="20"/>
      <c r="F8637" s="20"/>
      <c r="H8637" s="20"/>
    </row>
    <row r="8638" spans="2:8" x14ac:dyDescent="0.2">
      <c r="B8638" s="20"/>
      <c r="F8638" s="20"/>
      <c r="H8638" s="20"/>
    </row>
    <row r="8639" spans="2:8" x14ac:dyDescent="0.2">
      <c r="B8639" s="20"/>
      <c r="F8639" s="20"/>
      <c r="H8639" s="20"/>
    </row>
    <row r="8640" spans="2:8" x14ac:dyDescent="0.2">
      <c r="B8640" s="20"/>
      <c r="F8640" s="20"/>
      <c r="H8640" s="20"/>
    </row>
    <row r="8641" spans="2:8" x14ac:dyDescent="0.2">
      <c r="B8641" s="20"/>
      <c r="F8641" s="20"/>
      <c r="H8641" s="20"/>
    </row>
    <row r="8642" spans="2:8" x14ac:dyDescent="0.2">
      <c r="B8642" s="20"/>
      <c r="F8642" s="20"/>
      <c r="H8642" s="20"/>
    </row>
    <row r="8643" spans="2:8" x14ac:dyDescent="0.2">
      <c r="B8643" s="20"/>
      <c r="F8643" s="20"/>
      <c r="H8643" s="20"/>
    </row>
    <row r="8644" spans="2:8" x14ac:dyDescent="0.2">
      <c r="B8644" s="20"/>
      <c r="F8644" s="20"/>
      <c r="H8644" s="20"/>
    </row>
    <row r="8645" spans="2:8" x14ac:dyDescent="0.2">
      <c r="B8645" s="20"/>
      <c r="F8645" s="20"/>
      <c r="H8645" s="20"/>
    </row>
    <row r="8646" spans="2:8" x14ac:dyDescent="0.2">
      <c r="B8646" s="20"/>
      <c r="F8646" s="20"/>
      <c r="H8646" s="20"/>
    </row>
    <row r="8647" spans="2:8" x14ac:dyDescent="0.2">
      <c r="B8647" s="20"/>
      <c r="F8647" s="20"/>
      <c r="H8647" s="20"/>
    </row>
    <row r="8648" spans="2:8" x14ac:dyDescent="0.2">
      <c r="B8648" s="20"/>
      <c r="F8648" s="20"/>
      <c r="H8648" s="20"/>
    </row>
    <row r="8649" spans="2:8" x14ac:dyDescent="0.2">
      <c r="B8649" s="20"/>
      <c r="F8649" s="20"/>
      <c r="H8649" s="20"/>
    </row>
    <row r="8650" spans="2:8" x14ac:dyDescent="0.2">
      <c r="B8650" s="20"/>
      <c r="F8650" s="20"/>
      <c r="H8650" s="20"/>
    </row>
    <row r="8651" spans="2:8" x14ac:dyDescent="0.2">
      <c r="B8651" s="20"/>
      <c r="F8651" s="20"/>
      <c r="H8651" s="20"/>
    </row>
    <row r="8652" spans="2:8" x14ac:dyDescent="0.2">
      <c r="B8652" s="20"/>
      <c r="F8652" s="20"/>
      <c r="H8652" s="20"/>
    </row>
    <row r="8653" spans="2:8" x14ac:dyDescent="0.2">
      <c r="B8653" s="20"/>
      <c r="F8653" s="20"/>
      <c r="H8653" s="20"/>
    </row>
    <row r="8654" spans="2:8" x14ac:dyDescent="0.2">
      <c r="B8654" s="20"/>
      <c r="F8654" s="20"/>
      <c r="H8654" s="20"/>
    </row>
    <row r="8655" spans="2:8" x14ac:dyDescent="0.2">
      <c r="B8655" s="20"/>
      <c r="F8655" s="20"/>
      <c r="H8655" s="20"/>
    </row>
    <row r="8656" spans="2:8" x14ac:dyDescent="0.2">
      <c r="B8656" s="20"/>
      <c r="F8656" s="20"/>
      <c r="H8656" s="20"/>
    </row>
    <row r="8657" spans="2:8" x14ac:dyDescent="0.2">
      <c r="B8657" s="20"/>
      <c r="F8657" s="20"/>
      <c r="H8657" s="20"/>
    </row>
    <row r="8658" spans="2:8" x14ac:dyDescent="0.2">
      <c r="B8658" s="20"/>
      <c r="F8658" s="20"/>
      <c r="H8658" s="20"/>
    </row>
    <row r="8659" spans="2:8" x14ac:dyDescent="0.2">
      <c r="B8659" s="20"/>
      <c r="F8659" s="20"/>
      <c r="H8659" s="20"/>
    </row>
    <row r="8660" spans="2:8" x14ac:dyDescent="0.2">
      <c r="B8660" s="20"/>
      <c r="F8660" s="20"/>
      <c r="H8660" s="20"/>
    </row>
    <row r="8661" spans="2:8" x14ac:dyDescent="0.2">
      <c r="B8661" s="20"/>
      <c r="F8661" s="20"/>
      <c r="H8661" s="20"/>
    </row>
    <row r="8662" spans="2:8" x14ac:dyDescent="0.2">
      <c r="B8662" s="20"/>
      <c r="F8662" s="20"/>
      <c r="H8662" s="20"/>
    </row>
    <row r="8663" spans="2:8" x14ac:dyDescent="0.2">
      <c r="B8663" s="20"/>
      <c r="F8663" s="20"/>
      <c r="H8663" s="20"/>
    </row>
    <row r="8664" spans="2:8" x14ac:dyDescent="0.2">
      <c r="B8664" s="20"/>
      <c r="F8664" s="20"/>
      <c r="H8664" s="20"/>
    </row>
    <row r="8665" spans="2:8" x14ac:dyDescent="0.2">
      <c r="B8665" s="20"/>
      <c r="F8665" s="20"/>
      <c r="H8665" s="20"/>
    </row>
    <row r="8666" spans="2:8" x14ac:dyDescent="0.2">
      <c r="B8666" s="20"/>
      <c r="F8666" s="20"/>
      <c r="H8666" s="20"/>
    </row>
    <row r="8667" spans="2:8" x14ac:dyDescent="0.2">
      <c r="B8667" s="20"/>
      <c r="F8667" s="20"/>
      <c r="H8667" s="20"/>
    </row>
    <row r="8668" spans="2:8" x14ac:dyDescent="0.2">
      <c r="B8668" s="20"/>
      <c r="F8668" s="20"/>
      <c r="H8668" s="20"/>
    </row>
    <row r="8669" spans="2:8" x14ac:dyDescent="0.2">
      <c r="B8669" s="20"/>
      <c r="F8669" s="20"/>
      <c r="H8669" s="20"/>
    </row>
    <row r="8670" spans="2:8" x14ac:dyDescent="0.2">
      <c r="B8670" s="20"/>
      <c r="F8670" s="20"/>
      <c r="H8670" s="20"/>
    </row>
    <row r="8671" spans="2:8" x14ac:dyDescent="0.2">
      <c r="B8671" s="20"/>
      <c r="F8671" s="20"/>
      <c r="H8671" s="20"/>
    </row>
    <row r="8672" spans="2:8" x14ac:dyDescent="0.2">
      <c r="B8672" s="20"/>
      <c r="F8672" s="20"/>
      <c r="H8672" s="20"/>
    </row>
    <row r="8673" spans="2:8" x14ac:dyDescent="0.2">
      <c r="B8673" s="20"/>
      <c r="F8673" s="20"/>
      <c r="H8673" s="20"/>
    </row>
    <row r="8674" spans="2:8" x14ac:dyDescent="0.2">
      <c r="B8674" s="20"/>
      <c r="F8674" s="20"/>
      <c r="H8674" s="20"/>
    </row>
    <row r="8675" spans="2:8" x14ac:dyDescent="0.2">
      <c r="B8675" s="20"/>
      <c r="F8675" s="20"/>
      <c r="H8675" s="20"/>
    </row>
    <row r="8676" spans="2:8" x14ac:dyDescent="0.2">
      <c r="B8676" s="20"/>
      <c r="F8676" s="20"/>
      <c r="H8676" s="20"/>
    </row>
    <row r="8677" spans="2:8" x14ac:dyDescent="0.2">
      <c r="B8677" s="20"/>
      <c r="F8677" s="20"/>
      <c r="H8677" s="20"/>
    </row>
    <row r="8678" spans="2:8" x14ac:dyDescent="0.2">
      <c r="B8678" s="20"/>
      <c r="F8678" s="20"/>
      <c r="H8678" s="20"/>
    </row>
    <row r="8679" spans="2:8" x14ac:dyDescent="0.2">
      <c r="B8679" s="20"/>
      <c r="F8679" s="20"/>
      <c r="H8679" s="20"/>
    </row>
    <row r="8680" spans="2:8" x14ac:dyDescent="0.2">
      <c r="B8680" s="20"/>
      <c r="F8680" s="20"/>
      <c r="H8680" s="20"/>
    </row>
    <row r="8681" spans="2:8" x14ac:dyDescent="0.2">
      <c r="B8681" s="20"/>
      <c r="F8681" s="20"/>
      <c r="H8681" s="20"/>
    </row>
    <row r="8682" spans="2:8" x14ac:dyDescent="0.2">
      <c r="B8682" s="20"/>
      <c r="F8682" s="20"/>
      <c r="H8682" s="20"/>
    </row>
    <row r="8683" spans="2:8" x14ac:dyDescent="0.2">
      <c r="B8683" s="20"/>
      <c r="F8683" s="20"/>
      <c r="H8683" s="20"/>
    </row>
    <row r="8684" spans="2:8" x14ac:dyDescent="0.2">
      <c r="B8684" s="20"/>
      <c r="F8684" s="20"/>
      <c r="H8684" s="20"/>
    </row>
    <row r="8685" spans="2:8" x14ac:dyDescent="0.2">
      <c r="B8685" s="20"/>
      <c r="F8685" s="20"/>
      <c r="H8685" s="20"/>
    </row>
    <row r="8686" spans="2:8" x14ac:dyDescent="0.2">
      <c r="B8686" s="20"/>
      <c r="F8686" s="20"/>
      <c r="H8686" s="20"/>
    </row>
    <row r="8687" spans="2:8" x14ac:dyDescent="0.2">
      <c r="B8687" s="20"/>
      <c r="F8687" s="20"/>
      <c r="H8687" s="20"/>
    </row>
    <row r="8688" spans="2:8" x14ac:dyDescent="0.2">
      <c r="B8688" s="20"/>
      <c r="F8688" s="20"/>
      <c r="H8688" s="20"/>
    </row>
    <row r="8689" spans="2:8" x14ac:dyDescent="0.2">
      <c r="B8689" s="20"/>
      <c r="F8689" s="20"/>
      <c r="H8689" s="20"/>
    </row>
    <row r="8690" spans="2:8" x14ac:dyDescent="0.2">
      <c r="B8690" s="20"/>
      <c r="F8690" s="20"/>
      <c r="H8690" s="20"/>
    </row>
    <row r="8691" spans="2:8" x14ac:dyDescent="0.2">
      <c r="B8691" s="20"/>
      <c r="F8691" s="20"/>
      <c r="H8691" s="20"/>
    </row>
    <row r="8692" spans="2:8" x14ac:dyDescent="0.2">
      <c r="B8692" s="20"/>
      <c r="F8692" s="20"/>
      <c r="H8692" s="20"/>
    </row>
    <row r="8693" spans="2:8" x14ac:dyDescent="0.2">
      <c r="B8693" s="20"/>
      <c r="F8693" s="20"/>
      <c r="H8693" s="20"/>
    </row>
    <row r="8694" spans="2:8" x14ac:dyDescent="0.2">
      <c r="B8694" s="20"/>
      <c r="F8694" s="20"/>
      <c r="H8694" s="20"/>
    </row>
    <row r="8695" spans="2:8" x14ac:dyDescent="0.2">
      <c r="B8695" s="20"/>
      <c r="F8695" s="20"/>
      <c r="H8695" s="20"/>
    </row>
    <row r="8696" spans="2:8" x14ac:dyDescent="0.2">
      <c r="B8696" s="20"/>
      <c r="F8696" s="20"/>
      <c r="H8696" s="20"/>
    </row>
    <row r="8697" spans="2:8" x14ac:dyDescent="0.2">
      <c r="B8697" s="20"/>
      <c r="F8697" s="20"/>
      <c r="H8697" s="20"/>
    </row>
    <row r="8698" spans="2:8" x14ac:dyDescent="0.2">
      <c r="B8698" s="20"/>
      <c r="F8698" s="20"/>
      <c r="H8698" s="20"/>
    </row>
    <row r="8699" spans="2:8" x14ac:dyDescent="0.2">
      <c r="B8699" s="20"/>
      <c r="F8699" s="20"/>
      <c r="H8699" s="20"/>
    </row>
    <row r="8700" spans="2:8" x14ac:dyDescent="0.2">
      <c r="B8700" s="20"/>
      <c r="F8700" s="20"/>
      <c r="H8700" s="20"/>
    </row>
    <row r="8701" spans="2:8" x14ac:dyDescent="0.2">
      <c r="B8701" s="20"/>
      <c r="F8701" s="20"/>
      <c r="H8701" s="20"/>
    </row>
    <row r="8702" spans="2:8" x14ac:dyDescent="0.2">
      <c r="B8702" s="20"/>
      <c r="F8702" s="20"/>
      <c r="H8702" s="20"/>
    </row>
    <row r="8703" spans="2:8" x14ac:dyDescent="0.2">
      <c r="B8703" s="20"/>
      <c r="F8703" s="20"/>
      <c r="H8703" s="20"/>
    </row>
    <row r="8704" spans="2:8" x14ac:dyDescent="0.2">
      <c r="B8704" s="20"/>
      <c r="F8704" s="20"/>
      <c r="H8704" s="20"/>
    </row>
    <row r="8705" spans="2:8" x14ac:dyDescent="0.2">
      <c r="B8705" s="20"/>
      <c r="F8705" s="20"/>
      <c r="H8705" s="20"/>
    </row>
    <row r="8706" spans="2:8" x14ac:dyDescent="0.2">
      <c r="B8706" s="20"/>
      <c r="F8706" s="20"/>
      <c r="H8706" s="20"/>
    </row>
    <row r="8707" spans="2:8" x14ac:dyDescent="0.2">
      <c r="B8707" s="20"/>
      <c r="F8707" s="20"/>
      <c r="H8707" s="20"/>
    </row>
    <row r="8708" spans="2:8" x14ac:dyDescent="0.2">
      <c r="B8708" s="20"/>
      <c r="F8708" s="20"/>
      <c r="H8708" s="20"/>
    </row>
    <row r="8709" spans="2:8" x14ac:dyDescent="0.2">
      <c r="B8709" s="20"/>
      <c r="F8709" s="20"/>
      <c r="H8709" s="20"/>
    </row>
    <row r="8710" spans="2:8" x14ac:dyDescent="0.2">
      <c r="B8710" s="20"/>
      <c r="F8710" s="20"/>
      <c r="H8710" s="20"/>
    </row>
    <row r="8711" spans="2:8" x14ac:dyDescent="0.2">
      <c r="B8711" s="20"/>
      <c r="F8711" s="20"/>
      <c r="H8711" s="20"/>
    </row>
    <row r="8712" spans="2:8" x14ac:dyDescent="0.2">
      <c r="B8712" s="20"/>
      <c r="F8712" s="20"/>
      <c r="H8712" s="20"/>
    </row>
    <row r="8713" spans="2:8" x14ac:dyDescent="0.2">
      <c r="B8713" s="20"/>
      <c r="F8713" s="20"/>
      <c r="H8713" s="20"/>
    </row>
    <row r="8714" spans="2:8" x14ac:dyDescent="0.2">
      <c r="B8714" s="20"/>
      <c r="F8714" s="20"/>
      <c r="H8714" s="20"/>
    </row>
    <row r="8715" spans="2:8" x14ac:dyDescent="0.2">
      <c r="B8715" s="20"/>
      <c r="F8715" s="20"/>
      <c r="H8715" s="20"/>
    </row>
    <row r="8716" spans="2:8" x14ac:dyDescent="0.2">
      <c r="B8716" s="20"/>
      <c r="F8716" s="20"/>
      <c r="H8716" s="20"/>
    </row>
    <row r="8717" spans="2:8" x14ac:dyDescent="0.2">
      <c r="B8717" s="20"/>
      <c r="F8717" s="20"/>
      <c r="H8717" s="20"/>
    </row>
    <row r="8718" spans="2:8" x14ac:dyDescent="0.2">
      <c r="B8718" s="20"/>
      <c r="F8718" s="20"/>
      <c r="H8718" s="20"/>
    </row>
    <row r="8719" spans="2:8" x14ac:dyDescent="0.2">
      <c r="B8719" s="20"/>
      <c r="F8719" s="20"/>
      <c r="H8719" s="20"/>
    </row>
    <row r="8720" spans="2:8" x14ac:dyDescent="0.2">
      <c r="B8720" s="20"/>
      <c r="F8720" s="20"/>
      <c r="H8720" s="20"/>
    </row>
    <row r="8721" spans="2:8" x14ac:dyDescent="0.2">
      <c r="B8721" s="20"/>
      <c r="F8721" s="20"/>
      <c r="H8721" s="20"/>
    </row>
    <row r="8722" spans="2:8" x14ac:dyDescent="0.2">
      <c r="B8722" s="20"/>
      <c r="F8722" s="20"/>
      <c r="H8722" s="20"/>
    </row>
    <row r="8723" spans="2:8" x14ac:dyDescent="0.2">
      <c r="B8723" s="20"/>
      <c r="F8723" s="20"/>
      <c r="H8723" s="20"/>
    </row>
    <row r="8724" spans="2:8" x14ac:dyDescent="0.2">
      <c r="B8724" s="20"/>
      <c r="F8724" s="20"/>
      <c r="H8724" s="20"/>
    </row>
    <row r="8725" spans="2:8" x14ac:dyDescent="0.2">
      <c r="B8725" s="20"/>
      <c r="F8725" s="20"/>
      <c r="H8725" s="20"/>
    </row>
    <row r="8726" spans="2:8" x14ac:dyDescent="0.2">
      <c r="B8726" s="20"/>
      <c r="F8726" s="20"/>
      <c r="H8726" s="20"/>
    </row>
    <row r="8727" spans="2:8" x14ac:dyDescent="0.2">
      <c r="B8727" s="20"/>
      <c r="F8727" s="20"/>
      <c r="H8727" s="20"/>
    </row>
    <row r="8728" spans="2:8" x14ac:dyDescent="0.2">
      <c r="B8728" s="20"/>
      <c r="F8728" s="20"/>
      <c r="H8728" s="20"/>
    </row>
    <row r="8729" spans="2:8" x14ac:dyDescent="0.2">
      <c r="B8729" s="20"/>
      <c r="F8729" s="20"/>
      <c r="H8729" s="20"/>
    </row>
    <row r="8730" spans="2:8" x14ac:dyDescent="0.2">
      <c r="B8730" s="20"/>
      <c r="F8730" s="20"/>
      <c r="H8730" s="20"/>
    </row>
    <row r="8731" spans="2:8" x14ac:dyDescent="0.2">
      <c r="B8731" s="20"/>
      <c r="F8731" s="20"/>
      <c r="H8731" s="20"/>
    </row>
    <row r="8732" spans="2:8" x14ac:dyDescent="0.2">
      <c r="B8732" s="20"/>
      <c r="F8732" s="20"/>
      <c r="H8732" s="20"/>
    </row>
    <row r="8733" spans="2:8" x14ac:dyDescent="0.2">
      <c r="B8733" s="20"/>
      <c r="F8733" s="20"/>
      <c r="H8733" s="20"/>
    </row>
    <row r="8734" spans="2:8" x14ac:dyDescent="0.2">
      <c r="B8734" s="20"/>
      <c r="F8734" s="20"/>
      <c r="H8734" s="20"/>
    </row>
    <row r="8735" spans="2:8" x14ac:dyDescent="0.2">
      <c r="B8735" s="20"/>
      <c r="F8735" s="20"/>
      <c r="H8735" s="20"/>
    </row>
    <row r="8736" spans="2:8" x14ac:dyDescent="0.2">
      <c r="B8736" s="20"/>
      <c r="F8736" s="20"/>
      <c r="H8736" s="20"/>
    </row>
    <row r="8737" spans="2:8" x14ac:dyDescent="0.2">
      <c r="B8737" s="20"/>
      <c r="F8737" s="20"/>
      <c r="H8737" s="20"/>
    </row>
    <row r="8738" spans="2:8" x14ac:dyDescent="0.2">
      <c r="B8738" s="20"/>
      <c r="F8738" s="20"/>
      <c r="H8738" s="20"/>
    </row>
    <row r="8739" spans="2:8" x14ac:dyDescent="0.2">
      <c r="B8739" s="20"/>
      <c r="F8739" s="20"/>
      <c r="H8739" s="20"/>
    </row>
    <row r="8740" spans="2:8" x14ac:dyDescent="0.2">
      <c r="B8740" s="20"/>
      <c r="F8740" s="20"/>
      <c r="H8740" s="20"/>
    </row>
    <row r="8741" spans="2:8" x14ac:dyDescent="0.2">
      <c r="B8741" s="20"/>
      <c r="F8741" s="20"/>
      <c r="H8741" s="20"/>
    </row>
    <row r="8742" spans="2:8" x14ac:dyDescent="0.2">
      <c r="B8742" s="20"/>
      <c r="F8742" s="20"/>
      <c r="H8742" s="20"/>
    </row>
    <row r="8743" spans="2:8" x14ac:dyDescent="0.2">
      <c r="B8743" s="20"/>
      <c r="F8743" s="20"/>
      <c r="H8743" s="20"/>
    </row>
    <row r="8744" spans="2:8" x14ac:dyDescent="0.2">
      <c r="B8744" s="20"/>
      <c r="F8744" s="20"/>
      <c r="H8744" s="20"/>
    </row>
    <row r="8745" spans="2:8" x14ac:dyDescent="0.2">
      <c r="B8745" s="20"/>
      <c r="F8745" s="20"/>
      <c r="H8745" s="20"/>
    </row>
    <row r="8746" spans="2:8" x14ac:dyDescent="0.2">
      <c r="B8746" s="20"/>
      <c r="F8746" s="20"/>
      <c r="H8746" s="20"/>
    </row>
    <row r="8747" spans="2:8" x14ac:dyDescent="0.2">
      <c r="B8747" s="20"/>
      <c r="F8747" s="20"/>
      <c r="H8747" s="20"/>
    </row>
    <row r="8748" spans="2:8" x14ac:dyDescent="0.2">
      <c r="B8748" s="20"/>
      <c r="F8748" s="20"/>
      <c r="H8748" s="20"/>
    </row>
    <row r="8749" spans="2:8" x14ac:dyDescent="0.2">
      <c r="B8749" s="20"/>
      <c r="F8749" s="20"/>
      <c r="H8749" s="20"/>
    </row>
    <row r="8750" spans="2:8" x14ac:dyDescent="0.2">
      <c r="B8750" s="20"/>
      <c r="F8750" s="20"/>
      <c r="H8750" s="20"/>
    </row>
    <row r="8751" spans="2:8" x14ac:dyDescent="0.2">
      <c r="B8751" s="20"/>
      <c r="F8751" s="20"/>
      <c r="H8751" s="20"/>
    </row>
    <row r="8752" spans="2:8" x14ac:dyDescent="0.2">
      <c r="B8752" s="20"/>
      <c r="F8752" s="20"/>
      <c r="H8752" s="20"/>
    </row>
    <row r="8753" spans="2:8" x14ac:dyDescent="0.2">
      <c r="B8753" s="20"/>
      <c r="F8753" s="20"/>
      <c r="H8753" s="20"/>
    </row>
    <row r="8754" spans="2:8" x14ac:dyDescent="0.2">
      <c r="B8754" s="20"/>
      <c r="F8754" s="20"/>
      <c r="H8754" s="20"/>
    </row>
    <row r="8755" spans="2:8" x14ac:dyDescent="0.2">
      <c r="B8755" s="20"/>
      <c r="F8755" s="20"/>
      <c r="H8755" s="20"/>
    </row>
    <row r="8756" spans="2:8" x14ac:dyDescent="0.2">
      <c r="B8756" s="20"/>
      <c r="F8756" s="20"/>
      <c r="H8756" s="20"/>
    </row>
    <row r="8757" spans="2:8" x14ac:dyDescent="0.2">
      <c r="B8757" s="20"/>
      <c r="F8757" s="20"/>
      <c r="H8757" s="20"/>
    </row>
    <row r="8758" spans="2:8" x14ac:dyDescent="0.2">
      <c r="B8758" s="20"/>
      <c r="F8758" s="20"/>
      <c r="H8758" s="20"/>
    </row>
    <row r="8759" spans="2:8" x14ac:dyDescent="0.2">
      <c r="B8759" s="20"/>
      <c r="F8759" s="20"/>
      <c r="H8759" s="20"/>
    </row>
    <row r="8760" spans="2:8" x14ac:dyDescent="0.2">
      <c r="B8760" s="20"/>
      <c r="F8760" s="20"/>
      <c r="H8760" s="20"/>
    </row>
    <row r="8761" spans="2:8" x14ac:dyDescent="0.2">
      <c r="B8761" s="20"/>
      <c r="F8761" s="20"/>
      <c r="H8761" s="20"/>
    </row>
    <row r="8762" spans="2:8" x14ac:dyDescent="0.2">
      <c r="B8762" s="20"/>
      <c r="F8762" s="20"/>
      <c r="H8762" s="20"/>
    </row>
    <row r="8763" spans="2:8" x14ac:dyDescent="0.2">
      <c r="B8763" s="20"/>
      <c r="F8763" s="20"/>
      <c r="H8763" s="20"/>
    </row>
    <row r="8764" spans="2:8" x14ac:dyDescent="0.2">
      <c r="B8764" s="20"/>
      <c r="F8764" s="20"/>
      <c r="H8764" s="20"/>
    </row>
    <row r="8765" spans="2:8" x14ac:dyDescent="0.2">
      <c r="B8765" s="20"/>
      <c r="F8765" s="20"/>
      <c r="H8765" s="20"/>
    </row>
    <row r="8766" spans="2:8" x14ac:dyDescent="0.2">
      <c r="B8766" s="20"/>
      <c r="F8766" s="20"/>
      <c r="H8766" s="20"/>
    </row>
    <row r="8767" spans="2:8" x14ac:dyDescent="0.2">
      <c r="B8767" s="20"/>
      <c r="F8767" s="20"/>
      <c r="H8767" s="20"/>
    </row>
    <row r="8768" spans="2:8" x14ac:dyDescent="0.2">
      <c r="B8768" s="20"/>
      <c r="F8768" s="20"/>
      <c r="H8768" s="20"/>
    </row>
    <row r="8769" spans="2:8" x14ac:dyDescent="0.2">
      <c r="B8769" s="20"/>
      <c r="F8769" s="20"/>
      <c r="H8769" s="20"/>
    </row>
    <row r="8770" spans="2:8" x14ac:dyDescent="0.2">
      <c r="B8770" s="20"/>
      <c r="F8770" s="20"/>
      <c r="H8770" s="20"/>
    </row>
    <row r="8771" spans="2:8" x14ac:dyDescent="0.2">
      <c r="B8771" s="20"/>
      <c r="F8771" s="20"/>
      <c r="H8771" s="20"/>
    </row>
    <row r="8772" spans="2:8" x14ac:dyDescent="0.2">
      <c r="B8772" s="20"/>
      <c r="F8772" s="20"/>
      <c r="H8772" s="20"/>
    </row>
    <row r="8773" spans="2:8" x14ac:dyDescent="0.2">
      <c r="B8773" s="20"/>
      <c r="F8773" s="20"/>
      <c r="H8773" s="20"/>
    </row>
    <row r="8774" spans="2:8" x14ac:dyDescent="0.2">
      <c r="B8774" s="20"/>
      <c r="F8774" s="20"/>
      <c r="H8774" s="20"/>
    </row>
    <row r="8775" spans="2:8" x14ac:dyDescent="0.2">
      <c r="B8775" s="20"/>
      <c r="F8775" s="20"/>
      <c r="H8775" s="20"/>
    </row>
    <row r="8776" spans="2:8" x14ac:dyDescent="0.2">
      <c r="B8776" s="20"/>
      <c r="F8776" s="20"/>
      <c r="H8776" s="20"/>
    </row>
    <row r="8777" spans="2:8" x14ac:dyDescent="0.2">
      <c r="B8777" s="20"/>
      <c r="F8777" s="20"/>
      <c r="H8777" s="20"/>
    </row>
    <row r="8778" spans="2:8" x14ac:dyDescent="0.2">
      <c r="B8778" s="20"/>
      <c r="F8778" s="20"/>
      <c r="H8778" s="20"/>
    </row>
    <row r="8779" spans="2:8" x14ac:dyDescent="0.2">
      <c r="B8779" s="20"/>
      <c r="F8779" s="20"/>
      <c r="H8779" s="20"/>
    </row>
    <row r="8780" spans="2:8" x14ac:dyDescent="0.2">
      <c r="B8780" s="20"/>
      <c r="F8780" s="20"/>
      <c r="H8780" s="20"/>
    </row>
    <row r="8781" spans="2:8" x14ac:dyDescent="0.2">
      <c r="B8781" s="20"/>
      <c r="F8781" s="20"/>
      <c r="H8781" s="20"/>
    </row>
    <row r="8782" spans="2:8" x14ac:dyDescent="0.2">
      <c r="B8782" s="20"/>
      <c r="F8782" s="20"/>
      <c r="H8782" s="20"/>
    </row>
    <row r="8783" spans="2:8" x14ac:dyDescent="0.2">
      <c r="B8783" s="20"/>
      <c r="F8783" s="20"/>
      <c r="H8783" s="20"/>
    </row>
    <row r="8784" spans="2:8" x14ac:dyDescent="0.2">
      <c r="B8784" s="20"/>
      <c r="F8784" s="20"/>
      <c r="H8784" s="20"/>
    </row>
    <row r="8785" spans="2:8" x14ac:dyDescent="0.2">
      <c r="B8785" s="20"/>
      <c r="F8785" s="20"/>
      <c r="H8785" s="20"/>
    </row>
    <row r="8786" spans="2:8" x14ac:dyDescent="0.2">
      <c r="B8786" s="20"/>
      <c r="F8786" s="20"/>
      <c r="H8786" s="20"/>
    </row>
    <row r="8787" spans="2:8" x14ac:dyDescent="0.2">
      <c r="B8787" s="20"/>
      <c r="F8787" s="20"/>
      <c r="H8787" s="20"/>
    </row>
    <row r="8788" spans="2:8" x14ac:dyDescent="0.2">
      <c r="B8788" s="20"/>
      <c r="F8788" s="20"/>
      <c r="H8788" s="20"/>
    </row>
    <row r="8789" spans="2:8" x14ac:dyDescent="0.2">
      <c r="B8789" s="20"/>
      <c r="F8789" s="20"/>
      <c r="H8789" s="20"/>
    </row>
    <row r="8790" spans="2:8" x14ac:dyDescent="0.2">
      <c r="B8790" s="20"/>
      <c r="F8790" s="20"/>
      <c r="H8790" s="20"/>
    </row>
    <row r="8791" spans="2:8" x14ac:dyDescent="0.2">
      <c r="B8791" s="20"/>
      <c r="F8791" s="20"/>
      <c r="H8791" s="20"/>
    </row>
    <row r="8792" spans="2:8" x14ac:dyDescent="0.2">
      <c r="B8792" s="20"/>
      <c r="F8792" s="20"/>
      <c r="H8792" s="20"/>
    </row>
    <row r="8793" spans="2:8" x14ac:dyDescent="0.2">
      <c r="B8793" s="20"/>
      <c r="F8793" s="20"/>
      <c r="H8793" s="20"/>
    </row>
    <row r="8794" spans="2:8" x14ac:dyDescent="0.2">
      <c r="B8794" s="20"/>
      <c r="F8794" s="20"/>
      <c r="H8794" s="20"/>
    </row>
    <row r="8795" spans="2:8" x14ac:dyDescent="0.2">
      <c r="B8795" s="20"/>
      <c r="F8795" s="20"/>
      <c r="H8795" s="20"/>
    </row>
    <row r="8796" spans="2:8" x14ac:dyDescent="0.2">
      <c r="B8796" s="20"/>
      <c r="F8796" s="20"/>
      <c r="H8796" s="20"/>
    </row>
    <row r="8797" spans="2:8" x14ac:dyDescent="0.2">
      <c r="B8797" s="20"/>
      <c r="F8797" s="20"/>
      <c r="H8797" s="20"/>
    </row>
    <row r="8798" spans="2:8" x14ac:dyDescent="0.2">
      <c r="B8798" s="20"/>
      <c r="F8798" s="20"/>
      <c r="H8798" s="20"/>
    </row>
    <row r="8799" spans="2:8" x14ac:dyDescent="0.2">
      <c r="B8799" s="20"/>
      <c r="F8799" s="20"/>
      <c r="H8799" s="20"/>
    </row>
    <row r="8800" spans="2:8" x14ac:dyDescent="0.2">
      <c r="B8800" s="20"/>
      <c r="F8800" s="20"/>
      <c r="H8800" s="20"/>
    </row>
    <row r="8801" spans="2:8" x14ac:dyDescent="0.2">
      <c r="B8801" s="20"/>
      <c r="F8801" s="20"/>
      <c r="H8801" s="20"/>
    </row>
    <row r="8802" spans="2:8" x14ac:dyDescent="0.2">
      <c r="B8802" s="20"/>
      <c r="F8802" s="20"/>
      <c r="H8802" s="20"/>
    </row>
    <row r="8803" spans="2:8" x14ac:dyDescent="0.2">
      <c r="B8803" s="20"/>
      <c r="F8803" s="20"/>
      <c r="H8803" s="20"/>
    </row>
    <row r="8804" spans="2:8" x14ac:dyDescent="0.2">
      <c r="B8804" s="20"/>
      <c r="F8804" s="20"/>
      <c r="H8804" s="20"/>
    </row>
    <row r="8805" spans="2:8" x14ac:dyDescent="0.2">
      <c r="B8805" s="20"/>
      <c r="F8805" s="20"/>
      <c r="H8805" s="20"/>
    </row>
    <row r="8806" spans="2:8" x14ac:dyDescent="0.2">
      <c r="B8806" s="20"/>
      <c r="F8806" s="20"/>
      <c r="H8806" s="20"/>
    </row>
    <row r="8807" spans="2:8" x14ac:dyDescent="0.2">
      <c r="B8807" s="20"/>
      <c r="F8807" s="20"/>
      <c r="H8807" s="20"/>
    </row>
    <row r="8808" spans="2:8" x14ac:dyDescent="0.2">
      <c r="B8808" s="20"/>
      <c r="F8808" s="20"/>
      <c r="H8808" s="20"/>
    </row>
    <row r="8809" spans="2:8" x14ac:dyDescent="0.2">
      <c r="B8809" s="20"/>
      <c r="F8809" s="20"/>
      <c r="H8809" s="20"/>
    </row>
    <row r="8810" spans="2:8" x14ac:dyDescent="0.2">
      <c r="B8810" s="20"/>
      <c r="F8810" s="20"/>
      <c r="H8810" s="20"/>
    </row>
    <row r="8811" spans="2:8" x14ac:dyDescent="0.2">
      <c r="B8811" s="20"/>
      <c r="F8811" s="20"/>
      <c r="H8811" s="20"/>
    </row>
    <row r="8812" spans="2:8" x14ac:dyDescent="0.2">
      <c r="B8812" s="20"/>
      <c r="F8812" s="20"/>
      <c r="H8812" s="20"/>
    </row>
    <row r="8813" spans="2:8" x14ac:dyDescent="0.2">
      <c r="B8813" s="20"/>
      <c r="F8813" s="20"/>
      <c r="H8813" s="20"/>
    </row>
    <row r="8814" spans="2:8" x14ac:dyDescent="0.2">
      <c r="B8814" s="20"/>
      <c r="F8814" s="20"/>
      <c r="H8814" s="20"/>
    </row>
    <row r="8815" spans="2:8" x14ac:dyDescent="0.2">
      <c r="B8815" s="20"/>
      <c r="F8815" s="20"/>
      <c r="H8815" s="20"/>
    </row>
    <row r="8816" spans="2:8" x14ac:dyDescent="0.2">
      <c r="B8816" s="20"/>
      <c r="F8816" s="20"/>
      <c r="H8816" s="20"/>
    </row>
    <row r="8817" spans="2:8" x14ac:dyDescent="0.2">
      <c r="B8817" s="20"/>
      <c r="F8817" s="20"/>
      <c r="H8817" s="20"/>
    </row>
    <row r="8818" spans="2:8" x14ac:dyDescent="0.2">
      <c r="B8818" s="20"/>
      <c r="F8818" s="20"/>
      <c r="H8818" s="20"/>
    </row>
    <row r="8819" spans="2:8" x14ac:dyDescent="0.2">
      <c r="B8819" s="20"/>
      <c r="F8819" s="20"/>
      <c r="H8819" s="20"/>
    </row>
    <row r="8820" spans="2:8" x14ac:dyDescent="0.2">
      <c r="B8820" s="20"/>
      <c r="F8820" s="20"/>
      <c r="H8820" s="20"/>
    </row>
    <row r="8821" spans="2:8" x14ac:dyDescent="0.2">
      <c r="B8821" s="20"/>
      <c r="F8821" s="20"/>
      <c r="H8821" s="20"/>
    </row>
    <row r="8822" spans="2:8" x14ac:dyDescent="0.2">
      <c r="B8822" s="20"/>
      <c r="F8822" s="20"/>
      <c r="H8822" s="20"/>
    </row>
    <row r="8823" spans="2:8" x14ac:dyDescent="0.2">
      <c r="B8823" s="20"/>
      <c r="F8823" s="20"/>
      <c r="H8823" s="20"/>
    </row>
    <row r="8824" spans="2:8" x14ac:dyDescent="0.2">
      <c r="B8824" s="20"/>
      <c r="F8824" s="20"/>
      <c r="H8824" s="20"/>
    </row>
    <row r="8825" spans="2:8" x14ac:dyDescent="0.2">
      <c r="B8825" s="20"/>
      <c r="F8825" s="20"/>
      <c r="H8825" s="20"/>
    </row>
    <row r="8826" spans="2:8" x14ac:dyDescent="0.2">
      <c r="B8826" s="20"/>
      <c r="F8826" s="20"/>
      <c r="H8826" s="20"/>
    </row>
    <row r="8827" spans="2:8" x14ac:dyDescent="0.2">
      <c r="B8827" s="20"/>
      <c r="F8827" s="20"/>
      <c r="H8827" s="20"/>
    </row>
    <row r="8828" spans="2:8" x14ac:dyDescent="0.2">
      <c r="B8828" s="20"/>
      <c r="F8828" s="20"/>
      <c r="H8828" s="20"/>
    </row>
    <row r="8829" spans="2:8" x14ac:dyDescent="0.2">
      <c r="B8829" s="20"/>
      <c r="F8829" s="20"/>
      <c r="H8829" s="20"/>
    </row>
    <row r="8830" spans="2:8" x14ac:dyDescent="0.2">
      <c r="B8830" s="20"/>
      <c r="F8830" s="20"/>
      <c r="H8830" s="20"/>
    </row>
    <row r="8831" spans="2:8" x14ac:dyDescent="0.2">
      <c r="B8831" s="20"/>
      <c r="F8831" s="20"/>
      <c r="H8831" s="20"/>
    </row>
    <row r="8832" spans="2:8" x14ac:dyDescent="0.2">
      <c r="B8832" s="20"/>
      <c r="F8832" s="20"/>
      <c r="H8832" s="20"/>
    </row>
    <row r="8833" spans="2:8" x14ac:dyDescent="0.2">
      <c r="B8833" s="20"/>
      <c r="F8833" s="20"/>
      <c r="H8833" s="20"/>
    </row>
    <row r="8834" spans="2:8" x14ac:dyDescent="0.2">
      <c r="B8834" s="20"/>
      <c r="F8834" s="20"/>
      <c r="H8834" s="20"/>
    </row>
    <row r="8835" spans="2:8" x14ac:dyDescent="0.2">
      <c r="B8835" s="20"/>
      <c r="F8835" s="20"/>
      <c r="H8835" s="20"/>
    </row>
    <row r="8836" spans="2:8" x14ac:dyDescent="0.2">
      <c r="B8836" s="20"/>
      <c r="F8836" s="20"/>
      <c r="H8836" s="20"/>
    </row>
    <row r="8837" spans="2:8" x14ac:dyDescent="0.2">
      <c r="B8837" s="20"/>
      <c r="F8837" s="20"/>
      <c r="H8837" s="20"/>
    </row>
    <row r="8838" spans="2:8" x14ac:dyDescent="0.2">
      <c r="B8838" s="20"/>
      <c r="F8838" s="20"/>
      <c r="H8838" s="20"/>
    </row>
    <row r="8839" spans="2:8" x14ac:dyDescent="0.2">
      <c r="B8839" s="20"/>
      <c r="F8839" s="20"/>
      <c r="H8839" s="20"/>
    </row>
    <row r="8840" spans="2:8" x14ac:dyDescent="0.2">
      <c r="B8840" s="20"/>
      <c r="F8840" s="20"/>
      <c r="H8840" s="20"/>
    </row>
    <row r="8841" spans="2:8" x14ac:dyDescent="0.2">
      <c r="B8841" s="20"/>
      <c r="F8841" s="20"/>
      <c r="H8841" s="20"/>
    </row>
    <row r="8842" spans="2:8" x14ac:dyDescent="0.2">
      <c r="B8842" s="20"/>
      <c r="F8842" s="20"/>
      <c r="H8842" s="20"/>
    </row>
    <row r="8843" spans="2:8" x14ac:dyDescent="0.2">
      <c r="B8843" s="20"/>
      <c r="F8843" s="20"/>
      <c r="H8843" s="20"/>
    </row>
    <row r="8844" spans="2:8" x14ac:dyDescent="0.2">
      <c r="B8844" s="20"/>
      <c r="F8844" s="20"/>
      <c r="H8844" s="20"/>
    </row>
    <row r="8845" spans="2:8" x14ac:dyDescent="0.2">
      <c r="B8845" s="20"/>
      <c r="F8845" s="20"/>
      <c r="H8845" s="20"/>
    </row>
    <row r="8846" spans="2:8" x14ac:dyDescent="0.2">
      <c r="B8846" s="20"/>
      <c r="F8846" s="20"/>
      <c r="H8846" s="20"/>
    </row>
    <row r="8847" spans="2:8" x14ac:dyDescent="0.2">
      <c r="B8847" s="20"/>
      <c r="F8847" s="20"/>
      <c r="H8847" s="20"/>
    </row>
    <row r="8848" spans="2:8" x14ac:dyDescent="0.2">
      <c r="B8848" s="20"/>
      <c r="F8848" s="20"/>
      <c r="H8848" s="20"/>
    </row>
    <row r="8849" spans="2:8" x14ac:dyDescent="0.2">
      <c r="B8849" s="20"/>
      <c r="F8849" s="20"/>
      <c r="H8849" s="20"/>
    </row>
    <row r="8850" spans="2:8" x14ac:dyDescent="0.2">
      <c r="B8850" s="20"/>
      <c r="F8850" s="20"/>
      <c r="H8850" s="20"/>
    </row>
    <row r="8851" spans="2:8" x14ac:dyDescent="0.2">
      <c r="B8851" s="20"/>
      <c r="F8851" s="20"/>
      <c r="H8851" s="20"/>
    </row>
    <row r="8852" spans="2:8" x14ac:dyDescent="0.2">
      <c r="B8852" s="20"/>
      <c r="F8852" s="20"/>
      <c r="H8852" s="20"/>
    </row>
    <row r="8853" spans="2:8" x14ac:dyDescent="0.2">
      <c r="B8853" s="20"/>
      <c r="F8853" s="20"/>
      <c r="H8853" s="20"/>
    </row>
    <row r="8854" spans="2:8" x14ac:dyDescent="0.2">
      <c r="B8854" s="20"/>
      <c r="F8854" s="20"/>
      <c r="H8854" s="20"/>
    </row>
    <row r="8855" spans="2:8" x14ac:dyDescent="0.2">
      <c r="B8855" s="20"/>
      <c r="F8855" s="20"/>
      <c r="H8855" s="20"/>
    </row>
    <row r="8856" spans="2:8" x14ac:dyDescent="0.2">
      <c r="B8856" s="20"/>
      <c r="F8856" s="20"/>
      <c r="H8856" s="20"/>
    </row>
    <row r="8857" spans="2:8" x14ac:dyDescent="0.2">
      <c r="B8857" s="20"/>
      <c r="F8857" s="20"/>
      <c r="H8857" s="20"/>
    </row>
    <row r="8858" spans="2:8" x14ac:dyDescent="0.2">
      <c r="B8858" s="20"/>
      <c r="F8858" s="20"/>
      <c r="H8858" s="20"/>
    </row>
    <row r="8859" spans="2:8" x14ac:dyDescent="0.2">
      <c r="B8859" s="20"/>
      <c r="F8859" s="20"/>
      <c r="H8859" s="20"/>
    </row>
    <row r="8860" spans="2:8" x14ac:dyDescent="0.2">
      <c r="B8860" s="20"/>
      <c r="F8860" s="20"/>
      <c r="H8860" s="20"/>
    </row>
    <row r="8861" spans="2:8" x14ac:dyDescent="0.2">
      <c r="B8861" s="20"/>
      <c r="F8861" s="20"/>
      <c r="H8861" s="20"/>
    </row>
    <row r="8862" spans="2:8" x14ac:dyDescent="0.2">
      <c r="B8862" s="20"/>
      <c r="F8862" s="20"/>
      <c r="H8862" s="20"/>
    </row>
    <row r="8863" spans="2:8" x14ac:dyDescent="0.2">
      <c r="B8863" s="20"/>
      <c r="F8863" s="20"/>
      <c r="H8863" s="20"/>
    </row>
    <row r="8864" spans="2:8" x14ac:dyDescent="0.2">
      <c r="B8864" s="20"/>
      <c r="F8864" s="20"/>
      <c r="H8864" s="20"/>
    </row>
    <row r="8865" spans="2:8" x14ac:dyDescent="0.2">
      <c r="B8865" s="20"/>
      <c r="F8865" s="20"/>
      <c r="H8865" s="20"/>
    </row>
    <row r="8866" spans="2:8" x14ac:dyDescent="0.2">
      <c r="B8866" s="20"/>
      <c r="F8866" s="20"/>
      <c r="H8866" s="20"/>
    </row>
    <row r="8867" spans="2:8" x14ac:dyDescent="0.2">
      <c r="B8867" s="20"/>
      <c r="F8867" s="20"/>
      <c r="H8867" s="20"/>
    </row>
    <row r="8868" spans="2:8" x14ac:dyDescent="0.2">
      <c r="B8868" s="20"/>
      <c r="F8868" s="20"/>
      <c r="H8868" s="20"/>
    </row>
    <row r="8869" spans="2:8" x14ac:dyDescent="0.2">
      <c r="B8869" s="20"/>
      <c r="F8869" s="20"/>
      <c r="H8869" s="20"/>
    </row>
    <row r="8870" spans="2:8" x14ac:dyDescent="0.2">
      <c r="B8870" s="20"/>
      <c r="F8870" s="20"/>
      <c r="H8870" s="20"/>
    </row>
    <row r="8871" spans="2:8" x14ac:dyDescent="0.2">
      <c r="B8871" s="20"/>
      <c r="F8871" s="20"/>
      <c r="H8871" s="20"/>
    </row>
    <row r="8872" spans="2:8" x14ac:dyDescent="0.2">
      <c r="B8872" s="20"/>
      <c r="F8872" s="20"/>
      <c r="H8872" s="20"/>
    </row>
    <row r="8873" spans="2:8" x14ac:dyDescent="0.2">
      <c r="B8873" s="20"/>
      <c r="F8873" s="20"/>
      <c r="H8873" s="20"/>
    </row>
    <row r="8874" spans="2:8" x14ac:dyDescent="0.2">
      <c r="B8874" s="20"/>
      <c r="F8874" s="20"/>
      <c r="H8874" s="20"/>
    </row>
    <row r="8875" spans="2:8" x14ac:dyDescent="0.2">
      <c r="B8875" s="20"/>
      <c r="F8875" s="20"/>
      <c r="H8875" s="20"/>
    </row>
    <row r="8876" spans="2:8" x14ac:dyDescent="0.2">
      <c r="B8876" s="20"/>
      <c r="F8876" s="20"/>
      <c r="H8876" s="20"/>
    </row>
    <row r="8877" spans="2:8" x14ac:dyDescent="0.2">
      <c r="B8877" s="20"/>
      <c r="F8877" s="20"/>
      <c r="H8877" s="20"/>
    </row>
    <row r="8878" spans="2:8" x14ac:dyDescent="0.2">
      <c r="B8878" s="20"/>
      <c r="F8878" s="20"/>
      <c r="H8878" s="20"/>
    </row>
    <row r="8879" spans="2:8" x14ac:dyDescent="0.2">
      <c r="B8879" s="20"/>
      <c r="F8879" s="20"/>
      <c r="H8879" s="20"/>
    </row>
    <row r="8880" spans="2:8" x14ac:dyDescent="0.2">
      <c r="B8880" s="20"/>
      <c r="F8880" s="20"/>
      <c r="H8880" s="20"/>
    </row>
    <row r="8881" spans="2:8" x14ac:dyDescent="0.2">
      <c r="B8881" s="20"/>
      <c r="F8881" s="20"/>
      <c r="H8881" s="20"/>
    </row>
    <row r="8882" spans="2:8" x14ac:dyDescent="0.2">
      <c r="B8882" s="20"/>
      <c r="F8882" s="20"/>
      <c r="H8882" s="20"/>
    </row>
    <row r="8883" spans="2:8" x14ac:dyDescent="0.2">
      <c r="B8883" s="20"/>
      <c r="F8883" s="20"/>
      <c r="H8883" s="20"/>
    </row>
    <row r="8884" spans="2:8" x14ac:dyDescent="0.2">
      <c r="B8884" s="20"/>
      <c r="F8884" s="20"/>
      <c r="H8884" s="20"/>
    </row>
    <row r="8885" spans="2:8" x14ac:dyDescent="0.2">
      <c r="B8885" s="20"/>
      <c r="F8885" s="20"/>
      <c r="H8885" s="20"/>
    </row>
    <row r="8886" spans="2:8" x14ac:dyDescent="0.2">
      <c r="B8886" s="20"/>
      <c r="F8886" s="20"/>
      <c r="H8886" s="20"/>
    </row>
    <row r="8887" spans="2:8" x14ac:dyDescent="0.2">
      <c r="B8887" s="20"/>
      <c r="F8887" s="20"/>
      <c r="H8887" s="20"/>
    </row>
    <row r="8888" spans="2:8" x14ac:dyDescent="0.2">
      <c r="B8888" s="20"/>
      <c r="F8888" s="20"/>
      <c r="H8888" s="20"/>
    </row>
    <row r="8889" spans="2:8" x14ac:dyDescent="0.2">
      <c r="B8889" s="20"/>
      <c r="F8889" s="20"/>
      <c r="H8889" s="20"/>
    </row>
    <row r="8890" spans="2:8" x14ac:dyDescent="0.2">
      <c r="B8890" s="20"/>
      <c r="F8890" s="20"/>
      <c r="H8890" s="20"/>
    </row>
    <row r="8891" spans="2:8" x14ac:dyDescent="0.2">
      <c r="B8891" s="20"/>
      <c r="F8891" s="20"/>
      <c r="H8891" s="20"/>
    </row>
    <row r="8892" spans="2:8" x14ac:dyDescent="0.2">
      <c r="B8892" s="20"/>
      <c r="F8892" s="20"/>
      <c r="H8892" s="20"/>
    </row>
    <row r="8893" spans="2:8" x14ac:dyDescent="0.2">
      <c r="B8893" s="20"/>
      <c r="F8893" s="20"/>
      <c r="H8893" s="20"/>
    </row>
    <row r="8894" spans="2:8" x14ac:dyDescent="0.2">
      <c r="B8894" s="20"/>
      <c r="F8894" s="20"/>
      <c r="H8894" s="20"/>
    </row>
    <row r="8895" spans="2:8" x14ac:dyDescent="0.2">
      <c r="B8895" s="20"/>
      <c r="F8895" s="20"/>
      <c r="H8895" s="20"/>
    </row>
    <row r="8896" spans="2:8" x14ac:dyDescent="0.2">
      <c r="B8896" s="20"/>
      <c r="F8896" s="20"/>
      <c r="H8896" s="20"/>
    </row>
    <row r="8897" spans="2:8" x14ac:dyDescent="0.2">
      <c r="B8897" s="20"/>
      <c r="F8897" s="20"/>
      <c r="H8897" s="20"/>
    </row>
    <row r="8898" spans="2:8" x14ac:dyDescent="0.2">
      <c r="B8898" s="20"/>
      <c r="F8898" s="20"/>
      <c r="H8898" s="20"/>
    </row>
    <row r="8899" spans="2:8" x14ac:dyDescent="0.2">
      <c r="B8899" s="20"/>
      <c r="F8899" s="20"/>
      <c r="H8899" s="20"/>
    </row>
    <row r="8900" spans="2:8" x14ac:dyDescent="0.2">
      <c r="B8900" s="20"/>
      <c r="F8900" s="20"/>
      <c r="H8900" s="20"/>
    </row>
    <row r="8901" spans="2:8" x14ac:dyDescent="0.2">
      <c r="B8901" s="20"/>
      <c r="F8901" s="20"/>
      <c r="H8901" s="20"/>
    </row>
    <row r="8902" spans="2:8" x14ac:dyDescent="0.2">
      <c r="B8902" s="20"/>
      <c r="F8902" s="20"/>
      <c r="H8902" s="20"/>
    </row>
    <row r="8903" spans="2:8" x14ac:dyDescent="0.2">
      <c r="B8903" s="20"/>
      <c r="F8903" s="20"/>
      <c r="H8903" s="20"/>
    </row>
    <row r="8904" spans="2:8" x14ac:dyDescent="0.2">
      <c r="B8904" s="20"/>
      <c r="F8904" s="20"/>
      <c r="H8904" s="20"/>
    </row>
    <row r="8905" spans="2:8" x14ac:dyDescent="0.2">
      <c r="B8905" s="20"/>
      <c r="F8905" s="20"/>
      <c r="H8905" s="20"/>
    </row>
    <row r="8906" spans="2:8" x14ac:dyDescent="0.2">
      <c r="B8906" s="20"/>
      <c r="F8906" s="20"/>
      <c r="H8906" s="20"/>
    </row>
    <row r="8907" spans="2:8" x14ac:dyDescent="0.2">
      <c r="B8907" s="20"/>
      <c r="F8907" s="20"/>
      <c r="H8907" s="20"/>
    </row>
    <row r="8908" spans="2:8" x14ac:dyDescent="0.2">
      <c r="B8908" s="20"/>
      <c r="F8908" s="20"/>
      <c r="H8908" s="20"/>
    </row>
    <row r="8909" spans="2:8" x14ac:dyDescent="0.2">
      <c r="B8909" s="20"/>
      <c r="F8909" s="20"/>
      <c r="H8909" s="20"/>
    </row>
    <row r="8910" spans="2:8" x14ac:dyDescent="0.2">
      <c r="B8910" s="20"/>
      <c r="F8910" s="20"/>
      <c r="H8910" s="20"/>
    </row>
    <row r="8911" spans="2:8" x14ac:dyDescent="0.2">
      <c r="B8911" s="20"/>
      <c r="F8911" s="20"/>
      <c r="H8911" s="20"/>
    </row>
    <row r="8912" spans="2:8" x14ac:dyDescent="0.2">
      <c r="B8912" s="20"/>
      <c r="F8912" s="20"/>
      <c r="H8912" s="20"/>
    </row>
    <row r="8913" spans="2:8" x14ac:dyDescent="0.2">
      <c r="B8913" s="20"/>
      <c r="F8913" s="20"/>
      <c r="H8913" s="20"/>
    </row>
    <row r="8914" spans="2:8" x14ac:dyDescent="0.2">
      <c r="B8914" s="20"/>
      <c r="F8914" s="20"/>
      <c r="H8914" s="20"/>
    </row>
    <row r="8915" spans="2:8" x14ac:dyDescent="0.2">
      <c r="B8915" s="20"/>
      <c r="F8915" s="20"/>
      <c r="H8915" s="20"/>
    </row>
    <row r="8916" spans="2:8" x14ac:dyDescent="0.2">
      <c r="B8916" s="20"/>
      <c r="F8916" s="20"/>
      <c r="H8916" s="20"/>
    </row>
    <row r="8917" spans="2:8" x14ac:dyDescent="0.2">
      <c r="B8917" s="20"/>
      <c r="F8917" s="20"/>
      <c r="H8917" s="20"/>
    </row>
    <row r="8918" spans="2:8" x14ac:dyDescent="0.2">
      <c r="B8918" s="20"/>
      <c r="F8918" s="20"/>
      <c r="H8918" s="20"/>
    </row>
    <row r="8919" spans="2:8" x14ac:dyDescent="0.2">
      <c r="B8919" s="20"/>
      <c r="F8919" s="20"/>
      <c r="H8919" s="20"/>
    </row>
    <row r="8920" spans="2:8" x14ac:dyDescent="0.2">
      <c r="B8920" s="20"/>
      <c r="F8920" s="20"/>
      <c r="H8920" s="20"/>
    </row>
    <row r="8921" spans="2:8" x14ac:dyDescent="0.2">
      <c r="B8921" s="20"/>
      <c r="F8921" s="20"/>
      <c r="H8921" s="20"/>
    </row>
    <row r="8922" spans="2:8" x14ac:dyDescent="0.2">
      <c r="B8922" s="20"/>
      <c r="F8922" s="20"/>
      <c r="H8922" s="20"/>
    </row>
    <row r="8923" spans="2:8" x14ac:dyDescent="0.2">
      <c r="B8923" s="20"/>
      <c r="F8923" s="20"/>
      <c r="H8923" s="20"/>
    </row>
    <row r="8924" spans="2:8" x14ac:dyDescent="0.2">
      <c r="B8924" s="20"/>
      <c r="F8924" s="20"/>
      <c r="H8924" s="20"/>
    </row>
    <row r="8925" spans="2:8" x14ac:dyDescent="0.2">
      <c r="B8925" s="20"/>
      <c r="F8925" s="20"/>
      <c r="H8925" s="20"/>
    </row>
    <row r="8926" spans="2:8" x14ac:dyDescent="0.2">
      <c r="B8926" s="20"/>
      <c r="F8926" s="20"/>
      <c r="H8926" s="20"/>
    </row>
    <row r="8927" spans="2:8" x14ac:dyDescent="0.2">
      <c r="B8927" s="20"/>
      <c r="F8927" s="20"/>
      <c r="H8927" s="20"/>
    </row>
    <row r="8928" spans="2:8" x14ac:dyDescent="0.2">
      <c r="B8928" s="20"/>
      <c r="F8928" s="20"/>
      <c r="H8928" s="20"/>
    </row>
    <row r="8929" spans="2:8" x14ac:dyDescent="0.2">
      <c r="B8929" s="20"/>
      <c r="F8929" s="20"/>
      <c r="H8929" s="20"/>
    </row>
    <row r="8930" spans="2:8" x14ac:dyDescent="0.2">
      <c r="B8930" s="20"/>
      <c r="F8930" s="20"/>
      <c r="H8930" s="20"/>
    </row>
    <row r="8931" spans="2:8" x14ac:dyDescent="0.2">
      <c r="B8931" s="20"/>
      <c r="F8931" s="20"/>
      <c r="H8931" s="20"/>
    </row>
    <row r="8932" spans="2:8" x14ac:dyDescent="0.2">
      <c r="B8932" s="20"/>
      <c r="F8932" s="20"/>
      <c r="H8932" s="20"/>
    </row>
    <row r="8933" spans="2:8" x14ac:dyDescent="0.2">
      <c r="B8933" s="20"/>
      <c r="F8933" s="20"/>
      <c r="H8933" s="20"/>
    </row>
    <row r="8934" spans="2:8" x14ac:dyDescent="0.2">
      <c r="B8934" s="20"/>
      <c r="F8934" s="20"/>
      <c r="H8934" s="20"/>
    </row>
    <row r="8935" spans="2:8" x14ac:dyDescent="0.2">
      <c r="B8935" s="20"/>
      <c r="F8935" s="20"/>
      <c r="H8935" s="20"/>
    </row>
    <row r="8936" spans="2:8" x14ac:dyDescent="0.2">
      <c r="B8936" s="20"/>
      <c r="F8936" s="20"/>
      <c r="H8936" s="20"/>
    </row>
    <row r="8937" spans="2:8" x14ac:dyDescent="0.2">
      <c r="B8937" s="20"/>
      <c r="F8937" s="20"/>
      <c r="H8937" s="20"/>
    </row>
    <row r="8938" spans="2:8" x14ac:dyDescent="0.2">
      <c r="B8938" s="20"/>
      <c r="F8938" s="20"/>
      <c r="H8938" s="20"/>
    </row>
    <row r="8939" spans="2:8" x14ac:dyDescent="0.2">
      <c r="B8939" s="20"/>
      <c r="F8939" s="20"/>
      <c r="H8939" s="20"/>
    </row>
    <row r="8940" spans="2:8" x14ac:dyDescent="0.2">
      <c r="B8940" s="20"/>
      <c r="F8940" s="20"/>
      <c r="H8940" s="20"/>
    </row>
    <row r="8941" spans="2:8" x14ac:dyDescent="0.2">
      <c r="B8941" s="20"/>
      <c r="F8941" s="20"/>
      <c r="H8941" s="20"/>
    </row>
    <row r="8942" spans="2:8" x14ac:dyDescent="0.2">
      <c r="B8942" s="20"/>
      <c r="F8942" s="20"/>
      <c r="H8942" s="20"/>
    </row>
    <row r="8943" spans="2:8" x14ac:dyDescent="0.2">
      <c r="B8943" s="20"/>
      <c r="F8943" s="20"/>
      <c r="H8943" s="20"/>
    </row>
    <row r="8944" spans="2:8" x14ac:dyDescent="0.2">
      <c r="B8944" s="20"/>
      <c r="F8944" s="20"/>
      <c r="H8944" s="20"/>
    </row>
    <row r="8945" spans="2:8" x14ac:dyDescent="0.2">
      <c r="B8945" s="20"/>
      <c r="F8945" s="20"/>
      <c r="H8945" s="20"/>
    </row>
    <row r="8946" spans="2:8" x14ac:dyDescent="0.2">
      <c r="B8946" s="20"/>
      <c r="F8946" s="20"/>
      <c r="H8946" s="20"/>
    </row>
    <row r="8947" spans="2:8" x14ac:dyDescent="0.2">
      <c r="B8947" s="20"/>
      <c r="F8947" s="20"/>
      <c r="H8947" s="20"/>
    </row>
    <row r="8948" spans="2:8" x14ac:dyDescent="0.2">
      <c r="B8948" s="20"/>
      <c r="F8948" s="20"/>
      <c r="H8948" s="20"/>
    </row>
    <row r="8949" spans="2:8" x14ac:dyDescent="0.2">
      <c r="B8949" s="20"/>
      <c r="F8949" s="20"/>
      <c r="H8949" s="20"/>
    </row>
    <row r="8950" spans="2:8" x14ac:dyDescent="0.2">
      <c r="B8950" s="20"/>
      <c r="F8950" s="20"/>
      <c r="H8950" s="20"/>
    </row>
    <row r="8951" spans="2:8" x14ac:dyDescent="0.2">
      <c r="B8951" s="20"/>
      <c r="F8951" s="20"/>
      <c r="H8951" s="20"/>
    </row>
    <row r="8952" spans="2:8" x14ac:dyDescent="0.2">
      <c r="B8952" s="20"/>
      <c r="F8952" s="20"/>
      <c r="H8952" s="20"/>
    </row>
    <row r="8953" spans="2:8" x14ac:dyDescent="0.2">
      <c r="B8953" s="20"/>
      <c r="F8953" s="20"/>
      <c r="H8953" s="20"/>
    </row>
    <row r="8954" spans="2:8" x14ac:dyDescent="0.2">
      <c r="B8954" s="20"/>
      <c r="F8954" s="20"/>
      <c r="H8954" s="20"/>
    </row>
    <row r="8955" spans="2:8" x14ac:dyDescent="0.2">
      <c r="B8955" s="20"/>
      <c r="F8955" s="20"/>
      <c r="H8955" s="20"/>
    </row>
    <row r="8956" spans="2:8" x14ac:dyDescent="0.2">
      <c r="B8956" s="20"/>
      <c r="F8956" s="20"/>
      <c r="H8956" s="20"/>
    </row>
    <row r="8957" spans="2:8" x14ac:dyDescent="0.2">
      <c r="B8957" s="20"/>
      <c r="F8957" s="20"/>
      <c r="H8957" s="20"/>
    </row>
    <row r="8958" spans="2:8" x14ac:dyDescent="0.2">
      <c r="B8958" s="20"/>
      <c r="F8958" s="20"/>
      <c r="H8958" s="20"/>
    </row>
    <row r="8959" spans="2:8" x14ac:dyDescent="0.2">
      <c r="B8959" s="20"/>
      <c r="F8959" s="20"/>
      <c r="H8959" s="20"/>
    </row>
    <row r="8960" spans="2:8" x14ac:dyDescent="0.2">
      <c r="B8960" s="20"/>
      <c r="F8960" s="20"/>
      <c r="H8960" s="20"/>
    </row>
    <row r="8961" spans="2:8" x14ac:dyDescent="0.2">
      <c r="B8961" s="20"/>
      <c r="F8961" s="20"/>
      <c r="H8961" s="20"/>
    </row>
    <row r="8962" spans="2:8" x14ac:dyDescent="0.2">
      <c r="B8962" s="20"/>
      <c r="F8962" s="20"/>
      <c r="H8962" s="20"/>
    </row>
    <row r="8963" spans="2:8" x14ac:dyDescent="0.2">
      <c r="B8963" s="20"/>
      <c r="F8963" s="20"/>
      <c r="H8963" s="20"/>
    </row>
    <row r="8964" spans="2:8" x14ac:dyDescent="0.2">
      <c r="B8964" s="20"/>
      <c r="F8964" s="20"/>
      <c r="H8964" s="20"/>
    </row>
    <row r="8965" spans="2:8" x14ac:dyDescent="0.2">
      <c r="B8965" s="20"/>
      <c r="F8965" s="20"/>
      <c r="H8965" s="20"/>
    </row>
    <row r="8966" spans="2:8" x14ac:dyDescent="0.2">
      <c r="B8966" s="20"/>
      <c r="F8966" s="20"/>
      <c r="H8966" s="20"/>
    </row>
    <row r="8967" spans="2:8" x14ac:dyDescent="0.2">
      <c r="B8967" s="20"/>
      <c r="F8967" s="20"/>
      <c r="H8967" s="20"/>
    </row>
    <row r="8968" spans="2:8" x14ac:dyDescent="0.2">
      <c r="B8968" s="20"/>
      <c r="F8968" s="20"/>
      <c r="H8968" s="20"/>
    </row>
    <row r="8969" spans="2:8" x14ac:dyDescent="0.2">
      <c r="B8969" s="20"/>
      <c r="F8969" s="20"/>
      <c r="H8969" s="20"/>
    </row>
    <row r="8970" spans="2:8" x14ac:dyDescent="0.2">
      <c r="B8970" s="20"/>
      <c r="F8970" s="20"/>
      <c r="H8970" s="20"/>
    </row>
    <row r="8971" spans="2:8" x14ac:dyDescent="0.2">
      <c r="B8971" s="20"/>
      <c r="F8971" s="20"/>
      <c r="H8971" s="20"/>
    </row>
    <row r="8972" spans="2:8" x14ac:dyDescent="0.2">
      <c r="B8972" s="20"/>
      <c r="F8972" s="20"/>
      <c r="H8972" s="20"/>
    </row>
    <row r="8973" spans="2:8" x14ac:dyDescent="0.2">
      <c r="B8973" s="20"/>
      <c r="F8973" s="20"/>
      <c r="H8973" s="20"/>
    </row>
    <row r="8974" spans="2:8" x14ac:dyDescent="0.2">
      <c r="B8974" s="20"/>
      <c r="F8974" s="20"/>
      <c r="H8974" s="20"/>
    </row>
    <row r="8975" spans="2:8" x14ac:dyDescent="0.2">
      <c r="B8975" s="20"/>
      <c r="F8975" s="20"/>
      <c r="H8975" s="20"/>
    </row>
    <row r="8976" spans="2:8" x14ac:dyDescent="0.2">
      <c r="B8976" s="20"/>
      <c r="F8976" s="20"/>
      <c r="H8976" s="20"/>
    </row>
    <row r="8977" spans="2:8" x14ac:dyDescent="0.2">
      <c r="B8977" s="20"/>
      <c r="F8977" s="20"/>
      <c r="H8977" s="20"/>
    </row>
    <row r="8978" spans="2:8" x14ac:dyDescent="0.2">
      <c r="B8978" s="20"/>
      <c r="F8978" s="20"/>
      <c r="H8978" s="20"/>
    </row>
    <row r="8979" spans="2:8" x14ac:dyDescent="0.2">
      <c r="B8979" s="20"/>
      <c r="F8979" s="20"/>
      <c r="H8979" s="20"/>
    </row>
    <row r="8980" spans="2:8" x14ac:dyDescent="0.2">
      <c r="B8980" s="20"/>
      <c r="F8980" s="20"/>
      <c r="H8980" s="20"/>
    </row>
    <row r="8981" spans="2:8" x14ac:dyDescent="0.2">
      <c r="B8981" s="20"/>
      <c r="F8981" s="20"/>
      <c r="H8981" s="20"/>
    </row>
    <row r="8982" spans="2:8" x14ac:dyDescent="0.2">
      <c r="B8982" s="20"/>
      <c r="F8982" s="20"/>
      <c r="H8982" s="20"/>
    </row>
    <row r="8983" spans="2:8" x14ac:dyDescent="0.2">
      <c r="B8983" s="20"/>
      <c r="F8983" s="20"/>
      <c r="H8983" s="20"/>
    </row>
    <row r="8984" spans="2:8" x14ac:dyDescent="0.2">
      <c r="B8984" s="20"/>
      <c r="F8984" s="20"/>
      <c r="H8984" s="20"/>
    </row>
    <row r="8985" spans="2:8" x14ac:dyDescent="0.2">
      <c r="B8985" s="20"/>
      <c r="F8985" s="20"/>
      <c r="H8985" s="20"/>
    </row>
    <row r="8986" spans="2:8" x14ac:dyDescent="0.2">
      <c r="B8986" s="20"/>
      <c r="F8986" s="20"/>
      <c r="H8986" s="20"/>
    </row>
    <row r="8987" spans="2:8" x14ac:dyDescent="0.2">
      <c r="B8987" s="20"/>
      <c r="F8987" s="20"/>
      <c r="H8987" s="20"/>
    </row>
    <row r="8988" spans="2:8" x14ac:dyDescent="0.2">
      <c r="B8988" s="20"/>
      <c r="F8988" s="20"/>
      <c r="H8988" s="20"/>
    </row>
    <row r="8989" spans="2:8" x14ac:dyDescent="0.2">
      <c r="B8989" s="20"/>
      <c r="F8989" s="20"/>
      <c r="H8989" s="20"/>
    </row>
    <row r="8990" spans="2:8" x14ac:dyDescent="0.2">
      <c r="B8990" s="20"/>
      <c r="F8990" s="20"/>
      <c r="H8990" s="20"/>
    </row>
    <row r="8991" spans="2:8" x14ac:dyDescent="0.2">
      <c r="B8991" s="20"/>
      <c r="F8991" s="20"/>
      <c r="H8991" s="20"/>
    </row>
    <row r="8992" spans="2:8" x14ac:dyDescent="0.2">
      <c r="B8992" s="20"/>
      <c r="F8992" s="20"/>
      <c r="H8992" s="20"/>
    </row>
    <row r="8993" spans="2:8" x14ac:dyDescent="0.2">
      <c r="B8993" s="20"/>
      <c r="F8993" s="20"/>
      <c r="H8993" s="20"/>
    </row>
    <row r="8994" spans="2:8" x14ac:dyDescent="0.2">
      <c r="B8994" s="20"/>
      <c r="F8994" s="20"/>
      <c r="H8994" s="20"/>
    </row>
    <row r="8995" spans="2:8" x14ac:dyDescent="0.2">
      <c r="B8995" s="20"/>
      <c r="F8995" s="20"/>
      <c r="H8995" s="20"/>
    </row>
    <row r="8996" spans="2:8" x14ac:dyDescent="0.2">
      <c r="B8996" s="20"/>
      <c r="F8996" s="20"/>
      <c r="H8996" s="20"/>
    </row>
    <row r="8997" spans="2:8" x14ac:dyDescent="0.2">
      <c r="B8997" s="20"/>
      <c r="F8997" s="20"/>
      <c r="H8997" s="20"/>
    </row>
    <row r="8998" spans="2:8" x14ac:dyDescent="0.2">
      <c r="B8998" s="20"/>
      <c r="F8998" s="20"/>
      <c r="H8998" s="20"/>
    </row>
    <row r="8999" spans="2:8" x14ac:dyDescent="0.2">
      <c r="B8999" s="20"/>
      <c r="F8999" s="20"/>
      <c r="H8999" s="20"/>
    </row>
    <row r="9000" spans="2:8" x14ac:dyDescent="0.2">
      <c r="B9000" s="20"/>
      <c r="F9000" s="20"/>
      <c r="H9000" s="20"/>
    </row>
    <row r="9001" spans="2:8" x14ac:dyDescent="0.2">
      <c r="B9001" s="20"/>
      <c r="F9001" s="20"/>
      <c r="H9001" s="20"/>
    </row>
    <row r="9002" spans="2:8" x14ac:dyDescent="0.2">
      <c r="B9002" s="20"/>
      <c r="F9002" s="20"/>
      <c r="H9002" s="20"/>
    </row>
    <row r="9003" spans="2:8" x14ac:dyDescent="0.2">
      <c r="B9003" s="20"/>
      <c r="F9003" s="20"/>
      <c r="H9003" s="20"/>
    </row>
    <row r="9004" spans="2:8" x14ac:dyDescent="0.2">
      <c r="B9004" s="20"/>
      <c r="F9004" s="20"/>
      <c r="H9004" s="20"/>
    </row>
    <row r="9005" spans="2:8" x14ac:dyDescent="0.2">
      <c r="B9005" s="20"/>
      <c r="F9005" s="20"/>
      <c r="H9005" s="20"/>
    </row>
    <row r="9006" spans="2:8" x14ac:dyDescent="0.2">
      <c r="B9006" s="20"/>
      <c r="F9006" s="20"/>
      <c r="H9006" s="20"/>
    </row>
    <row r="9007" spans="2:8" x14ac:dyDescent="0.2">
      <c r="B9007" s="20"/>
      <c r="F9007" s="20"/>
      <c r="H9007" s="20"/>
    </row>
    <row r="9008" spans="2:8" x14ac:dyDescent="0.2">
      <c r="B9008" s="20"/>
      <c r="F9008" s="20"/>
      <c r="H9008" s="20"/>
    </row>
    <row r="9009" spans="2:8" x14ac:dyDescent="0.2">
      <c r="B9009" s="20"/>
      <c r="F9009" s="20"/>
      <c r="H9009" s="20"/>
    </row>
    <row r="9010" spans="2:8" x14ac:dyDescent="0.2">
      <c r="B9010" s="20"/>
      <c r="F9010" s="20"/>
      <c r="H9010" s="20"/>
    </row>
    <row r="9011" spans="2:8" x14ac:dyDescent="0.2">
      <c r="B9011" s="20"/>
      <c r="F9011" s="20"/>
      <c r="H9011" s="20"/>
    </row>
    <row r="9012" spans="2:8" x14ac:dyDescent="0.2">
      <c r="B9012" s="20"/>
      <c r="F9012" s="20"/>
      <c r="H9012" s="20"/>
    </row>
    <row r="9013" spans="2:8" x14ac:dyDescent="0.2">
      <c r="B9013" s="20"/>
      <c r="F9013" s="20"/>
      <c r="H9013" s="20"/>
    </row>
    <row r="9014" spans="2:8" x14ac:dyDescent="0.2">
      <c r="B9014" s="20"/>
      <c r="F9014" s="20"/>
      <c r="H9014" s="20"/>
    </row>
    <row r="9015" spans="2:8" x14ac:dyDescent="0.2">
      <c r="B9015" s="20"/>
      <c r="F9015" s="20"/>
      <c r="H9015" s="20"/>
    </row>
    <row r="9016" spans="2:8" x14ac:dyDescent="0.2">
      <c r="B9016" s="20"/>
      <c r="F9016" s="20"/>
      <c r="H9016" s="20"/>
    </row>
    <row r="9017" spans="2:8" x14ac:dyDescent="0.2">
      <c r="B9017" s="20"/>
      <c r="F9017" s="20"/>
      <c r="H9017" s="20"/>
    </row>
    <row r="9018" spans="2:8" x14ac:dyDescent="0.2">
      <c r="B9018" s="20"/>
      <c r="F9018" s="20"/>
      <c r="H9018" s="20"/>
    </row>
    <row r="9019" spans="2:8" x14ac:dyDescent="0.2">
      <c r="B9019" s="20"/>
      <c r="F9019" s="20"/>
      <c r="H9019" s="20"/>
    </row>
    <row r="9020" spans="2:8" x14ac:dyDescent="0.2">
      <c r="B9020" s="20"/>
      <c r="F9020" s="20"/>
      <c r="H9020" s="20"/>
    </row>
    <row r="9021" spans="2:8" x14ac:dyDescent="0.2">
      <c r="B9021" s="20"/>
      <c r="F9021" s="20"/>
      <c r="H9021" s="20"/>
    </row>
    <row r="9022" spans="2:8" x14ac:dyDescent="0.2">
      <c r="B9022" s="20"/>
      <c r="F9022" s="20"/>
      <c r="H9022" s="20"/>
    </row>
    <row r="9023" spans="2:8" x14ac:dyDescent="0.2">
      <c r="B9023" s="20"/>
      <c r="F9023" s="20"/>
      <c r="H9023" s="20"/>
    </row>
    <row r="9024" spans="2:8" x14ac:dyDescent="0.2">
      <c r="B9024" s="20"/>
      <c r="F9024" s="20"/>
      <c r="H9024" s="20"/>
    </row>
    <row r="9025" spans="2:8" x14ac:dyDescent="0.2">
      <c r="B9025" s="20"/>
      <c r="F9025" s="20"/>
      <c r="H9025" s="20"/>
    </row>
    <row r="9026" spans="2:8" x14ac:dyDescent="0.2">
      <c r="B9026" s="20"/>
      <c r="F9026" s="20"/>
      <c r="H9026" s="20"/>
    </row>
    <row r="9027" spans="2:8" x14ac:dyDescent="0.2">
      <c r="B9027" s="20"/>
      <c r="F9027" s="20"/>
      <c r="H9027" s="20"/>
    </row>
    <row r="9028" spans="2:8" x14ac:dyDescent="0.2">
      <c r="B9028" s="20"/>
      <c r="F9028" s="20"/>
      <c r="H9028" s="20"/>
    </row>
    <row r="9029" spans="2:8" x14ac:dyDescent="0.2">
      <c r="B9029" s="20"/>
      <c r="F9029" s="20"/>
      <c r="H9029" s="20"/>
    </row>
    <row r="9030" spans="2:8" x14ac:dyDescent="0.2">
      <c r="B9030" s="20"/>
      <c r="F9030" s="20"/>
      <c r="H9030" s="20"/>
    </row>
    <row r="9031" spans="2:8" x14ac:dyDescent="0.2">
      <c r="B9031" s="20"/>
      <c r="F9031" s="20"/>
      <c r="H9031" s="20"/>
    </row>
    <row r="9032" spans="2:8" x14ac:dyDescent="0.2">
      <c r="B9032" s="20"/>
      <c r="F9032" s="20"/>
      <c r="H9032" s="20"/>
    </row>
    <row r="9033" spans="2:8" x14ac:dyDescent="0.2">
      <c r="B9033" s="20"/>
      <c r="F9033" s="20"/>
      <c r="H9033" s="20"/>
    </row>
    <row r="9034" spans="2:8" x14ac:dyDescent="0.2">
      <c r="B9034" s="20"/>
      <c r="F9034" s="20"/>
      <c r="H9034" s="20"/>
    </row>
    <row r="9035" spans="2:8" x14ac:dyDescent="0.2">
      <c r="B9035" s="20"/>
      <c r="F9035" s="20"/>
      <c r="H9035" s="20"/>
    </row>
    <row r="9036" spans="2:8" x14ac:dyDescent="0.2">
      <c r="B9036" s="20"/>
      <c r="F9036" s="20"/>
      <c r="H9036" s="20"/>
    </row>
    <row r="9037" spans="2:8" x14ac:dyDescent="0.2">
      <c r="B9037" s="20"/>
      <c r="F9037" s="20"/>
      <c r="H9037" s="20"/>
    </row>
    <row r="9038" spans="2:8" x14ac:dyDescent="0.2">
      <c r="B9038" s="20"/>
      <c r="F9038" s="20"/>
      <c r="H9038" s="20"/>
    </row>
    <row r="9039" spans="2:8" x14ac:dyDescent="0.2">
      <c r="B9039" s="20"/>
      <c r="F9039" s="20"/>
      <c r="H9039" s="20"/>
    </row>
    <row r="9040" spans="2:8" x14ac:dyDescent="0.2">
      <c r="B9040" s="20"/>
      <c r="F9040" s="20"/>
      <c r="H9040" s="20"/>
    </row>
    <row r="9041" spans="2:8" x14ac:dyDescent="0.2">
      <c r="B9041" s="20"/>
      <c r="F9041" s="20"/>
      <c r="H9041" s="20"/>
    </row>
    <row r="9042" spans="2:8" x14ac:dyDescent="0.2">
      <c r="B9042" s="20"/>
      <c r="F9042" s="20"/>
      <c r="H9042" s="20"/>
    </row>
    <row r="9043" spans="2:8" x14ac:dyDescent="0.2">
      <c r="B9043" s="20"/>
      <c r="F9043" s="20"/>
      <c r="H9043" s="20"/>
    </row>
    <row r="9044" spans="2:8" x14ac:dyDescent="0.2">
      <c r="B9044" s="20"/>
      <c r="F9044" s="20"/>
      <c r="H9044" s="20"/>
    </row>
    <row r="9045" spans="2:8" x14ac:dyDescent="0.2">
      <c r="B9045" s="20"/>
      <c r="F9045" s="20"/>
      <c r="H9045" s="20"/>
    </row>
    <row r="9046" spans="2:8" x14ac:dyDescent="0.2">
      <c r="B9046" s="20"/>
      <c r="F9046" s="20"/>
      <c r="H9046" s="20"/>
    </row>
    <row r="9047" spans="2:8" x14ac:dyDescent="0.2">
      <c r="B9047" s="20"/>
      <c r="F9047" s="20"/>
      <c r="H9047" s="20"/>
    </row>
    <row r="9048" spans="2:8" x14ac:dyDescent="0.2">
      <c r="B9048" s="20"/>
      <c r="F9048" s="20"/>
      <c r="H9048" s="20"/>
    </row>
    <row r="9049" spans="2:8" x14ac:dyDescent="0.2">
      <c r="B9049" s="20"/>
      <c r="F9049" s="20"/>
      <c r="H9049" s="20"/>
    </row>
    <row r="9050" spans="2:8" x14ac:dyDescent="0.2">
      <c r="B9050" s="20"/>
      <c r="F9050" s="20"/>
      <c r="H9050" s="20"/>
    </row>
    <row r="9051" spans="2:8" x14ac:dyDescent="0.2">
      <c r="B9051" s="20"/>
      <c r="F9051" s="20"/>
      <c r="H9051" s="20"/>
    </row>
    <row r="9052" spans="2:8" x14ac:dyDescent="0.2">
      <c r="B9052" s="20"/>
      <c r="F9052" s="20"/>
      <c r="H9052" s="20"/>
    </row>
    <row r="9053" spans="2:8" x14ac:dyDescent="0.2">
      <c r="B9053" s="20"/>
      <c r="F9053" s="20"/>
      <c r="H9053" s="20"/>
    </row>
    <row r="9054" spans="2:8" x14ac:dyDescent="0.2">
      <c r="B9054" s="20"/>
      <c r="F9054" s="20"/>
      <c r="H9054" s="20"/>
    </row>
    <row r="9055" spans="2:8" x14ac:dyDescent="0.2">
      <c r="B9055" s="20"/>
      <c r="F9055" s="20"/>
      <c r="H9055" s="20"/>
    </row>
    <row r="9056" spans="2:8" x14ac:dyDescent="0.2">
      <c r="B9056" s="20"/>
      <c r="F9056" s="20"/>
      <c r="H9056" s="20"/>
    </row>
    <row r="9057" spans="2:8" x14ac:dyDescent="0.2">
      <c r="B9057" s="20"/>
      <c r="F9057" s="20"/>
      <c r="H9057" s="20"/>
    </row>
    <row r="9058" spans="2:8" x14ac:dyDescent="0.2">
      <c r="B9058" s="20"/>
      <c r="F9058" s="20"/>
      <c r="H9058" s="20"/>
    </row>
    <row r="9059" spans="2:8" x14ac:dyDescent="0.2">
      <c r="B9059" s="20"/>
      <c r="F9059" s="20"/>
      <c r="H9059" s="20"/>
    </row>
    <row r="9060" spans="2:8" x14ac:dyDescent="0.2">
      <c r="B9060" s="20"/>
      <c r="F9060" s="20"/>
      <c r="H9060" s="20"/>
    </row>
    <row r="9061" spans="2:8" x14ac:dyDescent="0.2">
      <c r="B9061" s="20"/>
      <c r="F9061" s="20"/>
      <c r="H9061" s="20"/>
    </row>
    <row r="9062" spans="2:8" x14ac:dyDescent="0.2">
      <c r="B9062" s="20"/>
      <c r="F9062" s="20"/>
      <c r="H9062" s="20"/>
    </row>
    <row r="9063" spans="2:8" x14ac:dyDescent="0.2">
      <c r="B9063" s="20"/>
      <c r="F9063" s="20"/>
      <c r="H9063" s="20"/>
    </row>
    <row r="9064" spans="2:8" x14ac:dyDescent="0.2">
      <c r="B9064" s="20"/>
      <c r="F9064" s="20"/>
      <c r="H9064" s="20"/>
    </row>
    <row r="9065" spans="2:8" x14ac:dyDescent="0.2">
      <c r="B9065" s="20"/>
      <c r="F9065" s="20"/>
      <c r="H9065" s="20"/>
    </row>
    <row r="9066" spans="2:8" x14ac:dyDescent="0.2">
      <c r="B9066" s="20"/>
      <c r="F9066" s="20"/>
      <c r="H9066" s="20"/>
    </row>
    <row r="9067" spans="2:8" x14ac:dyDescent="0.2">
      <c r="B9067" s="20"/>
      <c r="F9067" s="20"/>
      <c r="H9067" s="20"/>
    </row>
    <row r="9068" spans="2:8" x14ac:dyDescent="0.2">
      <c r="B9068" s="20"/>
      <c r="F9068" s="20"/>
      <c r="H9068" s="20"/>
    </row>
    <row r="9069" spans="2:8" x14ac:dyDescent="0.2">
      <c r="B9069" s="20"/>
      <c r="F9069" s="20"/>
      <c r="H9069" s="20"/>
    </row>
    <row r="9070" spans="2:8" x14ac:dyDescent="0.2">
      <c r="B9070" s="20"/>
      <c r="F9070" s="20"/>
      <c r="H9070" s="20"/>
    </row>
    <row r="9071" spans="2:8" x14ac:dyDescent="0.2">
      <c r="B9071" s="20"/>
      <c r="F9071" s="20"/>
      <c r="H9071" s="20"/>
    </row>
    <row r="9072" spans="2:8" x14ac:dyDescent="0.2">
      <c r="B9072" s="20"/>
      <c r="F9072" s="20"/>
      <c r="H9072" s="20"/>
    </row>
    <row r="9073" spans="2:8" x14ac:dyDescent="0.2">
      <c r="B9073" s="20"/>
      <c r="F9073" s="20"/>
      <c r="H9073" s="20"/>
    </row>
    <row r="9074" spans="2:8" x14ac:dyDescent="0.2">
      <c r="B9074" s="20"/>
      <c r="F9074" s="20"/>
      <c r="H9074" s="20"/>
    </row>
    <row r="9075" spans="2:8" x14ac:dyDescent="0.2">
      <c r="B9075" s="20"/>
      <c r="F9075" s="20"/>
      <c r="H9075" s="20"/>
    </row>
    <row r="9076" spans="2:8" x14ac:dyDescent="0.2">
      <c r="B9076" s="20"/>
      <c r="F9076" s="20"/>
      <c r="H9076" s="20"/>
    </row>
    <row r="9077" spans="2:8" x14ac:dyDescent="0.2">
      <c r="B9077" s="20"/>
      <c r="F9077" s="20"/>
      <c r="H9077" s="20"/>
    </row>
    <row r="9078" spans="2:8" x14ac:dyDescent="0.2">
      <c r="B9078" s="20"/>
      <c r="F9078" s="20"/>
      <c r="H9078" s="20"/>
    </row>
    <row r="9079" spans="2:8" x14ac:dyDescent="0.2">
      <c r="B9079" s="20"/>
      <c r="F9079" s="20"/>
      <c r="H9079" s="20"/>
    </row>
    <row r="9080" spans="2:8" x14ac:dyDescent="0.2">
      <c r="B9080" s="20"/>
      <c r="F9080" s="20"/>
      <c r="H9080" s="20"/>
    </row>
    <row r="9081" spans="2:8" x14ac:dyDescent="0.2">
      <c r="B9081" s="20"/>
      <c r="F9081" s="20"/>
      <c r="H9081" s="20"/>
    </row>
    <row r="9082" spans="2:8" x14ac:dyDescent="0.2">
      <c r="B9082" s="20"/>
      <c r="F9082" s="20"/>
      <c r="H9082" s="20"/>
    </row>
    <row r="9083" spans="2:8" x14ac:dyDescent="0.2">
      <c r="B9083" s="20"/>
      <c r="F9083" s="20"/>
      <c r="H9083" s="20"/>
    </row>
    <row r="9084" spans="2:8" x14ac:dyDescent="0.2">
      <c r="B9084" s="20"/>
      <c r="F9084" s="20"/>
      <c r="H9084" s="20"/>
    </row>
    <row r="9085" spans="2:8" x14ac:dyDescent="0.2">
      <c r="B9085" s="20"/>
      <c r="F9085" s="20"/>
      <c r="H9085" s="20"/>
    </row>
    <row r="9086" spans="2:8" x14ac:dyDescent="0.2">
      <c r="B9086" s="20"/>
      <c r="F9086" s="20"/>
      <c r="H9086" s="20"/>
    </row>
    <row r="9087" spans="2:8" x14ac:dyDescent="0.2">
      <c r="B9087" s="20"/>
      <c r="F9087" s="20"/>
      <c r="H9087" s="20"/>
    </row>
    <row r="9088" spans="2:8" x14ac:dyDescent="0.2">
      <c r="B9088" s="20"/>
      <c r="F9088" s="20"/>
      <c r="H9088" s="20"/>
    </row>
    <row r="9089" spans="2:8" x14ac:dyDescent="0.2">
      <c r="B9089" s="20"/>
      <c r="F9089" s="20"/>
      <c r="H9089" s="20"/>
    </row>
    <row r="9090" spans="2:8" x14ac:dyDescent="0.2">
      <c r="B9090" s="20"/>
      <c r="F9090" s="20"/>
      <c r="H9090" s="20"/>
    </row>
    <row r="9091" spans="2:8" x14ac:dyDescent="0.2">
      <c r="B9091" s="20"/>
      <c r="F9091" s="20"/>
      <c r="H9091" s="20"/>
    </row>
    <row r="9092" spans="2:8" x14ac:dyDescent="0.2">
      <c r="B9092" s="20"/>
      <c r="F9092" s="20"/>
      <c r="H9092" s="20"/>
    </row>
    <row r="9093" spans="2:8" x14ac:dyDescent="0.2">
      <c r="B9093" s="20"/>
      <c r="F9093" s="20"/>
      <c r="H9093" s="20"/>
    </row>
    <row r="9094" spans="2:8" x14ac:dyDescent="0.2">
      <c r="B9094" s="20"/>
      <c r="F9094" s="20"/>
      <c r="H9094" s="20"/>
    </row>
    <row r="9095" spans="2:8" x14ac:dyDescent="0.2">
      <c r="B9095" s="20"/>
      <c r="F9095" s="20"/>
      <c r="H9095" s="20"/>
    </row>
    <row r="9096" spans="2:8" x14ac:dyDescent="0.2">
      <c r="B9096" s="20"/>
      <c r="F9096" s="20"/>
      <c r="H9096" s="20"/>
    </row>
    <row r="9097" spans="2:8" x14ac:dyDescent="0.2">
      <c r="B9097" s="20"/>
      <c r="F9097" s="20"/>
      <c r="H9097" s="20"/>
    </row>
    <row r="9098" spans="2:8" x14ac:dyDescent="0.2">
      <c r="B9098" s="20"/>
      <c r="F9098" s="20"/>
      <c r="H9098" s="20"/>
    </row>
    <row r="9099" spans="2:8" x14ac:dyDescent="0.2">
      <c r="B9099" s="20"/>
      <c r="F9099" s="20"/>
      <c r="H9099" s="20"/>
    </row>
    <row r="9100" spans="2:8" x14ac:dyDescent="0.2">
      <c r="B9100" s="20"/>
      <c r="F9100" s="20"/>
      <c r="H9100" s="20"/>
    </row>
    <row r="9101" spans="2:8" x14ac:dyDescent="0.2">
      <c r="B9101" s="20"/>
      <c r="F9101" s="20"/>
      <c r="H9101" s="20"/>
    </row>
    <row r="9102" spans="2:8" x14ac:dyDescent="0.2">
      <c r="B9102" s="20"/>
      <c r="F9102" s="20"/>
      <c r="H9102" s="20"/>
    </row>
    <row r="9103" spans="2:8" x14ac:dyDescent="0.2">
      <c r="B9103" s="20"/>
      <c r="F9103" s="20"/>
      <c r="H9103" s="20"/>
    </row>
    <row r="9104" spans="2:8" x14ac:dyDescent="0.2">
      <c r="B9104" s="20"/>
      <c r="F9104" s="20"/>
      <c r="H9104" s="20"/>
    </row>
    <row r="9105" spans="2:8" x14ac:dyDescent="0.2">
      <c r="B9105" s="20"/>
      <c r="F9105" s="20"/>
      <c r="H9105" s="20"/>
    </row>
    <row r="9106" spans="2:8" x14ac:dyDescent="0.2">
      <c r="B9106" s="20"/>
      <c r="F9106" s="20"/>
      <c r="H9106" s="20"/>
    </row>
    <row r="9107" spans="2:8" x14ac:dyDescent="0.2">
      <c r="B9107" s="20"/>
      <c r="F9107" s="20"/>
      <c r="H9107" s="20"/>
    </row>
    <row r="9108" spans="2:8" x14ac:dyDescent="0.2">
      <c r="B9108" s="20"/>
      <c r="F9108" s="20"/>
      <c r="H9108" s="20"/>
    </row>
    <row r="9109" spans="2:8" x14ac:dyDescent="0.2">
      <c r="B9109" s="20"/>
      <c r="F9109" s="20"/>
      <c r="H9109" s="20"/>
    </row>
    <row r="9110" spans="2:8" x14ac:dyDescent="0.2">
      <c r="B9110" s="20"/>
      <c r="F9110" s="20"/>
      <c r="H9110" s="20"/>
    </row>
    <row r="9111" spans="2:8" x14ac:dyDescent="0.2">
      <c r="B9111" s="20"/>
      <c r="F9111" s="20"/>
      <c r="H9111" s="20"/>
    </row>
    <row r="9112" spans="2:8" x14ac:dyDescent="0.2">
      <c r="B9112" s="20"/>
      <c r="F9112" s="20"/>
      <c r="H9112" s="20"/>
    </row>
    <row r="9113" spans="2:8" x14ac:dyDescent="0.2">
      <c r="B9113" s="20"/>
      <c r="F9113" s="20"/>
      <c r="H9113" s="20"/>
    </row>
    <row r="9114" spans="2:8" x14ac:dyDescent="0.2">
      <c r="B9114" s="20"/>
      <c r="F9114" s="20"/>
      <c r="H9114" s="20"/>
    </row>
    <row r="9115" spans="2:8" x14ac:dyDescent="0.2">
      <c r="B9115" s="20"/>
      <c r="F9115" s="20"/>
      <c r="H9115" s="20"/>
    </row>
    <row r="9116" spans="2:8" x14ac:dyDescent="0.2">
      <c r="B9116" s="20"/>
      <c r="F9116" s="20"/>
      <c r="H9116" s="20"/>
    </row>
    <row r="9117" spans="2:8" x14ac:dyDescent="0.2">
      <c r="B9117" s="20"/>
      <c r="F9117" s="20"/>
      <c r="H9117" s="20"/>
    </row>
    <row r="9118" spans="2:8" x14ac:dyDescent="0.2">
      <c r="B9118" s="20"/>
      <c r="F9118" s="20"/>
      <c r="H9118" s="20"/>
    </row>
    <row r="9119" spans="2:8" x14ac:dyDescent="0.2">
      <c r="B9119" s="20"/>
      <c r="F9119" s="20"/>
      <c r="H9119" s="20"/>
    </row>
    <row r="9120" spans="2:8" x14ac:dyDescent="0.2">
      <c r="B9120" s="20"/>
      <c r="F9120" s="20"/>
      <c r="H9120" s="20"/>
    </row>
    <row r="9121" spans="2:8" x14ac:dyDescent="0.2">
      <c r="B9121" s="20"/>
      <c r="F9121" s="20"/>
      <c r="H9121" s="20"/>
    </row>
    <row r="9122" spans="2:8" x14ac:dyDescent="0.2">
      <c r="B9122" s="20"/>
      <c r="F9122" s="20"/>
      <c r="H9122" s="20"/>
    </row>
    <row r="9123" spans="2:8" x14ac:dyDescent="0.2">
      <c r="B9123" s="20"/>
      <c r="F9123" s="20"/>
      <c r="H9123" s="20"/>
    </row>
    <row r="9124" spans="2:8" x14ac:dyDescent="0.2">
      <c r="B9124" s="20"/>
      <c r="F9124" s="20"/>
      <c r="H9124" s="20"/>
    </row>
    <row r="9125" spans="2:8" x14ac:dyDescent="0.2">
      <c r="B9125" s="20"/>
      <c r="F9125" s="20"/>
      <c r="H9125" s="20"/>
    </row>
    <row r="9126" spans="2:8" x14ac:dyDescent="0.2">
      <c r="B9126" s="20"/>
      <c r="F9126" s="20"/>
      <c r="H9126" s="20"/>
    </row>
    <row r="9127" spans="2:8" x14ac:dyDescent="0.2">
      <c r="B9127" s="20"/>
      <c r="F9127" s="20"/>
      <c r="H9127" s="20"/>
    </row>
    <row r="9128" spans="2:8" x14ac:dyDescent="0.2">
      <c r="B9128" s="20"/>
      <c r="F9128" s="20"/>
      <c r="H9128" s="20"/>
    </row>
    <row r="9129" spans="2:8" x14ac:dyDescent="0.2">
      <c r="B9129" s="20"/>
      <c r="F9129" s="20"/>
      <c r="H9129" s="20"/>
    </row>
    <row r="9130" spans="2:8" x14ac:dyDescent="0.2">
      <c r="B9130" s="20"/>
      <c r="F9130" s="20"/>
      <c r="H9130" s="20"/>
    </row>
    <row r="9131" spans="2:8" x14ac:dyDescent="0.2">
      <c r="B9131" s="20"/>
      <c r="F9131" s="20"/>
      <c r="H9131" s="20"/>
    </row>
    <row r="9132" spans="2:8" x14ac:dyDescent="0.2">
      <c r="B9132" s="20"/>
      <c r="F9132" s="20"/>
      <c r="H9132" s="20"/>
    </row>
    <row r="9133" spans="2:8" x14ac:dyDescent="0.2">
      <c r="B9133" s="20"/>
      <c r="F9133" s="20"/>
      <c r="H9133" s="20"/>
    </row>
    <row r="9134" spans="2:8" x14ac:dyDescent="0.2">
      <c r="B9134" s="20"/>
      <c r="F9134" s="20"/>
      <c r="H9134" s="20"/>
    </row>
    <row r="9135" spans="2:8" x14ac:dyDescent="0.2">
      <c r="B9135" s="20"/>
      <c r="F9135" s="20"/>
      <c r="H9135" s="20"/>
    </row>
    <row r="9136" spans="2:8" x14ac:dyDescent="0.2">
      <c r="B9136" s="20"/>
      <c r="F9136" s="20"/>
      <c r="H9136" s="20"/>
    </row>
    <row r="9137" spans="2:8" x14ac:dyDescent="0.2">
      <c r="B9137" s="20"/>
      <c r="F9137" s="20"/>
      <c r="H9137" s="20"/>
    </row>
    <row r="9138" spans="2:8" x14ac:dyDescent="0.2">
      <c r="B9138" s="20"/>
      <c r="F9138" s="20"/>
      <c r="H9138" s="20"/>
    </row>
    <row r="9139" spans="2:8" x14ac:dyDescent="0.2">
      <c r="B9139" s="20"/>
      <c r="F9139" s="20"/>
      <c r="H9139" s="20"/>
    </row>
    <row r="9140" spans="2:8" x14ac:dyDescent="0.2">
      <c r="B9140" s="20"/>
      <c r="F9140" s="20"/>
      <c r="H9140" s="20"/>
    </row>
    <row r="9141" spans="2:8" x14ac:dyDescent="0.2">
      <c r="B9141" s="20"/>
      <c r="F9141" s="20"/>
      <c r="H9141" s="20"/>
    </row>
    <row r="9142" spans="2:8" x14ac:dyDescent="0.2">
      <c r="B9142" s="20"/>
      <c r="F9142" s="20"/>
      <c r="H9142" s="20"/>
    </row>
    <row r="9143" spans="2:8" x14ac:dyDescent="0.2">
      <c r="B9143" s="20"/>
      <c r="F9143" s="20"/>
      <c r="H9143" s="20"/>
    </row>
    <row r="9144" spans="2:8" x14ac:dyDescent="0.2">
      <c r="B9144" s="20"/>
      <c r="F9144" s="20"/>
      <c r="H9144" s="20"/>
    </row>
    <row r="9145" spans="2:8" x14ac:dyDescent="0.2">
      <c r="B9145" s="20"/>
      <c r="F9145" s="20"/>
      <c r="H9145" s="20"/>
    </row>
    <row r="9146" spans="2:8" x14ac:dyDescent="0.2">
      <c r="B9146" s="20"/>
      <c r="F9146" s="20"/>
      <c r="H9146" s="20"/>
    </row>
    <row r="9147" spans="2:8" x14ac:dyDescent="0.2">
      <c r="B9147" s="20"/>
      <c r="F9147" s="20"/>
      <c r="H9147" s="20"/>
    </row>
    <row r="9148" spans="2:8" x14ac:dyDescent="0.2">
      <c r="B9148" s="20"/>
      <c r="F9148" s="20"/>
      <c r="H9148" s="20"/>
    </row>
    <row r="9149" spans="2:8" x14ac:dyDescent="0.2">
      <c r="B9149" s="20"/>
      <c r="F9149" s="20"/>
      <c r="H9149" s="20"/>
    </row>
    <row r="9150" spans="2:8" x14ac:dyDescent="0.2">
      <c r="B9150" s="20"/>
      <c r="F9150" s="20"/>
      <c r="H9150" s="20"/>
    </row>
    <row r="9151" spans="2:8" x14ac:dyDescent="0.2">
      <c r="B9151" s="20"/>
      <c r="F9151" s="20"/>
      <c r="H9151" s="20"/>
    </row>
    <row r="9152" spans="2:8" x14ac:dyDescent="0.2">
      <c r="B9152" s="20"/>
      <c r="F9152" s="20"/>
      <c r="H9152" s="20"/>
    </row>
    <row r="9153" spans="2:8" x14ac:dyDescent="0.2">
      <c r="B9153" s="20"/>
      <c r="F9153" s="20"/>
      <c r="H9153" s="20"/>
    </row>
    <row r="9154" spans="2:8" x14ac:dyDescent="0.2">
      <c r="B9154" s="20"/>
      <c r="F9154" s="20"/>
      <c r="H9154" s="20"/>
    </row>
    <row r="9155" spans="2:8" x14ac:dyDescent="0.2">
      <c r="B9155" s="20"/>
      <c r="F9155" s="20"/>
      <c r="H9155" s="20"/>
    </row>
    <row r="9156" spans="2:8" x14ac:dyDescent="0.2">
      <c r="B9156" s="20"/>
      <c r="F9156" s="20"/>
      <c r="H9156" s="20"/>
    </row>
    <row r="9157" spans="2:8" x14ac:dyDescent="0.2">
      <c r="B9157" s="20"/>
      <c r="F9157" s="20"/>
      <c r="H9157" s="20"/>
    </row>
    <row r="9158" spans="2:8" x14ac:dyDescent="0.2">
      <c r="B9158" s="20"/>
      <c r="F9158" s="20"/>
      <c r="H9158" s="20"/>
    </row>
    <row r="9159" spans="2:8" x14ac:dyDescent="0.2">
      <c r="B9159" s="20"/>
      <c r="F9159" s="20"/>
      <c r="H9159" s="20"/>
    </row>
    <row r="9160" spans="2:8" x14ac:dyDescent="0.2">
      <c r="B9160" s="20"/>
      <c r="F9160" s="20"/>
      <c r="H9160" s="20"/>
    </row>
    <row r="9161" spans="2:8" x14ac:dyDescent="0.2">
      <c r="B9161" s="20"/>
      <c r="F9161" s="20"/>
      <c r="H9161" s="20"/>
    </row>
    <row r="9162" spans="2:8" x14ac:dyDescent="0.2">
      <c r="B9162" s="20"/>
      <c r="F9162" s="20"/>
      <c r="H9162" s="20"/>
    </row>
    <row r="9163" spans="2:8" x14ac:dyDescent="0.2">
      <c r="B9163" s="20"/>
      <c r="F9163" s="20"/>
      <c r="H9163" s="20"/>
    </row>
    <row r="9164" spans="2:8" x14ac:dyDescent="0.2">
      <c r="B9164" s="20"/>
      <c r="F9164" s="20"/>
      <c r="H9164" s="20"/>
    </row>
    <row r="9165" spans="2:8" x14ac:dyDescent="0.2">
      <c r="B9165" s="20"/>
      <c r="F9165" s="20"/>
      <c r="H9165" s="20"/>
    </row>
    <row r="9166" spans="2:8" x14ac:dyDescent="0.2">
      <c r="B9166" s="20"/>
      <c r="F9166" s="20"/>
      <c r="H9166" s="20"/>
    </row>
    <row r="9167" spans="2:8" x14ac:dyDescent="0.2">
      <c r="B9167" s="20"/>
      <c r="F9167" s="20"/>
      <c r="H9167" s="20"/>
    </row>
    <row r="9168" spans="2:8" x14ac:dyDescent="0.2">
      <c r="B9168" s="20"/>
      <c r="F9168" s="20"/>
      <c r="H9168" s="20"/>
    </row>
    <row r="9169" spans="2:8" x14ac:dyDescent="0.2">
      <c r="B9169" s="20"/>
      <c r="F9169" s="20"/>
      <c r="H9169" s="20"/>
    </row>
    <row r="9170" spans="2:8" x14ac:dyDescent="0.2">
      <c r="B9170" s="20"/>
      <c r="F9170" s="20"/>
      <c r="H9170" s="20"/>
    </row>
    <row r="9171" spans="2:8" x14ac:dyDescent="0.2">
      <c r="B9171" s="20"/>
      <c r="F9171" s="20"/>
      <c r="H9171" s="20"/>
    </row>
    <row r="9172" spans="2:8" x14ac:dyDescent="0.2">
      <c r="B9172" s="20"/>
      <c r="F9172" s="20"/>
      <c r="H9172" s="20"/>
    </row>
    <row r="9173" spans="2:8" x14ac:dyDescent="0.2">
      <c r="B9173" s="20"/>
      <c r="F9173" s="20"/>
      <c r="H9173" s="20"/>
    </row>
    <row r="9174" spans="2:8" x14ac:dyDescent="0.2">
      <c r="B9174" s="20"/>
      <c r="F9174" s="20"/>
      <c r="H9174" s="20"/>
    </row>
    <row r="9175" spans="2:8" x14ac:dyDescent="0.2">
      <c r="B9175" s="20"/>
      <c r="F9175" s="20"/>
      <c r="H9175" s="20"/>
    </row>
    <row r="9176" spans="2:8" x14ac:dyDescent="0.2">
      <c r="B9176" s="20"/>
      <c r="F9176" s="20"/>
      <c r="H9176" s="20"/>
    </row>
    <row r="9177" spans="2:8" x14ac:dyDescent="0.2">
      <c r="B9177" s="20"/>
      <c r="F9177" s="20"/>
      <c r="H9177" s="20"/>
    </row>
    <row r="9178" spans="2:8" x14ac:dyDescent="0.2">
      <c r="B9178" s="20"/>
      <c r="F9178" s="20"/>
      <c r="H9178" s="20"/>
    </row>
    <row r="9179" spans="2:8" x14ac:dyDescent="0.2">
      <c r="B9179" s="20"/>
      <c r="F9179" s="20"/>
      <c r="H9179" s="20"/>
    </row>
    <row r="9180" spans="2:8" x14ac:dyDescent="0.2">
      <c r="B9180" s="20"/>
      <c r="F9180" s="20"/>
      <c r="H9180" s="20"/>
    </row>
    <row r="9181" spans="2:8" x14ac:dyDescent="0.2">
      <c r="B9181" s="20"/>
      <c r="F9181" s="20"/>
      <c r="H9181" s="20"/>
    </row>
    <row r="9182" spans="2:8" x14ac:dyDescent="0.2">
      <c r="B9182" s="20"/>
      <c r="F9182" s="20"/>
      <c r="H9182" s="20"/>
    </row>
    <row r="9183" spans="2:8" x14ac:dyDescent="0.2">
      <c r="B9183" s="20"/>
      <c r="F9183" s="20"/>
      <c r="H9183" s="20"/>
    </row>
    <row r="9184" spans="2:8" x14ac:dyDescent="0.2">
      <c r="B9184" s="20"/>
      <c r="F9184" s="20"/>
      <c r="H9184" s="20"/>
    </row>
    <row r="9185" spans="2:8" x14ac:dyDescent="0.2">
      <c r="B9185" s="20"/>
      <c r="F9185" s="20"/>
      <c r="H9185" s="20"/>
    </row>
    <row r="9186" spans="2:8" x14ac:dyDescent="0.2">
      <c r="B9186" s="20"/>
      <c r="F9186" s="20"/>
      <c r="H9186" s="20"/>
    </row>
    <row r="9187" spans="2:8" x14ac:dyDescent="0.2">
      <c r="B9187" s="20"/>
      <c r="F9187" s="20"/>
      <c r="H9187" s="20"/>
    </row>
    <row r="9188" spans="2:8" x14ac:dyDescent="0.2">
      <c r="B9188" s="20"/>
      <c r="F9188" s="20"/>
      <c r="H9188" s="20"/>
    </row>
    <row r="9189" spans="2:8" x14ac:dyDescent="0.2">
      <c r="B9189" s="20"/>
      <c r="F9189" s="20"/>
      <c r="H9189" s="20"/>
    </row>
    <row r="9190" spans="2:8" x14ac:dyDescent="0.2">
      <c r="B9190" s="20"/>
      <c r="F9190" s="20"/>
      <c r="H9190" s="20"/>
    </row>
    <row r="9191" spans="2:8" x14ac:dyDescent="0.2">
      <c r="B9191" s="20"/>
      <c r="F9191" s="20"/>
      <c r="H9191" s="20"/>
    </row>
    <row r="9192" spans="2:8" x14ac:dyDescent="0.2">
      <c r="B9192" s="20"/>
      <c r="F9192" s="20"/>
      <c r="H9192" s="20"/>
    </row>
    <row r="9193" spans="2:8" x14ac:dyDescent="0.2">
      <c r="B9193" s="20"/>
      <c r="F9193" s="20"/>
      <c r="H9193" s="20"/>
    </row>
    <row r="9194" spans="2:8" x14ac:dyDescent="0.2">
      <c r="B9194" s="20"/>
      <c r="F9194" s="20"/>
      <c r="H9194" s="20"/>
    </row>
    <row r="9195" spans="2:8" x14ac:dyDescent="0.2">
      <c r="B9195" s="20"/>
      <c r="F9195" s="20"/>
      <c r="H9195" s="20"/>
    </row>
    <row r="9196" spans="2:8" x14ac:dyDescent="0.2">
      <c r="B9196" s="20"/>
      <c r="F9196" s="20"/>
      <c r="H9196" s="20"/>
    </row>
    <row r="9197" spans="2:8" x14ac:dyDescent="0.2">
      <c r="B9197" s="20"/>
      <c r="F9197" s="20"/>
      <c r="H9197" s="20"/>
    </row>
    <row r="9198" spans="2:8" x14ac:dyDescent="0.2">
      <c r="B9198" s="20"/>
      <c r="F9198" s="20"/>
      <c r="H9198" s="20"/>
    </row>
    <row r="9199" spans="2:8" x14ac:dyDescent="0.2">
      <c r="B9199" s="20"/>
      <c r="F9199" s="20"/>
      <c r="H9199" s="20"/>
    </row>
    <row r="9200" spans="2:8" x14ac:dyDescent="0.2">
      <c r="B9200" s="20"/>
      <c r="F9200" s="20"/>
      <c r="H9200" s="20"/>
    </row>
    <row r="9201" spans="2:8" x14ac:dyDescent="0.2">
      <c r="B9201" s="20"/>
      <c r="F9201" s="20"/>
      <c r="H9201" s="20"/>
    </row>
    <row r="9202" spans="2:8" x14ac:dyDescent="0.2">
      <c r="B9202" s="20"/>
      <c r="F9202" s="20"/>
      <c r="H9202" s="20"/>
    </row>
    <row r="9203" spans="2:8" x14ac:dyDescent="0.2">
      <c r="B9203" s="20"/>
      <c r="F9203" s="20"/>
      <c r="H9203" s="20"/>
    </row>
    <row r="9204" spans="2:8" x14ac:dyDescent="0.2">
      <c r="B9204" s="20"/>
      <c r="F9204" s="20"/>
      <c r="H9204" s="20"/>
    </row>
    <row r="9205" spans="2:8" x14ac:dyDescent="0.2">
      <c r="B9205" s="20"/>
      <c r="F9205" s="20"/>
      <c r="H9205" s="20"/>
    </row>
    <row r="9206" spans="2:8" x14ac:dyDescent="0.2">
      <c r="B9206" s="20"/>
      <c r="F9206" s="20"/>
      <c r="H9206" s="20"/>
    </row>
    <row r="9207" spans="2:8" x14ac:dyDescent="0.2">
      <c r="B9207" s="20"/>
      <c r="F9207" s="20"/>
      <c r="H9207" s="20"/>
    </row>
    <row r="9208" spans="2:8" x14ac:dyDescent="0.2">
      <c r="B9208" s="20"/>
      <c r="F9208" s="20"/>
      <c r="H9208" s="20"/>
    </row>
    <row r="9209" spans="2:8" x14ac:dyDescent="0.2">
      <c r="B9209" s="20"/>
      <c r="F9209" s="20"/>
      <c r="H9209" s="20"/>
    </row>
    <row r="9210" spans="2:8" x14ac:dyDescent="0.2">
      <c r="B9210" s="20"/>
      <c r="F9210" s="20"/>
      <c r="H9210" s="20"/>
    </row>
    <row r="9211" spans="2:8" x14ac:dyDescent="0.2">
      <c r="B9211" s="20"/>
      <c r="F9211" s="20"/>
      <c r="H9211" s="20"/>
    </row>
    <row r="9212" spans="2:8" x14ac:dyDescent="0.2">
      <c r="B9212" s="20"/>
      <c r="F9212" s="20"/>
      <c r="H9212" s="20"/>
    </row>
    <row r="9213" spans="2:8" x14ac:dyDescent="0.2">
      <c r="B9213" s="20"/>
      <c r="F9213" s="20"/>
      <c r="H9213" s="20"/>
    </row>
    <row r="9214" spans="2:8" x14ac:dyDescent="0.2">
      <c r="B9214" s="20"/>
      <c r="F9214" s="20"/>
      <c r="H9214" s="20"/>
    </row>
    <row r="9215" spans="2:8" x14ac:dyDescent="0.2">
      <c r="B9215" s="20"/>
      <c r="F9215" s="20"/>
      <c r="H9215" s="20"/>
    </row>
    <row r="9216" spans="2:8" x14ac:dyDescent="0.2">
      <c r="B9216" s="20"/>
      <c r="F9216" s="20"/>
      <c r="H9216" s="20"/>
    </row>
    <row r="9217" spans="2:8" x14ac:dyDescent="0.2">
      <c r="B9217" s="20"/>
      <c r="F9217" s="20"/>
      <c r="H9217" s="20"/>
    </row>
    <row r="9218" spans="2:8" x14ac:dyDescent="0.2">
      <c r="B9218" s="20"/>
      <c r="F9218" s="20"/>
      <c r="H9218" s="20"/>
    </row>
    <row r="9219" spans="2:8" x14ac:dyDescent="0.2">
      <c r="B9219" s="20"/>
      <c r="F9219" s="20"/>
      <c r="H9219" s="20"/>
    </row>
    <row r="9220" spans="2:8" x14ac:dyDescent="0.2">
      <c r="B9220" s="20"/>
      <c r="F9220" s="20"/>
      <c r="H9220" s="20"/>
    </row>
    <row r="9221" spans="2:8" x14ac:dyDescent="0.2">
      <c r="B9221" s="20"/>
      <c r="F9221" s="20"/>
      <c r="H9221" s="20"/>
    </row>
    <row r="9222" spans="2:8" x14ac:dyDescent="0.2">
      <c r="B9222" s="20"/>
      <c r="F9222" s="20"/>
      <c r="H9222" s="20"/>
    </row>
    <row r="9223" spans="2:8" x14ac:dyDescent="0.2">
      <c r="B9223" s="20"/>
      <c r="F9223" s="20"/>
      <c r="H9223" s="20"/>
    </row>
    <row r="9224" spans="2:8" x14ac:dyDescent="0.2">
      <c r="B9224" s="20"/>
      <c r="F9224" s="20"/>
      <c r="H9224" s="20"/>
    </row>
    <row r="9225" spans="2:8" x14ac:dyDescent="0.2">
      <c r="B9225" s="20"/>
      <c r="F9225" s="20"/>
      <c r="H9225" s="20"/>
    </row>
    <row r="9226" spans="2:8" x14ac:dyDescent="0.2">
      <c r="B9226" s="20"/>
      <c r="F9226" s="20"/>
      <c r="H9226" s="20"/>
    </row>
    <row r="9227" spans="2:8" x14ac:dyDescent="0.2">
      <c r="B9227" s="20"/>
      <c r="F9227" s="20"/>
      <c r="H9227" s="20"/>
    </row>
    <row r="9228" spans="2:8" x14ac:dyDescent="0.2">
      <c r="B9228" s="20"/>
      <c r="F9228" s="20"/>
      <c r="H9228" s="20"/>
    </row>
    <row r="9229" spans="2:8" x14ac:dyDescent="0.2">
      <c r="B9229" s="20"/>
      <c r="F9229" s="20"/>
      <c r="H9229" s="20"/>
    </row>
    <row r="9230" spans="2:8" x14ac:dyDescent="0.2">
      <c r="B9230" s="20"/>
      <c r="F9230" s="20"/>
      <c r="H9230" s="20"/>
    </row>
    <row r="9231" spans="2:8" x14ac:dyDescent="0.2">
      <c r="B9231" s="20"/>
      <c r="F9231" s="20"/>
      <c r="H9231" s="20"/>
    </row>
    <row r="9232" spans="2:8" x14ac:dyDescent="0.2">
      <c r="B9232" s="20"/>
      <c r="F9232" s="20"/>
      <c r="H9232" s="20"/>
    </row>
    <row r="9233" spans="2:8" x14ac:dyDescent="0.2">
      <c r="B9233" s="20"/>
      <c r="F9233" s="20"/>
      <c r="H9233" s="20"/>
    </row>
    <row r="9234" spans="2:8" x14ac:dyDescent="0.2">
      <c r="B9234" s="20"/>
      <c r="F9234" s="20"/>
      <c r="H9234" s="20"/>
    </row>
    <row r="9235" spans="2:8" x14ac:dyDescent="0.2">
      <c r="B9235" s="20"/>
      <c r="F9235" s="20"/>
      <c r="H9235" s="20"/>
    </row>
    <row r="9236" spans="2:8" x14ac:dyDescent="0.2">
      <c r="B9236" s="20"/>
      <c r="F9236" s="20"/>
      <c r="H9236" s="20"/>
    </row>
    <row r="9237" spans="2:8" x14ac:dyDescent="0.2">
      <c r="B9237" s="20"/>
      <c r="F9237" s="20"/>
      <c r="H9237" s="20"/>
    </row>
    <row r="9238" spans="2:8" x14ac:dyDescent="0.2">
      <c r="B9238" s="20"/>
      <c r="F9238" s="20"/>
      <c r="H9238" s="20"/>
    </row>
    <row r="9239" spans="2:8" x14ac:dyDescent="0.2">
      <c r="B9239" s="20"/>
      <c r="F9239" s="20"/>
      <c r="H9239" s="20"/>
    </row>
    <row r="9240" spans="2:8" x14ac:dyDescent="0.2">
      <c r="B9240" s="20"/>
      <c r="F9240" s="20"/>
      <c r="H9240" s="20"/>
    </row>
    <row r="9241" spans="2:8" x14ac:dyDescent="0.2">
      <c r="B9241" s="20"/>
      <c r="F9241" s="20"/>
      <c r="H9241" s="20"/>
    </row>
    <row r="9242" spans="2:8" x14ac:dyDescent="0.2">
      <c r="B9242" s="20"/>
      <c r="F9242" s="20"/>
      <c r="H9242" s="20"/>
    </row>
    <row r="9243" spans="2:8" x14ac:dyDescent="0.2">
      <c r="B9243" s="20"/>
      <c r="F9243" s="20"/>
      <c r="H9243" s="20"/>
    </row>
    <row r="9244" spans="2:8" x14ac:dyDescent="0.2">
      <c r="B9244" s="20"/>
      <c r="F9244" s="20"/>
      <c r="H9244" s="20"/>
    </row>
    <row r="9245" spans="2:8" x14ac:dyDescent="0.2">
      <c r="B9245" s="20"/>
      <c r="F9245" s="20"/>
      <c r="H9245" s="20"/>
    </row>
    <row r="9246" spans="2:8" x14ac:dyDescent="0.2">
      <c r="B9246" s="20"/>
      <c r="F9246" s="20"/>
      <c r="H9246" s="20"/>
    </row>
    <row r="9247" spans="2:8" x14ac:dyDescent="0.2">
      <c r="B9247" s="20"/>
      <c r="F9247" s="20"/>
      <c r="H9247" s="20"/>
    </row>
    <row r="9248" spans="2:8" x14ac:dyDescent="0.2">
      <c r="B9248" s="20"/>
      <c r="F9248" s="20"/>
      <c r="H9248" s="20"/>
    </row>
    <row r="9249" spans="2:8" x14ac:dyDescent="0.2">
      <c r="B9249" s="20"/>
      <c r="F9249" s="20"/>
      <c r="H9249" s="20"/>
    </row>
    <row r="9250" spans="2:8" x14ac:dyDescent="0.2">
      <c r="B9250" s="20"/>
      <c r="F9250" s="20"/>
      <c r="H9250" s="20"/>
    </row>
    <row r="9251" spans="2:8" x14ac:dyDescent="0.2">
      <c r="B9251" s="20"/>
      <c r="F9251" s="20"/>
      <c r="H9251" s="20"/>
    </row>
    <row r="9252" spans="2:8" x14ac:dyDescent="0.2">
      <c r="B9252" s="20"/>
      <c r="F9252" s="20"/>
      <c r="H9252" s="20"/>
    </row>
    <row r="9253" spans="2:8" x14ac:dyDescent="0.2">
      <c r="B9253" s="20"/>
      <c r="F9253" s="20"/>
      <c r="H9253" s="20"/>
    </row>
    <row r="9254" spans="2:8" x14ac:dyDescent="0.2">
      <c r="B9254" s="20"/>
      <c r="F9254" s="20"/>
      <c r="H9254" s="20"/>
    </row>
    <row r="9255" spans="2:8" x14ac:dyDescent="0.2">
      <c r="B9255" s="20"/>
      <c r="F9255" s="20"/>
      <c r="H9255" s="20"/>
    </row>
    <row r="9256" spans="2:8" x14ac:dyDescent="0.2">
      <c r="B9256" s="20"/>
      <c r="F9256" s="20"/>
      <c r="H9256" s="20"/>
    </row>
    <row r="9257" spans="2:8" x14ac:dyDescent="0.2">
      <c r="B9257" s="20"/>
      <c r="F9257" s="20"/>
      <c r="H9257" s="20"/>
    </row>
    <row r="9258" spans="2:8" x14ac:dyDescent="0.2">
      <c r="B9258" s="20"/>
      <c r="F9258" s="20"/>
      <c r="H9258" s="20"/>
    </row>
    <row r="9259" spans="2:8" x14ac:dyDescent="0.2">
      <c r="B9259" s="20"/>
      <c r="F9259" s="20"/>
      <c r="H9259" s="20"/>
    </row>
    <row r="9260" spans="2:8" x14ac:dyDescent="0.2">
      <c r="B9260" s="20"/>
      <c r="F9260" s="20"/>
      <c r="H9260" s="20"/>
    </row>
    <row r="9261" spans="2:8" x14ac:dyDescent="0.2">
      <c r="B9261" s="20"/>
      <c r="F9261" s="20"/>
      <c r="H9261" s="20"/>
    </row>
    <row r="9262" spans="2:8" x14ac:dyDescent="0.2">
      <c r="B9262" s="20"/>
      <c r="F9262" s="20"/>
      <c r="H9262" s="20"/>
    </row>
    <row r="9263" spans="2:8" x14ac:dyDescent="0.2">
      <c r="B9263" s="20"/>
      <c r="F9263" s="20"/>
      <c r="H9263" s="20"/>
    </row>
    <row r="9264" spans="2:8" x14ac:dyDescent="0.2">
      <c r="B9264" s="20"/>
      <c r="F9264" s="20"/>
      <c r="H9264" s="20"/>
    </row>
    <row r="9265" spans="2:8" x14ac:dyDescent="0.2">
      <c r="B9265" s="20"/>
      <c r="F9265" s="20"/>
      <c r="H9265" s="20"/>
    </row>
    <row r="9266" spans="2:8" x14ac:dyDescent="0.2">
      <c r="B9266" s="20"/>
      <c r="F9266" s="20"/>
      <c r="H9266" s="20"/>
    </row>
    <row r="9267" spans="2:8" x14ac:dyDescent="0.2">
      <c r="B9267" s="20"/>
      <c r="F9267" s="20"/>
      <c r="H9267" s="20"/>
    </row>
    <row r="9268" spans="2:8" x14ac:dyDescent="0.2">
      <c r="B9268" s="20"/>
      <c r="F9268" s="20"/>
      <c r="H9268" s="20"/>
    </row>
    <row r="9269" spans="2:8" x14ac:dyDescent="0.2">
      <c r="B9269" s="20"/>
      <c r="F9269" s="20"/>
      <c r="H9269" s="20"/>
    </row>
    <row r="9270" spans="2:8" x14ac:dyDescent="0.2">
      <c r="B9270" s="20"/>
      <c r="F9270" s="20"/>
      <c r="H9270" s="20"/>
    </row>
    <row r="9271" spans="2:8" x14ac:dyDescent="0.2">
      <c r="B9271" s="20"/>
      <c r="F9271" s="20"/>
      <c r="H9271" s="20"/>
    </row>
    <row r="9272" spans="2:8" x14ac:dyDescent="0.2">
      <c r="B9272" s="20"/>
      <c r="F9272" s="20"/>
      <c r="H9272" s="20"/>
    </row>
    <row r="9273" spans="2:8" x14ac:dyDescent="0.2">
      <c r="B9273" s="20"/>
      <c r="F9273" s="20"/>
      <c r="H9273" s="20"/>
    </row>
    <row r="9274" spans="2:8" x14ac:dyDescent="0.2">
      <c r="B9274" s="20"/>
      <c r="F9274" s="20"/>
      <c r="H9274" s="20"/>
    </row>
    <row r="9275" spans="2:8" x14ac:dyDescent="0.2">
      <c r="B9275" s="20"/>
      <c r="F9275" s="20"/>
      <c r="H9275" s="20"/>
    </row>
    <row r="9276" spans="2:8" x14ac:dyDescent="0.2">
      <c r="B9276" s="20"/>
      <c r="F9276" s="20"/>
      <c r="H9276" s="20"/>
    </row>
    <row r="9277" spans="2:8" x14ac:dyDescent="0.2">
      <c r="B9277" s="20"/>
      <c r="F9277" s="20"/>
      <c r="H9277" s="20"/>
    </row>
    <row r="9278" spans="2:8" x14ac:dyDescent="0.2">
      <c r="B9278" s="20"/>
      <c r="F9278" s="20"/>
      <c r="H9278" s="20"/>
    </row>
    <row r="9279" spans="2:8" x14ac:dyDescent="0.2">
      <c r="B9279" s="20"/>
      <c r="F9279" s="20"/>
      <c r="H9279" s="20"/>
    </row>
    <row r="9280" spans="2:8" x14ac:dyDescent="0.2">
      <c r="B9280" s="20"/>
      <c r="F9280" s="20"/>
      <c r="H9280" s="20"/>
    </row>
    <row r="9281" spans="2:8" x14ac:dyDescent="0.2">
      <c r="B9281" s="20"/>
      <c r="F9281" s="20"/>
      <c r="H9281" s="20"/>
    </row>
    <row r="9282" spans="2:8" x14ac:dyDescent="0.2">
      <c r="B9282" s="20"/>
      <c r="F9282" s="20"/>
      <c r="H9282" s="20"/>
    </row>
    <row r="9283" spans="2:8" x14ac:dyDescent="0.2">
      <c r="B9283" s="20"/>
      <c r="F9283" s="20"/>
      <c r="H9283" s="20"/>
    </row>
    <row r="9284" spans="2:8" x14ac:dyDescent="0.2">
      <c r="B9284" s="20"/>
      <c r="F9284" s="20"/>
      <c r="H9284" s="20"/>
    </row>
    <row r="9285" spans="2:8" x14ac:dyDescent="0.2">
      <c r="B9285" s="20"/>
      <c r="F9285" s="20"/>
      <c r="H9285" s="20"/>
    </row>
    <row r="9286" spans="2:8" x14ac:dyDescent="0.2">
      <c r="B9286" s="20"/>
      <c r="F9286" s="20"/>
      <c r="H9286" s="20"/>
    </row>
    <row r="9287" spans="2:8" x14ac:dyDescent="0.2">
      <c r="B9287" s="20"/>
      <c r="F9287" s="20"/>
      <c r="H9287" s="20"/>
    </row>
    <row r="9288" spans="2:8" x14ac:dyDescent="0.2">
      <c r="B9288" s="20"/>
      <c r="F9288" s="20"/>
      <c r="H9288" s="20"/>
    </row>
    <row r="9289" spans="2:8" x14ac:dyDescent="0.2">
      <c r="B9289" s="20"/>
      <c r="F9289" s="20"/>
      <c r="H9289" s="20"/>
    </row>
    <row r="9290" spans="2:8" x14ac:dyDescent="0.2">
      <c r="B9290" s="20"/>
      <c r="F9290" s="20"/>
      <c r="H9290" s="20"/>
    </row>
    <row r="9291" spans="2:8" x14ac:dyDescent="0.2">
      <c r="B9291" s="20"/>
      <c r="F9291" s="20"/>
      <c r="H9291" s="20"/>
    </row>
    <row r="9292" spans="2:8" x14ac:dyDescent="0.2">
      <c r="B9292" s="20"/>
      <c r="F9292" s="20"/>
      <c r="H9292" s="20"/>
    </row>
    <row r="9293" spans="2:8" x14ac:dyDescent="0.2">
      <c r="B9293" s="20"/>
      <c r="F9293" s="20"/>
      <c r="H9293" s="20"/>
    </row>
    <row r="9294" spans="2:8" x14ac:dyDescent="0.2">
      <c r="B9294" s="20"/>
      <c r="F9294" s="20"/>
      <c r="H9294" s="20"/>
    </row>
    <row r="9295" spans="2:8" x14ac:dyDescent="0.2">
      <c r="B9295" s="20"/>
      <c r="F9295" s="20"/>
      <c r="H9295" s="20"/>
    </row>
    <row r="9296" spans="2:8" x14ac:dyDescent="0.2">
      <c r="B9296" s="20"/>
      <c r="F9296" s="20"/>
      <c r="H9296" s="20"/>
    </row>
    <row r="9297" spans="2:8" x14ac:dyDescent="0.2">
      <c r="B9297" s="20"/>
      <c r="F9297" s="20"/>
      <c r="H9297" s="20"/>
    </row>
    <row r="9298" spans="2:8" x14ac:dyDescent="0.2">
      <c r="B9298" s="20"/>
      <c r="F9298" s="20"/>
      <c r="H9298" s="20"/>
    </row>
    <row r="9299" spans="2:8" x14ac:dyDescent="0.2">
      <c r="B9299" s="20"/>
      <c r="F9299" s="20"/>
      <c r="H9299" s="20"/>
    </row>
    <row r="9300" spans="2:8" x14ac:dyDescent="0.2">
      <c r="B9300" s="20"/>
      <c r="F9300" s="20"/>
      <c r="H9300" s="20"/>
    </row>
    <row r="9301" spans="2:8" x14ac:dyDescent="0.2">
      <c r="B9301" s="20"/>
      <c r="F9301" s="20"/>
      <c r="H9301" s="20"/>
    </row>
    <row r="9302" spans="2:8" x14ac:dyDescent="0.2">
      <c r="B9302" s="20"/>
      <c r="F9302" s="20"/>
      <c r="H9302" s="20"/>
    </row>
    <row r="9303" spans="2:8" x14ac:dyDescent="0.2">
      <c r="B9303" s="20"/>
      <c r="F9303" s="20"/>
      <c r="H9303" s="20"/>
    </row>
    <row r="9304" spans="2:8" x14ac:dyDescent="0.2">
      <c r="B9304" s="20"/>
      <c r="F9304" s="20"/>
      <c r="H9304" s="20"/>
    </row>
    <row r="9305" spans="2:8" x14ac:dyDescent="0.2">
      <c r="B9305" s="20"/>
      <c r="F9305" s="20"/>
      <c r="H9305" s="20"/>
    </row>
    <row r="9306" spans="2:8" x14ac:dyDescent="0.2">
      <c r="B9306" s="20"/>
      <c r="F9306" s="20"/>
      <c r="H9306" s="20"/>
    </row>
    <row r="9307" spans="2:8" x14ac:dyDescent="0.2">
      <c r="B9307" s="20"/>
      <c r="F9307" s="20"/>
      <c r="H9307" s="20"/>
    </row>
    <row r="9308" spans="2:8" x14ac:dyDescent="0.2">
      <c r="B9308" s="20"/>
      <c r="F9308" s="20"/>
      <c r="H9308" s="20"/>
    </row>
    <row r="9309" spans="2:8" x14ac:dyDescent="0.2">
      <c r="B9309" s="20"/>
      <c r="F9309" s="20"/>
      <c r="H9309" s="20"/>
    </row>
    <row r="9310" spans="2:8" x14ac:dyDescent="0.2">
      <c r="B9310" s="20"/>
      <c r="F9310" s="20"/>
      <c r="H9310" s="20"/>
    </row>
    <row r="9311" spans="2:8" x14ac:dyDescent="0.2">
      <c r="B9311" s="20"/>
      <c r="F9311" s="20"/>
      <c r="H9311" s="20"/>
    </row>
    <row r="9312" spans="2:8" x14ac:dyDescent="0.2">
      <c r="B9312" s="20"/>
      <c r="F9312" s="20"/>
      <c r="H9312" s="20"/>
    </row>
    <row r="9313" spans="2:8" x14ac:dyDescent="0.2">
      <c r="B9313" s="20"/>
      <c r="F9313" s="20"/>
      <c r="H9313" s="20"/>
    </row>
    <row r="9314" spans="2:8" x14ac:dyDescent="0.2">
      <c r="B9314" s="20"/>
      <c r="F9314" s="20"/>
      <c r="H9314" s="20"/>
    </row>
    <row r="9315" spans="2:8" x14ac:dyDescent="0.2">
      <c r="B9315" s="20"/>
      <c r="F9315" s="20"/>
      <c r="H9315" s="20"/>
    </row>
    <row r="9316" spans="2:8" x14ac:dyDescent="0.2">
      <c r="B9316" s="20"/>
      <c r="F9316" s="20"/>
      <c r="H9316" s="20"/>
    </row>
    <row r="9317" spans="2:8" x14ac:dyDescent="0.2">
      <c r="B9317" s="20"/>
      <c r="F9317" s="20"/>
      <c r="H9317" s="20"/>
    </row>
    <row r="9318" spans="2:8" x14ac:dyDescent="0.2">
      <c r="B9318" s="20"/>
      <c r="F9318" s="20"/>
      <c r="H9318" s="20"/>
    </row>
    <row r="9319" spans="2:8" x14ac:dyDescent="0.2">
      <c r="B9319" s="20"/>
      <c r="F9319" s="20"/>
      <c r="H9319" s="20"/>
    </row>
    <row r="9320" spans="2:8" x14ac:dyDescent="0.2">
      <c r="B9320" s="20"/>
      <c r="F9320" s="20"/>
      <c r="H9320" s="20"/>
    </row>
    <row r="9321" spans="2:8" x14ac:dyDescent="0.2">
      <c r="B9321" s="20"/>
      <c r="F9321" s="20"/>
      <c r="H9321" s="20"/>
    </row>
    <row r="9322" spans="2:8" x14ac:dyDescent="0.2">
      <c r="B9322" s="20"/>
      <c r="F9322" s="20"/>
      <c r="H9322" s="20"/>
    </row>
    <row r="9323" spans="2:8" x14ac:dyDescent="0.2">
      <c r="B9323" s="20"/>
      <c r="F9323" s="20"/>
      <c r="H9323" s="20"/>
    </row>
    <row r="9324" spans="2:8" x14ac:dyDescent="0.2">
      <c r="B9324" s="20"/>
      <c r="F9324" s="20"/>
      <c r="H9324" s="20"/>
    </row>
    <row r="9325" spans="2:8" x14ac:dyDescent="0.2">
      <c r="B9325" s="20"/>
      <c r="F9325" s="20"/>
      <c r="H9325" s="20"/>
    </row>
    <row r="9326" spans="2:8" x14ac:dyDescent="0.2">
      <c r="B9326" s="20"/>
      <c r="F9326" s="20"/>
      <c r="H9326" s="20"/>
    </row>
    <row r="9327" spans="2:8" x14ac:dyDescent="0.2">
      <c r="B9327" s="20"/>
      <c r="F9327" s="20"/>
      <c r="H9327" s="20"/>
    </row>
    <row r="9328" spans="2:8" x14ac:dyDescent="0.2">
      <c r="B9328" s="20"/>
      <c r="F9328" s="20"/>
      <c r="H9328" s="20"/>
    </row>
    <row r="9329" spans="2:8" x14ac:dyDescent="0.2">
      <c r="B9329" s="20"/>
      <c r="F9329" s="20"/>
      <c r="H9329" s="20"/>
    </row>
    <row r="9330" spans="2:8" x14ac:dyDescent="0.2">
      <c r="B9330" s="20"/>
      <c r="F9330" s="20"/>
      <c r="H9330" s="20"/>
    </row>
    <row r="9331" spans="2:8" x14ac:dyDescent="0.2">
      <c r="B9331" s="20"/>
      <c r="F9331" s="20"/>
      <c r="H9331" s="20"/>
    </row>
    <row r="9332" spans="2:8" x14ac:dyDescent="0.2">
      <c r="B9332" s="20"/>
      <c r="F9332" s="20"/>
      <c r="H9332" s="20"/>
    </row>
    <row r="9333" spans="2:8" x14ac:dyDescent="0.2">
      <c r="B9333" s="20"/>
      <c r="F9333" s="20"/>
      <c r="H9333" s="20"/>
    </row>
    <row r="9334" spans="2:8" x14ac:dyDescent="0.2">
      <c r="B9334" s="20"/>
      <c r="F9334" s="20"/>
      <c r="H9334" s="20"/>
    </row>
    <row r="9335" spans="2:8" x14ac:dyDescent="0.2">
      <c r="B9335" s="20"/>
      <c r="F9335" s="20"/>
      <c r="H9335" s="20"/>
    </row>
    <row r="9336" spans="2:8" x14ac:dyDescent="0.2">
      <c r="B9336" s="20"/>
      <c r="F9336" s="20"/>
      <c r="H9336" s="20"/>
    </row>
    <row r="9337" spans="2:8" x14ac:dyDescent="0.2">
      <c r="B9337" s="20"/>
      <c r="F9337" s="20"/>
      <c r="H9337" s="20"/>
    </row>
    <row r="9338" spans="2:8" x14ac:dyDescent="0.2">
      <c r="B9338" s="20"/>
      <c r="F9338" s="20"/>
      <c r="H9338" s="20"/>
    </row>
    <row r="9339" spans="2:8" x14ac:dyDescent="0.2">
      <c r="B9339" s="20"/>
      <c r="F9339" s="20"/>
      <c r="H9339" s="20"/>
    </row>
    <row r="9340" spans="2:8" x14ac:dyDescent="0.2">
      <c r="B9340" s="20"/>
      <c r="F9340" s="20"/>
      <c r="H9340" s="20"/>
    </row>
    <row r="9341" spans="2:8" x14ac:dyDescent="0.2">
      <c r="B9341" s="20"/>
      <c r="F9341" s="20"/>
      <c r="H9341" s="20"/>
    </row>
    <row r="9342" spans="2:8" x14ac:dyDescent="0.2">
      <c r="B9342" s="20"/>
      <c r="F9342" s="20"/>
      <c r="H9342" s="20"/>
    </row>
    <row r="9343" spans="2:8" x14ac:dyDescent="0.2">
      <c r="B9343" s="20"/>
      <c r="F9343" s="20"/>
      <c r="H9343" s="20"/>
    </row>
    <row r="9344" spans="2:8" x14ac:dyDescent="0.2">
      <c r="B9344" s="20"/>
      <c r="F9344" s="20"/>
      <c r="H9344" s="20"/>
    </row>
    <row r="9345" spans="2:8" x14ac:dyDescent="0.2">
      <c r="B9345" s="20"/>
      <c r="F9345" s="20"/>
      <c r="H9345" s="20"/>
    </row>
    <row r="9346" spans="2:8" x14ac:dyDescent="0.2">
      <c r="B9346" s="20"/>
      <c r="F9346" s="20"/>
      <c r="H9346" s="20"/>
    </row>
    <row r="9347" spans="2:8" x14ac:dyDescent="0.2">
      <c r="B9347" s="20"/>
      <c r="F9347" s="20"/>
      <c r="H9347" s="20"/>
    </row>
    <row r="9348" spans="2:8" x14ac:dyDescent="0.2">
      <c r="B9348" s="20"/>
      <c r="F9348" s="20"/>
      <c r="H9348" s="20"/>
    </row>
    <row r="9349" spans="2:8" x14ac:dyDescent="0.2">
      <c r="B9349" s="20"/>
      <c r="F9349" s="20"/>
      <c r="H9349" s="20"/>
    </row>
    <row r="9350" spans="2:8" x14ac:dyDescent="0.2">
      <c r="B9350" s="20"/>
      <c r="F9350" s="20"/>
      <c r="H9350" s="20"/>
    </row>
    <row r="9351" spans="2:8" x14ac:dyDescent="0.2">
      <c r="B9351" s="20"/>
      <c r="F9351" s="20"/>
      <c r="H9351" s="20"/>
    </row>
    <row r="9352" spans="2:8" x14ac:dyDescent="0.2">
      <c r="B9352" s="20"/>
      <c r="F9352" s="20"/>
      <c r="H9352" s="20"/>
    </row>
    <row r="9353" spans="2:8" x14ac:dyDescent="0.2">
      <c r="B9353" s="20"/>
      <c r="F9353" s="20"/>
      <c r="H9353" s="20"/>
    </row>
    <row r="9354" spans="2:8" x14ac:dyDescent="0.2">
      <c r="B9354" s="20"/>
      <c r="F9354" s="20"/>
      <c r="H9354" s="20"/>
    </row>
    <row r="9355" spans="2:8" x14ac:dyDescent="0.2">
      <c r="B9355" s="20"/>
      <c r="F9355" s="20"/>
      <c r="H9355" s="20"/>
    </row>
    <row r="9356" spans="2:8" x14ac:dyDescent="0.2">
      <c r="B9356" s="20"/>
      <c r="F9356" s="20"/>
      <c r="H9356" s="20"/>
    </row>
    <row r="9357" spans="2:8" x14ac:dyDescent="0.2">
      <c r="B9357" s="20"/>
      <c r="F9357" s="20"/>
      <c r="H9357" s="20"/>
    </row>
    <row r="9358" spans="2:8" x14ac:dyDescent="0.2">
      <c r="B9358" s="20"/>
      <c r="F9358" s="20"/>
      <c r="H9358" s="20"/>
    </row>
    <row r="9359" spans="2:8" x14ac:dyDescent="0.2">
      <c r="B9359" s="20"/>
      <c r="F9359" s="20"/>
      <c r="H9359" s="20"/>
    </row>
    <row r="9360" spans="2:8" x14ac:dyDescent="0.2">
      <c r="B9360" s="20"/>
      <c r="F9360" s="20"/>
      <c r="H9360" s="20"/>
    </row>
    <row r="9361" spans="2:8" x14ac:dyDescent="0.2">
      <c r="B9361" s="20"/>
      <c r="F9361" s="20"/>
      <c r="H9361" s="20"/>
    </row>
    <row r="9362" spans="2:8" x14ac:dyDescent="0.2">
      <c r="B9362" s="20"/>
      <c r="F9362" s="20"/>
      <c r="H9362" s="20"/>
    </row>
    <row r="9363" spans="2:8" x14ac:dyDescent="0.2">
      <c r="B9363" s="20"/>
      <c r="F9363" s="20"/>
      <c r="H9363" s="20"/>
    </row>
    <row r="9364" spans="2:8" x14ac:dyDescent="0.2">
      <c r="B9364" s="20"/>
      <c r="F9364" s="20"/>
      <c r="H9364" s="20"/>
    </row>
    <row r="9365" spans="2:8" x14ac:dyDescent="0.2">
      <c r="B9365" s="20"/>
      <c r="F9365" s="20"/>
      <c r="H9365" s="20"/>
    </row>
    <row r="9366" spans="2:8" x14ac:dyDescent="0.2">
      <c r="B9366" s="20"/>
      <c r="F9366" s="20"/>
      <c r="H9366" s="20"/>
    </row>
    <row r="9367" spans="2:8" x14ac:dyDescent="0.2">
      <c r="B9367" s="20"/>
      <c r="F9367" s="20"/>
      <c r="H9367" s="20"/>
    </row>
    <row r="9368" spans="2:8" x14ac:dyDescent="0.2">
      <c r="B9368" s="20"/>
      <c r="F9368" s="20"/>
      <c r="H9368" s="20"/>
    </row>
    <row r="9369" spans="2:8" x14ac:dyDescent="0.2">
      <c r="B9369" s="20"/>
      <c r="F9369" s="20"/>
      <c r="H9369" s="20"/>
    </row>
    <row r="9370" spans="2:8" x14ac:dyDescent="0.2">
      <c r="B9370" s="20"/>
      <c r="F9370" s="20"/>
      <c r="H9370" s="20"/>
    </row>
    <row r="9371" spans="2:8" x14ac:dyDescent="0.2">
      <c r="B9371" s="20"/>
      <c r="F9371" s="20"/>
      <c r="H9371" s="20"/>
    </row>
    <row r="9372" spans="2:8" x14ac:dyDescent="0.2">
      <c r="B9372" s="20"/>
      <c r="F9372" s="20"/>
      <c r="H9372" s="20"/>
    </row>
    <row r="9373" spans="2:8" x14ac:dyDescent="0.2">
      <c r="B9373" s="20"/>
      <c r="F9373" s="20"/>
      <c r="H9373" s="20"/>
    </row>
    <row r="9374" spans="2:8" x14ac:dyDescent="0.2">
      <c r="B9374" s="20"/>
      <c r="F9374" s="20"/>
      <c r="H9374" s="20"/>
    </row>
    <row r="9375" spans="2:8" x14ac:dyDescent="0.2">
      <c r="B9375" s="20"/>
      <c r="F9375" s="20"/>
      <c r="H9375" s="20"/>
    </row>
    <row r="9376" spans="2:8" x14ac:dyDescent="0.2">
      <c r="B9376" s="20"/>
      <c r="F9376" s="20"/>
      <c r="H9376" s="20"/>
    </row>
    <row r="9377" spans="2:8" x14ac:dyDescent="0.2">
      <c r="B9377" s="20"/>
      <c r="F9377" s="20"/>
      <c r="H9377" s="20"/>
    </row>
    <row r="9378" spans="2:8" x14ac:dyDescent="0.2">
      <c r="B9378" s="20"/>
      <c r="F9378" s="20"/>
      <c r="H9378" s="20"/>
    </row>
    <row r="9379" spans="2:8" x14ac:dyDescent="0.2">
      <c r="B9379" s="20"/>
      <c r="F9379" s="20"/>
      <c r="H9379" s="20"/>
    </row>
    <row r="9380" spans="2:8" x14ac:dyDescent="0.2">
      <c r="B9380" s="20"/>
      <c r="F9380" s="20"/>
      <c r="H9380" s="20"/>
    </row>
    <row r="9381" spans="2:8" x14ac:dyDescent="0.2">
      <c r="B9381" s="20"/>
      <c r="F9381" s="20"/>
      <c r="H9381" s="20"/>
    </row>
    <row r="9382" spans="2:8" x14ac:dyDescent="0.2">
      <c r="B9382" s="20"/>
      <c r="F9382" s="20"/>
      <c r="H9382" s="20"/>
    </row>
    <row r="9383" spans="2:8" x14ac:dyDescent="0.2">
      <c r="B9383" s="20"/>
      <c r="F9383" s="20"/>
      <c r="H9383" s="20"/>
    </row>
    <row r="9384" spans="2:8" x14ac:dyDescent="0.2">
      <c r="B9384" s="20"/>
      <c r="F9384" s="20"/>
      <c r="H9384" s="20"/>
    </row>
    <row r="9385" spans="2:8" x14ac:dyDescent="0.2">
      <c r="B9385" s="20"/>
      <c r="F9385" s="20"/>
      <c r="H9385" s="20"/>
    </row>
    <row r="9386" spans="2:8" x14ac:dyDescent="0.2">
      <c r="B9386" s="20"/>
      <c r="F9386" s="20"/>
      <c r="H9386" s="20"/>
    </row>
    <row r="9387" spans="2:8" x14ac:dyDescent="0.2">
      <c r="B9387" s="20"/>
      <c r="F9387" s="20"/>
      <c r="H9387" s="20"/>
    </row>
    <row r="9388" spans="2:8" x14ac:dyDescent="0.2">
      <c r="B9388" s="20"/>
      <c r="F9388" s="20"/>
      <c r="H9388" s="20"/>
    </row>
    <row r="9389" spans="2:8" x14ac:dyDescent="0.2">
      <c r="B9389" s="20"/>
      <c r="F9389" s="20"/>
      <c r="H9389" s="20"/>
    </row>
    <row r="9390" spans="2:8" x14ac:dyDescent="0.2">
      <c r="B9390" s="20"/>
      <c r="F9390" s="20"/>
      <c r="H9390" s="20"/>
    </row>
    <row r="9391" spans="2:8" x14ac:dyDescent="0.2">
      <c r="B9391" s="20"/>
      <c r="F9391" s="20"/>
      <c r="H9391" s="20"/>
    </row>
    <row r="9392" spans="2:8" x14ac:dyDescent="0.2">
      <c r="B9392" s="20"/>
      <c r="F9392" s="20"/>
      <c r="H9392" s="20"/>
    </row>
    <row r="9393" spans="2:8" x14ac:dyDescent="0.2">
      <c r="B9393" s="20"/>
      <c r="F9393" s="20"/>
      <c r="H9393" s="20"/>
    </row>
    <row r="9394" spans="2:8" x14ac:dyDescent="0.2">
      <c r="B9394" s="20"/>
      <c r="F9394" s="20"/>
      <c r="H9394" s="20"/>
    </row>
    <row r="9395" spans="2:8" x14ac:dyDescent="0.2">
      <c r="B9395" s="20"/>
      <c r="F9395" s="20"/>
      <c r="H9395" s="20"/>
    </row>
    <row r="9396" spans="2:8" x14ac:dyDescent="0.2">
      <c r="B9396" s="20"/>
      <c r="F9396" s="20"/>
      <c r="H9396" s="20"/>
    </row>
    <row r="9397" spans="2:8" x14ac:dyDescent="0.2">
      <c r="B9397" s="20"/>
      <c r="F9397" s="20"/>
      <c r="H9397" s="20"/>
    </row>
    <row r="9398" spans="2:8" x14ac:dyDescent="0.2">
      <c r="B9398" s="20"/>
      <c r="F9398" s="20"/>
      <c r="H9398" s="20"/>
    </row>
    <row r="9399" spans="2:8" x14ac:dyDescent="0.2">
      <c r="B9399" s="20"/>
      <c r="F9399" s="20"/>
      <c r="H9399" s="20"/>
    </row>
    <row r="9400" spans="2:8" x14ac:dyDescent="0.2">
      <c r="B9400" s="20"/>
      <c r="F9400" s="20"/>
      <c r="H9400" s="20"/>
    </row>
    <row r="9401" spans="2:8" x14ac:dyDescent="0.2">
      <c r="B9401" s="20"/>
      <c r="F9401" s="20"/>
      <c r="H9401" s="20"/>
    </row>
    <row r="9402" spans="2:8" x14ac:dyDescent="0.2">
      <c r="B9402" s="20"/>
      <c r="F9402" s="20"/>
      <c r="H9402" s="20"/>
    </row>
    <row r="9403" spans="2:8" x14ac:dyDescent="0.2">
      <c r="B9403" s="20"/>
      <c r="F9403" s="20"/>
      <c r="H9403" s="20"/>
    </row>
    <row r="9404" spans="2:8" x14ac:dyDescent="0.2">
      <c r="B9404" s="20"/>
      <c r="F9404" s="20"/>
      <c r="H9404" s="20"/>
    </row>
    <row r="9405" spans="2:8" x14ac:dyDescent="0.2">
      <c r="B9405" s="20"/>
      <c r="F9405" s="20"/>
      <c r="H9405" s="20"/>
    </row>
    <row r="9406" spans="2:8" x14ac:dyDescent="0.2">
      <c r="B9406" s="20"/>
      <c r="F9406" s="20"/>
      <c r="H9406" s="20"/>
    </row>
    <row r="9407" spans="2:8" x14ac:dyDescent="0.2">
      <c r="B9407" s="20"/>
      <c r="F9407" s="20"/>
      <c r="H9407" s="20"/>
    </row>
    <row r="9408" spans="2:8" x14ac:dyDescent="0.2">
      <c r="B9408" s="20"/>
      <c r="F9408" s="20"/>
      <c r="H9408" s="20"/>
    </row>
    <row r="9409" spans="2:8" x14ac:dyDescent="0.2">
      <c r="B9409" s="20"/>
      <c r="F9409" s="20"/>
      <c r="H9409" s="20"/>
    </row>
    <row r="9410" spans="2:8" x14ac:dyDescent="0.2">
      <c r="B9410" s="20"/>
      <c r="F9410" s="20"/>
      <c r="H9410" s="20"/>
    </row>
    <row r="9411" spans="2:8" x14ac:dyDescent="0.2">
      <c r="B9411" s="20"/>
      <c r="F9411" s="20"/>
      <c r="H9411" s="20"/>
    </row>
    <row r="9412" spans="2:8" x14ac:dyDescent="0.2">
      <c r="B9412" s="20"/>
      <c r="F9412" s="20"/>
      <c r="H9412" s="20"/>
    </row>
    <row r="9413" spans="2:8" x14ac:dyDescent="0.2">
      <c r="B9413" s="20"/>
      <c r="F9413" s="20"/>
      <c r="H9413" s="20"/>
    </row>
    <row r="9414" spans="2:8" x14ac:dyDescent="0.2">
      <c r="B9414" s="20"/>
      <c r="F9414" s="20"/>
      <c r="H9414" s="20"/>
    </row>
    <row r="9415" spans="2:8" x14ac:dyDescent="0.2">
      <c r="B9415" s="20"/>
      <c r="F9415" s="20"/>
      <c r="H9415" s="20"/>
    </row>
    <row r="9416" spans="2:8" x14ac:dyDescent="0.2">
      <c r="B9416" s="20"/>
      <c r="F9416" s="20"/>
      <c r="H9416" s="20"/>
    </row>
    <row r="9417" spans="2:8" x14ac:dyDescent="0.2">
      <c r="B9417" s="20"/>
      <c r="F9417" s="20"/>
      <c r="H9417" s="20"/>
    </row>
    <row r="9418" spans="2:8" x14ac:dyDescent="0.2">
      <c r="B9418" s="20"/>
      <c r="F9418" s="20"/>
      <c r="H9418" s="20"/>
    </row>
    <row r="9419" spans="2:8" x14ac:dyDescent="0.2">
      <c r="B9419" s="20"/>
      <c r="F9419" s="20"/>
      <c r="H9419" s="20"/>
    </row>
    <row r="9420" spans="2:8" x14ac:dyDescent="0.2">
      <c r="B9420" s="20"/>
      <c r="F9420" s="20"/>
      <c r="H9420" s="20"/>
    </row>
    <row r="9421" spans="2:8" x14ac:dyDescent="0.2">
      <c r="B9421" s="20"/>
      <c r="F9421" s="20"/>
      <c r="H9421" s="20"/>
    </row>
    <row r="9422" spans="2:8" x14ac:dyDescent="0.2">
      <c r="B9422" s="20"/>
      <c r="F9422" s="20"/>
      <c r="H9422" s="20"/>
    </row>
    <row r="9423" spans="2:8" x14ac:dyDescent="0.2">
      <c r="B9423" s="20"/>
      <c r="F9423" s="20"/>
      <c r="H9423" s="20"/>
    </row>
    <row r="9424" spans="2:8" x14ac:dyDescent="0.2">
      <c r="B9424" s="20"/>
      <c r="F9424" s="20"/>
      <c r="H9424" s="20"/>
    </row>
    <row r="9425" spans="2:8" x14ac:dyDescent="0.2">
      <c r="B9425" s="20"/>
      <c r="F9425" s="20"/>
      <c r="H9425" s="20"/>
    </row>
    <row r="9426" spans="2:8" x14ac:dyDescent="0.2">
      <c r="B9426" s="20"/>
      <c r="F9426" s="20"/>
      <c r="H9426" s="20"/>
    </row>
    <row r="9427" spans="2:8" x14ac:dyDescent="0.2">
      <c r="B9427" s="20"/>
      <c r="F9427" s="20"/>
      <c r="H9427" s="20"/>
    </row>
    <row r="9428" spans="2:8" x14ac:dyDescent="0.2">
      <c r="B9428" s="20"/>
      <c r="F9428" s="20"/>
      <c r="H9428" s="20"/>
    </row>
    <row r="9429" spans="2:8" x14ac:dyDescent="0.2">
      <c r="B9429" s="20"/>
      <c r="F9429" s="20"/>
      <c r="H9429" s="20"/>
    </row>
    <row r="9430" spans="2:8" x14ac:dyDescent="0.2">
      <c r="B9430" s="20"/>
      <c r="F9430" s="20"/>
      <c r="H9430" s="20"/>
    </row>
    <row r="9431" spans="2:8" x14ac:dyDescent="0.2">
      <c r="B9431" s="20"/>
      <c r="F9431" s="20"/>
      <c r="H9431" s="20"/>
    </row>
    <row r="9432" spans="2:8" x14ac:dyDescent="0.2">
      <c r="B9432" s="20"/>
      <c r="F9432" s="20"/>
      <c r="H9432" s="20"/>
    </row>
    <row r="9433" spans="2:8" x14ac:dyDescent="0.2">
      <c r="B9433" s="20"/>
      <c r="F9433" s="20"/>
      <c r="H9433" s="20"/>
    </row>
    <row r="9434" spans="2:8" x14ac:dyDescent="0.2">
      <c r="B9434" s="20"/>
      <c r="F9434" s="20"/>
      <c r="H9434" s="20"/>
    </row>
    <row r="9435" spans="2:8" x14ac:dyDescent="0.2">
      <c r="B9435" s="20"/>
      <c r="F9435" s="20"/>
      <c r="H9435" s="20"/>
    </row>
    <row r="9436" spans="2:8" x14ac:dyDescent="0.2">
      <c r="B9436" s="20"/>
      <c r="F9436" s="20"/>
      <c r="H9436" s="20"/>
    </row>
    <row r="9437" spans="2:8" x14ac:dyDescent="0.2">
      <c r="B9437" s="20"/>
      <c r="F9437" s="20"/>
      <c r="H9437" s="20"/>
    </row>
    <row r="9438" spans="2:8" x14ac:dyDescent="0.2">
      <c r="B9438" s="20"/>
      <c r="F9438" s="20"/>
      <c r="H9438" s="20"/>
    </row>
    <row r="9439" spans="2:8" x14ac:dyDescent="0.2">
      <c r="B9439" s="20"/>
      <c r="F9439" s="20"/>
      <c r="H9439" s="20"/>
    </row>
    <row r="9440" spans="2:8" x14ac:dyDescent="0.2">
      <c r="B9440" s="20"/>
      <c r="F9440" s="20"/>
      <c r="H9440" s="20"/>
    </row>
    <row r="9441" spans="2:8" x14ac:dyDescent="0.2">
      <c r="B9441" s="20"/>
      <c r="F9441" s="20"/>
      <c r="H9441" s="20"/>
    </row>
    <row r="9442" spans="2:8" x14ac:dyDescent="0.2">
      <c r="B9442" s="20"/>
      <c r="F9442" s="20"/>
      <c r="H9442" s="20"/>
    </row>
    <row r="9443" spans="2:8" x14ac:dyDescent="0.2">
      <c r="B9443" s="20"/>
      <c r="F9443" s="20"/>
      <c r="H9443" s="20"/>
    </row>
    <row r="9444" spans="2:8" x14ac:dyDescent="0.2">
      <c r="B9444" s="20"/>
      <c r="F9444" s="20"/>
      <c r="H9444" s="20"/>
    </row>
    <row r="9445" spans="2:8" x14ac:dyDescent="0.2">
      <c r="B9445" s="20"/>
      <c r="F9445" s="20"/>
      <c r="H9445" s="20"/>
    </row>
    <row r="9446" spans="2:8" x14ac:dyDescent="0.2">
      <c r="B9446" s="20"/>
      <c r="F9446" s="20"/>
      <c r="H9446" s="20"/>
    </row>
    <row r="9447" spans="2:8" x14ac:dyDescent="0.2">
      <c r="B9447" s="20"/>
      <c r="F9447" s="20"/>
      <c r="H9447" s="20"/>
    </row>
    <row r="9448" spans="2:8" x14ac:dyDescent="0.2">
      <c r="B9448" s="20"/>
      <c r="F9448" s="20"/>
      <c r="H9448" s="20"/>
    </row>
    <row r="9449" spans="2:8" x14ac:dyDescent="0.2">
      <c r="B9449" s="20"/>
      <c r="F9449" s="20"/>
      <c r="H9449" s="20"/>
    </row>
    <row r="9450" spans="2:8" x14ac:dyDescent="0.2">
      <c r="B9450" s="20"/>
      <c r="F9450" s="20"/>
      <c r="H9450" s="20"/>
    </row>
    <row r="9451" spans="2:8" x14ac:dyDescent="0.2">
      <c r="B9451" s="20"/>
      <c r="F9451" s="20"/>
      <c r="H9451" s="20"/>
    </row>
    <row r="9452" spans="2:8" x14ac:dyDescent="0.2">
      <c r="B9452" s="20"/>
      <c r="F9452" s="20"/>
      <c r="H9452" s="20"/>
    </row>
    <row r="9453" spans="2:8" x14ac:dyDescent="0.2">
      <c r="B9453" s="20"/>
      <c r="F9453" s="20"/>
      <c r="H9453" s="20"/>
    </row>
    <row r="9454" spans="2:8" x14ac:dyDescent="0.2">
      <c r="B9454" s="20"/>
      <c r="F9454" s="20"/>
      <c r="H9454" s="20"/>
    </row>
    <row r="9455" spans="2:8" x14ac:dyDescent="0.2">
      <c r="B9455" s="20"/>
      <c r="F9455" s="20"/>
      <c r="H9455" s="20"/>
    </row>
    <row r="9456" spans="2:8" x14ac:dyDescent="0.2">
      <c r="B9456" s="20"/>
      <c r="F9456" s="20"/>
      <c r="H9456" s="20"/>
    </row>
    <row r="9457" spans="2:8" x14ac:dyDescent="0.2">
      <c r="B9457" s="20"/>
      <c r="F9457" s="20"/>
      <c r="H9457" s="20"/>
    </row>
    <row r="9458" spans="2:8" x14ac:dyDescent="0.2">
      <c r="B9458" s="20"/>
      <c r="F9458" s="20"/>
      <c r="H9458" s="20"/>
    </row>
    <row r="9459" spans="2:8" x14ac:dyDescent="0.2">
      <c r="B9459" s="20"/>
      <c r="F9459" s="20"/>
      <c r="H9459" s="20"/>
    </row>
    <row r="9460" spans="2:8" x14ac:dyDescent="0.2">
      <c r="B9460" s="20"/>
      <c r="F9460" s="20"/>
      <c r="H9460" s="20"/>
    </row>
    <row r="9461" spans="2:8" x14ac:dyDescent="0.2">
      <c r="B9461" s="20"/>
      <c r="F9461" s="20"/>
      <c r="H9461" s="20"/>
    </row>
    <row r="9462" spans="2:8" x14ac:dyDescent="0.2">
      <c r="B9462" s="20"/>
      <c r="F9462" s="20"/>
      <c r="H9462" s="20"/>
    </row>
    <row r="9463" spans="2:8" x14ac:dyDescent="0.2">
      <c r="B9463" s="20"/>
      <c r="F9463" s="20"/>
      <c r="H9463" s="20"/>
    </row>
    <row r="9464" spans="2:8" x14ac:dyDescent="0.2">
      <c r="B9464" s="20"/>
      <c r="F9464" s="20"/>
      <c r="H9464" s="20"/>
    </row>
    <row r="9465" spans="2:8" x14ac:dyDescent="0.2">
      <c r="B9465" s="20"/>
      <c r="F9465" s="20"/>
      <c r="H9465" s="20"/>
    </row>
    <row r="9466" spans="2:8" x14ac:dyDescent="0.2">
      <c r="B9466" s="20"/>
      <c r="F9466" s="20"/>
      <c r="H9466" s="20"/>
    </row>
    <row r="9467" spans="2:8" x14ac:dyDescent="0.2">
      <c r="B9467" s="20"/>
      <c r="F9467" s="20"/>
      <c r="H9467" s="20"/>
    </row>
    <row r="9468" spans="2:8" x14ac:dyDescent="0.2">
      <c r="B9468" s="20"/>
      <c r="F9468" s="20"/>
      <c r="H9468" s="20"/>
    </row>
    <row r="9469" spans="2:8" x14ac:dyDescent="0.2">
      <c r="B9469" s="20"/>
      <c r="F9469" s="20"/>
      <c r="H9469" s="20"/>
    </row>
    <row r="9470" spans="2:8" x14ac:dyDescent="0.2">
      <c r="B9470" s="20"/>
      <c r="F9470" s="20"/>
      <c r="H9470" s="20"/>
    </row>
    <row r="9471" spans="2:8" x14ac:dyDescent="0.2">
      <c r="B9471" s="20"/>
      <c r="F9471" s="20"/>
      <c r="H9471" s="20"/>
    </row>
    <row r="9472" spans="2:8" x14ac:dyDescent="0.2">
      <c r="B9472" s="20"/>
      <c r="F9472" s="20"/>
      <c r="H9472" s="20"/>
    </row>
    <row r="9473" spans="2:8" x14ac:dyDescent="0.2">
      <c r="B9473" s="20"/>
      <c r="F9473" s="20"/>
      <c r="H9473" s="20"/>
    </row>
    <row r="9474" spans="2:8" x14ac:dyDescent="0.2">
      <c r="B9474" s="20"/>
      <c r="F9474" s="20"/>
      <c r="H9474" s="20"/>
    </row>
    <row r="9475" spans="2:8" x14ac:dyDescent="0.2">
      <c r="B9475" s="20"/>
      <c r="F9475" s="20"/>
      <c r="H9475" s="20"/>
    </row>
    <row r="9476" spans="2:8" x14ac:dyDescent="0.2">
      <c r="B9476" s="20"/>
      <c r="F9476" s="20"/>
      <c r="H9476" s="20"/>
    </row>
    <row r="9477" spans="2:8" x14ac:dyDescent="0.2">
      <c r="B9477" s="20"/>
      <c r="F9477" s="20"/>
      <c r="H9477" s="20"/>
    </row>
    <row r="9478" spans="2:8" x14ac:dyDescent="0.2">
      <c r="B9478" s="20"/>
      <c r="F9478" s="20"/>
      <c r="H9478" s="20"/>
    </row>
    <row r="9479" spans="2:8" x14ac:dyDescent="0.2">
      <c r="B9479" s="20"/>
      <c r="F9479" s="20"/>
      <c r="H9479" s="20"/>
    </row>
    <row r="9480" spans="2:8" x14ac:dyDescent="0.2">
      <c r="B9480" s="20"/>
      <c r="F9480" s="20"/>
      <c r="H9480" s="20"/>
    </row>
    <row r="9481" spans="2:8" x14ac:dyDescent="0.2">
      <c r="B9481" s="20"/>
      <c r="F9481" s="20"/>
      <c r="H9481" s="20"/>
    </row>
    <row r="9482" spans="2:8" x14ac:dyDescent="0.2">
      <c r="B9482" s="20"/>
      <c r="F9482" s="20"/>
      <c r="H9482" s="20"/>
    </row>
    <row r="9483" spans="2:8" x14ac:dyDescent="0.2">
      <c r="B9483" s="20"/>
      <c r="F9483" s="20"/>
      <c r="H9483" s="20"/>
    </row>
    <row r="9484" spans="2:8" x14ac:dyDescent="0.2">
      <c r="B9484" s="20"/>
      <c r="F9484" s="20"/>
      <c r="H9484" s="20"/>
    </row>
    <row r="9485" spans="2:8" x14ac:dyDescent="0.2">
      <c r="B9485" s="20"/>
      <c r="F9485" s="20"/>
      <c r="H9485" s="20"/>
    </row>
    <row r="9486" spans="2:8" x14ac:dyDescent="0.2">
      <c r="B9486" s="20"/>
      <c r="F9486" s="20"/>
      <c r="H9486" s="20"/>
    </row>
    <row r="9487" spans="2:8" x14ac:dyDescent="0.2">
      <c r="B9487" s="20"/>
      <c r="F9487" s="20"/>
      <c r="H9487" s="20"/>
    </row>
    <row r="9488" spans="2:8" x14ac:dyDescent="0.2">
      <c r="B9488" s="20"/>
      <c r="F9488" s="20"/>
      <c r="H9488" s="20"/>
    </row>
    <row r="9489" spans="2:8" x14ac:dyDescent="0.2">
      <c r="B9489" s="20"/>
      <c r="F9489" s="20"/>
      <c r="H9489" s="20"/>
    </row>
    <row r="9490" spans="2:8" x14ac:dyDescent="0.2">
      <c r="B9490" s="20"/>
      <c r="F9490" s="20"/>
      <c r="H9490" s="20"/>
    </row>
    <row r="9491" spans="2:8" x14ac:dyDescent="0.2">
      <c r="B9491" s="20"/>
      <c r="F9491" s="20"/>
      <c r="H9491" s="20"/>
    </row>
    <row r="9492" spans="2:8" x14ac:dyDescent="0.2">
      <c r="B9492" s="20"/>
      <c r="F9492" s="20"/>
      <c r="H9492" s="20"/>
    </row>
    <row r="9493" spans="2:8" x14ac:dyDescent="0.2">
      <c r="B9493" s="20"/>
      <c r="F9493" s="20"/>
      <c r="H9493" s="20"/>
    </row>
    <row r="9494" spans="2:8" x14ac:dyDescent="0.2">
      <c r="B9494" s="20"/>
      <c r="F9494" s="20"/>
      <c r="H9494" s="20"/>
    </row>
    <row r="9495" spans="2:8" x14ac:dyDescent="0.2">
      <c r="B9495" s="20"/>
      <c r="F9495" s="20"/>
      <c r="H9495" s="20"/>
    </row>
    <row r="9496" spans="2:8" x14ac:dyDescent="0.2">
      <c r="B9496" s="20"/>
      <c r="F9496" s="20"/>
      <c r="H9496" s="20"/>
    </row>
    <row r="9497" spans="2:8" x14ac:dyDescent="0.2">
      <c r="B9497" s="20"/>
      <c r="F9497" s="20"/>
      <c r="H9497" s="20"/>
    </row>
    <row r="9498" spans="2:8" x14ac:dyDescent="0.2">
      <c r="B9498" s="20"/>
      <c r="F9498" s="20"/>
      <c r="H9498" s="20"/>
    </row>
    <row r="9499" spans="2:8" x14ac:dyDescent="0.2">
      <c r="B9499" s="20"/>
      <c r="F9499" s="20"/>
      <c r="H9499" s="20"/>
    </row>
    <row r="9500" spans="2:8" x14ac:dyDescent="0.2">
      <c r="B9500" s="20"/>
      <c r="F9500" s="20"/>
      <c r="H9500" s="20"/>
    </row>
    <row r="9501" spans="2:8" x14ac:dyDescent="0.2">
      <c r="B9501" s="20"/>
      <c r="F9501" s="20"/>
      <c r="H9501" s="20"/>
    </row>
    <row r="9502" spans="2:8" x14ac:dyDescent="0.2">
      <c r="B9502" s="20"/>
      <c r="F9502" s="20"/>
      <c r="H9502" s="20"/>
    </row>
    <row r="9503" spans="2:8" x14ac:dyDescent="0.2">
      <c r="B9503" s="20"/>
      <c r="F9503" s="20"/>
      <c r="H9503" s="20"/>
    </row>
    <row r="9504" spans="2:8" x14ac:dyDescent="0.2">
      <c r="B9504" s="20"/>
      <c r="F9504" s="20"/>
      <c r="H9504" s="20"/>
    </row>
    <row r="9505" spans="2:8" x14ac:dyDescent="0.2">
      <c r="B9505" s="20"/>
      <c r="F9505" s="20"/>
      <c r="H9505" s="20"/>
    </row>
    <row r="9506" spans="2:8" x14ac:dyDescent="0.2">
      <c r="B9506" s="20"/>
      <c r="F9506" s="20"/>
      <c r="H9506" s="20"/>
    </row>
    <row r="9507" spans="2:8" x14ac:dyDescent="0.2">
      <c r="B9507" s="20"/>
      <c r="F9507" s="20"/>
      <c r="H9507" s="20"/>
    </row>
    <row r="9508" spans="2:8" x14ac:dyDescent="0.2">
      <c r="B9508" s="20"/>
      <c r="F9508" s="20"/>
      <c r="H9508" s="20"/>
    </row>
    <row r="9509" spans="2:8" x14ac:dyDescent="0.2">
      <c r="B9509" s="20"/>
      <c r="F9509" s="20"/>
      <c r="H9509" s="20"/>
    </row>
    <row r="9510" spans="2:8" x14ac:dyDescent="0.2">
      <c r="B9510" s="20"/>
      <c r="F9510" s="20"/>
      <c r="H9510" s="20"/>
    </row>
    <row r="9511" spans="2:8" x14ac:dyDescent="0.2">
      <c r="B9511" s="20"/>
      <c r="F9511" s="20"/>
      <c r="H9511" s="20"/>
    </row>
    <row r="9512" spans="2:8" x14ac:dyDescent="0.2">
      <c r="B9512" s="20"/>
      <c r="F9512" s="20"/>
      <c r="H9512" s="20"/>
    </row>
    <row r="9513" spans="2:8" x14ac:dyDescent="0.2">
      <c r="B9513" s="20"/>
      <c r="F9513" s="20"/>
      <c r="H9513" s="20"/>
    </row>
    <row r="9514" spans="2:8" x14ac:dyDescent="0.2">
      <c r="B9514" s="20"/>
      <c r="F9514" s="20"/>
      <c r="H9514" s="20"/>
    </row>
    <row r="9515" spans="2:8" x14ac:dyDescent="0.2">
      <c r="B9515" s="20"/>
      <c r="F9515" s="20"/>
      <c r="H9515" s="20"/>
    </row>
    <row r="9516" spans="2:8" x14ac:dyDescent="0.2">
      <c r="B9516" s="20"/>
      <c r="F9516" s="20"/>
      <c r="H9516" s="20"/>
    </row>
    <row r="9517" spans="2:8" x14ac:dyDescent="0.2">
      <c r="B9517" s="20"/>
      <c r="F9517" s="20"/>
      <c r="H9517" s="20"/>
    </row>
    <row r="9518" spans="2:8" x14ac:dyDescent="0.2">
      <c r="B9518" s="20"/>
      <c r="F9518" s="20"/>
      <c r="H9518" s="20"/>
    </row>
    <row r="9519" spans="2:8" x14ac:dyDescent="0.2">
      <c r="B9519" s="20"/>
      <c r="F9519" s="20"/>
      <c r="H9519" s="20"/>
    </row>
    <row r="9520" spans="2:8" x14ac:dyDescent="0.2">
      <c r="B9520" s="20"/>
      <c r="F9520" s="20"/>
      <c r="H9520" s="20"/>
    </row>
    <row r="9521" spans="2:8" x14ac:dyDescent="0.2">
      <c r="B9521" s="20"/>
      <c r="F9521" s="20"/>
      <c r="H9521" s="20"/>
    </row>
    <row r="9522" spans="2:8" x14ac:dyDescent="0.2">
      <c r="B9522" s="20"/>
      <c r="F9522" s="20"/>
      <c r="H9522" s="20"/>
    </row>
    <row r="9523" spans="2:8" x14ac:dyDescent="0.2">
      <c r="B9523" s="20"/>
      <c r="F9523" s="20"/>
      <c r="H9523" s="20"/>
    </row>
    <row r="9524" spans="2:8" x14ac:dyDescent="0.2">
      <c r="B9524" s="20"/>
      <c r="F9524" s="20"/>
      <c r="H9524" s="20"/>
    </row>
    <row r="9525" spans="2:8" x14ac:dyDescent="0.2">
      <c r="B9525" s="20"/>
      <c r="F9525" s="20"/>
      <c r="H9525" s="20"/>
    </row>
    <row r="9526" spans="2:8" x14ac:dyDescent="0.2">
      <c r="B9526" s="20"/>
      <c r="F9526" s="20"/>
      <c r="H9526" s="20"/>
    </row>
    <row r="9527" spans="2:8" x14ac:dyDescent="0.2">
      <c r="B9527" s="20"/>
      <c r="F9527" s="20"/>
      <c r="H9527" s="20"/>
    </row>
    <row r="9528" spans="2:8" x14ac:dyDescent="0.2">
      <c r="B9528" s="20"/>
      <c r="F9528" s="20"/>
      <c r="H9528" s="20"/>
    </row>
    <row r="9529" spans="2:8" x14ac:dyDescent="0.2">
      <c r="B9529" s="20"/>
      <c r="F9529" s="20"/>
      <c r="H9529" s="20"/>
    </row>
    <row r="9530" spans="2:8" x14ac:dyDescent="0.2">
      <c r="B9530" s="20"/>
      <c r="F9530" s="20"/>
      <c r="H9530" s="20"/>
    </row>
    <row r="9531" spans="2:8" x14ac:dyDescent="0.2">
      <c r="B9531" s="20"/>
      <c r="F9531" s="20"/>
      <c r="H9531" s="20"/>
    </row>
    <row r="9532" spans="2:8" x14ac:dyDescent="0.2">
      <c r="B9532" s="20"/>
      <c r="F9532" s="20"/>
      <c r="H9532" s="20"/>
    </row>
    <row r="9533" spans="2:8" x14ac:dyDescent="0.2">
      <c r="B9533" s="20"/>
      <c r="F9533" s="20"/>
      <c r="H9533" s="20"/>
    </row>
    <row r="9534" spans="2:8" x14ac:dyDescent="0.2">
      <c r="B9534" s="20"/>
      <c r="F9534" s="20"/>
      <c r="H9534" s="20"/>
    </row>
    <row r="9535" spans="2:8" x14ac:dyDescent="0.2">
      <c r="B9535" s="20"/>
      <c r="F9535" s="20"/>
      <c r="H9535" s="20"/>
    </row>
    <row r="9536" spans="2:8" x14ac:dyDescent="0.2">
      <c r="B9536" s="20"/>
      <c r="F9536" s="20"/>
      <c r="H9536" s="20"/>
    </row>
    <row r="9537" spans="2:8" x14ac:dyDescent="0.2">
      <c r="B9537" s="20"/>
      <c r="F9537" s="20"/>
      <c r="H9537" s="20"/>
    </row>
    <row r="9538" spans="2:8" x14ac:dyDescent="0.2">
      <c r="B9538" s="20"/>
      <c r="F9538" s="20"/>
      <c r="H9538" s="20"/>
    </row>
    <row r="9539" spans="2:8" x14ac:dyDescent="0.2">
      <c r="B9539" s="20"/>
      <c r="F9539" s="20"/>
      <c r="H9539" s="20"/>
    </row>
    <row r="9540" spans="2:8" x14ac:dyDescent="0.2">
      <c r="B9540" s="20"/>
      <c r="F9540" s="20"/>
      <c r="H9540" s="20"/>
    </row>
    <row r="9541" spans="2:8" x14ac:dyDescent="0.2">
      <c r="B9541" s="20"/>
      <c r="F9541" s="20"/>
      <c r="H9541" s="20"/>
    </row>
    <row r="9542" spans="2:8" x14ac:dyDescent="0.2">
      <c r="B9542" s="20"/>
      <c r="F9542" s="20"/>
      <c r="H9542" s="20"/>
    </row>
    <row r="9543" spans="2:8" x14ac:dyDescent="0.2">
      <c r="B9543" s="20"/>
      <c r="F9543" s="20"/>
      <c r="H9543" s="20"/>
    </row>
    <row r="9544" spans="2:8" x14ac:dyDescent="0.2">
      <c r="B9544" s="20"/>
      <c r="F9544" s="20"/>
      <c r="H9544" s="20"/>
    </row>
    <row r="9545" spans="2:8" x14ac:dyDescent="0.2">
      <c r="B9545" s="20"/>
      <c r="F9545" s="20"/>
      <c r="H9545" s="20"/>
    </row>
    <row r="9546" spans="2:8" x14ac:dyDescent="0.2">
      <c r="B9546" s="20"/>
      <c r="F9546" s="20"/>
      <c r="H9546" s="20"/>
    </row>
    <row r="9547" spans="2:8" x14ac:dyDescent="0.2">
      <c r="B9547" s="20"/>
      <c r="F9547" s="20"/>
      <c r="H9547" s="20"/>
    </row>
    <row r="9548" spans="2:8" x14ac:dyDescent="0.2">
      <c r="B9548" s="20"/>
      <c r="F9548" s="20"/>
      <c r="H9548" s="20"/>
    </row>
    <row r="9549" spans="2:8" x14ac:dyDescent="0.2">
      <c r="B9549" s="20"/>
      <c r="F9549" s="20"/>
      <c r="H9549" s="20"/>
    </row>
    <row r="9550" spans="2:8" x14ac:dyDescent="0.2">
      <c r="B9550" s="20"/>
      <c r="F9550" s="20"/>
      <c r="H9550" s="20"/>
    </row>
    <row r="9551" spans="2:8" x14ac:dyDescent="0.2">
      <c r="B9551" s="20"/>
      <c r="F9551" s="20"/>
      <c r="H9551" s="20"/>
    </row>
    <row r="9552" spans="2:8" x14ac:dyDescent="0.2">
      <c r="B9552" s="20"/>
      <c r="F9552" s="20"/>
      <c r="H9552" s="20"/>
    </row>
    <row r="9553" spans="2:8" x14ac:dyDescent="0.2">
      <c r="B9553" s="20"/>
      <c r="F9553" s="20"/>
      <c r="H9553" s="20"/>
    </row>
    <row r="9554" spans="2:8" x14ac:dyDescent="0.2">
      <c r="B9554" s="20"/>
      <c r="F9554" s="20"/>
      <c r="H9554" s="20"/>
    </row>
    <row r="9555" spans="2:8" x14ac:dyDescent="0.2">
      <c r="B9555" s="20"/>
      <c r="F9555" s="20"/>
      <c r="H9555" s="20"/>
    </row>
    <row r="9556" spans="2:8" x14ac:dyDescent="0.2">
      <c r="B9556" s="20"/>
      <c r="F9556" s="20"/>
      <c r="H9556" s="20"/>
    </row>
    <row r="9557" spans="2:8" x14ac:dyDescent="0.2">
      <c r="B9557" s="20"/>
      <c r="F9557" s="20"/>
      <c r="H9557" s="20"/>
    </row>
    <row r="9558" spans="2:8" x14ac:dyDescent="0.2">
      <c r="B9558" s="20"/>
      <c r="F9558" s="20"/>
      <c r="H9558" s="20"/>
    </row>
    <row r="9559" spans="2:8" x14ac:dyDescent="0.2">
      <c r="B9559" s="20"/>
      <c r="F9559" s="20"/>
      <c r="H9559" s="20"/>
    </row>
    <row r="9560" spans="2:8" x14ac:dyDescent="0.2">
      <c r="B9560" s="20"/>
      <c r="F9560" s="20"/>
      <c r="H9560" s="20"/>
    </row>
    <row r="9561" spans="2:8" x14ac:dyDescent="0.2">
      <c r="B9561" s="20"/>
      <c r="F9561" s="20"/>
      <c r="H9561" s="20"/>
    </row>
    <row r="9562" spans="2:8" x14ac:dyDescent="0.2">
      <c r="B9562" s="20"/>
      <c r="F9562" s="20"/>
      <c r="H9562" s="20"/>
    </row>
    <row r="9563" spans="2:8" x14ac:dyDescent="0.2">
      <c r="B9563" s="20"/>
      <c r="F9563" s="20"/>
      <c r="H9563" s="20"/>
    </row>
    <row r="9564" spans="2:8" x14ac:dyDescent="0.2">
      <c r="B9564" s="20"/>
      <c r="F9564" s="20"/>
      <c r="H9564" s="20"/>
    </row>
    <row r="9565" spans="2:8" x14ac:dyDescent="0.2">
      <c r="B9565" s="20"/>
      <c r="F9565" s="20"/>
      <c r="H9565" s="20"/>
    </row>
    <row r="9566" spans="2:8" x14ac:dyDescent="0.2">
      <c r="B9566" s="20"/>
      <c r="F9566" s="20"/>
      <c r="H9566" s="20"/>
    </row>
    <row r="9567" spans="2:8" x14ac:dyDescent="0.2">
      <c r="B9567" s="20"/>
      <c r="F9567" s="20"/>
      <c r="H9567" s="20"/>
    </row>
    <row r="9568" spans="2:8" x14ac:dyDescent="0.2">
      <c r="B9568" s="20"/>
      <c r="F9568" s="20"/>
      <c r="H9568" s="20"/>
    </row>
    <row r="9569" spans="2:8" x14ac:dyDescent="0.2">
      <c r="B9569" s="20"/>
      <c r="F9569" s="20"/>
      <c r="H9569" s="20"/>
    </row>
    <row r="9570" spans="2:8" x14ac:dyDescent="0.2">
      <c r="B9570" s="20"/>
      <c r="F9570" s="20"/>
      <c r="H9570" s="20"/>
    </row>
    <row r="9571" spans="2:8" x14ac:dyDescent="0.2">
      <c r="B9571" s="20"/>
      <c r="F9571" s="20"/>
      <c r="H9571" s="20"/>
    </row>
    <row r="9572" spans="2:8" x14ac:dyDescent="0.2">
      <c r="B9572" s="20"/>
      <c r="F9572" s="20"/>
      <c r="H9572" s="20"/>
    </row>
    <row r="9573" spans="2:8" x14ac:dyDescent="0.2">
      <c r="B9573" s="20"/>
      <c r="F9573" s="20"/>
      <c r="H9573" s="20"/>
    </row>
    <row r="9574" spans="2:8" x14ac:dyDescent="0.2">
      <c r="B9574" s="20"/>
      <c r="F9574" s="20"/>
      <c r="H9574" s="20"/>
    </row>
    <row r="9575" spans="2:8" x14ac:dyDescent="0.2">
      <c r="B9575" s="20"/>
      <c r="F9575" s="20"/>
      <c r="H9575" s="20"/>
    </row>
    <row r="9576" spans="2:8" x14ac:dyDescent="0.2">
      <c r="B9576" s="20"/>
      <c r="F9576" s="20"/>
      <c r="H9576" s="20"/>
    </row>
    <row r="9577" spans="2:8" x14ac:dyDescent="0.2">
      <c r="B9577" s="20"/>
      <c r="F9577" s="20"/>
      <c r="H9577" s="20"/>
    </row>
    <row r="9578" spans="2:8" x14ac:dyDescent="0.2">
      <c r="B9578" s="20"/>
      <c r="F9578" s="20"/>
      <c r="H9578" s="20"/>
    </row>
    <row r="9579" spans="2:8" x14ac:dyDescent="0.2">
      <c r="B9579" s="20"/>
      <c r="F9579" s="20"/>
      <c r="H9579" s="20"/>
    </row>
    <row r="9580" spans="2:8" x14ac:dyDescent="0.2">
      <c r="B9580" s="20"/>
      <c r="F9580" s="20"/>
      <c r="H9580" s="20"/>
    </row>
    <row r="9581" spans="2:8" x14ac:dyDescent="0.2">
      <c r="B9581" s="20"/>
      <c r="F9581" s="20"/>
      <c r="H9581" s="20"/>
    </row>
    <row r="9582" spans="2:8" x14ac:dyDescent="0.2">
      <c r="B9582" s="20"/>
      <c r="F9582" s="20"/>
      <c r="H9582" s="20"/>
    </row>
    <row r="9583" spans="2:8" x14ac:dyDescent="0.2">
      <c r="B9583" s="20"/>
      <c r="F9583" s="20"/>
      <c r="H9583" s="20"/>
    </row>
    <row r="9584" spans="2:8" x14ac:dyDescent="0.2">
      <c r="B9584" s="20"/>
      <c r="F9584" s="20"/>
      <c r="H9584" s="20"/>
    </row>
    <row r="9585" spans="2:8" x14ac:dyDescent="0.2">
      <c r="B9585" s="20"/>
      <c r="F9585" s="20"/>
      <c r="H9585" s="20"/>
    </row>
    <row r="9586" spans="2:8" x14ac:dyDescent="0.2">
      <c r="B9586" s="20"/>
      <c r="F9586" s="20"/>
      <c r="H9586" s="20"/>
    </row>
    <row r="9587" spans="2:8" x14ac:dyDescent="0.2">
      <c r="B9587" s="20"/>
      <c r="F9587" s="20"/>
      <c r="H9587" s="20"/>
    </row>
    <row r="9588" spans="2:8" x14ac:dyDescent="0.2">
      <c r="B9588" s="20"/>
      <c r="F9588" s="20"/>
      <c r="H9588" s="20"/>
    </row>
    <row r="9589" spans="2:8" x14ac:dyDescent="0.2">
      <c r="B9589" s="20"/>
      <c r="F9589" s="20"/>
      <c r="H9589" s="20"/>
    </row>
    <row r="9590" spans="2:8" x14ac:dyDescent="0.2">
      <c r="B9590" s="20"/>
      <c r="F9590" s="20"/>
      <c r="H9590" s="20"/>
    </row>
    <row r="9591" spans="2:8" x14ac:dyDescent="0.2">
      <c r="B9591" s="20"/>
      <c r="F9591" s="20"/>
      <c r="H9591" s="20"/>
    </row>
    <row r="9592" spans="2:8" x14ac:dyDescent="0.2">
      <c r="B9592" s="20"/>
      <c r="F9592" s="20"/>
      <c r="H9592" s="20"/>
    </row>
    <row r="9593" spans="2:8" x14ac:dyDescent="0.2">
      <c r="B9593" s="20"/>
      <c r="F9593" s="20"/>
      <c r="H9593" s="20"/>
    </row>
    <row r="9594" spans="2:8" x14ac:dyDescent="0.2">
      <c r="B9594" s="20"/>
      <c r="F9594" s="20"/>
      <c r="H9594" s="20"/>
    </row>
    <row r="9595" spans="2:8" x14ac:dyDescent="0.2">
      <c r="B9595" s="20"/>
      <c r="F9595" s="20"/>
      <c r="H9595" s="20"/>
    </row>
    <row r="9596" spans="2:8" x14ac:dyDescent="0.2">
      <c r="B9596" s="20"/>
      <c r="F9596" s="20"/>
      <c r="H9596" s="20"/>
    </row>
    <row r="9597" spans="2:8" x14ac:dyDescent="0.2">
      <c r="B9597" s="20"/>
      <c r="F9597" s="20"/>
      <c r="H9597" s="20"/>
    </row>
    <row r="9598" spans="2:8" x14ac:dyDescent="0.2">
      <c r="B9598" s="20"/>
      <c r="F9598" s="20"/>
      <c r="H9598" s="20"/>
    </row>
    <row r="9599" spans="2:8" x14ac:dyDescent="0.2">
      <c r="B9599" s="20"/>
      <c r="F9599" s="20"/>
      <c r="H9599" s="20"/>
    </row>
    <row r="9600" spans="2:8" x14ac:dyDescent="0.2">
      <c r="B9600" s="20"/>
      <c r="F9600" s="20"/>
      <c r="H9600" s="20"/>
    </row>
    <row r="9601" spans="2:8" x14ac:dyDescent="0.2">
      <c r="B9601" s="20"/>
      <c r="F9601" s="20"/>
      <c r="H9601" s="20"/>
    </row>
    <row r="9602" spans="2:8" x14ac:dyDescent="0.2">
      <c r="B9602" s="20"/>
      <c r="F9602" s="20"/>
      <c r="H9602" s="20"/>
    </row>
    <row r="9603" spans="2:8" x14ac:dyDescent="0.2">
      <c r="B9603" s="20"/>
      <c r="F9603" s="20"/>
      <c r="H9603" s="20"/>
    </row>
    <row r="9604" spans="2:8" x14ac:dyDescent="0.2">
      <c r="B9604" s="20"/>
      <c r="F9604" s="20"/>
      <c r="H9604" s="20"/>
    </row>
    <row r="9605" spans="2:8" x14ac:dyDescent="0.2">
      <c r="B9605" s="20"/>
      <c r="F9605" s="20"/>
      <c r="H9605" s="20"/>
    </row>
    <row r="9606" spans="2:8" x14ac:dyDescent="0.2">
      <c r="B9606" s="20"/>
      <c r="F9606" s="20"/>
      <c r="H9606" s="20"/>
    </row>
    <row r="9607" spans="2:8" x14ac:dyDescent="0.2">
      <c r="B9607" s="20"/>
      <c r="F9607" s="20"/>
      <c r="H9607" s="20"/>
    </row>
    <row r="9608" spans="2:8" x14ac:dyDescent="0.2">
      <c r="B9608" s="20"/>
      <c r="F9608" s="20"/>
      <c r="H9608" s="20"/>
    </row>
    <row r="9609" spans="2:8" x14ac:dyDescent="0.2">
      <c r="B9609" s="20"/>
      <c r="F9609" s="20"/>
      <c r="H9609" s="20"/>
    </row>
    <row r="9610" spans="2:8" x14ac:dyDescent="0.2">
      <c r="B9610" s="20"/>
      <c r="F9610" s="20"/>
      <c r="H9610" s="20"/>
    </row>
    <row r="9611" spans="2:8" x14ac:dyDescent="0.2">
      <c r="B9611" s="20"/>
      <c r="F9611" s="20"/>
      <c r="H9611" s="20"/>
    </row>
    <row r="9612" spans="2:8" x14ac:dyDescent="0.2">
      <c r="B9612" s="20"/>
      <c r="F9612" s="20"/>
      <c r="H9612" s="20"/>
    </row>
    <row r="9613" spans="2:8" x14ac:dyDescent="0.2">
      <c r="B9613" s="20"/>
      <c r="F9613" s="20"/>
      <c r="H9613" s="20"/>
    </row>
    <row r="9614" spans="2:8" x14ac:dyDescent="0.2">
      <c r="B9614" s="20"/>
      <c r="F9614" s="20"/>
      <c r="H9614" s="20"/>
    </row>
    <row r="9615" spans="2:8" x14ac:dyDescent="0.2">
      <c r="B9615" s="20"/>
      <c r="F9615" s="20"/>
      <c r="H9615" s="20"/>
    </row>
    <row r="9616" spans="2:8" x14ac:dyDescent="0.2">
      <c r="B9616" s="20"/>
      <c r="F9616" s="20"/>
      <c r="H9616" s="20"/>
    </row>
    <row r="9617" spans="2:8" x14ac:dyDescent="0.2">
      <c r="B9617" s="20"/>
      <c r="F9617" s="20"/>
      <c r="H9617" s="20"/>
    </row>
    <row r="9618" spans="2:8" x14ac:dyDescent="0.2">
      <c r="B9618" s="20"/>
      <c r="F9618" s="20"/>
      <c r="H9618" s="20"/>
    </row>
    <row r="9619" spans="2:8" x14ac:dyDescent="0.2">
      <c r="B9619" s="20"/>
      <c r="F9619" s="20"/>
      <c r="H9619" s="20"/>
    </row>
    <row r="9620" spans="2:8" x14ac:dyDescent="0.2">
      <c r="B9620" s="20"/>
      <c r="F9620" s="20"/>
      <c r="H9620" s="20"/>
    </row>
    <row r="9621" spans="2:8" x14ac:dyDescent="0.2">
      <c r="B9621" s="20"/>
      <c r="F9621" s="20"/>
      <c r="H9621" s="20"/>
    </row>
    <row r="9622" spans="2:8" x14ac:dyDescent="0.2">
      <c r="B9622" s="20"/>
      <c r="F9622" s="20"/>
      <c r="H9622" s="20"/>
    </row>
    <row r="9623" spans="2:8" x14ac:dyDescent="0.2">
      <c r="B9623" s="20"/>
      <c r="F9623" s="20"/>
      <c r="H9623" s="20"/>
    </row>
    <row r="9624" spans="2:8" x14ac:dyDescent="0.2">
      <c r="B9624" s="20"/>
      <c r="F9624" s="20"/>
      <c r="H9624" s="20"/>
    </row>
    <row r="9625" spans="2:8" x14ac:dyDescent="0.2">
      <c r="B9625" s="20"/>
      <c r="F9625" s="20"/>
      <c r="H9625" s="20"/>
    </row>
    <row r="9626" spans="2:8" x14ac:dyDescent="0.2">
      <c r="B9626" s="20"/>
      <c r="F9626" s="20"/>
      <c r="H9626" s="20"/>
    </row>
    <row r="9627" spans="2:8" x14ac:dyDescent="0.2">
      <c r="B9627" s="20"/>
      <c r="F9627" s="20"/>
      <c r="H9627" s="20"/>
    </row>
    <row r="9628" spans="2:8" x14ac:dyDescent="0.2">
      <c r="B9628" s="20"/>
      <c r="F9628" s="20"/>
      <c r="H9628" s="20"/>
    </row>
    <row r="9629" spans="2:8" x14ac:dyDescent="0.2">
      <c r="B9629" s="20"/>
      <c r="F9629" s="20"/>
      <c r="H9629" s="20"/>
    </row>
    <row r="9630" spans="2:8" x14ac:dyDescent="0.2">
      <c r="B9630" s="20"/>
      <c r="F9630" s="20"/>
      <c r="H9630" s="20"/>
    </row>
    <row r="9631" spans="2:8" x14ac:dyDescent="0.2">
      <c r="B9631" s="20"/>
      <c r="F9631" s="20"/>
      <c r="H9631" s="20"/>
    </row>
    <row r="9632" spans="2:8" x14ac:dyDescent="0.2">
      <c r="B9632" s="20"/>
      <c r="F9632" s="20"/>
      <c r="H9632" s="20"/>
    </row>
    <row r="9633" spans="2:8" x14ac:dyDescent="0.2">
      <c r="B9633" s="20"/>
      <c r="F9633" s="20"/>
      <c r="H9633" s="20"/>
    </row>
    <row r="9634" spans="2:8" x14ac:dyDescent="0.2">
      <c r="B9634" s="20"/>
      <c r="F9634" s="20"/>
      <c r="H9634" s="20"/>
    </row>
    <row r="9635" spans="2:8" x14ac:dyDescent="0.2">
      <c r="B9635" s="20"/>
      <c r="F9635" s="20"/>
      <c r="H9635" s="20"/>
    </row>
    <row r="9636" spans="2:8" x14ac:dyDescent="0.2">
      <c r="B9636" s="20"/>
      <c r="F9636" s="20"/>
      <c r="H9636" s="20"/>
    </row>
    <row r="9637" spans="2:8" x14ac:dyDescent="0.2">
      <c r="B9637" s="20"/>
      <c r="F9637" s="20"/>
      <c r="H9637" s="20"/>
    </row>
    <row r="9638" spans="2:8" x14ac:dyDescent="0.2">
      <c r="B9638" s="20"/>
      <c r="F9638" s="20"/>
      <c r="H9638" s="20"/>
    </row>
    <row r="9639" spans="2:8" x14ac:dyDescent="0.2">
      <c r="B9639" s="20"/>
      <c r="F9639" s="20"/>
      <c r="H9639" s="20"/>
    </row>
    <row r="9640" spans="2:8" x14ac:dyDescent="0.2">
      <c r="B9640" s="20"/>
      <c r="F9640" s="20"/>
      <c r="H9640" s="20"/>
    </row>
    <row r="9641" spans="2:8" x14ac:dyDescent="0.2">
      <c r="B9641" s="20"/>
      <c r="F9641" s="20"/>
      <c r="H9641" s="20"/>
    </row>
    <row r="9642" spans="2:8" x14ac:dyDescent="0.2">
      <c r="B9642" s="20"/>
      <c r="F9642" s="20"/>
      <c r="H9642" s="20"/>
    </row>
    <row r="9643" spans="2:8" x14ac:dyDescent="0.2">
      <c r="B9643" s="20"/>
      <c r="F9643" s="20"/>
      <c r="H9643" s="20"/>
    </row>
    <row r="9644" spans="2:8" x14ac:dyDescent="0.2">
      <c r="B9644" s="20"/>
      <c r="F9644" s="20"/>
      <c r="H9644" s="20"/>
    </row>
    <row r="9645" spans="2:8" x14ac:dyDescent="0.2">
      <c r="B9645" s="20"/>
      <c r="F9645" s="20"/>
      <c r="H9645" s="20"/>
    </row>
    <row r="9646" spans="2:8" x14ac:dyDescent="0.2">
      <c r="B9646" s="20"/>
      <c r="F9646" s="20"/>
      <c r="H9646" s="20"/>
    </row>
    <row r="9647" spans="2:8" x14ac:dyDescent="0.2">
      <c r="B9647" s="20"/>
      <c r="F9647" s="20"/>
      <c r="H9647" s="20"/>
    </row>
    <row r="9648" spans="2:8" x14ac:dyDescent="0.2">
      <c r="B9648" s="20"/>
      <c r="F9648" s="20"/>
      <c r="H9648" s="20"/>
    </row>
    <row r="9649" spans="2:8" x14ac:dyDescent="0.2">
      <c r="B9649" s="20"/>
      <c r="F9649" s="20"/>
      <c r="H9649" s="20"/>
    </row>
    <row r="9650" spans="2:8" x14ac:dyDescent="0.2">
      <c r="B9650" s="20"/>
      <c r="F9650" s="20"/>
      <c r="H9650" s="20"/>
    </row>
    <row r="9651" spans="2:8" x14ac:dyDescent="0.2">
      <c r="B9651" s="20"/>
      <c r="F9651" s="20"/>
      <c r="H9651" s="20"/>
    </row>
    <row r="9652" spans="2:8" x14ac:dyDescent="0.2">
      <c r="B9652" s="20"/>
      <c r="F9652" s="20"/>
      <c r="H9652" s="20"/>
    </row>
    <row r="9653" spans="2:8" x14ac:dyDescent="0.2">
      <c r="B9653" s="20"/>
      <c r="F9653" s="20"/>
      <c r="H9653" s="20"/>
    </row>
    <row r="9654" spans="2:8" x14ac:dyDescent="0.2">
      <c r="B9654" s="20"/>
      <c r="F9654" s="20"/>
      <c r="H9654" s="20"/>
    </row>
    <row r="9655" spans="2:8" x14ac:dyDescent="0.2">
      <c r="B9655" s="20"/>
      <c r="F9655" s="20"/>
      <c r="H9655" s="20"/>
    </row>
    <row r="9656" spans="2:8" x14ac:dyDescent="0.2">
      <c r="B9656" s="20"/>
      <c r="F9656" s="20"/>
      <c r="H9656" s="20"/>
    </row>
    <row r="9657" spans="2:8" x14ac:dyDescent="0.2">
      <c r="B9657" s="20"/>
      <c r="F9657" s="20"/>
      <c r="H9657" s="20"/>
    </row>
    <row r="9658" spans="2:8" x14ac:dyDescent="0.2">
      <c r="B9658" s="20"/>
      <c r="F9658" s="20"/>
      <c r="H9658" s="20"/>
    </row>
    <row r="9659" spans="2:8" x14ac:dyDescent="0.2">
      <c r="B9659" s="20"/>
      <c r="F9659" s="20"/>
      <c r="H9659" s="20"/>
    </row>
    <row r="9660" spans="2:8" x14ac:dyDescent="0.2">
      <c r="B9660" s="20"/>
      <c r="F9660" s="20"/>
      <c r="H9660" s="20"/>
    </row>
    <row r="9661" spans="2:8" x14ac:dyDescent="0.2">
      <c r="B9661" s="20"/>
      <c r="F9661" s="20"/>
      <c r="H9661" s="20"/>
    </row>
    <row r="9662" spans="2:8" x14ac:dyDescent="0.2">
      <c r="B9662" s="20"/>
      <c r="F9662" s="20"/>
      <c r="H9662" s="20"/>
    </row>
    <row r="9663" spans="2:8" x14ac:dyDescent="0.2">
      <c r="B9663" s="20"/>
      <c r="F9663" s="20"/>
      <c r="H9663" s="20"/>
    </row>
    <row r="9664" spans="2:8" x14ac:dyDescent="0.2">
      <c r="B9664" s="20"/>
      <c r="F9664" s="20"/>
      <c r="H9664" s="20"/>
    </row>
    <row r="9665" spans="2:8" x14ac:dyDescent="0.2">
      <c r="B9665" s="20"/>
      <c r="F9665" s="20"/>
      <c r="H9665" s="20"/>
    </row>
    <row r="9666" spans="2:8" x14ac:dyDescent="0.2">
      <c r="B9666" s="20"/>
      <c r="F9666" s="20"/>
      <c r="H9666" s="20"/>
    </row>
    <row r="9667" spans="2:8" x14ac:dyDescent="0.2">
      <c r="B9667" s="20"/>
      <c r="F9667" s="20"/>
      <c r="H9667" s="20"/>
    </row>
    <row r="9668" spans="2:8" x14ac:dyDescent="0.2">
      <c r="B9668" s="20"/>
      <c r="F9668" s="20"/>
      <c r="H9668" s="20"/>
    </row>
    <row r="9669" spans="2:8" x14ac:dyDescent="0.2">
      <c r="B9669" s="20"/>
      <c r="F9669" s="20"/>
      <c r="H9669" s="20"/>
    </row>
    <row r="9670" spans="2:8" x14ac:dyDescent="0.2">
      <c r="B9670" s="20"/>
      <c r="F9670" s="20"/>
      <c r="H9670" s="20"/>
    </row>
    <row r="9671" spans="2:8" x14ac:dyDescent="0.2">
      <c r="B9671" s="20"/>
      <c r="F9671" s="20"/>
      <c r="H9671" s="20"/>
    </row>
    <row r="9672" spans="2:8" x14ac:dyDescent="0.2">
      <c r="B9672" s="20"/>
      <c r="F9672" s="20"/>
      <c r="H9672" s="20"/>
    </row>
    <row r="9673" spans="2:8" x14ac:dyDescent="0.2">
      <c r="B9673" s="20"/>
      <c r="F9673" s="20"/>
      <c r="H9673" s="20"/>
    </row>
    <row r="9674" spans="2:8" x14ac:dyDescent="0.2">
      <c r="B9674" s="20"/>
      <c r="F9674" s="20"/>
      <c r="H9674" s="20"/>
    </row>
    <row r="9675" spans="2:8" x14ac:dyDescent="0.2">
      <c r="B9675" s="20"/>
      <c r="F9675" s="20"/>
      <c r="H9675" s="20"/>
    </row>
    <row r="9676" spans="2:8" x14ac:dyDescent="0.2">
      <c r="B9676" s="20"/>
      <c r="F9676" s="20"/>
      <c r="H9676" s="20"/>
    </row>
    <row r="9677" spans="2:8" x14ac:dyDescent="0.2">
      <c r="B9677" s="20"/>
      <c r="F9677" s="20"/>
      <c r="H9677" s="20"/>
    </row>
    <row r="9678" spans="2:8" x14ac:dyDescent="0.2">
      <c r="B9678" s="20"/>
      <c r="F9678" s="20"/>
      <c r="H9678" s="20"/>
    </row>
    <row r="9679" spans="2:8" x14ac:dyDescent="0.2">
      <c r="B9679" s="20"/>
      <c r="F9679" s="20"/>
      <c r="H9679" s="20"/>
    </row>
    <row r="9680" spans="2:8" x14ac:dyDescent="0.2">
      <c r="B9680" s="20"/>
      <c r="F9680" s="20"/>
      <c r="H9680" s="20"/>
    </row>
    <row r="9681" spans="2:8" x14ac:dyDescent="0.2">
      <c r="B9681" s="20"/>
      <c r="F9681" s="20"/>
      <c r="H9681" s="20"/>
    </row>
    <row r="9682" spans="2:8" x14ac:dyDescent="0.2">
      <c r="B9682" s="20"/>
      <c r="F9682" s="20"/>
      <c r="H9682" s="20"/>
    </row>
    <row r="9683" spans="2:8" x14ac:dyDescent="0.2">
      <c r="B9683" s="20"/>
      <c r="F9683" s="20"/>
      <c r="H9683" s="20"/>
    </row>
    <row r="9684" spans="2:8" x14ac:dyDescent="0.2">
      <c r="B9684" s="20"/>
      <c r="F9684" s="20"/>
      <c r="H9684" s="20"/>
    </row>
    <row r="9685" spans="2:8" x14ac:dyDescent="0.2">
      <c r="B9685" s="20"/>
      <c r="F9685" s="20"/>
      <c r="H9685" s="20"/>
    </row>
    <row r="9686" spans="2:8" x14ac:dyDescent="0.2">
      <c r="B9686" s="20"/>
      <c r="F9686" s="20"/>
      <c r="H9686" s="20"/>
    </row>
    <row r="9687" spans="2:8" x14ac:dyDescent="0.2">
      <c r="B9687" s="20"/>
      <c r="F9687" s="20"/>
      <c r="H9687" s="20"/>
    </row>
    <row r="9688" spans="2:8" x14ac:dyDescent="0.2">
      <c r="B9688" s="20"/>
      <c r="F9688" s="20"/>
      <c r="H9688" s="20"/>
    </row>
    <row r="9689" spans="2:8" x14ac:dyDescent="0.2">
      <c r="B9689" s="20"/>
      <c r="F9689" s="20"/>
      <c r="H9689" s="20"/>
    </row>
    <row r="9690" spans="2:8" x14ac:dyDescent="0.2">
      <c r="B9690" s="20"/>
      <c r="F9690" s="20"/>
      <c r="H9690" s="20"/>
    </row>
    <row r="9691" spans="2:8" x14ac:dyDescent="0.2">
      <c r="B9691" s="20"/>
      <c r="F9691" s="20"/>
      <c r="H9691" s="20"/>
    </row>
    <row r="9692" spans="2:8" x14ac:dyDescent="0.2">
      <c r="B9692" s="20"/>
      <c r="F9692" s="20"/>
      <c r="H9692" s="20"/>
    </row>
    <row r="9693" spans="2:8" x14ac:dyDescent="0.2">
      <c r="B9693" s="20"/>
      <c r="F9693" s="20"/>
      <c r="H9693" s="20"/>
    </row>
    <row r="9694" spans="2:8" x14ac:dyDescent="0.2">
      <c r="B9694" s="20"/>
      <c r="F9694" s="20"/>
      <c r="H9694" s="20"/>
    </row>
    <row r="9695" spans="2:8" x14ac:dyDescent="0.2">
      <c r="B9695" s="20"/>
      <c r="F9695" s="20"/>
      <c r="H9695" s="20"/>
    </row>
    <row r="9696" spans="2:8" x14ac:dyDescent="0.2">
      <c r="B9696" s="20"/>
      <c r="F9696" s="20"/>
      <c r="H9696" s="20"/>
    </row>
    <row r="9697" spans="2:8" x14ac:dyDescent="0.2">
      <c r="B9697" s="20"/>
      <c r="F9697" s="20"/>
      <c r="H9697" s="20"/>
    </row>
    <row r="9698" spans="2:8" x14ac:dyDescent="0.2">
      <c r="B9698" s="20"/>
      <c r="F9698" s="20"/>
      <c r="H9698" s="20"/>
    </row>
    <row r="9699" spans="2:8" x14ac:dyDescent="0.2">
      <c r="B9699" s="20"/>
      <c r="F9699" s="20"/>
      <c r="H9699" s="20"/>
    </row>
    <row r="9700" spans="2:8" x14ac:dyDescent="0.2">
      <c r="B9700" s="20"/>
      <c r="F9700" s="20"/>
      <c r="H9700" s="20"/>
    </row>
    <row r="9701" spans="2:8" x14ac:dyDescent="0.2">
      <c r="B9701" s="20"/>
      <c r="F9701" s="20"/>
      <c r="H9701" s="20"/>
    </row>
    <row r="9702" spans="2:8" x14ac:dyDescent="0.2">
      <c r="B9702" s="20"/>
      <c r="F9702" s="20"/>
      <c r="H9702" s="20"/>
    </row>
    <row r="9703" spans="2:8" x14ac:dyDescent="0.2">
      <c r="B9703" s="20"/>
      <c r="F9703" s="20"/>
      <c r="H9703" s="20"/>
    </row>
    <row r="9704" spans="2:8" x14ac:dyDescent="0.2">
      <c r="B9704" s="20"/>
      <c r="F9704" s="20"/>
      <c r="H9704" s="20"/>
    </row>
    <row r="9705" spans="2:8" x14ac:dyDescent="0.2">
      <c r="B9705" s="20"/>
      <c r="F9705" s="20"/>
      <c r="H9705" s="20"/>
    </row>
    <row r="9706" spans="2:8" x14ac:dyDescent="0.2">
      <c r="B9706" s="20"/>
      <c r="F9706" s="20"/>
      <c r="H9706" s="20"/>
    </row>
    <row r="9707" spans="2:8" x14ac:dyDescent="0.2">
      <c r="B9707" s="20"/>
      <c r="F9707" s="20"/>
      <c r="H9707" s="20"/>
    </row>
    <row r="9708" spans="2:8" x14ac:dyDescent="0.2">
      <c r="B9708" s="20"/>
      <c r="F9708" s="20"/>
      <c r="H9708" s="20"/>
    </row>
    <row r="9709" spans="2:8" x14ac:dyDescent="0.2">
      <c r="B9709" s="20"/>
      <c r="F9709" s="20"/>
      <c r="H9709" s="20"/>
    </row>
    <row r="9710" spans="2:8" x14ac:dyDescent="0.2">
      <c r="B9710" s="20"/>
      <c r="F9710" s="20"/>
      <c r="H9710" s="20"/>
    </row>
    <row r="9711" spans="2:8" x14ac:dyDescent="0.2">
      <c r="B9711" s="20"/>
      <c r="F9711" s="20"/>
      <c r="H9711" s="20"/>
    </row>
    <row r="9712" spans="2:8" x14ac:dyDescent="0.2">
      <c r="B9712" s="20"/>
      <c r="F9712" s="20"/>
      <c r="H9712" s="20"/>
    </row>
    <row r="9713" spans="2:8" x14ac:dyDescent="0.2">
      <c r="B9713" s="20"/>
      <c r="F9713" s="20"/>
      <c r="H9713" s="20"/>
    </row>
    <row r="9714" spans="2:8" x14ac:dyDescent="0.2">
      <c r="B9714" s="20"/>
      <c r="F9714" s="20"/>
      <c r="H9714" s="20"/>
    </row>
    <row r="9715" spans="2:8" x14ac:dyDescent="0.2">
      <c r="B9715" s="20"/>
      <c r="F9715" s="20"/>
      <c r="H9715" s="20"/>
    </row>
    <row r="9716" spans="2:8" x14ac:dyDescent="0.2">
      <c r="B9716" s="20"/>
      <c r="F9716" s="20"/>
      <c r="H9716" s="20"/>
    </row>
    <row r="9717" spans="2:8" x14ac:dyDescent="0.2">
      <c r="B9717" s="20"/>
      <c r="F9717" s="20"/>
      <c r="H9717" s="20"/>
    </row>
    <row r="9718" spans="2:8" x14ac:dyDescent="0.2">
      <c r="B9718" s="20"/>
      <c r="F9718" s="20"/>
      <c r="H9718" s="20"/>
    </row>
    <row r="9719" spans="2:8" x14ac:dyDescent="0.2">
      <c r="B9719" s="20"/>
      <c r="F9719" s="20"/>
      <c r="H9719" s="20"/>
    </row>
    <row r="9720" spans="2:8" x14ac:dyDescent="0.2">
      <c r="B9720" s="20"/>
      <c r="F9720" s="20"/>
      <c r="H9720" s="20"/>
    </row>
    <row r="9721" spans="2:8" x14ac:dyDescent="0.2">
      <c r="B9721" s="20"/>
      <c r="F9721" s="20"/>
      <c r="H9721" s="20"/>
    </row>
    <row r="9722" spans="2:8" x14ac:dyDescent="0.2">
      <c r="B9722" s="20"/>
      <c r="F9722" s="20"/>
      <c r="H9722" s="20"/>
    </row>
    <row r="9723" spans="2:8" x14ac:dyDescent="0.2">
      <c r="B9723" s="20"/>
      <c r="F9723" s="20"/>
      <c r="H9723" s="20"/>
    </row>
    <row r="9724" spans="2:8" x14ac:dyDescent="0.2">
      <c r="B9724" s="20"/>
      <c r="F9724" s="20"/>
      <c r="H9724" s="20"/>
    </row>
    <row r="9725" spans="2:8" x14ac:dyDescent="0.2">
      <c r="B9725" s="20"/>
      <c r="F9725" s="20"/>
      <c r="H9725" s="20"/>
    </row>
    <row r="9726" spans="2:8" x14ac:dyDescent="0.2">
      <c r="B9726" s="20"/>
      <c r="F9726" s="20"/>
      <c r="H9726" s="20"/>
    </row>
    <row r="9727" spans="2:8" x14ac:dyDescent="0.2">
      <c r="B9727" s="20"/>
      <c r="F9727" s="20"/>
      <c r="H9727" s="20"/>
    </row>
    <row r="9728" spans="2:8" x14ac:dyDescent="0.2">
      <c r="B9728" s="20"/>
      <c r="F9728" s="20"/>
      <c r="H9728" s="20"/>
    </row>
    <row r="9729" spans="2:8" x14ac:dyDescent="0.2">
      <c r="B9729" s="20"/>
      <c r="F9729" s="20"/>
      <c r="H9729" s="20"/>
    </row>
    <row r="9730" spans="2:8" x14ac:dyDescent="0.2">
      <c r="B9730" s="20"/>
      <c r="F9730" s="20"/>
      <c r="H9730" s="20"/>
    </row>
    <row r="9731" spans="2:8" x14ac:dyDescent="0.2">
      <c r="B9731" s="20"/>
      <c r="F9731" s="20"/>
      <c r="H9731" s="20"/>
    </row>
    <row r="9732" spans="2:8" x14ac:dyDescent="0.2">
      <c r="B9732" s="20"/>
      <c r="F9732" s="20"/>
      <c r="H9732" s="20"/>
    </row>
    <row r="9733" spans="2:8" x14ac:dyDescent="0.2">
      <c r="B9733" s="20"/>
      <c r="F9733" s="20"/>
      <c r="H9733" s="20"/>
    </row>
    <row r="9734" spans="2:8" x14ac:dyDescent="0.2">
      <c r="B9734" s="20"/>
      <c r="F9734" s="20"/>
      <c r="H9734" s="20"/>
    </row>
    <row r="9735" spans="2:8" x14ac:dyDescent="0.2">
      <c r="B9735" s="20"/>
      <c r="F9735" s="20"/>
      <c r="H9735" s="20"/>
    </row>
    <row r="9736" spans="2:8" x14ac:dyDescent="0.2">
      <c r="B9736" s="20"/>
      <c r="F9736" s="20"/>
      <c r="H9736" s="20"/>
    </row>
    <row r="9737" spans="2:8" x14ac:dyDescent="0.2">
      <c r="B9737" s="20"/>
      <c r="F9737" s="20"/>
      <c r="H9737" s="20"/>
    </row>
    <row r="9738" spans="2:8" x14ac:dyDescent="0.2">
      <c r="B9738" s="20"/>
      <c r="F9738" s="20"/>
      <c r="H9738" s="20"/>
    </row>
    <row r="9739" spans="2:8" x14ac:dyDescent="0.2">
      <c r="B9739" s="20"/>
      <c r="F9739" s="20"/>
      <c r="H9739" s="20"/>
    </row>
    <row r="9740" spans="2:8" x14ac:dyDescent="0.2">
      <c r="B9740" s="20"/>
      <c r="F9740" s="20"/>
      <c r="H9740" s="20"/>
    </row>
    <row r="9741" spans="2:8" x14ac:dyDescent="0.2">
      <c r="B9741" s="20"/>
      <c r="F9741" s="20"/>
      <c r="H9741" s="20"/>
    </row>
    <row r="9742" spans="2:8" x14ac:dyDescent="0.2">
      <c r="B9742" s="20"/>
      <c r="F9742" s="20"/>
      <c r="H9742" s="20"/>
    </row>
    <row r="9743" spans="2:8" x14ac:dyDescent="0.2">
      <c r="B9743" s="20"/>
      <c r="F9743" s="20"/>
      <c r="H9743" s="20"/>
    </row>
    <row r="9744" spans="2:8" x14ac:dyDescent="0.2">
      <c r="B9744" s="20"/>
      <c r="F9744" s="20"/>
      <c r="H9744" s="20"/>
    </row>
    <row r="9745" spans="2:8" x14ac:dyDescent="0.2">
      <c r="B9745" s="20"/>
      <c r="F9745" s="20"/>
      <c r="H9745" s="20"/>
    </row>
    <row r="9746" spans="2:8" x14ac:dyDescent="0.2">
      <c r="B9746" s="20"/>
      <c r="F9746" s="20"/>
      <c r="H9746" s="20"/>
    </row>
    <row r="9747" spans="2:8" x14ac:dyDescent="0.2">
      <c r="B9747" s="20"/>
      <c r="F9747" s="20"/>
      <c r="H9747" s="20"/>
    </row>
    <row r="9748" spans="2:8" x14ac:dyDescent="0.2">
      <c r="B9748" s="20"/>
      <c r="F9748" s="20"/>
      <c r="H9748" s="20"/>
    </row>
    <row r="9749" spans="2:8" x14ac:dyDescent="0.2">
      <c r="B9749" s="20"/>
      <c r="F9749" s="20"/>
      <c r="H9749" s="20"/>
    </row>
    <row r="9750" spans="2:8" x14ac:dyDescent="0.2">
      <c r="B9750" s="20"/>
      <c r="F9750" s="20"/>
      <c r="H9750" s="20"/>
    </row>
    <row r="9751" spans="2:8" x14ac:dyDescent="0.2">
      <c r="B9751" s="20"/>
      <c r="F9751" s="20"/>
      <c r="H9751" s="20"/>
    </row>
    <row r="9752" spans="2:8" x14ac:dyDescent="0.2">
      <c r="B9752" s="20"/>
      <c r="F9752" s="20"/>
      <c r="H9752" s="20"/>
    </row>
    <row r="9753" spans="2:8" x14ac:dyDescent="0.2">
      <c r="B9753" s="20"/>
      <c r="F9753" s="20"/>
      <c r="H9753" s="20"/>
    </row>
    <row r="9754" spans="2:8" x14ac:dyDescent="0.2">
      <c r="B9754" s="20"/>
      <c r="F9754" s="20"/>
      <c r="H9754" s="20"/>
    </row>
    <row r="9755" spans="2:8" x14ac:dyDescent="0.2">
      <c r="B9755" s="20"/>
      <c r="F9755" s="20"/>
      <c r="H9755" s="20"/>
    </row>
    <row r="9756" spans="2:8" x14ac:dyDescent="0.2">
      <c r="B9756" s="20"/>
      <c r="F9756" s="20"/>
      <c r="H9756" s="20"/>
    </row>
    <row r="9757" spans="2:8" x14ac:dyDescent="0.2">
      <c r="B9757" s="20"/>
      <c r="F9757" s="20"/>
      <c r="H9757" s="20"/>
    </row>
    <row r="9758" spans="2:8" x14ac:dyDescent="0.2">
      <c r="B9758" s="20"/>
      <c r="F9758" s="20"/>
      <c r="H9758" s="20"/>
    </row>
    <row r="9759" spans="2:8" x14ac:dyDescent="0.2">
      <c r="B9759" s="20"/>
      <c r="F9759" s="20"/>
      <c r="H9759" s="20"/>
    </row>
    <row r="9760" spans="2:8" x14ac:dyDescent="0.2">
      <c r="B9760" s="20"/>
      <c r="F9760" s="20"/>
      <c r="H9760" s="20"/>
    </row>
    <row r="9761" spans="2:8" x14ac:dyDescent="0.2">
      <c r="B9761" s="20"/>
      <c r="F9761" s="20"/>
      <c r="H9761" s="20"/>
    </row>
    <row r="9762" spans="2:8" x14ac:dyDescent="0.2">
      <c r="B9762" s="20"/>
      <c r="F9762" s="20"/>
      <c r="H9762" s="20"/>
    </row>
    <row r="9763" spans="2:8" x14ac:dyDescent="0.2">
      <c r="B9763" s="20"/>
      <c r="F9763" s="20"/>
      <c r="H9763" s="20"/>
    </row>
    <row r="9764" spans="2:8" x14ac:dyDescent="0.2">
      <c r="B9764" s="20"/>
      <c r="F9764" s="20"/>
      <c r="H9764" s="20"/>
    </row>
    <row r="9765" spans="2:8" x14ac:dyDescent="0.2">
      <c r="B9765" s="20"/>
      <c r="F9765" s="20"/>
      <c r="H9765" s="20"/>
    </row>
    <row r="9766" spans="2:8" x14ac:dyDescent="0.2">
      <c r="B9766" s="20"/>
      <c r="F9766" s="20"/>
      <c r="H9766" s="20"/>
    </row>
    <row r="9767" spans="2:8" x14ac:dyDescent="0.2">
      <c r="B9767" s="20"/>
      <c r="F9767" s="20"/>
      <c r="H9767" s="20"/>
    </row>
    <row r="9768" spans="2:8" x14ac:dyDescent="0.2">
      <c r="B9768" s="20"/>
      <c r="F9768" s="20"/>
      <c r="H9768" s="20"/>
    </row>
    <row r="9769" spans="2:8" x14ac:dyDescent="0.2">
      <c r="B9769" s="20"/>
      <c r="F9769" s="20"/>
      <c r="H9769" s="20"/>
    </row>
    <row r="9770" spans="2:8" x14ac:dyDescent="0.2">
      <c r="B9770" s="20"/>
      <c r="F9770" s="20"/>
      <c r="H9770" s="20"/>
    </row>
    <row r="9771" spans="2:8" x14ac:dyDescent="0.2">
      <c r="B9771" s="20"/>
      <c r="F9771" s="20"/>
      <c r="H9771" s="20"/>
    </row>
    <row r="9772" spans="2:8" x14ac:dyDescent="0.2">
      <c r="B9772" s="20"/>
      <c r="F9772" s="20"/>
      <c r="H9772" s="20"/>
    </row>
    <row r="9773" spans="2:8" x14ac:dyDescent="0.2">
      <c r="B9773" s="20"/>
      <c r="F9773" s="20"/>
      <c r="H9773" s="20"/>
    </row>
    <row r="9774" spans="2:8" x14ac:dyDescent="0.2">
      <c r="B9774" s="20"/>
      <c r="F9774" s="20"/>
      <c r="H9774" s="20"/>
    </row>
    <row r="9775" spans="2:8" x14ac:dyDescent="0.2">
      <c r="B9775" s="20"/>
      <c r="F9775" s="20"/>
      <c r="H9775" s="20"/>
    </row>
    <row r="9776" spans="2:8" x14ac:dyDescent="0.2">
      <c r="B9776" s="20"/>
      <c r="F9776" s="20"/>
      <c r="H9776" s="20"/>
    </row>
    <row r="9777" spans="2:8" x14ac:dyDescent="0.2">
      <c r="B9777" s="20"/>
      <c r="F9777" s="20"/>
      <c r="H9777" s="20"/>
    </row>
    <row r="9778" spans="2:8" x14ac:dyDescent="0.2">
      <c r="B9778" s="20"/>
      <c r="F9778" s="20"/>
      <c r="H9778" s="20"/>
    </row>
    <row r="9779" spans="2:8" x14ac:dyDescent="0.2">
      <c r="B9779" s="20"/>
      <c r="F9779" s="20"/>
      <c r="H9779" s="20"/>
    </row>
    <row r="9780" spans="2:8" x14ac:dyDescent="0.2">
      <c r="B9780" s="20"/>
      <c r="F9780" s="20"/>
      <c r="H9780" s="20"/>
    </row>
    <row r="9781" spans="2:8" x14ac:dyDescent="0.2">
      <c r="B9781" s="20"/>
      <c r="F9781" s="20"/>
      <c r="H9781" s="20"/>
    </row>
    <row r="9782" spans="2:8" x14ac:dyDescent="0.2">
      <c r="B9782" s="20"/>
      <c r="F9782" s="20"/>
      <c r="H9782" s="20"/>
    </row>
    <row r="9783" spans="2:8" x14ac:dyDescent="0.2">
      <c r="B9783" s="20"/>
      <c r="F9783" s="20"/>
      <c r="H9783" s="20"/>
    </row>
    <row r="9784" spans="2:8" x14ac:dyDescent="0.2">
      <c r="B9784" s="20"/>
      <c r="F9784" s="20"/>
      <c r="H9784" s="20"/>
    </row>
    <row r="9785" spans="2:8" x14ac:dyDescent="0.2">
      <c r="B9785" s="20"/>
      <c r="F9785" s="20"/>
      <c r="H9785" s="20"/>
    </row>
    <row r="9786" spans="2:8" x14ac:dyDescent="0.2">
      <c r="B9786" s="20"/>
      <c r="F9786" s="20"/>
      <c r="H9786" s="20"/>
    </row>
    <row r="9787" spans="2:8" x14ac:dyDescent="0.2">
      <c r="B9787" s="20"/>
      <c r="F9787" s="20"/>
      <c r="H9787" s="20"/>
    </row>
    <row r="9788" spans="2:8" x14ac:dyDescent="0.2">
      <c r="B9788" s="20"/>
      <c r="F9788" s="20"/>
      <c r="H9788" s="20"/>
    </row>
    <row r="9789" spans="2:8" x14ac:dyDescent="0.2">
      <c r="B9789" s="20"/>
      <c r="F9789" s="20"/>
      <c r="H9789" s="20"/>
    </row>
    <row r="9790" spans="2:8" x14ac:dyDescent="0.2">
      <c r="B9790" s="20"/>
      <c r="F9790" s="20"/>
      <c r="H9790" s="20"/>
    </row>
    <row r="9791" spans="2:8" x14ac:dyDescent="0.2">
      <c r="B9791" s="20"/>
      <c r="F9791" s="20"/>
      <c r="H9791" s="20"/>
    </row>
    <row r="9792" spans="2:8" x14ac:dyDescent="0.2">
      <c r="B9792" s="20"/>
      <c r="F9792" s="20"/>
      <c r="H9792" s="20"/>
    </row>
    <row r="9793" spans="2:8" x14ac:dyDescent="0.2">
      <c r="B9793" s="20"/>
      <c r="F9793" s="20"/>
      <c r="H9793" s="20"/>
    </row>
    <row r="9794" spans="2:8" x14ac:dyDescent="0.2">
      <c r="B9794" s="20"/>
      <c r="F9794" s="20"/>
      <c r="H9794" s="20"/>
    </row>
    <row r="9795" spans="2:8" x14ac:dyDescent="0.2">
      <c r="B9795" s="20"/>
      <c r="F9795" s="20"/>
      <c r="H9795" s="20"/>
    </row>
    <row r="9796" spans="2:8" x14ac:dyDescent="0.2">
      <c r="B9796" s="20"/>
      <c r="F9796" s="20"/>
      <c r="H9796" s="20"/>
    </row>
    <row r="9797" spans="2:8" x14ac:dyDescent="0.2">
      <c r="B9797" s="20"/>
      <c r="F9797" s="20"/>
      <c r="H9797" s="20"/>
    </row>
    <row r="9798" spans="2:8" x14ac:dyDescent="0.2">
      <c r="B9798" s="20"/>
      <c r="F9798" s="20"/>
      <c r="H9798" s="20"/>
    </row>
    <row r="9799" spans="2:8" x14ac:dyDescent="0.2">
      <c r="B9799" s="20"/>
      <c r="F9799" s="20"/>
      <c r="H9799" s="20"/>
    </row>
    <row r="9800" spans="2:8" x14ac:dyDescent="0.2">
      <c r="B9800" s="20"/>
      <c r="F9800" s="20"/>
      <c r="H9800" s="20"/>
    </row>
    <row r="9801" spans="2:8" x14ac:dyDescent="0.2">
      <c r="B9801" s="20"/>
      <c r="F9801" s="20"/>
      <c r="H9801" s="20"/>
    </row>
    <row r="9802" spans="2:8" x14ac:dyDescent="0.2">
      <c r="B9802" s="20"/>
      <c r="F9802" s="20"/>
      <c r="H9802" s="20"/>
    </row>
    <row r="9803" spans="2:8" x14ac:dyDescent="0.2">
      <c r="B9803" s="20"/>
      <c r="F9803" s="20"/>
      <c r="H9803" s="20"/>
    </row>
    <row r="9804" spans="2:8" x14ac:dyDescent="0.2">
      <c r="B9804" s="20"/>
      <c r="F9804" s="20"/>
      <c r="H9804" s="20"/>
    </row>
    <row r="9805" spans="2:8" x14ac:dyDescent="0.2">
      <c r="B9805" s="20"/>
      <c r="F9805" s="20"/>
      <c r="H9805" s="20"/>
    </row>
    <row r="9806" spans="2:8" x14ac:dyDescent="0.2">
      <c r="B9806" s="20"/>
      <c r="F9806" s="20"/>
      <c r="H9806" s="20"/>
    </row>
    <row r="9807" spans="2:8" x14ac:dyDescent="0.2">
      <c r="B9807" s="20"/>
      <c r="F9807" s="20"/>
      <c r="H9807" s="20"/>
    </row>
    <row r="9808" spans="2:8" x14ac:dyDescent="0.2">
      <c r="B9808" s="20"/>
      <c r="F9808" s="20"/>
      <c r="H9808" s="20"/>
    </row>
    <row r="9809" spans="2:8" x14ac:dyDescent="0.2">
      <c r="B9809" s="20"/>
      <c r="F9809" s="20"/>
      <c r="H9809" s="20"/>
    </row>
    <row r="9810" spans="2:8" x14ac:dyDescent="0.2">
      <c r="B9810" s="20"/>
      <c r="F9810" s="20"/>
      <c r="H9810" s="20"/>
    </row>
    <row r="9811" spans="2:8" x14ac:dyDescent="0.2">
      <c r="B9811" s="20"/>
      <c r="F9811" s="20"/>
      <c r="H9811" s="20"/>
    </row>
    <row r="9812" spans="2:8" x14ac:dyDescent="0.2">
      <c r="B9812" s="20"/>
      <c r="F9812" s="20"/>
      <c r="H9812" s="20"/>
    </row>
    <row r="9813" spans="2:8" x14ac:dyDescent="0.2">
      <c r="B9813" s="20"/>
      <c r="F9813" s="20"/>
      <c r="H9813" s="20"/>
    </row>
    <row r="9814" spans="2:8" x14ac:dyDescent="0.2">
      <c r="B9814" s="20"/>
      <c r="F9814" s="20"/>
      <c r="H9814" s="20"/>
    </row>
    <row r="9815" spans="2:8" x14ac:dyDescent="0.2">
      <c r="B9815" s="20"/>
      <c r="F9815" s="20"/>
      <c r="H9815" s="20"/>
    </row>
    <row r="9816" spans="2:8" x14ac:dyDescent="0.2">
      <c r="B9816" s="20"/>
      <c r="F9816" s="20"/>
      <c r="H9816" s="20"/>
    </row>
    <row r="9817" spans="2:8" x14ac:dyDescent="0.2">
      <c r="B9817" s="20"/>
      <c r="F9817" s="20"/>
      <c r="H9817" s="20"/>
    </row>
    <row r="9818" spans="2:8" x14ac:dyDescent="0.2">
      <c r="B9818" s="20"/>
      <c r="F9818" s="20"/>
      <c r="H9818" s="20"/>
    </row>
    <row r="9819" spans="2:8" x14ac:dyDescent="0.2">
      <c r="B9819" s="20"/>
      <c r="F9819" s="20"/>
      <c r="H9819" s="20"/>
    </row>
    <row r="9820" spans="2:8" x14ac:dyDescent="0.2">
      <c r="B9820" s="20"/>
      <c r="F9820" s="20"/>
      <c r="H9820" s="20"/>
    </row>
    <row r="9821" spans="2:8" x14ac:dyDescent="0.2">
      <c r="B9821" s="20"/>
      <c r="F9821" s="20"/>
      <c r="H9821" s="20"/>
    </row>
    <row r="9822" spans="2:8" x14ac:dyDescent="0.2">
      <c r="B9822" s="20"/>
      <c r="F9822" s="20"/>
      <c r="H9822" s="20"/>
    </row>
    <row r="9823" spans="2:8" x14ac:dyDescent="0.2">
      <c r="B9823" s="20"/>
      <c r="F9823" s="20"/>
      <c r="H9823" s="20"/>
    </row>
    <row r="9824" spans="2:8" x14ac:dyDescent="0.2">
      <c r="B9824" s="20"/>
      <c r="F9824" s="20"/>
      <c r="H9824" s="20"/>
    </row>
    <row r="9825" spans="2:8" x14ac:dyDescent="0.2">
      <c r="B9825" s="20"/>
      <c r="F9825" s="20"/>
      <c r="H9825" s="20"/>
    </row>
    <row r="9826" spans="2:8" x14ac:dyDescent="0.2">
      <c r="B9826" s="20"/>
      <c r="F9826" s="20"/>
      <c r="H9826" s="20"/>
    </row>
    <row r="9827" spans="2:8" x14ac:dyDescent="0.2">
      <c r="B9827" s="20"/>
      <c r="F9827" s="20"/>
      <c r="H9827" s="20"/>
    </row>
    <row r="9828" spans="2:8" x14ac:dyDescent="0.2">
      <c r="B9828" s="20"/>
      <c r="F9828" s="20"/>
      <c r="H9828" s="20"/>
    </row>
    <row r="9829" spans="2:8" x14ac:dyDescent="0.2">
      <c r="B9829" s="20"/>
      <c r="F9829" s="20"/>
      <c r="H9829" s="20"/>
    </row>
    <row r="9830" spans="2:8" x14ac:dyDescent="0.2">
      <c r="B9830" s="20"/>
      <c r="F9830" s="20"/>
      <c r="H9830" s="20"/>
    </row>
    <row r="9831" spans="2:8" x14ac:dyDescent="0.2">
      <c r="B9831" s="20"/>
      <c r="F9831" s="20"/>
      <c r="H9831" s="20"/>
    </row>
    <row r="9832" spans="2:8" x14ac:dyDescent="0.2">
      <c r="B9832" s="20"/>
      <c r="F9832" s="20"/>
      <c r="H9832" s="20"/>
    </row>
    <row r="9833" spans="2:8" x14ac:dyDescent="0.2">
      <c r="B9833" s="20"/>
      <c r="F9833" s="20"/>
      <c r="H9833" s="20"/>
    </row>
    <row r="9834" spans="2:8" x14ac:dyDescent="0.2">
      <c r="B9834" s="20"/>
      <c r="F9834" s="20"/>
      <c r="H9834" s="20"/>
    </row>
    <row r="9835" spans="2:8" x14ac:dyDescent="0.2">
      <c r="B9835" s="20"/>
      <c r="F9835" s="20"/>
      <c r="H9835" s="20"/>
    </row>
    <row r="9836" spans="2:8" x14ac:dyDescent="0.2">
      <c r="B9836" s="20"/>
      <c r="F9836" s="20"/>
      <c r="H9836" s="20"/>
    </row>
    <row r="9837" spans="2:8" x14ac:dyDescent="0.2">
      <c r="B9837" s="20"/>
      <c r="F9837" s="20"/>
      <c r="H9837" s="20"/>
    </row>
    <row r="9838" spans="2:8" x14ac:dyDescent="0.2">
      <c r="B9838" s="20"/>
      <c r="F9838" s="20"/>
      <c r="H9838" s="20"/>
    </row>
    <row r="9839" spans="2:8" x14ac:dyDescent="0.2">
      <c r="B9839" s="20"/>
      <c r="F9839" s="20"/>
      <c r="H9839" s="20"/>
    </row>
    <row r="9840" spans="2:8" x14ac:dyDescent="0.2">
      <c r="B9840" s="20"/>
      <c r="F9840" s="20"/>
      <c r="H9840" s="20"/>
    </row>
    <row r="9841" spans="2:8" x14ac:dyDescent="0.2">
      <c r="B9841" s="20"/>
      <c r="F9841" s="20"/>
      <c r="H9841" s="20"/>
    </row>
    <row r="9842" spans="2:8" x14ac:dyDescent="0.2">
      <c r="B9842" s="20"/>
      <c r="F9842" s="20"/>
      <c r="H9842" s="20"/>
    </row>
    <row r="9843" spans="2:8" x14ac:dyDescent="0.2">
      <c r="B9843" s="20"/>
      <c r="F9843" s="20"/>
      <c r="H9843" s="20"/>
    </row>
    <row r="9844" spans="2:8" x14ac:dyDescent="0.2">
      <c r="B9844" s="20"/>
      <c r="F9844" s="20"/>
      <c r="H9844" s="20"/>
    </row>
    <row r="9845" spans="2:8" x14ac:dyDescent="0.2">
      <c r="B9845" s="20"/>
      <c r="F9845" s="20"/>
      <c r="H9845" s="20"/>
    </row>
    <row r="9846" spans="2:8" x14ac:dyDescent="0.2">
      <c r="B9846" s="20"/>
      <c r="F9846" s="20"/>
      <c r="H9846" s="20"/>
    </row>
    <row r="9847" spans="2:8" x14ac:dyDescent="0.2">
      <c r="B9847" s="20"/>
      <c r="F9847" s="20"/>
      <c r="H9847" s="20"/>
    </row>
    <row r="9848" spans="2:8" x14ac:dyDescent="0.2">
      <c r="B9848" s="20"/>
      <c r="F9848" s="20"/>
      <c r="H9848" s="20"/>
    </row>
    <row r="9849" spans="2:8" x14ac:dyDescent="0.2">
      <c r="B9849" s="20"/>
      <c r="F9849" s="20"/>
      <c r="H9849" s="20"/>
    </row>
    <row r="9850" spans="2:8" x14ac:dyDescent="0.2">
      <c r="B9850" s="20"/>
      <c r="F9850" s="20"/>
      <c r="H9850" s="20"/>
    </row>
    <row r="9851" spans="2:8" x14ac:dyDescent="0.2">
      <c r="B9851" s="20"/>
      <c r="F9851" s="20"/>
      <c r="H9851" s="20"/>
    </row>
    <row r="9852" spans="2:8" x14ac:dyDescent="0.2">
      <c r="B9852" s="20"/>
      <c r="F9852" s="20"/>
      <c r="H9852" s="20"/>
    </row>
    <row r="9853" spans="2:8" x14ac:dyDescent="0.2">
      <c r="B9853" s="20"/>
      <c r="F9853" s="20"/>
      <c r="H9853" s="20"/>
    </row>
    <row r="9854" spans="2:8" x14ac:dyDescent="0.2">
      <c r="B9854" s="20"/>
      <c r="F9854" s="20"/>
      <c r="H9854" s="20"/>
    </row>
    <row r="9855" spans="2:8" x14ac:dyDescent="0.2">
      <c r="B9855" s="20"/>
      <c r="F9855" s="20"/>
      <c r="H9855" s="20"/>
    </row>
    <row r="9856" spans="2:8" x14ac:dyDescent="0.2">
      <c r="B9856" s="20"/>
      <c r="F9856" s="20"/>
      <c r="H9856" s="20"/>
    </row>
    <row r="9857" spans="2:8" x14ac:dyDescent="0.2">
      <c r="B9857" s="20"/>
      <c r="F9857" s="20"/>
      <c r="H9857" s="20"/>
    </row>
    <row r="9858" spans="2:8" x14ac:dyDescent="0.2">
      <c r="B9858" s="20"/>
      <c r="F9858" s="20"/>
      <c r="H9858" s="20"/>
    </row>
    <row r="9859" spans="2:8" x14ac:dyDescent="0.2">
      <c r="B9859" s="20"/>
      <c r="F9859" s="20"/>
      <c r="H9859" s="20"/>
    </row>
    <row r="9860" spans="2:8" x14ac:dyDescent="0.2">
      <c r="B9860" s="20"/>
      <c r="F9860" s="20"/>
      <c r="H9860" s="20"/>
    </row>
    <row r="9861" spans="2:8" x14ac:dyDescent="0.2">
      <c r="B9861" s="20"/>
      <c r="F9861" s="20"/>
      <c r="H9861" s="20"/>
    </row>
    <row r="9862" spans="2:8" x14ac:dyDescent="0.2">
      <c r="B9862" s="20"/>
      <c r="F9862" s="20"/>
      <c r="H9862" s="20"/>
    </row>
    <row r="9863" spans="2:8" x14ac:dyDescent="0.2">
      <c r="B9863" s="20"/>
      <c r="F9863" s="20"/>
      <c r="H9863" s="20"/>
    </row>
    <row r="9864" spans="2:8" x14ac:dyDescent="0.2">
      <c r="B9864" s="20"/>
      <c r="F9864" s="20"/>
      <c r="H9864" s="20"/>
    </row>
    <row r="9865" spans="2:8" x14ac:dyDescent="0.2">
      <c r="B9865" s="20"/>
      <c r="F9865" s="20"/>
      <c r="H9865" s="20"/>
    </row>
    <row r="9866" spans="2:8" x14ac:dyDescent="0.2">
      <c r="B9866" s="20"/>
      <c r="F9866" s="20"/>
      <c r="H9866" s="20"/>
    </row>
    <row r="9867" spans="2:8" x14ac:dyDescent="0.2">
      <c r="B9867" s="20"/>
      <c r="F9867" s="20"/>
      <c r="H9867" s="20"/>
    </row>
    <row r="9868" spans="2:8" x14ac:dyDescent="0.2">
      <c r="B9868" s="20"/>
      <c r="F9868" s="20"/>
      <c r="H9868" s="20"/>
    </row>
    <row r="9869" spans="2:8" x14ac:dyDescent="0.2">
      <c r="B9869" s="20"/>
      <c r="F9869" s="20"/>
      <c r="H9869" s="20"/>
    </row>
    <row r="9870" spans="2:8" x14ac:dyDescent="0.2">
      <c r="B9870" s="20"/>
      <c r="F9870" s="20"/>
      <c r="H9870" s="20"/>
    </row>
    <row r="9871" spans="2:8" x14ac:dyDescent="0.2">
      <c r="B9871" s="20"/>
      <c r="F9871" s="20"/>
      <c r="H9871" s="20"/>
    </row>
    <row r="9872" spans="2:8" x14ac:dyDescent="0.2">
      <c r="B9872" s="20"/>
      <c r="F9872" s="20"/>
      <c r="H9872" s="20"/>
    </row>
    <row r="9873" spans="2:8" x14ac:dyDescent="0.2">
      <c r="B9873" s="20"/>
      <c r="F9873" s="20"/>
      <c r="H9873" s="20"/>
    </row>
    <row r="9874" spans="2:8" x14ac:dyDescent="0.2">
      <c r="B9874" s="20"/>
      <c r="F9874" s="20"/>
      <c r="H9874" s="20"/>
    </row>
    <row r="9875" spans="2:8" x14ac:dyDescent="0.2">
      <c r="B9875" s="20"/>
      <c r="F9875" s="20"/>
      <c r="H9875" s="20"/>
    </row>
    <row r="9876" spans="2:8" x14ac:dyDescent="0.2">
      <c r="B9876" s="20"/>
      <c r="F9876" s="20"/>
      <c r="H9876" s="20"/>
    </row>
    <row r="9877" spans="2:8" x14ac:dyDescent="0.2">
      <c r="B9877" s="20"/>
      <c r="F9877" s="20"/>
      <c r="H9877" s="20"/>
    </row>
    <row r="9878" spans="2:8" x14ac:dyDescent="0.2">
      <c r="B9878" s="20"/>
      <c r="F9878" s="20"/>
      <c r="H9878" s="20"/>
    </row>
    <row r="9879" spans="2:8" x14ac:dyDescent="0.2">
      <c r="B9879" s="20"/>
      <c r="F9879" s="20"/>
      <c r="H9879" s="20"/>
    </row>
    <row r="9880" spans="2:8" x14ac:dyDescent="0.2">
      <c r="B9880" s="20"/>
      <c r="F9880" s="20"/>
      <c r="H9880" s="20"/>
    </row>
    <row r="9881" spans="2:8" x14ac:dyDescent="0.2">
      <c r="B9881" s="20"/>
      <c r="F9881" s="20"/>
      <c r="H9881" s="20"/>
    </row>
    <row r="9882" spans="2:8" x14ac:dyDescent="0.2">
      <c r="B9882" s="20"/>
      <c r="F9882" s="20"/>
      <c r="H9882" s="20"/>
    </row>
    <row r="9883" spans="2:8" x14ac:dyDescent="0.2">
      <c r="B9883" s="20"/>
      <c r="F9883" s="20"/>
      <c r="H9883" s="20"/>
    </row>
    <row r="9884" spans="2:8" x14ac:dyDescent="0.2">
      <c r="B9884" s="20"/>
      <c r="F9884" s="20"/>
      <c r="H9884" s="20"/>
    </row>
    <row r="9885" spans="2:8" x14ac:dyDescent="0.2">
      <c r="B9885" s="20"/>
      <c r="F9885" s="20"/>
      <c r="H9885" s="20"/>
    </row>
    <row r="9886" spans="2:8" x14ac:dyDescent="0.2">
      <c r="B9886" s="20"/>
      <c r="F9886" s="20"/>
      <c r="H9886" s="20"/>
    </row>
    <row r="9887" spans="2:8" x14ac:dyDescent="0.2">
      <c r="B9887" s="20"/>
      <c r="F9887" s="20"/>
      <c r="H9887" s="20"/>
    </row>
    <row r="9888" spans="2:8" x14ac:dyDescent="0.2">
      <c r="B9888" s="20"/>
      <c r="F9888" s="20"/>
      <c r="H9888" s="20"/>
    </row>
    <row r="9889" spans="2:8" x14ac:dyDescent="0.2">
      <c r="B9889" s="20"/>
      <c r="F9889" s="20"/>
      <c r="H9889" s="20"/>
    </row>
    <row r="9890" spans="2:8" x14ac:dyDescent="0.2">
      <c r="B9890" s="20"/>
      <c r="F9890" s="20"/>
      <c r="H9890" s="20"/>
    </row>
    <row r="9891" spans="2:8" x14ac:dyDescent="0.2">
      <c r="B9891" s="20"/>
      <c r="F9891" s="20"/>
      <c r="H9891" s="20"/>
    </row>
    <row r="9892" spans="2:8" x14ac:dyDescent="0.2">
      <c r="B9892" s="20"/>
      <c r="F9892" s="20"/>
      <c r="H9892" s="20"/>
    </row>
    <row r="9893" spans="2:8" x14ac:dyDescent="0.2">
      <c r="B9893" s="20"/>
      <c r="F9893" s="20"/>
      <c r="H9893" s="20"/>
    </row>
    <row r="9894" spans="2:8" x14ac:dyDescent="0.2">
      <c r="B9894" s="20"/>
      <c r="F9894" s="20"/>
      <c r="H9894" s="20"/>
    </row>
    <row r="9895" spans="2:8" x14ac:dyDescent="0.2">
      <c r="B9895" s="20"/>
      <c r="F9895" s="20"/>
      <c r="H9895" s="20"/>
    </row>
    <row r="9896" spans="2:8" x14ac:dyDescent="0.2">
      <c r="B9896" s="20"/>
      <c r="F9896" s="20"/>
      <c r="H9896" s="20"/>
    </row>
    <row r="9897" spans="2:8" x14ac:dyDescent="0.2">
      <c r="B9897" s="20"/>
      <c r="F9897" s="20"/>
      <c r="H9897" s="20"/>
    </row>
    <row r="9898" spans="2:8" x14ac:dyDescent="0.2">
      <c r="B9898" s="20"/>
      <c r="F9898" s="20"/>
      <c r="H9898" s="20"/>
    </row>
    <row r="9899" spans="2:8" x14ac:dyDescent="0.2">
      <c r="B9899" s="20"/>
      <c r="F9899" s="20"/>
      <c r="H9899" s="20"/>
    </row>
    <row r="9900" spans="2:8" x14ac:dyDescent="0.2">
      <c r="B9900" s="20"/>
      <c r="F9900" s="20"/>
      <c r="H9900" s="20"/>
    </row>
    <row r="9901" spans="2:8" x14ac:dyDescent="0.2">
      <c r="B9901" s="20"/>
      <c r="F9901" s="20"/>
      <c r="H9901" s="20"/>
    </row>
    <row r="9902" spans="2:8" x14ac:dyDescent="0.2">
      <c r="B9902" s="20"/>
      <c r="F9902" s="20"/>
      <c r="H9902" s="20"/>
    </row>
    <row r="9903" spans="2:8" x14ac:dyDescent="0.2">
      <c r="B9903" s="20"/>
      <c r="F9903" s="20"/>
      <c r="H9903" s="20"/>
    </row>
    <row r="9904" spans="2:8" x14ac:dyDescent="0.2">
      <c r="B9904" s="20"/>
      <c r="F9904" s="20"/>
      <c r="H9904" s="20"/>
    </row>
    <row r="9905" spans="2:8" x14ac:dyDescent="0.2">
      <c r="B9905" s="20"/>
      <c r="F9905" s="20"/>
      <c r="H9905" s="20"/>
    </row>
    <row r="9906" spans="2:8" x14ac:dyDescent="0.2">
      <c r="B9906" s="20"/>
      <c r="F9906" s="20"/>
      <c r="H9906" s="20"/>
    </row>
    <row r="9907" spans="2:8" x14ac:dyDescent="0.2">
      <c r="B9907" s="20"/>
      <c r="F9907" s="20"/>
      <c r="H9907" s="20"/>
    </row>
    <row r="9908" spans="2:8" x14ac:dyDescent="0.2">
      <c r="B9908" s="20"/>
      <c r="F9908" s="20"/>
      <c r="H9908" s="20"/>
    </row>
    <row r="9909" spans="2:8" x14ac:dyDescent="0.2">
      <c r="B9909" s="20"/>
      <c r="F9909" s="20"/>
      <c r="H9909" s="20"/>
    </row>
    <row r="9910" spans="2:8" x14ac:dyDescent="0.2">
      <c r="B9910" s="20"/>
      <c r="F9910" s="20"/>
      <c r="H9910" s="20"/>
    </row>
    <row r="9911" spans="2:8" x14ac:dyDescent="0.2">
      <c r="B9911" s="20"/>
      <c r="F9911" s="20"/>
      <c r="H9911" s="20"/>
    </row>
    <row r="9912" spans="2:8" x14ac:dyDescent="0.2">
      <c r="B9912" s="20"/>
      <c r="F9912" s="20"/>
      <c r="H9912" s="20"/>
    </row>
    <row r="9913" spans="2:8" x14ac:dyDescent="0.2">
      <c r="B9913" s="20"/>
      <c r="F9913" s="20"/>
      <c r="H9913" s="20"/>
    </row>
    <row r="9914" spans="2:8" x14ac:dyDescent="0.2">
      <c r="B9914" s="20"/>
      <c r="F9914" s="20"/>
      <c r="H9914" s="20"/>
    </row>
    <row r="9915" spans="2:8" x14ac:dyDescent="0.2">
      <c r="B9915" s="20"/>
      <c r="F9915" s="20"/>
      <c r="H9915" s="20"/>
    </row>
    <row r="9916" spans="2:8" x14ac:dyDescent="0.2">
      <c r="B9916" s="20"/>
      <c r="F9916" s="20"/>
      <c r="H9916" s="20"/>
    </row>
    <row r="9917" spans="2:8" x14ac:dyDescent="0.2">
      <c r="B9917" s="20"/>
      <c r="F9917" s="20"/>
      <c r="H9917" s="20"/>
    </row>
    <row r="9918" spans="2:8" x14ac:dyDescent="0.2">
      <c r="B9918" s="20"/>
      <c r="F9918" s="20"/>
      <c r="H9918" s="20"/>
    </row>
    <row r="9919" spans="2:8" x14ac:dyDescent="0.2">
      <c r="B9919" s="20"/>
      <c r="F9919" s="20"/>
      <c r="H9919" s="20"/>
    </row>
    <row r="9920" spans="2:8" x14ac:dyDescent="0.2">
      <c r="B9920" s="20"/>
      <c r="F9920" s="20"/>
      <c r="H9920" s="20"/>
    </row>
    <row r="9921" spans="2:8" x14ac:dyDescent="0.2">
      <c r="B9921" s="20"/>
      <c r="F9921" s="20"/>
      <c r="H9921" s="20"/>
    </row>
    <row r="9922" spans="2:8" x14ac:dyDescent="0.2">
      <c r="B9922" s="20"/>
      <c r="F9922" s="20"/>
      <c r="H9922" s="20"/>
    </row>
    <row r="9923" spans="2:8" x14ac:dyDescent="0.2">
      <c r="B9923" s="20"/>
      <c r="F9923" s="20"/>
      <c r="H9923" s="20"/>
    </row>
    <row r="9924" spans="2:8" x14ac:dyDescent="0.2">
      <c r="B9924" s="20"/>
      <c r="F9924" s="20"/>
      <c r="H9924" s="20"/>
    </row>
    <row r="9925" spans="2:8" x14ac:dyDescent="0.2">
      <c r="B9925" s="20"/>
      <c r="F9925" s="20"/>
      <c r="H9925" s="20"/>
    </row>
    <row r="9926" spans="2:8" x14ac:dyDescent="0.2">
      <c r="B9926" s="20"/>
      <c r="F9926" s="20"/>
      <c r="H9926" s="20"/>
    </row>
    <row r="9927" spans="2:8" x14ac:dyDescent="0.2">
      <c r="B9927" s="20"/>
      <c r="F9927" s="20"/>
      <c r="H9927" s="20"/>
    </row>
    <row r="9928" spans="2:8" x14ac:dyDescent="0.2">
      <c r="B9928" s="20"/>
      <c r="F9928" s="20"/>
      <c r="H9928" s="20"/>
    </row>
    <row r="9929" spans="2:8" x14ac:dyDescent="0.2">
      <c r="B9929" s="20"/>
      <c r="F9929" s="20"/>
      <c r="H9929" s="20"/>
    </row>
    <row r="9930" spans="2:8" x14ac:dyDescent="0.2">
      <c r="B9930" s="20"/>
      <c r="F9930" s="20"/>
      <c r="H9930" s="20"/>
    </row>
    <row r="9931" spans="2:8" x14ac:dyDescent="0.2">
      <c r="B9931" s="20"/>
      <c r="F9931" s="20"/>
      <c r="H9931" s="20"/>
    </row>
    <row r="9932" spans="2:8" x14ac:dyDescent="0.2">
      <c r="B9932" s="20"/>
      <c r="F9932" s="20"/>
      <c r="H9932" s="20"/>
    </row>
    <row r="9933" spans="2:8" x14ac:dyDescent="0.2">
      <c r="B9933" s="20"/>
      <c r="F9933" s="20"/>
      <c r="H9933" s="20"/>
    </row>
    <row r="9934" spans="2:8" x14ac:dyDescent="0.2">
      <c r="B9934" s="20"/>
      <c r="F9934" s="20"/>
      <c r="H9934" s="20"/>
    </row>
    <row r="9935" spans="2:8" x14ac:dyDescent="0.2">
      <c r="B9935" s="20"/>
      <c r="F9935" s="20"/>
      <c r="H9935" s="20"/>
    </row>
    <row r="9936" spans="2:8" x14ac:dyDescent="0.2">
      <c r="B9936" s="20"/>
      <c r="F9936" s="20"/>
      <c r="H9936" s="20"/>
    </row>
    <row r="9937" spans="2:8" x14ac:dyDescent="0.2">
      <c r="B9937" s="20"/>
      <c r="F9937" s="20"/>
      <c r="H9937" s="20"/>
    </row>
    <row r="9938" spans="2:8" x14ac:dyDescent="0.2">
      <c r="B9938" s="20"/>
      <c r="F9938" s="20"/>
      <c r="H9938" s="20"/>
    </row>
    <row r="9939" spans="2:8" x14ac:dyDescent="0.2">
      <c r="B9939" s="20"/>
      <c r="F9939" s="20"/>
      <c r="H9939" s="20"/>
    </row>
    <row r="9940" spans="2:8" x14ac:dyDescent="0.2">
      <c r="B9940" s="20"/>
      <c r="F9940" s="20"/>
      <c r="H9940" s="20"/>
    </row>
    <row r="9941" spans="2:8" x14ac:dyDescent="0.2">
      <c r="B9941" s="20"/>
      <c r="F9941" s="20"/>
      <c r="H9941" s="20"/>
    </row>
    <row r="9942" spans="2:8" x14ac:dyDescent="0.2">
      <c r="B9942" s="20"/>
      <c r="F9942" s="20"/>
      <c r="H9942" s="20"/>
    </row>
    <row r="9943" spans="2:8" x14ac:dyDescent="0.2">
      <c r="B9943" s="20"/>
      <c r="F9943" s="20"/>
      <c r="H9943" s="20"/>
    </row>
    <row r="9944" spans="2:8" x14ac:dyDescent="0.2">
      <c r="B9944" s="20"/>
      <c r="F9944" s="20"/>
      <c r="H9944" s="20"/>
    </row>
    <row r="9945" spans="2:8" x14ac:dyDescent="0.2">
      <c r="B9945" s="20"/>
      <c r="F9945" s="20"/>
      <c r="H9945" s="20"/>
    </row>
    <row r="9946" spans="2:8" x14ac:dyDescent="0.2">
      <c r="B9946" s="20"/>
      <c r="F9946" s="20"/>
      <c r="H9946" s="20"/>
    </row>
    <row r="9947" spans="2:8" x14ac:dyDescent="0.2">
      <c r="B9947" s="20"/>
      <c r="F9947" s="20"/>
      <c r="H9947" s="20"/>
    </row>
    <row r="9948" spans="2:8" x14ac:dyDescent="0.2">
      <c r="B9948" s="20"/>
      <c r="F9948" s="20"/>
      <c r="H9948" s="20"/>
    </row>
    <row r="9949" spans="2:8" x14ac:dyDescent="0.2">
      <c r="B9949" s="20"/>
      <c r="F9949" s="20"/>
      <c r="H9949" s="20"/>
    </row>
    <row r="9950" spans="2:8" x14ac:dyDescent="0.2">
      <c r="B9950" s="20"/>
      <c r="F9950" s="20"/>
      <c r="H9950" s="20"/>
    </row>
    <row r="9951" spans="2:8" x14ac:dyDescent="0.2">
      <c r="B9951" s="20"/>
      <c r="F9951" s="20"/>
      <c r="H9951" s="20"/>
    </row>
    <row r="9952" spans="2:8" x14ac:dyDescent="0.2">
      <c r="B9952" s="20"/>
      <c r="F9952" s="20"/>
      <c r="H9952" s="20"/>
    </row>
    <row r="9953" spans="2:8" x14ac:dyDescent="0.2">
      <c r="B9953" s="20"/>
      <c r="F9953" s="20"/>
      <c r="H9953" s="20"/>
    </row>
    <row r="9954" spans="2:8" x14ac:dyDescent="0.2">
      <c r="B9954" s="20"/>
      <c r="F9954" s="20"/>
      <c r="H9954" s="20"/>
    </row>
    <row r="9955" spans="2:8" x14ac:dyDescent="0.2">
      <c r="B9955" s="20"/>
      <c r="F9955" s="20"/>
      <c r="H9955" s="20"/>
    </row>
    <row r="9956" spans="2:8" x14ac:dyDescent="0.2">
      <c r="B9956" s="20"/>
      <c r="F9956" s="20"/>
      <c r="H9956" s="20"/>
    </row>
    <row r="9957" spans="2:8" x14ac:dyDescent="0.2">
      <c r="B9957" s="20"/>
      <c r="F9957" s="20"/>
      <c r="H9957" s="20"/>
    </row>
    <row r="9958" spans="2:8" x14ac:dyDescent="0.2">
      <c r="B9958" s="20"/>
      <c r="F9958" s="20"/>
      <c r="H9958" s="20"/>
    </row>
    <row r="9959" spans="2:8" x14ac:dyDescent="0.2">
      <c r="B9959" s="20"/>
      <c r="F9959" s="20"/>
      <c r="H9959" s="20"/>
    </row>
    <row r="9960" spans="2:8" x14ac:dyDescent="0.2">
      <c r="B9960" s="20"/>
      <c r="F9960" s="20"/>
      <c r="H9960" s="20"/>
    </row>
    <row r="9961" spans="2:8" x14ac:dyDescent="0.2">
      <c r="B9961" s="20"/>
      <c r="F9961" s="20"/>
      <c r="H9961" s="20"/>
    </row>
    <row r="9962" spans="2:8" x14ac:dyDescent="0.2">
      <c r="B9962" s="20"/>
      <c r="F9962" s="20"/>
      <c r="H9962" s="20"/>
    </row>
    <row r="9963" spans="2:8" x14ac:dyDescent="0.2">
      <c r="B9963" s="20"/>
      <c r="F9963" s="20"/>
      <c r="H9963" s="20"/>
    </row>
    <row r="9964" spans="2:8" x14ac:dyDescent="0.2">
      <c r="B9964" s="20"/>
      <c r="F9964" s="20"/>
      <c r="H9964" s="20"/>
    </row>
    <row r="9965" spans="2:8" x14ac:dyDescent="0.2">
      <c r="B9965" s="20"/>
      <c r="F9965" s="20"/>
      <c r="H9965" s="20"/>
    </row>
    <row r="9966" spans="2:8" x14ac:dyDescent="0.2">
      <c r="B9966" s="20"/>
      <c r="F9966" s="20"/>
      <c r="H9966" s="20"/>
    </row>
    <row r="9967" spans="2:8" x14ac:dyDescent="0.2">
      <c r="B9967" s="20"/>
      <c r="F9967" s="20"/>
      <c r="H9967" s="20"/>
    </row>
    <row r="9968" spans="2:8" x14ac:dyDescent="0.2">
      <c r="B9968" s="20"/>
      <c r="F9968" s="20"/>
      <c r="H9968" s="20"/>
    </row>
    <row r="9969" spans="2:8" x14ac:dyDescent="0.2">
      <c r="B9969" s="20"/>
      <c r="F9969" s="20"/>
      <c r="H9969" s="20"/>
    </row>
    <row r="9970" spans="2:8" x14ac:dyDescent="0.2">
      <c r="B9970" s="20"/>
      <c r="F9970" s="20"/>
      <c r="H9970" s="20"/>
    </row>
    <row r="9971" spans="2:8" x14ac:dyDescent="0.2">
      <c r="B9971" s="20"/>
      <c r="F9971" s="20"/>
      <c r="H9971" s="20"/>
    </row>
    <row r="9972" spans="2:8" x14ac:dyDescent="0.2">
      <c r="B9972" s="20"/>
      <c r="F9972" s="20"/>
      <c r="H9972" s="20"/>
    </row>
    <row r="9973" spans="2:8" x14ac:dyDescent="0.2">
      <c r="B9973" s="20"/>
      <c r="F9973" s="20"/>
      <c r="H9973" s="20"/>
    </row>
    <row r="9974" spans="2:8" x14ac:dyDescent="0.2">
      <c r="B9974" s="20"/>
      <c r="F9974" s="20"/>
      <c r="H9974" s="20"/>
    </row>
    <row r="9975" spans="2:8" x14ac:dyDescent="0.2">
      <c r="B9975" s="20"/>
      <c r="F9975" s="20"/>
      <c r="H9975" s="20"/>
    </row>
    <row r="9976" spans="2:8" x14ac:dyDescent="0.2">
      <c r="B9976" s="20"/>
      <c r="F9976" s="20"/>
      <c r="H9976" s="20"/>
    </row>
    <row r="9977" spans="2:8" x14ac:dyDescent="0.2">
      <c r="B9977" s="20"/>
      <c r="F9977" s="20"/>
      <c r="H9977" s="20"/>
    </row>
    <row r="9978" spans="2:8" x14ac:dyDescent="0.2">
      <c r="B9978" s="20"/>
      <c r="F9978" s="20"/>
      <c r="H9978" s="20"/>
    </row>
    <row r="9979" spans="2:8" x14ac:dyDescent="0.2">
      <c r="B9979" s="20"/>
      <c r="F9979" s="20"/>
      <c r="H9979" s="20"/>
    </row>
    <row r="9980" spans="2:8" x14ac:dyDescent="0.2">
      <c r="B9980" s="20"/>
      <c r="F9980" s="20"/>
      <c r="H9980" s="20"/>
    </row>
    <row r="9981" spans="2:8" x14ac:dyDescent="0.2">
      <c r="B9981" s="20"/>
      <c r="F9981" s="20"/>
      <c r="H9981" s="20"/>
    </row>
    <row r="9982" spans="2:8" x14ac:dyDescent="0.2">
      <c r="B9982" s="20"/>
      <c r="F9982" s="20"/>
      <c r="H9982" s="20"/>
    </row>
    <row r="9983" spans="2:8" x14ac:dyDescent="0.2">
      <c r="B9983" s="20"/>
      <c r="F9983" s="20"/>
      <c r="H9983" s="20"/>
    </row>
    <row r="9984" spans="2:8" x14ac:dyDescent="0.2">
      <c r="B9984" s="20"/>
      <c r="F9984" s="20"/>
      <c r="H9984" s="20"/>
    </row>
    <row r="9985" spans="2:8" x14ac:dyDescent="0.2">
      <c r="B9985" s="20"/>
      <c r="F9985" s="20"/>
      <c r="H9985" s="20"/>
    </row>
    <row r="9986" spans="2:8" x14ac:dyDescent="0.2">
      <c r="B9986" s="20"/>
      <c r="F9986" s="20"/>
      <c r="H9986" s="20"/>
    </row>
    <row r="9987" spans="2:8" x14ac:dyDescent="0.2">
      <c r="B9987" s="20"/>
      <c r="F9987" s="20"/>
      <c r="H9987" s="20"/>
    </row>
    <row r="9988" spans="2:8" x14ac:dyDescent="0.2">
      <c r="B9988" s="20"/>
      <c r="F9988" s="20"/>
      <c r="H9988" s="20"/>
    </row>
    <row r="9989" spans="2:8" x14ac:dyDescent="0.2">
      <c r="B9989" s="20"/>
      <c r="F9989" s="20"/>
      <c r="H9989" s="20"/>
    </row>
    <row r="9990" spans="2:8" x14ac:dyDescent="0.2">
      <c r="B9990" s="20"/>
      <c r="F9990" s="20"/>
      <c r="H9990" s="20"/>
    </row>
    <row r="9991" spans="2:8" x14ac:dyDescent="0.2">
      <c r="B9991" s="20"/>
      <c r="F9991" s="20"/>
      <c r="H9991" s="20"/>
    </row>
    <row r="9992" spans="2:8" x14ac:dyDescent="0.2">
      <c r="B9992" s="20"/>
      <c r="F9992" s="20"/>
      <c r="H9992" s="20"/>
    </row>
    <row r="9993" spans="2:8" x14ac:dyDescent="0.2">
      <c r="B9993" s="20"/>
      <c r="F9993" s="20"/>
      <c r="H9993" s="20"/>
    </row>
    <row r="9994" spans="2:8" x14ac:dyDescent="0.2">
      <c r="B9994" s="20"/>
      <c r="F9994" s="20"/>
      <c r="H9994" s="20"/>
    </row>
    <row r="9995" spans="2:8" x14ac:dyDescent="0.2">
      <c r="B9995" s="20"/>
      <c r="F9995" s="20"/>
      <c r="H9995" s="20"/>
    </row>
    <row r="9996" spans="2:8" x14ac:dyDescent="0.2">
      <c r="B9996" s="20"/>
      <c r="F9996" s="20"/>
      <c r="H9996" s="20"/>
    </row>
    <row r="9997" spans="2:8" x14ac:dyDescent="0.2">
      <c r="B9997" s="20"/>
      <c r="F9997" s="20"/>
      <c r="H9997" s="20"/>
    </row>
    <row r="9998" spans="2:8" x14ac:dyDescent="0.2">
      <c r="B9998" s="20"/>
      <c r="F9998" s="20"/>
      <c r="H9998" s="20"/>
    </row>
    <row r="9999" spans="2:8" x14ac:dyDescent="0.2">
      <c r="B9999" s="20"/>
      <c r="F9999" s="20"/>
      <c r="H9999" s="20"/>
    </row>
    <row r="10000" spans="2:8" x14ac:dyDescent="0.2">
      <c r="B10000" s="20"/>
      <c r="F10000" s="20"/>
      <c r="H10000" s="20"/>
    </row>
    <row r="10001" spans="2:8" x14ac:dyDescent="0.2">
      <c r="B10001" s="20"/>
      <c r="F10001" s="20"/>
      <c r="H10001" s="20"/>
    </row>
    <row r="10002" spans="2:8" x14ac:dyDescent="0.2">
      <c r="B10002" s="20"/>
      <c r="F10002" s="20"/>
      <c r="H10002" s="20"/>
    </row>
    <row r="10003" spans="2:8" x14ac:dyDescent="0.2">
      <c r="B10003" s="20"/>
      <c r="F10003" s="20"/>
      <c r="H10003" s="20"/>
    </row>
    <row r="10004" spans="2:8" x14ac:dyDescent="0.2">
      <c r="B10004" s="20"/>
      <c r="F10004" s="20"/>
      <c r="H10004" s="20"/>
    </row>
    <row r="10005" spans="2:8" x14ac:dyDescent="0.2">
      <c r="B10005" s="20"/>
      <c r="F10005" s="20"/>
      <c r="H10005" s="20"/>
    </row>
    <row r="10006" spans="2:8" x14ac:dyDescent="0.2">
      <c r="B10006" s="20"/>
      <c r="F10006" s="20"/>
      <c r="H10006" s="20"/>
    </row>
    <row r="10007" spans="2:8" x14ac:dyDescent="0.2">
      <c r="B10007" s="20"/>
      <c r="F10007" s="20"/>
      <c r="H10007" s="20"/>
    </row>
    <row r="10008" spans="2:8" x14ac:dyDescent="0.2">
      <c r="B10008" s="20"/>
      <c r="F10008" s="20"/>
      <c r="H10008" s="20"/>
    </row>
    <row r="10009" spans="2:8" x14ac:dyDescent="0.2">
      <c r="B10009" s="20"/>
      <c r="F10009" s="20"/>
      <c r="H10009" s="20"/>
    </row>
    <row r="10010" spans="2:8" x14ac:dyDescent="0.2">
      <c r="B10010" s="20"/>
      <c r="F10010" s="20"/>
      <c r="H10010" s="20"/>
    </row>
    <row r="10011" spans="2:8" x14ac:dyDescent="0.2">
      <c r="B10011" s="20"/>
      <c r="F10011" s="20"/>
      <c r="H10011" s="20"/>
    </row>
    <row r="10012" spans="2:8" x14ac:dyDescent="0.2">
      <c r="B10012" s="20"/>
      <c r="F10012" s="20"/>
      <c r="H10012" s="20"/>
    </row>
    <row r="10013" spans="2:8" x14ac:dyDescent="0.2">
      <c r="B10013" s="20"/>
      <c r="F10013" s="20"/>
      <c r="H10013" s="20"/>
    </row>
    <row r="10014" spans="2:8" x14ac:dyDescent="0.2">
      <c r="B10014" s="20"/>
      <c r="F10014" s="20"/>
      <c r="H10014" s="20"/>
    </row>
    <row r="10015" spans="2:8" x14ac:dyDescent="0.2">
      <c r="B10015" s="20"/>
      <c r="F10015" s="20"/>
      <c r="H10015" s="20"/>
    </row>
    <row r="10016" spans="2:8" x14ac:dyDescent="0.2">
      <c r="B10016" s="20"/>
      <c r="F10016" s="20"/>
      <c r="H10016" s="20"/>
    </row>
    <row r="10017" spans="2:8" x14ac:dyDescent="0.2">
      <c r="B10017" s="20"/>
      <c r="F10017" s="20"/>
      <c r="H10017" s="20"/>
    </row>
    <row r="10018" spans="2:8" x14ac:dyDescent="0.2">
      <c r="B10018" s="20"/>
      <c r="F10018" s="20"/>
      <c r="H10018" s="20"/>
    </row>
    <row r="10019" spans="2:8" x14ac:dyDescent="0.2">
      <c r="B10019" s="20"/>
      <c r="F10019" s="20"/>
      <c r="H10019" s="20"/>
    </row>
    <row r="10020" spans="2:8" x14ac:dyDescent="0.2">
      <c r="B10020" s="20"/>
      <c r="F10020" s="20"/>
      <c r="H10020" s="20"/>
    </row>
    <row r="10021" spans="2:8" x14ac:dyDescent="0.2">
      <c r="B10021" s="20"/>
      <c r="F10021" s="20"/>
      <c r="H10021" s="20"/>
    </row>
    <row r="10022" spans="2:8" x14ac:dyDescent="0.2">
      <c r="B10022" s="20"/>
      <c r="F10022" s="20"/>
      <c r="H10022" s="20"/>
    </row>
    <row r="10023" spans="2:8" x14ac:dyDescent="0.2">
      <c r="B10023" s="20"/>
      <c r="F10023" s="20"/>
      <c r="H10023" s="20"/>
    </row>
    <row r="10024" spans="2:8" x14ac:dyDescent="0.2">
      <c r="B10024" s="20"/>
      <c r="F10024" s="20"/>
      <c r="H10024" s="20"/>
    </row>
    <row r="10025" spans="2:8" x14ac:dyDescent="0.2">
      <c r="B10025" s="20"/>
      <c r="F10025" s="20"/>
      <c r="H10025" s="20"/>
    </row>
    <row r="10026" spans="2:8" x14ac:dyDescent="0.2">
      <c r="B10026" s="20"/>
      <c r="F10026" s="20"/>
      <c r="H10026" s="20"/>
    </row>
    <row r="10027" spans="2:8" x14ac:dyDescent="0.2">
      <c r="B10027" s="20"/>
      <c r="F10027" s="20"/>
      <c r="H10027" s="20"/>
    </row>
    <row r="10028" spans="2:8" x14ac:dyDescent="0.2">
      <c r="B10028" s="20"/>
      <c r="F10028" s="20"/>
      <c r="H10028" s="20"/>
    </row>
    <row r="10029" spans="2:8" x14ac:dyDescent="0.2">
      <c r="B10029" s="20"/>
      <c r="F10029" s="20"/>
      <c r="H10029" s="20"/>
    </row>
    <row r="10030" spans="2:8" x14ac:dyDescent="0.2">
      <c r="B10030" s="20"/>
      <c r="F10030" s="20"/>
      <c r="H10030" s="20"/>
    </row>
    <row r="10031" spans="2:8" x14ac:dyDescent="0.2">
      <c r="B10031" s="20"/>
      <c r="F10031" s="20"/>
      <c r="H10031" s="20"/>
    </row>
    <row r="10032" spans="2:8" x14ac:dyDescent="0.2">
      <c r="B10032" s="20"/>
      <c r="F10032" s="20"/>
      <c r="H10032" s="20"/>
    </row>
    <row r="10033" spans="2:8" x14ac:dyDescent="0.2">
      <c r="B10033" s="20"/>
      <c r="F10033" s="20"/>
      <c r="H10033" s="20"/>
    </row>
    <row r="10034" spans="2:8" x14ac:dyDescent="0.2">
      <c r="B10034" s="20"/>
      <c r="F10034" s="20"/>
      <c r="H10034" s="20"/>
    </row>
    <row r="10035" spans="2:8" x14ac:dyDescent="0.2">
      <c r="B10035" s="20"/>
      <c r="F10035" s="20"/>
      <c r="H10035" s="20"/>
    </row>
    <row r="10036" spans="2:8" x14ac:dyDescent="0.2">
      <c r="B10036" s="20"/>
      <c r="F10036" s="20"/>
      <c r="H10036" s="20"/>
    </row>
    <row r="10037" spans="2:8" x14ac:dyDescent="0.2">
      <c r="B10037" s="20"/>
      <c r="F10037" s="20"/>
      <c r="H10037" s="20"/>
    </row>
    <row r="10038" spans="2:8" x14ac:dyDescent="0.2">
      <c r="B10038" s="20"/>
      <c r="F10038" s="20"/>
      <c r="H10038" s="20"/>
    </row>
    <row r="10039" spans="2:8" x14ac:dyDescent="0.2">
      <c r="B10039" s="20"/>
      <c r="F10039" s="20"/>
      <c r="H10039" s="20"/>
    </row>
    <row r="10040" spans="2:8" x14ac:dyDescent="0.2">
      <c r="B10040" s="20"/>
      <c r="F10040" s="20"/>
      <c r="H10040" s="20"/>
    </row>
    <row r="10041" spans="2:8" x14ac:dyDescent="0.2">
      <c r="B10041" s="20"/>
      <c r="F10041" s="20"/>
      <c r="H10041" s="20"/>
    </row>
    <row r="10042" spans="2:8" x14ac:dyDescent="0.2">
      <c r="B10042" s="20"/>
      <c r="F10042" s="20"/>
      <c r="H10042" s="20"/>
    </row>
    <row r="10043" spans="2:8" x14ac:dyDescent="0.2">
      <c r="B10043" s="20"/>
      <c r="F10043" s="20"/>
      <c r="H10043" s="20"/>
    </row>
    <row r="10044" spans="2:8" x14ac:dyDescent="0.2">
      <c r="B10044" s="20"/>
      <c r="F10044" s="20"/>
      <c r="H10044" s="20"/>
    </row>
    <row r="10045" spans="2:8" x14ac:dyDescent="0.2">
      <c r="B10045" s="20"/>
      <c r="F10045" s="20"/>
      <c r="H10045" s="20"/>
    </row>
    <row r="10046" spans="2:8" x14ac:dyDescent="0.2">
      <c r="B10046" s="20"/>
      <c r="F10046" s="20"/>
      <c r="H10046" s="20"/>
    </row>
    <row r="10047" spans="2:8" x14ac:dyDescent="0.2">
      <c r="B10047" s="20"/>
      <c r="F10047" s="20"/>
      <c r="H10047" s="20"/>
    </row>
    <row r="10048" spans="2:8" x14ac:dyDescent="0.2">
      <c r="B10048" s="20"/>
      <c r="F10048" s="20"/>
      <c r="H10048" s="20"/>
    </row>
    <row r="10049" spans="2:8" x14ac:dyDescent="0.2">
      <c r="B10049" s="20"/>
      <c r="F10049" s="20"/>
      <c r="H10049" s="20"/>
    </row>
    <row r="10050" spans="2:8" x14ac:dyDescent="0.2">
      <c r="B10050" s="20"/>
      <c r="F10050" s="20"/>
      <c r="H10050" s="20"/>
    </row>
    <row r="10051" spans="2:8" x14ac:dyDescent="0.2">
      <c r="B10051" s="20"/>
      <c r="F10051" s="20"/>
      <c r="H10051" s="20"/>
    </row>
    <row r="10052" spans="2:8" x14ac:dyDescent="0.2">
      <c r="B10052" s="20"/>
      <c r="F10052" s="20"/>
      <c r="H10052" s="20"/>
    </row>
    <row r="10053" spans="2:8" x14ac:dyDescent="0.2">
      <c r="B10053" s="20"/>
      <c r="F10053" s="20"/>
      <c r="H10053" s="20"/>
    </row>
    <row r="10054" spans="2:8" x14ac:dyDescent="0.2">
      <c r="B10054" s="20"/>
      <c r="F10054" s="20"/>
      <c r="H10054" s="20"/>
    </row>
    <row r="10055" spans="2:8" x14ac:dyDescent="0.2">
      <c r="B10055" s="20"/>
      <c r="F10055" s="20"/>
      <c r="H10055" s="20"/>
    </row>
    <row r="10056" spans="2:8" x14ac:dyDescent="0.2">
      <c r="B10056" s="20"/>
      <c r="F10056" s="20"/>
      <c r="H10056" s="20"/>
    </row>
    <row r="10057" spans="2:8" x14ac:dyDescent="0.2">
      <c r="B10057" s="20"/>
      <c r="F10057" s="20"/>
      <c r="H10057" s="20"/>
    </row>
    <row r="10058" spans="2:8" x14ac:dyDescent="0.2">
      <c r="B10058" s="20"/>
      <c r="F10058" s="20"/>
      <c r="H10058" s="20"/>
    </row>
    <row r="10059" spans="2:8" x14ac:dyDescent="0.2">
      <c r="B10059" s="20"/>
      <c r="F10059" s="20"/>
      <c r="H10059" s="20"/>
    </row>
    <row r="10060" spans="2:8" x14ac:dyDescent="0.2">
      <c r="B10060" s="20"/>
      <c r="F10060" s="20"/>
      <c r="H10060" s="20"/>
    </row>
    <row r="10061" spans="2:8" x14ac:dyDescent="0.2">
      <c r="B10061" s="20"/>
      <c r="F10061" s="20"/>
      <c r="H10061" s="20"/>
    </row>
    <row r="10062" spans="2:8" x14ac:dyDescent="0.2">
      <c r="B10062" s="20"/>
      <c r="F10062" s="20"/>
      <c r="H10062" s="20"/>
    </row>
    <row r="10063" spans="2:8" x14ac:dyDescent="0.2">
      <c r="B10063" s="20"/>
      <c r="F10063" s="20"/>
      <c r="H10063" s="20"/>
    </row>
    <row r="10064" spans="2:8" x14ac:dyDescent="0.2">
      <c r="B10064" s="20"/>
      <c r="F10064" s="20"/>
      <c r="H10064" s="20"/>
    </row>
    <row r="10065" spans="2:8" x14ac:dyDescent="0.2">
      <c r="B10065" s="20"/>
      <c r="F10065" s="20"/>
      <c r="H10065" s="20"/>
    </row>
    <row r="10066" spans="2:8" x14ac:dyDescent="0.2">
      <c r="B10066" s="20"/>
      <c r="F10066" s="20"/>
      <c r="H10066" s="20"/>
    </row>
    <row r="10067" spans="2:8" x14ac:dyDescent="0.2">
      <c r="B10067" s="20"/>
      <c r="F10067" s="20"/>
      <c r="H10067" s="20"/>
    </row>
    <row r="10068" spans="2:8" x14ac:dyDescent="0.2">
      <c r="B10068" s="20"/>
      <c r="F10068" s="20"/>
      <c r="H10068" s="20"/>
    </row>
    <row r="10069" spans="2:8" x14ac:dyDescent="0.2">
      <c r="B10069" s="20"/>
      <c r="F10069" s="20"/>
      <c r="H10069" s="20"/>
    </row>
    <row r="10070" spans="2:8" x14ac:dyDescent="0.2">
      <c r="B10070" s="20"/>
      <c r="F10070" s="20"/>
      <c r="H10070" s="20"/>
    </row>
    <row r="10071" spans="2:8" x14ac:dyDescent="0.2">
      <c r="B10071" s="20"/>
      <c r="F10071" s="20"/>
      <c r="H10071" s="20"/>
    </row>
    <row r="10072" spans="2:8" x14ac:dyDescent="0.2">
      <c r="B10072" s="20"/>
      <c r="F10072" s="20"/>
      <c r="H10072" s="20"/>
    </row>
    <row r="10073" spans="2:8" x14ac:dyDescent="0.2">
      <c r="B10073" s="20"/>
      <c r="F10073" s="20"/>
      <c r="H10073" s="20"/>
    </row>
    <row r="10074" spans="2:8" x14ac:dyDescent="0.2">
      <c r="B10074" s="20"/>
      <c r="F10074" s="20"/>
      <c r="H10074" s="20"/>
    </row>
    <row r="10075" spans="2:8" x14ac:dyDescent="0.2">
      <c r="B10075" s="20"/>
      <c r="F10075" s="20"/>
      <c r="H10075" s="20"/>
    </row>
    <row r="10076" spans="2:8" x14ac:dyDescent="0.2">
      <c r="B10076" s="20"/>
      <c r="F10076" s="20"/>
      <c r="H10076" s="20"/>
    </row>
    <row r="10077" spans="2:8" x14ac:dyDescent="0.2">
      <c r="B10077" s="20"/>
      <c r="F10077" s="20"/>
      <c r="H10077" s="20"/>
    </row>
    <row r="10078" spans="2:8" x14ac:dyDescent="0.2">
      <c r="B10078" s="20"/>
      <c r="F10078" s="20"/>
      <c r="H10078" s="20"/>
    </row>
    <row r="10079" spans="2:8" x14ac:dyDescent="0.2">
      <c r="B10079" s="20"/>
      <c r="F10079" s="20"/>
      <c r="H10079" s="20"/>
    </row>
    <row r="10080" spans="2:8" x14ac:dyDescent="0.2">
      <c r="B10080" s="20"/>
      <c r="F10080" s="20"/>
      <c r="H10080" s="20"/>
    </row>
    <row r="10081" spans="2:8" x14ac:dyDescent="0.2">
      <c r="B10081" s="20"/>
      <c r="F10081" s="20"/>
      <c r="H10081" s="20"/>
    </row>
    <row r="10082" spans="2:8" x14ac:dyDescent="0.2">
      <c r="B10082" s="20"/>
      <c r="F10082" s="20"/>
      <c r="H10082" s="20"/>
    </row>
    <row r="10083" spans="2:8" x14ac:dyDescent="0.2">
      <c r="B10083" s="20"/>
      <c r="F10083" s="20"/>
      <c r="H10083" s="20"/>
    </row>
    <row r="10084" spans="2:8" x14ac:dyDescent="0.2">
      <c r="B10084" s="20"/>
      <c r="F10084" s="20"/>
      <c r="H10084" s="20"/>
    </row>
    <row r="10085" spans="2:8" x14ac:dyDescent="0.2">
      <c r="B10085" s="20"/>
      <c r="F10085" s="20"/>
      <c r="H10085" s="20"/>
    </row>
    <row r="10086" spans="2:8" x14ac:dyDescent="0.2">
      <c r="B10086" s="20"/>
      <c r="F10086" s="20"/>
      <c r="H10086" s="20"/>
    </row>
    <row r="10087" spans="2:8" x14ac:dyDescent="0.2">
      <c r="B10087" s="20"/>
      <c r="F10087" s="20"/>
      <c r="H10087" s="20"/>
    </row>
    <row r="10088" spans="2:8" x14ac:dyDescent="0.2">
      <c r="B10088" s="20"/>
      <c r="F10088" s="20"/>
      <c r="H10088" s="20"/>
    </row>
    <row r="10089" spans="2:8" x14ac:dyDescent="0.2">
      <c r="B10089" s="20"/>
      <c r="F10089" s="20"/>
      <c r="H10089" s="20"/>
    </row>
    <row r="10090" spans="2:8" x14ac:dyDescent="0.2">
      <c r="B10090" s="20"/>
      <c r="F10090" s="20"/>
      <c r="H10090" s="20"/>
    </row>
    <row r="10091" spans="2:8" x14ac:dyDescent="0.2">
      <c r="B10091" s="20"/>
      <c r="F10091" s="20"/>
      <c r="H10091" s="20"/>
    </row>
    <row r="10092" spans="2:8" x14ac:dyDescent="0.2">
      <c r="B10092" s="20"/>
      <c r="F10092" s="20"/>
      <c r="H10092" s="20"/>
    </row>
    <row r="10093" spans="2:8" x14ac:dyDescent="0.2">
      <c r="B10093" s="20"/>
      <c r="F10093" s="20"/>
      <c r="H10093" s="20"/>
    </row>
    <row r="10094" spans="2:8" x14ac:dyDescent="0.2">
      <c r="B10094" s="20"/>
      <c r="F10094" s="20"/>
      <c r="H10094" s="20"/>
    </row>
    <row r="10095" spans="2:8" x14ac:dyDescent="0.2">
      <c r="B10095" s="20"/>
      <c r="F10095" s="20"/>
      <c r="H10095" s="20"/>
    </row>
    <row r="10096" spans="2:8" x14ac:dyDescent="0.2">
      <c r="B10096" s="20"/>
      <c r="F10096" s="20"/>
      <c r="H10096" s="20"/>
    </row>
    <row r="10097" spans="2:8" x14ac:dyDescent="0.2">
      <c r="B10097" s="20"/>
      <c r="F10097" s="20"/>
      <c r="H10097" s="20"/>
    </row>
    <row r="10098" spans="2:8" x14ac:dyDescent="0.2">
      <c r="B10098" s="20"/>
      <c r="F10098" s="20"/>
      <c r="H10098" s="20"/>
    </row>
    <row r="10099" spans="2:8" x14ac:dyDescent="0.2">
      <c r="B10099" s="20"/>
      <c r="F10099" s="20"/>
      <c r="H10099" s="20"/>
    </row>
    <row r="10100" spans="2:8" x14ac:dyDescent="0.2">
      <c r="B10100" s="20"/>
      <c r="F10100" s="20"/>
      <c r="H10100" s="20"/>
    </row>
    <row r="10101" spans="2:8" x14ac:dyDescent="0.2">
      <c r="B10101" s="20"/>
      <c r="F10101" s="20"/>
      <c r="H10101" s="20"/>
    </row>
    <row r="10102" spans="2:8" x14ac:dyDescent="0.2">
      <c r="B10102" s="20"/>
      <c r="F10102" s="20"/>
      <c r="H10102" s="20"/>
    </row>
    <row r="10103" spans="2:8" x14ac:dyDescent="0.2">
      <c r="B10103" s="20"/>
      <c r="F10103" s="20"/>
      <c r="H10103" s="20"/>
    </row>
    <row r="10104" spans="2:8" x14ac:dyDescent="0.2">
      <c r="B10104" s="20"/>
      <c r="F10104" s="20"/>
      <c r="H10104" s="20"/>
    </row>
    <row r="10105" spans="2:8" x14ac:dyDescent="0.2">
      <c r="B10105" s="20"/>
      <c r="F10105" s="20"/>
      <c r="H10105" s="20"/>
    </row>
    <row r="10106" spans="2:8" x14ac:dyDescent="0.2">
      <c r="B10106" s="20"/>
      <c r="F10106" s="20"/>
      <c r="H10106" s="20"/>
    </row>
    <row r="10107" spans="2:8" x14ac:dyDescent="0.2">
      <c r="B10107" s="20"/>
      <c r="F10107" s="20"/>
      <c r="H10107" s="20"/>
    </row>
    <row r="10108" spans="2:8" x14ac:dyDescent="0.2">
      <c r="B10108" s="20"/>
      <c r="F10108" s="20"/>
      <c r="H10108" s="20"/>
    </row>
    <row r="10109" spans="2:8" x14ac:dyDescent="0.2">
      <c r="B10109" s="20"/>
      <c r="F10109" s="20"/>
      <c r="H10109" s="20"/>
    </row>
    <row r="10110" spans="2:8" x14ac:dyDescent="0.2">
      <c r="B10110" s="20"/>
      <c r="F10110" s="20"/>
      <c r="H10110" s="20"/>
    </row>
    <row r="10111" spans="2:8" x14ac:dyDescent="0.2">
      <c r="B10111" s="20"/>
      <c r="F10111" s="20"/>
      <c r="H10111" s="20"/>
    </row>
    <row r="10112" spans="2:8" x14ac:dyDescent="0.2">
      <c r="B10112" s="20"/>
      <c r="F10112" s="20"/>
      <c r="H10112" s="20"/>
    </row>
    <row r="10113" spans="2:8" x14ac:dyDescent="0.2">
      <c r="B10113" s="20"/>
      <c r="F10113" s="20"/>
      <c r="H10113" s="20"/>
    </row>
    <row r="10114" spans="2:8" x14ac:dyDescent="0.2">
      <c r="B10114" s="20"/>
      <c r="F10114" s="20"/>
      <c r="H10114" s="20"/>
    </row>
    <row r="10115" spans="2:8" x14ac:dyDescent="0.2">
      <c r="B10115" s="20"/>
      <c r="F10115" s="20"/>
      <c r="H10115" s="20"/>
    </row>
    <row r="10116" spans="2:8" x14ac:dyDescent="0.2">
      <c r="B10116" s="20"/>
      <c r="F10116" s="20"/>
      <c r="H10116" s="20"/>
    </row>
    <row r="10117" spans="2:8" x14ac:dyDescent="0.2">
      <c r="B10117" s="20"/>
      <c r="F10117" s="20"/>
      <c r="H10117" s="20"/>
    </row>
    <row r="10118" spans="2:8" x14ac:dyDescent="0.2">
      <c r="B10118" s="20"/>
      <c r="F10118" s="20"/>
      <c r="H10118" s="20"/>
    </row>
    <row r="10119" spans="2:8" x14ac:dyDescent="0.2">
      <c r="B10119" s="20"/>
      <c r="F10119" s="20"/>
      <c r="H10119" s="20"/>
    </row>
    <row r="10120" spans="2:8" x14ac:dyDescent="0.2">
      <c r="B10120" s="20"/>
      <c r="F10120" s="20"/>
      <c r="H10120" s="20"/>
    </row>
    <row r="10121" spans="2:8" x14ac:dyDescent="0.2">
      <c r="B10121" s="20"/>
      <c r="F10121" s="20"/>
      <c r="H10121" s="20"/>
    </row>
    <row r="10122" spans="2:8" x14ac:dyDescent="0.2">
      <c r="B10122" s="20"/>
      <c r="F10122" s="20"/>
      <c r="H10122" s="20"/>
    </row>
    <row r="10123" spans="2:8" x14ac:dyDescent="0.2">
      <c r="B10123" s="20"/>
      <c r="F10123" s="20"/>
      <c r="H10123" s="20"/>
    </row>
    <row r="10124" spans="2:8" x14ac:dyDescent="0.2">
      <c r="B10124" s="20"/>
      <c r="F10124" s="20"/>
      <c r="H10124" s="20"/>
    </row>
    <row r="10125" spans="2:8" x14ac:dyDescent="0.2">
      <c r="B10125" s="20"/>
      <c r="F10125" s="20"/>
      <c r="H10125" s="20"/>
    </row>
    <row r="10126" spans="2:8" x14ac:dyDescent="0.2">
      <c r="B10126" s="20"/>
      <c r="F10126" s="20"/>
      <c r="H10126" s="20"/>
    </row>
    <row r="10127" spans="2:8" x14ac:dyDescent="0.2">
      <c r="B10127" s="20"/>
      <c r="F10127" s="20"/>
      <c r="H10127" s="20"/>
    </row>
    <row r="10128" spans="2:8" x14ac:dyDescent="0.2">
      <c r="B10128" s="20"/>
      <c r="F10128" s="20"/>
      <c r="H10128" s="20"/>
    </row>
    <row r="10129" spans="2:8" x14ac:dyDescent="0.2">
      <c r="B10129" s="20"/>
      <c r="F10129" s="20"/>
      <c r="H10129" s="20"/>
    </row>
    <row r="10130" spans="2:8" x14ac:dyDescent="0.2">
      <c r="B10130" s="20"/>
      <c r="F10130" s="20"/>
      <c r="H10130" s="20"/>
    </row>
    <row r="10131" spans="2:8" x14ac:dyDescent="0.2">
      <c r="B10131" s="20"/>
      <c r="F10131" s="20"/>
      <c r="H10131" s="20"/>
    </row>
    <row r="10132" spans="2:8" x14ac:dyDescent="0.2">
      <c r="B10132" s="20"/>
      <c r="F10132" s="20"/>
      <c r="H10132" s="20"/>
    </row>
    <row r="10133" spans="2:8" x14ac:dyDescent="0.2">
      <c r="B10133" s="20"/>
      <c r="F10133" s="20"/>
      <c r="H10133" s="20"/>
    </row>
    <row r="10134" spans="2:8" x14ac:dyDescent="0.2">
      <c r="B10134" s="20"/>
      <c r="F10134" s="20"/>
      <c r="H10134" s="20"/>
    </row>
    <row r="10135" spans="2:8" x14ac:dyDescent="0.2">
      <c r="B10135" s="20"/>
      <c r="F10135" s="20"/>
      <c r="H10135" s="20"/>
    </row>
    <row r="10136" spans="2:8" x14ac:dyDescent="0.2">
      <c r="B10136" s="20"/>
      <c r="F10136" s="20"/>
      <c r="H10136" s="20"/>
    </row>
    <row r="10137" spans="2:8" x14ac:dyDescent="0.2">
      <c r="B10137" s="20"/>
      <c r="F10137" s="20"/>
      <c r="H10137" s="20"/>
    </row>
    <row r="10138" spans="2:8" x14ac:dyDescent="0.2">
      <c r="B10138" s="20"/>
      <c r="F10138" s="20"/>
      <c r="H10138" s="20"/>
    </row>
    <row r="10139" spans="2:8" x14ac:dyDescent="0.2">
      <c r="B10139" s="20"/>
      <c r="F10139" s="20"/>
      <c r="H10139" s="20"/>
    </row>
    <row r="10140" spans="2:8" x14ac:dyDescent="0.2">
      <c r="B10140" s="20"/>
      <c r="F10140" s="20"/>
      <c r="H10140" s="20"/>
    </row>
    <row r="10141" spans="2:8" x14ac:dyDescent="0.2">
      <c r="B10141" s="20"/>
      <c r="F10141" s="20"/>
      <c r="H10141" s="20"/>
    </row>
    <row r="10142" spans="2:8" x14ac:dyDescent="0.2">
      <c r="B10142" s="20"/>
      <c r="F10142" s="20"/>
      <c r="H10142" s="20"/>
    </row>
    <row r="10143" spans="2:8" x14ac:dyDescent="0.2">
      <c r="B10143" s="20"/>
      <c r="F10143" s="20"/>
      <c r="H10143" s="20"/>
    </row>
    <row r="10144" spans="2:8" x14ac:dyDescent="0.2">
      <c r="B10144" s="20"/>
      <c r="F10144" s="20"/>
      <c r="H10144" s="20"/>
    </row>
    <row r="10145" spans="2:8" x14ac:dyDescent="0.2">
      <c r="B10145" s="20"/>
      <c r="F10145" s="20"/>
      <c r="H10145" s="20"/>
    </row>
    <row r="10146" spans="2:8" x14ac:dyDescent="0.2">
      <c r="B10146" s="20"/>
      <c r="F10146" s="20"/>
      <c r="H10146" s="20"/>
    </row>
    <row r="10147" spans="2:8" x14ac:dyDescent="0.2">
      <c r="B10147" s="20"/>
      <c r="F10147" s="20"/>
      <c r="H10147" s="20"/>
    </row>
    <row r="10148" spans="2:8" x14ac:dyDescent="0.2">
      <c r="B10148" s="20"/>
      <c r="F10148" s="20"/>
      <c r="H10148" s="20"/>
    </row>
    <row r="10149" spans="2:8" x14ac:dyDescent="0.2">
      <c r="B10149" s="20"/>
      <c r="F10149" s="20"/>
      <c r="H10149" s="20"/>
    </row>
    <row r="10150" spans="2:8" x14ac:dyDescent="0.2">
      <c r="B10150" s="20"/>
      <c r="F10150" s="20"/>
      <c r="H10150" s="20"/>
    </row>
    <row r="10151" spans="2:8" x14ac:dyDescent="0.2">
      <c r="B10151" s="20"/>
      <c r="F10151" s="20"/>
      <c r="H10151" s="20"/>
    </row>
    <row r="10152" spans="2:8" x14ac:dyDescent="0.2">
      <c r="B10152" s="20"/>
      <c r="F10152" s="20"/>
      <c r="H10152" s="20"/>
    </row>
    <row r="10153" spans="2:8" x14ac:dyDescent="0.2">
      <c r="B10153" s="20"/>
      <c r="F10153" s="20"/>
      <c r="H10153" s="20"/>
    </row>
    <row r="10154" spans="2:8" x14ac:dyDescent="0.2">
      <c r="B10154" s="20"/>
      <c r="F10154" s="20"/>
      <c r="H10154" s="20"/>
    </row>
    <row r="10155" spans="2:8" x14ac:dyDescent="0.2">
      <c r="B10155" s="20"/>
      <c r="F10155" s="20"/>
      <c r="H10155" s="20"/>
    </row>
    <row r="10156" spans="2:8" x14ac:dyDescent="0.2">
      <c r="B10156" s="20"/>
      <c r="F10156" s="20"/>
      <c r="H10156" s="20"/>
    </row>
    <row r="10157" spans="2:8" x14ac:dyDescent="0.2">
      <c r="B10157" s="20"/>
      <c r="F10157" s="20"/>
      <c r="H10157" s="20"/>
    </row>
    <row r="10158" spans="2:8" x14ac:dyDescent="0.2">
      <c r="B10158" s="20"/>
      <c r="F10158" s="20"/>
      <c r="H10158" s="20"/>
    </row>
    <row r="10159" spans="2:8" x14ac:dyDescent="0.2">
      <c r="B10159" s="20"/>
      <c r="F10159" s="20"/>
      <c r="H10159" s="20"/>
    </row>
    <row r="10160" spans="2:8" x14ac:dyDescent="0.2">
      <c r="B10160" s="20"/>
      <c r="F10160" s="20"/>
      <c r="H10160" s="20"/>
    </row>
    <row r="10161" spans="2:8" x14ac:dyDescent="0.2">
      <c r="B10161" s="20"/>
      <c r="F10161" s="20"/>
      <c r="H10161" s="20"/>
    </row>
    <row r="10162" spans="2:8" x14ac:dyDescent="0.2">
      <c r="B10162" s="20"/>
      <c r="F10162" s="20"/>
      <c r="H10162" s="20"/>
    </row>
    <row r="10163" spans="2:8" x14ac:dyDescent="0.2">
      <c r="B10163" s="20"/>
      <c r="F10163" s="20"/>
      <c r="H10163" s="20"/>
    </row>
    <row r="10164" spans="2:8" x14ac:dyDescent="0.2">
      <c r="B10164" s="20"/>
      <c r="F10164" s="20"/>
      <c r="H10164" s="20"/>
    </row>
    <row r="10165" spans="2:8" x14ac:dyDescent="0.2">
      <c r="B10165" s="20"/>
      <c r="F10165" s="20"/>
      <c r="H10165" s="20"/>
    </row>
    <row r="10166" spans="2:8" x14ac:dyDescent="0.2">
      <c r="B10166" s="20"/>
      <c r="F10166" s="20"/>
      <c r="H10166" s="20"/>
    </row>
    <row r="10167" spans="2:8" x14ac:dyDescent="0.2">
      <c r="B10167" s="20"/>
      <c r="F10167" s="20"/>
      <c r="H10167" s="20"/>
    </row>
    <row r="10168" spans="2:8" x14ac:dyDescent="0.2">
      <c r="B10168" s="20"/>
      <c r="F10168" s="20"/>
      <c r="H10168" s="20"/>
    </row>
    <row r="10169" spans="2:8" x14ac:dyDescent="0.2">
      <c r="B10169" s="20"/>
      <c r="F10169" s="20"/>
      <c r="H10169" s="20"/>
    </row>
    <row r="10170" spans="2:8" x14ac:dyDescent="0.2">
      <c r="B10170" s="20"/>
      <c r="F10170" s="20"/>
      <c r="H10170" s="20"/>
    </row>
    <row r="10171" spans="2:8" x14ac:dyDescent="0.2">
      <c r="B10171" s="20"/>
      <c r="F10171" s="20"/>
      <c r="H10171" s="20"/>
    </row>
    <row r="10172" spans="2:8" x14ac:dyDescent="0.2">
      <c r="B10172" s="20"/>
      <c r="F10172" s="20"/>
      <c r="H10172" s="20"/>
    </row>
    <row r="10173" spans="2:8" x14ac:dyDescent="0.2">
      <c r="B10173" s="20"/>
      <c r="F10173" s="20"/>
      <c r="H10173" s="20"/>
    </row>
    <row r="10174" spans="2:8" x14ac:dyDescent="0.2">
      <c r="B10174" s="20"/>
      <c r="F10174" s="20"/>
      <c r="H10174" s="20"/>
    </row>
    <row r="10175" spans="2:8" x14ac:dyDescent="0.2">
      <c r="B10175" s="20"/>
      <c r="F10175" s="20"/>
      <c r="H10175" s="20"/>
    </row>
    <row r="10176" spans="2:8" x14ac:dyDescent="0.2">
      <c r="B10176" s="20"/>
      <c r="F10176" s="20"/>
      <c r="H10176" s="20"/>
    </row>
    <row r="10177" spans="2:8" x14ac:dyDescent="0.2">
      <c r="B10177" s="20"/>
      <c r="F10177" s="20"/>
      <c r="H10177" s="20"/>
    </row>
    <row r="10178" spans="2:8" x14ac:dyDescent="0.2">
      <c r="B10178" s="20"/>
      <c r="F10178" s="20"/>
      <c r="H10178" s="20"/>
    </row>
    <row r="10179" spans="2:8" x14ac:dyDescent="0.2">
      <c r="B10179" s="20"/>
      <c r="F10179" s="20"/>
      <c r="H10179" s="20"/>
    </row>
    <row r="10180" spans="2:8" x14ac:dyDescent="0.2">
      <c r="B10180" s="20"/>
      <c r="F10180" s="20"/>
      <c r="H10180" s="20"/>
    </row>
    <row r="10181" spans="2:8" x14ac:dyDescent="0.2">
      <c r="B10181" s="20"/>
      <c r="F10181" s="20"/>
      <c r="H10181" s="20"/>
    </row>
    <row r="10182" spans="2:8" x14ac:dyDescent="0.2">
      <c r="B10182" s="20"/>
      <c r="F10182" s="20"/>
      <c r="H10182" s="20"/>
    </row>
    <row r="10183" spans="2:8" x14ac:dyDescent="0.2">
      <c r="B10183" s="20"/>
      <c r="F10183" s="20"/>
      <c r="H10183" s="20"/>
    </row>
    <row r="10184" spans="2:8" x14ac:dyDescent="0.2">
      <c r="B10184" s="20"/>
      <c r="F10184" s="20"/>
      <c r="H10184" s="20"/>
    </row>
    <row r="10185" spans="2:8" x14ac:dyDescent="0.2">
      <c r="B10185" s="20"/>
      <c r="F10185" s="20"/>
      <c r="H10185" s="20"/>
    </row>
    <row r="10186" spans="2:8" x14ac:dyDescent="0.2">
      <c r="B10186" s="20"/>
      <c r="F10186" s="20"/>
      <c r="H10186" s="20"/>
    </row>
    <row r="10187" spans="2:8" x14ac:dyDescent="0.2">
      <c r="B10187" s="20"/>
      <c r="F10187" s="20"/>
      <c r="H10187" s="20"/>
    </row>
    <row r="10188" spans="2:8" x14ac:dyDescent="0.2">
      <c r="B10188" s="20"/>
      <c r="F10188" s="20"/>
      <c r="H10188" s="20"/>
    </row>
    <row r="10189" spans="2:8" x14ac:dyDescent="0.2">
      <c r="B10189" s="20"/>
      <c r="F10189" s="20"/>
      <c r="H10189" s="20"/>
    </row>
    <row r="10190" spans="2:8" x14ac:dyDescent="0.2">
      <c r="B10190" s="20"/>
      <c r="F10190" s="20"/>
      <c r="H10190" s="20"/>
    </row>
    <row r="10191" spans="2:8" x14ac:dyDescent="0.2">
      <c r="B10191" s="20"/>
      <c r="F10191" s="20"/>
      <c r="H10191" s="20"/>
    </row>
    <row r="10192" spans="2:8" x14ac:dyDescent="0.2">
      <c r="B10192" s="20"/>
      <c r="F10192" s="20"/>
      <c r="H10192" s="20"/>
    </row>
    <row r="10193" spans="2:8" x14ac:dyDescent="0.2">
      <c r="B10193" s="20"/>
      <c r="F10193" s="20"/>
      <c r="H10193" s="20"/>
    </row>
    <row r="10194" spans="2:8" x14ac:dyDescent="0.2">
      <c r="B10194" s="20"/>
      <c r="F10194" s="20"/>
      <c r="H10194" s="20"/>
    </row>
    <row r="10195" spans="2:8" x14ac:dyDescent="0.2">
      <c r="B10195" s="20"/>
      <c r="F10195" s="20"/>
      <c r="H10195" s="20"/>
    </row>
    <row r="10196" spans="2:8" x14ac:dyDescent="0.2">
      <c r="B10196" s="20"/>
      <c r="F10196" s="20"/>
      <c r="H10196" s="20"/>
    </row>
    <row r="10197" spans="2:8" x14ac:dyDescent="0.2">
      <c r="B10197" s="20"/>
      <c r="F10197" s="20"/>
      <c r="H10197" s="20"/>
    </row>
    <row r="10198" spans="2:8" x14ac:dyDescent="0.2">
      <c r="B10198" s="20"/>
      <c r="F10198" s="20"/>
      <c r="H10198" s="20"/>
    </row>
    <row r="10199" spans="2:8" x14ac:dyDescent="0.2">
      <c r="B10199" s="20"/>
      <c r="F10199" s="20"/>
      <c r="H10199" s="20"/>
    </row>
    <row r="10200" spans="2:8" x14ac:dyDescent="0.2">
      <c r="B10200" s="20"/>
      <c r="F10200" s="20"/>
      <c r="H10200" s="20"/>
    </row>
    <row r="10201" spans="2:8" x14ac:dyDescent="0.2">
      <c r="B10201" s="20"/>
      <c r="F10201" s="20"/>
      <c r="H10201" s="20"/>
    </row>
    <row r="10202" spans="2:8" x14ac:dyDescent="0.2">
      <c r="B10202" s="20"/>
      <c r="F10202" s="20"/>
      <c r="H10202" s="20"/>
    </row>
    <row r="10203" spans="2:8" x14ac:dyDescent="0.2">
      <c r="B10203" s="20"/>
      <c r="F10203" s="20"/>
      <c r="H10203" s="20"/>
    </row>
    <row r="10204" spans="2:8" x14ac:dyDescent="0.2">
      <c r="B10204" s="20"/>
      <c r="F10204" s="20"/>
      <c r="H10204" s="20"/>
    </row>
    <row r="10205" spans="2:8" x14ac:dyDescent="0.2">
      <c r="B10205" s="20"/>
      <c r="F10205" s="20"/>
      <c r="H10205" s="20"/>
    </row>
    <row r="10206" spans="2:8" x14ac:dyDescent="0.2">
      <c r="B10206" s="20"/>
      <c r="F10206" s="20"/>
      <c r="H10206" s="20"/>
    </row>
    <row r="10207" spans="2:8" x14ac:dyDescent="0.2">
      <c r="B10207" s="20"/>
      <c r="F10207" s="20"/>
      <c r="H10207" s="20"/>
    </row>
    <row r="10208" spans="2:8" x14ac:dyDescent="0.2">
      <c r="B10208" s="20"/>
      <c r="F10208" s="20"/>
      <c r="H10208" s="20"/>
    </row>
    <row r="10209" spans="2:8" x14ac:dyDescent="0.2">
      <c r="B10209" s="20"/>
      <c r="F10209" s="20"/>
      <c r="H10209" s="20"/>
    </row>
    <row r="10210" spans="2:8" x14ac:dyDescent="0.2">
      <c r="B10210" s="20"/>
      <c r="F10210" s="20"/>
      <c r="H10210" s="20"/>
    </row>
    <row r="10211" spans="2:8" x14ac:dyDescent="0.2">
      <c r="B10211" s="20"/>
      <c r="F10211" s="20"/>
      <c r="H10211" s="20"/>
    </row>
    <row r="10212" spans="2:8" x14ac:dyDescent="0.2">
      <c r="B10212" s="20"/>
      <c r="F10212" s="20"/>
      <c r="H10212" s="20"/>
    </row>
    <row r="10213" spans="2:8" x14ac:dyDescent="0.2">
      <c r="B10213" s="20"/>
      <c r="F10213" s="20"/>
      <c r="H10213" s="20"/>
    </row>
    <row r="10214" spans="2:8" x14ac:dyDescent="0.2">
      <c r="B10214" s="20"/>
      <c r="F10214" s="20"/>
      <c r="H10214" s="20"/>
    </row>
    <row r="10215" spans="2:8" x14ac:dyDescent="0.2">
      <c r="B10215" s="20"/>
      <c r="F10215" s="20"/>
      <c r="H10215" s="20"/>
    </row>
    <row r="10216" spans="2:8" x14ac:dyDescent="0.2">
      <c r="B10216" s="20"/>
      <c r="F10216" s="20"/>
      <c r="H10216" s="20"/>
    </row>
    <row r="10217" spans="2:8" x14ac:dyDescent="0.2">
      <c r="B10217" s="20"/>
      <c r="F10217" s="20"/>
      <c r="H10217" s="20"/>
    </row>
    <row r="10218" spans="2:8" x14ac:dyDescent="0.2">
      <c r="B10218" s="20"/>
      <c r="F10218" s="20"/>
      <c r="H10218" s="20"/>
    </row>
    <row r="10219" spans="2:8" x14ac:dyDescent="0.2">
      <c r="B10219" s="20"/>
      <c r="F10219" s="20"/>
      <c r="H10219" s="20"/>
    </row>
    <row r="10220" spans="2:8" x14ac:dyDescent="0.2">
      <c r="B10220" s="20"/>
      <c r="F10220" s="20"/>
      <c r="H10220" s="20"/>
    </row>
    <row r="10221" spans="2:8" x14ac:dyDescent="0.2">
      <c r="B10221" s="20"/>
      <c r="F10221" s="20"/>
      <c r="H10221" s="20"/>
    </row>
    <row r="10222" spans="2:8" x14ac:dyDescent="0.2">
      <c r="B10222" s="20"/>
      <c r="F10222" s="20"/>
      <c r="H10222" s="20"/>
    </row>
    <row r="10223" spans="2:8" x14ac:dyDescent="0.2">
      <c r="B10223" s="20"/>
      <c r="F10223" s="20"/>
      <c r="H10223" s="20"/>
    </row>
    <row r="10224" spans="2:8" x14ac:dyDescent="0.2">
      <c r="B10224" s="20"/>
      <c r="F10224" s="20"/>
      <c r="H10224" s="20"/>
    </row>
    <row r="10225" spans="2:8" x14ac:dyDescent="0.2">
      <c r="B10225" s="20"/>
      <c r="F10225" s="20"/>
      <c r="H10225" s="20"/>
    </row>
    <row r="10226" spans="2:8" x14ac:dyDescent="0.2">
      <c r="B10226" s="20"/>
      <c r="F10226" s="20"/>
      <c r="H10226" s="20"/>
    </row>
    <row r="10227" spans="2:8" x14ac:dyDescent="0.2">
      <c r="B10227" s="20"/>
      <c r="F10227" s="20"/>
      <c r="H10227" s="20"/>
    </row>
    <row r="10228" spans="2:8" x14ac:dyDescent="0.2">
      <c r="B10228" s="20"/>
      <c r="F10228" s="20"/>
      <c r="H10228" s="20"/>
    </row>
    <row r="10229" spans="2:8" x14ac:dyDescent="0.2">
      <c r="B10229" s="20"/>
      <c r="F10229" s="20"/>
      <c r="H10229" s="20"/>
    </row>
    <row r="10230" spans="2:8" x14ac:dyDescent="0.2">
      <c r="B10230" s="20"/>
      <c r="F10230" s="20"/>
      <c r="H10230" s="20"/>
    </row>
    <row r="10231" spans="2:8" x14ac:dyDescent="0.2">
      <c r="B10231" s="20"/>
      <c r="F10231" s="20"/>
      <c r="H10231" s="20"/>
    </row>
    <row r="10232" spans="2:8" x14ac:dyDescent="0.2">
      <c r="B10232" s="20"/>
      <c r="F10232" s="20"/>
      <c r="H10232" s="20"/>
    </row>
    <row r="10233" spans="2:8" x14ac:dyDescent="0.2">
      <c r="B10233" s="20"/>
      <c r="F10233" s="20"/>
      <c r="H10233" s="20"/>
    </row>
    <row r="10234" spans="2:8" x14ac:dyDescent="0.2">
      <c r="B10234" s="20"/>
      <c r="F10234" s="20"/>
      <c r="H10234" s="20"/>
    </row>
    <row r="10235" spans="2:8" x14ac:dyDescent="0.2">
      <c r="B10235" s="20"/>
      <c r="F10235" s="20"/>
      <c r="H10235" s="20"/>
    </row>
    <row r="10236" spans="2:8" x14ac:dyDescent="0.2">
      <c r="B10236" s="20"/>
      <c r="F10236" s="20"/>
      <c r="H10236" s="20"/>
    </row>
    <row r="10237" spans="2:8" x14ac:dyDescent="0.2">
      <c r="B10237" s="20"/>
      <c r="F10237" s="20"/>
      <c r="H10237" s="20"/>
    </row>
    <row r="10238" spans="2:8" x14ac:dyDescent="0.2">
      <c r="B10238" s="20"/>
      <c r="F10238" s="20"/>
      <c r="H10238" s="20"/>
    </row>
    <row r="10239" spans="2:8" x14ac:dyDescent="0.2">
      <c r="B10239" s="20"/>
      <c r="F10239" s="20"/>
      <c r="H10239" s="20"/>
    </row>
    <row r="10240" spans="2:8" x14ac:dyDescent="0.2">
      <c r="B10240" s="20"/>
      <c r="F10240" s="20"/>
      <c r="H10240" s="20"/>
    </row>
    <row r="10241" spans="2:8" x14ac:dyDescent="0.2">
      <c r="B10241" s="20"/>
      <c r="F10241" s="20"/>
      <c r="H10241" s="20"/>
    </row>
    <row r="10242" spans="2:8" x14ac:dyDescent="0.2">
      <c r="B10242" s="20"/>
      <c r="F10242" s="20"/>
      <c r="H10242" s="20"/>
    </row>
    <row r="10243" spans="2:8" x14ac:dyDescent="0.2">
      <c r="B10243" s="20"/>
      <c r="F10243" s="20"/>
      <c r="H10243" s="20"/>
    </row>
    <row r="10244" spans="2:8" x14ac:dyDescent="0.2">
      <c r="B10244" s="20"/>
      <c r="F10244" s="20"/>
      <c r="H10244" s="20"/>
    </row>
    <row r="10245" spans="2:8" x14ac:dyDescent="0.2">
      <c r="B10245" s="20"/>
      <c r="F10245" s="20"/>
      <c r="H10245" s="20"/>
    </row>
    <row r="10246" spans="2:8" x14ac:dyDescent="0.2">
      <c r="B10246" s="20"/>
      <c r="F10246" s="20"/>
      <c r="H10246" s="20"/>
    </row>
    <row r="10247" spans="2:8" x14ac:dyDescent="0.2">
      <c r="B10247" s="20"/>
      <c r="F10247" s="20"/>
      <c r="H10247" s="20"/>
    </row>
    <row r="10248" spans="2:8" x14ac:dyDescent="0.2">
      <c r="B10248" s="20"/>
      <c r="F10248" s="20"/>
      <c r="H10248" s="20"/>
    </row>
    <row r="10249" spans="2:8" x14ac:dyDescent="0.2">
      <c r="B10249" s="20"/>
      <c r="F10249" s="20"/>
      <c r="H10249" s="20"/>
    </row>
    <row r="10250" spans="2:8" x14ac:dyDescent="0.2">
      <c r="B10250" s="20"/>
      <c r="F10250" s="20"/>
      <c r="H10250" s="20"/>
    </row>
    <row r="10251" spans="2:8" x14ac:dyDescent="0.2">
      <c r="B10251" s="20"/>
      <c r="F10251" s="20"/>
      <c r="H10251" s="20"/>
    </row>
    <row r="10252" spans="2:8" x14ac:dyDescent="0.2">
      <c r="B10252" s="20"/>
      <c r="F10252" s="20"/>
      <c r="H10252" s="20"/>
    </row>
    <row r="10253" spans="2:8" x14ac:dyDescent="0.2">
      <c r="B10253" s="20"/>
      <c r="F10253" s="20"/>
      <c r="H10253" s="20"/>
    </row>
    <row r="10254" spans="2:8" x14ac:dyDescent="0.2">
      <c r="B10254" s="20"/>
      <c r="F10254" s="20"/>
      <c r="H10254" s="20"/>
    </row>
    <row r="10255" spans="2:8" x14ac:dyDescent="0.2">
      <c r="B10255" s="20"/>
      <c r="F10255" s="20"/>
      <c r="H10255" s="20"/>
    </row>
    <row r="10256" spans="2:8" x14ac:dyDescent="0.2">
      <c r="B10256" s="20"/>
      <c r="F10256" s="20"/>
      <c r="H10256" s="20"/>
    </row>
    <row r="10257" spans="2:8" x14ac:dyDescent="0.2">
      <c r="B10257" s="20"/>
      <c r="F10257" s="20"/>
      <c r="H10257" s="20"/>
    </row>
    <row r="10258" spans="2:8" x14ac:dyDescent="0.2">
      <c r="B10258" s="20"/>
      <c r="F10258" s="20"/>
      <c r="H10258" s="20"/>
    </row>
    <row r="10259" spans="2:8" x14ac:dyDescent="0.2">
      <c r="B10259" s="20"/>
      <c r="F10259" s="20"/>
      <c r="H10259" s="20"/>
    </row>
    <row r="10260" spans="2:8" x14ac:dyDescent="0.2">
      <c r="B10260" s="20"/>
      <c r="F10260" s="20"/>
      <c r="H10260" s="20"/>
    </row>
    <row r="10261" spans="2:8" x14ac:dyDescent="0.2">
      <c r="B10261" s="20"/>
      <c r="F10261" s="20"/>
      <c r="H10261" s="20"/>
    </row>
    <row r="10262" spans="2:8" x14ac:dyDescent="0.2">
      <c r="B10262" s="20"/>
      <c r="F10262" s="20"/>
      <c r="H10262" s="20"/>
    </row>
    <row r="10263" spans="2:8" x14ac:dyDescent="0.2">
      <c r="B10263" s="20"/>
      <c r="F10263" s="20"/>
      <c r="H10263" s="20"/>
    </row>
    <row r="10264" spans="2:8" x14ac:dyDescent="0.2">
      <c r="B10264" s="20"/>
      <c r="F10264" s="20"/>
      <c r="H10264" s="20"/>
    </row>
    <row r="10265" spans="2:8" x14ac:dyDescent="0.2">
      <c r="B10265" s="20"/>
      <c r="F10265" s="20"/>
      <c r="H10265" s="20"/>
    </row>
    <row r="10266" spans="2:8" x14ac:dyDescent="0.2">
      <c r="B10266" s="20"/>
      <c r="F10266" s="20"/>
      <c r="H10266" s="20"/>
    </row>
    <row r="10267" spans="2:8" x14ac:dyDescent="0.2">
      <c r="B10267" s="20"/>
      <c r="F10267" s="20"/>
      <c r="H10267" s="20"/>
    </row>
    <row r="10268" spans="2:8" x14ac:dyDescent="0.2">
      <c r="B10268" s="20"/>
      <c r="F10268" s="20"/>
      <c r="H10268" s="20"/>
    </row>
    <row r="10269" spans="2:8" x14ac:dyDescent="0.2">
      <c r="B10269" s="20"/>
      <c r="F10269" s="20"/>
      <c r="H10269" s="20"/>
    </row>
    <row r="10270" spans="2:8" x14ac:dyDescent="0.2">
      <c r="B10270" s="20"/>
      <c r="F10270" s="20"/>
      <c r="H10270" s="20"/>
    </row>
    <row r="10271" spans="2:8" x14ac:dyDescent="0.2">
      <c r="B10271" s="20"/>
      <c r="F10271" s="20"/>
      <c r="H10271" s="20"/>
    </row>
    <row r="10272" spans="2:8" x14ac:dyDescent="0.2">
      <c r="B10272" s="20"/>
      <c r="F10272" s="20"/>
      <c r="H10272" s="20"/>
    </row>
    <row r="10273" spans="2:8" x14ac:dyDescent="0.2">
      <c r="B10273" s="20"/>
      <c r="F10273" s="20"/>
      <c r="H10273" s="20"/>
    </row>
    <row r="10274" spans="2:8" x14ac:dyDescent="0.2">
      <c r="B10274" s="20"/>
      <c r="F10274" s="20"/>
      <c r="H10274" s="20"/>
    </row>
    <row r="10275" spans="2:8" x14ac:dyDescent="0.2">
      <c r="B10275" s="20"/>
      <c r="F10275" s="20"/>
      <c r="H10275" s="20"/>
    </row>
    <row r="10276" spans="2:8" x14ac:dyDescent="0.2">
      <c r="B10276" s="20"/>
      <c r="F10276" s="20"/>
      <c r="H10276" s="20"/>
    </row>
    <row r="10277" spans="2:8" x14ac:dyDescent="0.2">
      <c r="B10277" s="20"/>
      <c r="F10277" s="20"/>
      <c r="H10277" s="20"/>
    </row>
    <row r="10278" spans="2:8" x14ac:dyDescent="0.2">
      <c r="B10278" s="20"/>
      <c r="F10278" s="20"/>
      <c r="H10278" s="20"/>
    </row>
    <row r="10279" spans="2:8" x14ac:dyDescent="0.2">
      <c r="B10279" s="20"/>
      <c r="F10279" s="20"/>
      <c r="H10279" s="20"/>
    </row>
    <row r="10280" spans="2:8" x14ac:dyDescent="0.2">
      <c r="B10280" s="20"/>
      <c r="F10280" s="20"/>
      <c r="H10280" s="20"/>
    </row>
    <row r="10281" spans="2:8" x14ac:dyDescent="0.2">
      <c r="B10281" s="20"/>
      <c r="F10281" s="20"/>
      <c r="H10281" s="20"/>
    </row>
    <row r="10282" spans="2:8" x14ac:dyDescent="0.2">
      <c r="B10282" s="20"/>
      <c r="F10282" s="20"/>
      <c r="H10282" s="20"/>
    </row>
    <row r="10283" spans="2:8" x14ac:dyDescent="0.2">
      <c r="B10283" s="20"/>
      <c r="F10283" s="20"/>
      <c r="H10283" s="20"/>
    </row>
    <row r="10284" spans="2:8" x14ac:dyDescent="0.2">
      <c r="B10284" s="20"/>
      <c r="F10284" s="20"/>
      <c r="H10284" s="20"/>
    </row>
    <row r="10285" spans="2:8" x14ac:dyDescent="0.2">
      <c r="B10285" s="20"/>
      <c r="F10285" s="20"/>
      <c r="H10285" s="20"/>
    </row>
    <row r="10286" spans="2:8" x14ac:dyDescent="0.2">
      <c r="B10286" s="20"/>
      <c r="F10286" s="20"/>
      <c r="H10286" s="20"/>
    </row>
    <row r="10287" spans="2:8" x14ac:dyDescent="0.2">
      <c r="B10287" s="20"/>
      <c r="F10287" s="20"/>
      <c r="H10287" s="20"/>
    </row>
    <row r="10288" spans="2:8" x14ac:dyDescent="0.2">
      <c r="B10288" s="20"/>
      <c r="F10288" s="20"/>
      <c r="H10288" s="20"/>
    </row>
    <row r="10289" spans="2:8" x14ac:dyDescent="0.2">
      <c r="B10289" s="20"/>
      <c r="F10289" s="20"/>
      <c r="H10289" s="20"/>
    </row>
    <row r="10290" spans="2:8" x14ac:dyDescent="0.2">
      <c r="B10290" s="20"/>
      <c r="F10290" s="20"/>
      <c r="H10290" s="20"/>
    </row>
    <row r="10291" spans="2:8" x14ac:dyDescent="0.2">
      <c r="B10291" s="20"/>
      <c r="F10291" s="20"/>
      <c r="H10291" s="20"/>
    </row>
    <row r="10292" spans="2:8" x14ac:dyDescent="0.2">
      <c r="B10292" s="20"/>
      <c r="F10292" s="20"/>
      <c r="H10292" s="20"/>
    </row>
    <row r="10293" spans="2:8" x14ac:dyDescent="0.2">
      <c r="B10293" s="20"/>
      <c r="F10293" s="20"/>
      <c r="H10293" s="20"/>
    </row>
    <row r="10294" spans="2:8" x14ac:dyDescent="0.2">
      <c r="B10294" s="20"/>
      <c r="F10294" s="20"/>
      <c r="H10294" s="20"/>
    </row>
    <row r="10295" spans="2:8" x14ac:dyDescent="0.2">
      <c r="B10295" s="20"/>
      <c r="F10295" s="20"/>
      <c r="H10295" s="20"/>
    </row>
    <row r="10296" spans="2:8" x14ac:dyDescent="0.2">
      <c r="B10296" s="20"/>
      <c r="F10296" s="20"/>
      <c r="H10296" s="20"/>
    </row>
    <row r="10297" spans="2:8" x14ac:dyDescent="0.2">
      <c r="B10297" s="20"/>
      <c r="F10297" s="20"/>
      <c r="H10297" s="20"/>
    </row>
    <row r="10298" spans="2:8" x14ac:dyDescent="0.2">
      <c r="B10298" s="20"/>
      <c r="F10298" s="20"/>
      <c r="H10298" s="20"/>
    </row>
    <row r="10299" spans="2:8" x14ac:dyDescent="0.2">
      <c r="B10299" s="20"/>
      <c r="F10299" s="20"/>
      <c r="H10299" s="20"/>
    </row>
    <row r="10300" spans="2:8" x14ac:dyDescent="0.2">
      <c r="B10300" s="20"/>
      <c r="F10300" s="20"/>
      <c r="H10300" s="20"/>
    </row>
    <row r="10301" spans="2:8" x14ac:dyDescent="0.2">
      <c r="B10301" s="20"/>
      <c r="F10301" s="20"/>
      <c r="H10301" s="20"/>
    </row>
    <row r="10302" spans="2:8" x14ac:dyDescent="0.2">
      <c r="B10302" s="20"/>
      <c r="F10302" s="20"/>
      <c r="H10302" s="20"/>
    </row>
    <row r="10303" spans="2:8" x14ac:dyDescent="0.2">
      <c r="B10303" s="20"/>
      <c r="F10303" s="20"/>
      <c r="H10303" s="20"/>
    </row>
    <row r="10304" spans="2:8" x14ac:dyDescent="0.2">
      <c r="B10304" s="20"/>
      <c r="F10304" s="20"/>
      <c r="H10304" s="20"/>
    </row>
    <row r="10305" spans="2:8" x14ac:dyDescent="0.2">
      <c r="B10305" s="20"/>
      <c r="F10305" s="20"/>
      <c r="H10305" s="20"/>
    </row>
    <row r="10306" spans="2:8" x14ac:dyDescent="0.2">
      <c r="B10306" s="20"/>
      <c r="F10306" s="20"/>
      <c r="H10306" s="20"/>
    </row>
    <row r="10307" spans="2:8" x14ac:dyDescent="0.2">
      <c r="B10307" s="20"/>
      <c r="F10307" s="20"/>
      <c r="H10307" s="20"/>
    </row>
    <row r="10308" spans="2:8" x14ac:dyDescent="0.2">
      <c r="B10308" s="20"/>
      <c r="F10308" s="20"/>
      <c r="H10308" s="20"/>
    </row>
    <row r="10309" spans="2:8" x14ac:dyDescent="0.2">
      <c r="B10309" s="20"/>
      <c r="F10309" s="20"/>
      <c r="H10309" s="20"/>
    </row>
    <row r="10310" spans="2:8" x14ac:dyDescent="0.2">
      <c r="B10310" s="20"/>
      <c r="F10310" s="20"/>
      <c r="H10310" s="20"/>
    </row>
    <row r="10311" spans="2:8" x14ac:dyDescent="0.2">
      <c r="B10311" s="20"/>
      <c r="F10311" s="20"/>
      <c r="H10311" s="20"/>
    </row>
    <row r="10312" spans="2:8" x14ac:dyDescent="0.2">
      <c r="B10312" s="20"/>
      <c r="F10312" s="20"/>
      <c r="H10312" s="20"/>
    </row>
    <row r="10313" spans="2:8" x14ac:dyDescent="0.2">
      <c r="B10313" s="20"/>
      <c r="F10313" s="20"/>
      <c r="H10313" s="20"/>
    </row>
    <row r="10314" spans="2:8" x14ac:dyDescent="0.2">
      <c r="B10314" s="20"/>
      <c r="F10314" s="20"/>
      <c r="H10314" s="20"/>
    </row>
    <row r="10315" spans="2:8" x14ac:dyDescent="0.2">
      <c r="B10315" s="20"/>
      <c r="F10315" s="20"/>
      <c r="H10315" s="20"/>
    </row>
    <row r="10316" spans="2:8" x14ac:dyDescent="0.2">
      <c r="B10316" s="20"/>
      <c r="F10316" s="20"/>
      <c r="H10316" s="20"/>
    </row>
    <row r="10317" spans="2:8" x14ac:dyDescent="0.2">
      <c r="B10317" s="20"/>
      <c r="F10317" s="20"/>
      <c r="H10317" s="20"/>
    </row>
    <row r="10318" spans="2:8" x14ac:dyDescent="0.2">
      <c r="B10318" s="20"/>
      <c r="F10318" s="20"/>
      <c r="H10318" s="20"/>
    </row>
    <row r="10319" spans="2:8" x14ac:dyDescent="0.2">
      <c r="B10319" s="20"/>
      <c r="F10319" s="20"/>
      <c r="H10319" s="20"/>
    </row>
    <row r="10320" spans="2:8" x14ac:dyDescent="0.2">
      <c r="B10320" s="20"/>
      <c r="F10320" s="20"/>
      <c r="H10320" s="20"/>
    </row>
    <row r="10321" spans="2:8" x14ac:dyDescent="0.2">
      <c r="B10321" s="20"/>
      <c r="F10321" s="20"/>
      <c r="H10321" s="20"/>
    </row>
    <row r="10322" spans="2:8" x14ac:dyDescent="0.2">
      <c r="B10322" s="20"/>
      <c r="F10322" s="20"/>
      <c r="H10322" s="20"/>
    </row>
    <row r="10323" spans="2:8" x14ac:dyDescent="0.2">
      <c r="B10323" s="20"/>
      <c r="F10323" s="20"/>
      <c r="H10323" s="20"/>
    </row>
    <row r="10324" spans="2:8" x14ac:dyDescent="0.2">
      <c r="B10324" s="20"/>
      <c r="F10324" s="20"/>
      <c r="H10324" s="20"/>
    </row>
    <row r="10325" spans="2:8" x14ac:dyDescent="0.2">
      <c r="B10325" s="20"/>
      <c r="F10325" s="20"/>
      <c r="H10325" s="20"/>
    </row>
    <row r="10326" spans="2:8" x14ac:dyDescent="0.2">
      <c r="B10326" s="20"/>
      <c r="F10326" s="20"/>
      <c r="H10326" s="20"/>
    </row>
    <row r="10327" spans="2:8" x14ac:dyDescent="0.2">
      <c r="B10327" s="20"/>
      <c r="F10327" s="20"/>
      <c r="H10327" s="20"/>
    </row>
    <row r="10328" spans="2:8" x14ac:dyDescent="0.2">
      <c r="B10328" s="20"/>
      <c r="F10328" s="20"/>
      <c r="H10328" s="20"/>
    </row>
    <row r="10329" spans="2:8" x14ac:dyDescent="0.2">
      <c r="B10329" s="20"/>
      <c r="F10329" s="20"/>
      <c r="H10329" s="20"/>
    </row>
    <row r="10330" spans="2:8" x14ac:dyDescent="0.2">
      <c r="B10330" s="20"/>
      <c r="F10330" s="20"/>
      <c r="H10330" s="20"/>
    </row>
    <row r="10331" spans="2:8" x14ac:dyDescent="0.2">
      <c r="B10331" s="20"/>
      <c r="F10331" s="20"/>
      <c r="H10331" s="20"/>
    </row>
    <row r="10332" spans="2:8" x14ac:dyDescent="0.2">
      <c r="B10332" s="20"/>
      <c r="F10332" s="20"/>
      <c r="H10332" s="20"/>
    </row>
    <row r="10333" spans="2:8" x14ac:dyDescent="0.2">
      <c r="B10333" s="20"/>
      <c r="F10333" s="20"/>
      <c r="H10333" s="20"/>
    </row>
    <row r="10334" spans="2:8" x14ac:dyDescent="0.2">
      <c r="B10334" s="20"/>
      <c r="F10334" s="20"/>
      <c r="H10334" s="20"/>
    </row>
    <row r="10335" spans="2:8" x14ac:dyDescent="0.2">
      <c r="B10335" s="20"/>
      <c r="F10335" s="20"/>
      <c r="H10335" s="20"/>
    </row>
    <row r="10336" spans="2:8" x14ac:dyDescent="0.2">
      <c r="B10336" s="20"/>
      <c r="F10336" s="20"/>
      <c r="H10336" s="20"/>
    </row>
    <row r="10337" spans="2:8" x14ac:dyDescent="0.2">
      <c r="B10337" s="20"/>
      <c r="F10337" s="20"/>
      <c r="H10337" s="20"/>
    </row>
    <row r="10338" spans="2:8" x14ac:dyDescent="0.2">
      <c r="B10338" s="20"/>
      <c r="F10338" s="20"/>
      <c r="H10338" s="20"/>
    </row>
    <row r="10339" spans="2:8" x14ac:dyDescent="0.2">
      <c r="B10339" s="20"/>
      <c r="F10339" s="20"/>
      <c r="H10339" s="20"/>
    </row>
    <row r="10340" spans="2:8" x14ac:dyDescent="0.2">
      <c r="B10340" s="20"/>
      <c r="F10340" s="20"/>
      <c r="H10340" s="20"/>
    </row>
    <row r="10341" spans="2:8" x14ac:dyDescent="0.2">
      <c r="B10341" s="20"/>
      <c r="F10341" s="20"/>
      <c r="H10341" s="20"/>
    </row>
    <row r="10342" spans="2:8" x14ac:dyDescent="0.2">
      <c r="B10342" s="20"/>
      <c r="F10342" s="20"/>
      <c r="H10342" s="20"/>
    </row>
    <row r="10343" spans="2:8" x14ac:dyDescent="0.2">
      <c r="B10343" s="20"/>
      <c r="F10343" s="20"/>
      <c r="H10343" s="20"/>
    </row>
    <row r="10344" spans="2:8" x14ac:dyDescent="0.2">
      <c r="B10344" s="20"/>
      <c r="F10344" s="20"/>
      <c r="H10344" s="20"/>
    </row>
    <row r="10345" spans="2:8" x14ac:dyDescent="0.2">
      <c r="B10345" s="20"/>
      <c r="F10345" s="20"/>
      <c r="H10345" s="20"/>
    </row>
    <row r="10346" spans="2:8" x14ac:dyDescent="0.2">
      <c r="B10346" s="20"/>
      <c r="F10346" s="20"/>
      <c r="H10346" s="20"/>
    </row>
    <row r="10347" spans="2:8" x14ac:dyDescent="0.2">
      <c r="B10347" s="20"/>
      <c r="F10347" s="20"/>
      <c r="H10347" s="20"/>
    </row>
    <row r="10348" spans="2:8" x14ac:dyDescent="0.2">
      <c r="B10348" s="20"/>
      <c r="F10348" s="20"/>
      <c r="H10348" s="20"/>
    </row>
    <row r="10349" spans="2:8" x14ac:dyDescent="0.2">
      <c r="B10349" s="20"/>
      <c r="F10349" s="20"/>
      <c r="H10349" s="20"/>
    </row>
    <row r="10350" spans="2:8" x14ac:dyDescent="0.2">
      <c r="B10350" s="20"/>
      <c r="F10350" s="20"/>
      <c r="H10350" s="20"/>
    </row>
    <row r="10351" spans="2:8" x14ac:dyDescent="0.2">
      <c r="B10351" s="20"/>
      <c r="F10351" s="20"/>
      <c r="H10351" s="20"/>
    </row>
    <row r="10352" spans="2:8" x14ac:dyDescent="0.2">
      <c r="B10352" s="20"/>
      <c r="F10352" s="20"/>
      <c r="H10352" s="20"/>
    </row>
    <row r="10353" spans="2:8" x14ac:dyDescent="0.2">
      <c r="B10353" s="20"/>
      <c r="F10353" s="20"/>
      <c r="H10353" s="20"/>
    </row>
    <row r="10354" spans="2:8" x14ac:dyDescent="0.2">
      <c r="B10354" s="20"/>
      <c r="F10354" s="20"/>
      <c r="H10354" s="20"/>
    </row>
    <row r="10355" spans="2:8" x14ac:dyDescent="0.2">
      <c r="B10355" s="20"/>
      <c r="F10355" s="20"/>
      <c r="H10355" s="20"/>
    </row>
    <row r="10356" spans="2:8" x14ac:dyDescent="0.2">
      <c r="B10356" s="20"/>
      <c r="F10356" s="20"/>
      <c r="H10356" s="20"/>
    </row>
    <row r="10357" spans="2:8" x14ac:dyDescent="0.2">
      <c r="B10357" s="20"/>
      <c r="F10357" s="20"/>
      <c r="H10357" s="20"/>
    </row>
    <row r="10358" spans="2:8" x14ac:dyDescent="0.2">
      <c r="B10358" s="20"/>
      <c r="F10358" s="20"/>
      <c r="H10358" s="20"/>
    </row>
    <row r="10359" spans="2:8" x14ac:dyDescent="0.2">
      <c r="B10359" s="20"/>
      <c r="F10359" s="20"/>
      <c r="H10359" s="20"/>
    </row>
    <row r="10360" spans="2:8" x14ac:dyDescent="0.2">
      <c r="B10360" s="20"/>
      <c r="F10360" s="20"/>
      <c r="H10360" s="20"/>
    </row>
    <row r="10361" spans="2:8" x14ac:dyDescent="0.2">
      <c r="B10361" s="20"/>
      <c r="F10361" s="20"/>
      <c r="H10361" s="20"/>
    </row>
    <row r="10362" spans="2:8" x14ac:dyDescent="0.2">
      <c r="B10362" s="20"/>
      <c r="F10362" s="20"/>
      <c r="H10362" s="20"/>
    </row>
    <row r="10363" spans="2:8" x14ac:dyDescent="0.2">
      <c r="B10363" s="20"/>
      <c r="F10363" s="20"/>
      <c r="H10363" s="20"/>
    </row>
    <row r="10364" spans="2:8" x14ac:dyDescent="0.2">
      <c r="B10364" s="20"/>
      <c r="F10364" s="20"/>
      <c r="H10364" s="20"/>
    </row>
    <row r="10365" spans="2:8" x14ac:dyDescent="0.2">
      <c r="B10365" s="20"/>
      <c r="F10365" s="20"/>
      <c r="H10365" s="20"/>
    </row>
    <row r="10366" spans="2:8" x14ac:dyDescent="0.2">
      <c r="B10366" s="20"/>
      <c r="F10366" s="20"/>
      <c r="H10366" s="20"/>
    </row>
    <row r="10367" spans="2:8" x14ac:dyDescent="0.2">
      <c r="B10367" s="20"/>
      <c r="F10367" s="20"/>
      <c r="H10367" s="20"/>
    </row>
    <row r="10368" spans="2:8" x14ac:dyDescent="0.2">
      <c r="B10368" s="20"/>
      <c r="F10368" s="20"/>
      <c r="H10368" s="20"/>
    </row>
    <row r="10369" spans="2:8" x14ac:dyDescent="0.2">
      <c r="B10369" s="20"/>
      <c r="F10369" s="20"/>
      <c r="H10369" s="20"/>
    </row>
    <row r="10370" spans="2:8" x14ac:dyDescent="0.2">
      <c r="B10370" s="20"/>
      <c r="F10370" s="20"/>
      <c r="H10370" s="20"/>
    </row>
    <row r="10371" spans="2:8" x14ac:dyDescent="0.2">
      <c r="B10371" s="20"/>
      <c r="F10371" s="20"/>
      <c r="H10371" s="20"/>
    </row>
    <row r="10372" spans="2:8" x14ac:dyDescent="0.2">
      <c r="B10372" s="20"/>
      <c r="F10372" s="20"/>
      <c r="H10372" s="20"/>
    </row>
    <row r="10373" spans="2:8" x14ac:dyDescent="0.2">
      <c r="B10373" s="20"/>
      <c r="F10373" s="20"/>
      <c r="H10373" s="20"/>
    </row>
    <row r="10374" spans="2:8" x14ac:dyDescent="0.2">
      <c r="B10374" s="20"/>
      <c r="F10374" s="20"/>
      <c r="H10374" s="20"/>
    </row>
    <row r="10375" spans="2:8" x14ac:dyDescent="0.2">
      <c r="B10375" s="20"/>
      <c r="F10375" s="20"/>
      <c r="H10375" s="20"/>
    </row>
    <row r="10376" spans="2:8" x14ac:dyDescent="0.2">
      <c r="B10376" s="20"/>
      <c r="F10376" s="20"/>
      <c r="H10376" s="20"/>
    </row>
    <row r="10377" spans="2:8" x14ac:dyDescent="0.2">
      <c r="B10377" s="20"/>
      <c r="F10377" s="20"/>
      <c r="H10377" s="20"/>
    </row>
    <row r="10378" spans="2:8" x14ac:dyDescent="0.2">
      <c r="B10378" s="20"/>
      <c r="F10378" s="20"/>
      <c r="H10378" s="20"/>
    </row>
    <row r="10379" spans="2:8" x14ac:dyDescent="0.2">
      <c r="B10379" s="20"/>
      <c r="F10379" s="20"/>
      <c r="H10379" s="20"/>
    </row>
    <row r="10380" spans="2:8" x14ac:dyDescent="0.2">
      <c r="B10380" s="20"/>
      <c r="F10380" s="20"/>
      <c r="H10380" s="20"/>
    </row>
    <row r="10381" spans="2:8" x14ac:dyDescent="0.2">
      <c r="B10381" s="20"/>
      <c r="F10381" s="20"/>
      <c r="H10381" s="20"/>
    </row>
    <row r="10382" spans="2:8" x14ac:dyDescent="0.2">
      <c r="B10382" s="20"/>
      <c r="F10382" s="20"/>
      <c r="H10382" s="20"/>
    </row>
    <row r="10383" spans="2:8" x14ac:dyDescent="0.2">
      <c r="B10383" s="20"/>
      <c r="F10383" s="20"/>
      <c r="H10383" s="20"/>
    </row>
    <row r="10384" spans="2:8" x14ac:dyDescent="0.2">
      <c r="B10384" s="20"/>
      <c r="F10384" s="20"/>
      <c r="H10384" s="20"/>
    </row>
    <row r="10385" spans="2:8" x14ac:dyDescent="0.2">
      <c r="B10385" s="20"/>
      <c r="F10385" s="20"/>
      <c r="H10385" s="20"/>
    </row>
    <row r="10386" spans="2:8" x14ac:dyDescent="0.2">
      <c r="B10386" s="20"/>
      <c r="F10386" s="20"/>
      <c r="H10386" s="20"/>
    </row>
    <row r="10387" spans="2:8" x14ac:dyDescent="0.2">
      <c r="B10387" s="20"/>
      <c r="F10387" s="20"/>
      <c r="H10387" s="20"/>
    </row>
    <row r="10388" spans="2:8" x14ac:dyDescent="0.2">
      <c r="B10388" s="20"/>
      <c r="F10388" s="20"/>
      <c r="H10388" s="20"/>
    </row>
    <row r="10389" spans="2:8" x14ac:dyDescent="0.2">
      <c r="B10389" s="20"/>
      <c r="F10389" s="20"/>
      <c r="H10389" s="20"/>
    </row>
    <row r="10390" spans="2:8" x14ac:dyDescent="0.2">
      <c r="B10390" s="20"/>
      <c r="F10390" s="20"/>
      <c r="H10390" s="20"/>
    </row>
    <row r="10391" spans="2:8" x14ac:dyDescent="0.2">
      <c r="B10391" s="20"/>
      <c r="F10391" s="20"/>
      <c r="H10391" s="20"/>
    </row>
    <row r="10392" spans="2:8" x14ac:dyDescent="0.2">
      <c r="B10392" s="20"/>
      <c r="F10392" s="20"/>
      <c r="H10392" s="20"/>
    </row>
    <row r="10393" spans="2:8" x14ac:dyDescent="0.2">
      <c r="B10393" s="20"/>
      <c r="F10393" s="20"/>
      <c r="H10393" s="20"/>
    </row>
    <row r="10394" spans="2:8" x14ac:dyDescent="0.2">
      <c r="B10394" s="20"/>
      <c r="F10394" s="20"/>
      <c r="H10394" s="20"/>
    </row>
    <row r="10395" spans="2:8" x14ac:dyDescent="0.2">
      <c r="B10395" s="20"/>
      <c r="F10395" s="20"/>
      <c r="H10395" s="20"/>
    </row>
    <row r="10396" spans="2:8" x14ac:dyDescent="0.2">
      <c r="B10396" s="20"/>
      <c r="F10396" s="20"/>
      <c r="H10396" s="20"/>
    </row>
    <row r="10397" spans="2:8" x14ac:dyDescent="0.2">
      <c r="B10397" s="20"/>
      <c r="F10397" s="20"/>
      <c r="H10397" s="20"/>
    </row>
    <row r="10398" spans="2:8" x14ac:dyDescent="0.2">
      <c r="B10398" s="20"/>
      <c r="F10398" s="20"/>
      <c r="H10398" s="20"/>
    </row>
    <row r="10399" spans="2:8" x14ac:dyDescent="0.2">
      <c r="B10399" s="20"/>
      <c r="F10399" s="20"/>
      <c r="H10399" s="20"/>
    </row>
    <row r="10400" spans="2:8" x14ac:dyDescent="0.2">
      <c r="B10400" s="20"/>
      <c r="F10400" s="20"/>
      <c r="H10400" s="20"/>
    </row>
    <row r="10401" spans="2:8" x14ac:dyDescent="0.2">
      <c r="B10401" s="20"/>
      <c r="F10401" s="20"/>
      <c r="H10401" s="20"/>
    </row>
    <row r="10402" spans="2:8" x14ac:dyDescent="0.2">
      <c r="B10402" s="20"/>
      <c r="F10402" s="20"/>
      <c r="H10402" s="20"/>
    </row>
    <row r="10403" spans="2:8" x14ac:dyDescent="0.2">
      <c r="B10403" s="20"/>
      <c r="F10403" s="20"/>
      <c r="H10403" s="20"/>
    </row>
    <row r="10404" spans="2:8" x14ac:dyDescent="0.2">
      <c r="B10404" s="20"/>
      <c r="F10404" s="20"/>
      <c r="H10404" s="20"/>
    </row>
    <row r="10405" spans="2:8" x14ac:dyDescent="0.2">
      <c r="B10405" s="20"/>
      <c r="F10405" s="20"/>
      <c r="H10405" s="20"/>
    </row>
    <row r="10406" spans="2:8" x14ac:dyDescent="0.2">
      <c r="B10406" s="20"/>
      <c r="F10406" s="20"/>
      <c r="H10406" s="20"/>
    </row>
    <row r="10407" spans="2:8" x14ac:dyDescent="0.2">
      <c r="B10407" s="20"/>
      <c r="F10407" s="20"/>
      <c r="H10407" s="20"/>
    </row>
    <row r="10408" spans="2:8" x14ac:dyDescent="0.2">
      <c r="B10408" s="20"/>
      <c r="F10408" s="20"/>
      <c r="H10408" s="20"/>
    </row>
    <row r="10409" spans="2:8" x14ac:dyDescent="0.2">
      <c r="B10409" s="20"/>
      <c r="F10409" s="20"/>
      <c r="H10409" s="20"/>
    </row>
    <row r="10410" spans="2:8" x14ac:dyDescent="0.2">
      <c r="B10410" s="20"/>
      <c r="F10410" s="20"/>
      <c r="H10410" s="20"/>
    </row>
    <row r="10411" spans="2:8" x14ac:dyDescent="0.2">
      <c r="B10411" s="20"/>
      <c r="F10411" s="20"/>
      <c r="H10411" s="20"/>
    </row>
    <row r="10412" spans="2:8" x14ac:dyDescent="0.2">
      <c r="B10412" s="20"/>
      <c r="F10412" s="20"/>
      <c r="H10412" s="20"/>
    </row>
    <row r="10413" spans="2:8" x14ac:dyDescent="0.2">
      <c r="B10413" s="20"/>
      <c r="F10413" s="20"/>
      <c r="H10413" s="20"/>
    </row>
    <row r="10414" spans="2:8" x14ac:dyDescent="0.2">
      <c r="B10414" s="20"/>
      <c r="F10414" s="20"/>
      <c r="H10414" s="20"/>
    </row>
    <row r="10415" spans="2:8" x14ac:dyDescent="0.2">
      <c r="B10415" s="20"/>
      <c r="F10415" s="20"/>
      <c r="H10415" s="20"/>
    </row>
    <row r="10416" spans="2:8" x14ac:dyDescent="0.2">
      <c r="B10416" s="20"/>
      <c r="F10416" s="20"/>
      <c r="H10416" s="20"/>
    </row>
    <row r="10417" spans="2:8" x14ac:dyDescent="0.2">
      <c r="B10417" s="20"/>
      <c r="F10417" s="20"/>
      <c r="H10417" s="20"/>
    </row>
    <row r="10418" spans="2:8" x14ac:dyDescent="0.2">
      <c r="B10418" s="20"/>
      <c r="F10418" s="20"/>
      <c r="H10418" s="20"/>
    </row>
    <row r="10419" spans="2:8" x14ac:dyDescent="0.2">
      <c r="B10419" s="20"/>
      <c r="F10419" s="20"/>
      <c r="H10419" s="20"/>
    </row>
    <row r="10420" spans="2:8" x14ac:dyDescent="0.2">
      <c r="B10420" s="20"/>
      <c r="F10420" s="20"/>
      <c r="H10420" s="20"/>
    </row>
    <row r="10421" spans="2:8" x14ac:dyDescent="0.2">
      <c r="B10421" s="20"/>
      <c r="F10421" s="20"/>
      <c r="H10421" s="20"/>
    </row>
    <row r="10422" spans="2:8" x14ac:dyDescent="0.2">
      <c r="B10422" s="20"/>
      <c r="F10422" s="20"/>
      <c r="H10422" s="20"/>
    </row>
    <row r="10423" spans="2:8" x14ac:dyDescent="0.2">
      <c r="B10423" s="20"/>
      <c r="F10423" s="20"/>
      <c r="H10423" s="20"/>
    </row>
    <row r="10424" spans="2:8" x14ac:dyDescent="0.2">
      <c r="B10424" s="20"/>
      <c r="F10424" s="20"/>
      <c r="H10424" s="20"/>
    </row>
    <row r="10425" spans="2:8" x14ac:dyDescent="0.2">
      <c r="B10425" s="20"/>
      <c r="F10425" s="20"/>
      <c r="H10425" s="20"/>
    </row>
    <row r="10426" spans="2:8" x14ac:dyDescent="0.2">
      <c r="B10426" s="20"/>
      <c r="F10426" s="20"/>
      <c r="H10426" s="20"/>
    </row>
    <row r="10427" spans="2:8" x14ac:dyDescent="0.2">
      <c r="B10427" s="20"/>
      <c r="F10427" s="20"/>
      <c r="H10427" s="20"/>
    </row>
    <row r="10428" spans="2:8" x14ac:dyDescent="0.2">
      <c r="B10428" s="20"/>
      <c r="F10428" s="20"/>
      <c r="H10428" s="20"/>
    </row>
    <row r="10429" spans="2:8" x14ac:dyDescent="0.2">
      <c r="B10429" s="20"/>
      <c r="F10429" s="20"/>
      <c r="H10429" s="20"/>
    </row>
    <row r="10430" spans="2:8" x14ac:dyDescent="0.2">
      <c r="B10430" s="20"/>
      <c r="F10430" s="20"/>
      <c r="H10430" s="20"/>
    </row>
    <row r="10431" spans="2:8" x14ac:dyDescent="0.2">
      <c r="B10431" s="20"/>
      <c r="F10431" s="20"/>
      <c r="H10431" s="20"/>
    </row>
    <row r="10432" spans="2:8" x14ac:dyDescent="0.2">
      <c r="B10432" s="20"/>
      <c r="F10432" s="20"/>
      <c r="H10432" s="20"/>
    </row>
    <row r="10433" spans="2:8" x14ac:dyDescent="0.2">
      <c r="B10433" s="20"/>
      <c r="F10433" s="20"/>
      <c r="H10433" s="20"/>
    </row>
    <row r="10434" spans="2:8" x14ac:dyDescent="0.2">
      <c r="B10434" s="20"/>
      <c r="F10434" s="20"/>
      <c r="H10434" s="20"/>
    </row>
    <row r="10435" spans="2:8" x14ac:dyDescent="0.2">
      <c r="B10435" s="20"/>
      <c r="F10435" s="20"/>
      <c r="H10435" s="20"/>
    </row>
    <row r="10436" spans="2:8" x14ac:dyDescent="0.2">
      <c r="B10436" s="20"/>
      <c r="F10436" s="20"/>
      <c r="H10436" s="20"/>
    </row>
    <row r="10437" spans="2:8" x14ac:dyDescent="0.2">
      <c r="B10437" s="20"/>
      <c r="F10437" s="20"/>
      <c r="H10437" s="20"/>
    </row>
    <row r="10438" spans="2:8" x14ac:dyDescent="0.2">
      <c r="B10438" s="20"/>
      <c r="F10438" s="20"/>
      <c r="H10438" s="20"/>
    </row>
    <row r="10439" spans="2:8" x14ac:dyDescent="0.2">
      <c r="B10439" s="20"/>
      <c r="F10439" s="20"/>
      <c r="H10439" s="20"/>
    </row>
    <row r="10440" spans="2:8" x14ac:dyDescent="0.2">
      <c r="B10440" s="20"/>
      <c r="F10440" s="20"/>
      <c r="H10440" s="20"/>
    </row>
    <row r="10441" spans="2:8" x14ac:dyDescent="0.2">
      <c r="B10441" s="20"/>
      <c r="F10441" s="20"/>
      <c r="H10441" s="20"/>
    </row>
    <row r="10442" spans="2:8" x14ac:dyDescent="0.2">
      <c r="B10442" s="20"/>
      <c r="F10442" s="20"/>
      <c r="H10442" s="20"/>
    </row>
    <row r="10443" spans="2:8" x14ac:dyDescent="0.2">
      <c r="B10443" s="20"/>
      <c r="F10443" s="20"/>
      <c r="H10443" s="20"/>
    </row>
    <row r="10444" spans="2:8" x14ac:dyDescent="0.2">
      <c r="B10444" s="20"/>
      <c r="F10444" s="20"/>
      <c r="H10444" s="20"/>
    </row>
    <row r="10445" spans="2:8" x14ac:dyDescent="0.2">
      <c r="B10445" s="20"/>
      <c r="F10445" s="20"/>
      <c r="H10445" s="20"/>
    </row>
    <row r="10446" spans="2:8" x14ac:dyDescent="0.2">
      <c r="B10446" s="20"/>
      <c r="F10446" s="20"/>
      <c r="H10446" s="20"/>
    </row>
    <row r="10447" spans="2:8" x14ac:dyDescent="0.2">
      <c r="B10447" s="20"/>
      <c r="F10447" s="20"/>
      <c r="H10447" s="20"/>
    </row>
    <row r="10448" spans="2:8" x14ac:dyDescent="0.2">
      <c r="B10448" s="20"/>
      <c r="F10448" s="20"/>
      <c r="H10448" s="20"/>
    </row>
    <row r="10449" spans="2:8" x14ac:dyDescent="0.2">
      <c r="B10449" s="20"/>
      <c r="F10449" s="20"/>
      <c r="H10449" s="20"/>
    </row>
    <row r="10450" spans="2:8" x14ac:dyDescent="0.2">
      <c r="B10450" s="20"/>
      <c r="F10450" s="20"/>
      <c r="H10450" s="20"/>
    </row>
    <row r="10451" spans="2:8" x14ac:dyDescent="0.2">
      <c r="B10451" s="20"/>
      <c r="F10451" s="20"/>
      <c r="H10451" s="20"/>
    </row>
    <row r="10452" spans="2:8" x14ac:dyDescent="0.2">
      <c r="B10452" s="20"/>
      <c r="F10452" s="20"/>
      <c r="H10452" s="20"/>
    </row>
    <row r="10453" spans="2:8" x14ac:dyDescent="0.2">
      <c r="B10453" s="20"/>
      <c r="F10453" s="20"/>
      <c r="H10453" s="20"/>
    </row>
    <row r="10454" spans="2:8" x14ac:dyDescent="0.2">
      <c r="B10454" s="20"/>
      <c r="F10454" s="20"/>
      <c r="H10454" s="20"/>
    </row>
    <row r="10455" spans="2:8" x14ac:dyDescent="0.2">
      <c r="B10455" s="20"/>
      <c r="F10455" s="20"/>
      <c r="H10455" s="20"/>
    </row>
    <row r="10456" spans="2:8" x14ac:dyDescent="0.2">
      <c r="B10456" s="20"/>
      <c r="F10456" s="20"/>
      <c r="H10456" s="20"/>
    </row>
    <row r="10457" spans="2:8" x14ac:dyDescent="0.2">
      <c r="B10457" s="20"/>
      <c r="F10457" s="20"/>
      <c r="H10457" s="20"/>
    </row>
    <row r="10458" spans="2:8" x14ac:dyDescent="0.2">
      <c r="B10458" s="20"/>
      <c r="F10458" s="20"/>
      <c r="H10458" s="20"/>
    </row>
    <row r="10459" spans="2:8" x14ac:dyDescent="0.2">
      <c r="B10459" s="20"/>
      <c r="F10459" s="20"/>
      <c r="H10459" s="20"/>
    </row>
    <row r="10460" spans="2:8" x14ac:dyDescent="0.2">
      <c r="B10460" s="20"/>
      <c r="F10460" s="20"/>
      <c r="H10460" s="20"/>
    </row>
    <row r="10461" spans="2:8" x14ac:dyDescent="0.2">
      <c r="B10461" s="20"/>
      <c r="F10461" s="20"/>
      <c r="H10461" s="20"/>
    </row>
    <row r="10462" spans="2:8" x14ac:dyDescent="0.2">
      <c r="B10462" s="20"/>
      <c r="F10462" s="20"/>
      <c r="H10462" s="20"/>
    </row>
    <row r="10463" spans="2:8" x14ac:dyDescent="0.2">
      <c r="B10463" s="20"/>
      <c r="F10463" s="20"/>
      <c r="H10463" s="20"/>
    </row>
    <row r="10464" spans="2:8" x14ac:dyDescent="0.2">
      <c r="B10464" s="20"/>
      <c r="F10464" s="20"/>
      <c r="H10464" s="20"/>
    </row>
    <row r="10465" spans="2:8" x14ac:dyDescent="0.2">
      <c r="B10465" s="20"/>
      <c r="F10465" s="20"/>
      <c r="H10465" s="20"/>
    </row>
    <row r="10466" spans="2:8" x14ac:dyDescent="0.2">
      <c r="B10466" s="20"/>
      <c r="F10466" s="20"/>
      <c r="H10466" s="20"/>
    </row>
    <row r="10467" spans="2:8" x14ac:dyDescent="0.2">
      <c r="B10467" s="20"/>
      <c r="F10467" s="20"/>
      <c r="H10467" s="20"/>
    </row>
    <row r="10468" spans="2:8" x14ac:dyDescent="0.2">
      <c r="B10468" s="20"/>
      <c r="F10468" s="20"/>
      <c r="H10468" s="20"/>
    </row>
    <row r="10469" spans="2:8" x14ac:dyDescent="0.2">
      <c r="B10469" s="20"/>
      <c r="F10469" s="20"/>
      <c r="H10469" s="20"/>
    </row>
    <row r="10470" spans="2:8" x14ac:dyDescent="0.2">
      <c r="B10470" s="20"/>
      <c r="F10470" s="20"/>
      <c r="H10470" s="20"/>
    </row>
    <row r="10471" spans="2:8" x14ac:dyDescent="0.2">
      <c r="B10471" s="20"/>
      <c r="F10471" s="20"/>
      <c r="H10471" s="20"/>
    </row>
    <row r="10472" spans="2:8" x14ac:dyDescent="0.2">
      <c r="B10472" s="20"/>
      <c r="F10472" s="20"/>
      <c r="H10472" s="20"/>
    </row>
    <row r="10473" spans="2:8" x14ac:dyDescent="0.2">
      <c r="B10473" s="20"/>
      <c r="F10473" s="20"/>
      <c r="H10473" s="20"/>
    </row>
    <row r="10474" spans="2:8" x14ac:dyDescent="0.2">
      <c r="B10474" s="20"/>
      <c r="F10474" s="20"/>
      <c r="H10474" s="20"/>
    </row>
    <row r="10475" spans="2:8" x14ac:dyDescent="0.2">
      <c r="B10475" s="20"/>
      <c r="F10475" s="20"/>
      <c r="H10475" s="20"/>
    </row>
    <row r="10476" spans="2:8" x14ac:dyDescent="0.2">
      <c r="B10476" s="20"/>
      <c r="F10476" s="20"/>
      <c r="H10476" s="20"/>
    </row>
    <row r="10477" spans="2:8" x14ac:dyDescent="0.2">
      <c r="B10477" s="20"/>
      <c r="F10477" s="20"/>
      <c r="H10477" s="20"/>
    </row>
    <row r="10478" spans="2:8" x14ac:dyDescent="0.2">
      <c r="B10478" s="20"/>
      <c r="F10478" s="20"/>
      <c r="H10478" s="20"/>
    </row>
    <row r="10479" spans="2:8" x14ac:dyDescent="0.2">
      <c r="B10479" s="20"/>
      <c r="F10479" s="20"/>
      <c r="H10479" s="20"/>
    </row>
    <row r="10480" spans="2:8" x14ac:dyDescent="0.2">
      <c r="B10480" s="20"/>
      <c r="F10480" s="20"/>
      <c r="H10480" s="20"/>
    </row>
    <row r="10481" spans="2:8" x14ac:dyDescent="0.2">
      <c r="B10481" s="20"/>
      <c r="F10481" s="20"/>
      <c r="H10481" s="20"/>
    </row>
    <row r="10482" spans="2:8" x14ac:dyDescent="0.2">
      <c r="B10482" s="20"/>
      <c r="F10482" s="20"/>
      <c r="H10482" s="20"/>
    </row>
    <row r="10483" spans="2:8" x14ac:dyDescent="0.2">
      <c r="B10483" s="20"/>
      <c r="F10483" s="20"/>
      <c r="H10483" s="20"/>
    </row>
    <row r="10484" spans="2:8" x14ac:dyDescent="0.2">
      <c r="B10484" s="20"/>
      <c r="F10484" s="20"/>
      <c r="H10484" s="20"/>
    </row>
    <row r="10485" spans="2:8" x14ac:dyDescent="0.2">
      <c r="B10485" s="20"/>
      <c r="F10485" s="20"/>
      <c r="H10485" s="20"/>
    </row>
    <row r="10486" spans="2:8" x14ac:dyDescent="0.2">
      <c r="B10486" s="20"/>
      <c r="F10486" s="20"/>
      <c r="H10486" s="20"/>
    </row>
    <row r="10487" spans="2:8" x14ac:dyDescent="0.2">
      <c r="B10487" s="20"/>
      <c r="F10487" s="20"/>
      <c r="H10487" s="20"/>
    </row>
    <row r="10488" spans="2:8" x14ac:dyDescent="0.2">
      <c r="B10488" s="20"/>
      <c r="F10488" s="20"/>
      <c r="H10488" s="20"/>
    </row>
    <row r="10489" spans="2:8" x14ac:dyDescent="0.2">
      <c r="B10489" s="20"/>
      <c r="F10489" s="20"/>
      <c r="H10489" s="20"/>
    </row>
    <row r="10490" spans="2:8" x14ac:dyDescent="0.2">
      <c r="B10490" s="20"/>
      <c r="F10490" s="20"/>
      <c r="H10490" s="20"/>
    </row>
    <row r="10491" spans="2:8" x14ac:dyDescent="0.2">
      <c r="B10491" s="20"/>
      <c r="F10491" s="20"/>
      <c r="H10491" s="20"/>
    </row>
    <row r="10492" spans="2:8" x14ac:dyDescent="0.2">
      <c r="B10492" s="20"/>
      <c r="F10492" s="20"/>
      <c r="H10492" s="20"/>
    </row>
    <row r="10493" spans="2:8" x14ac:dyDescent="0.2">
      <c r="B10493" s="20"/>
      <c r="F10493" s="20"/>
      <c r="H10493" s="20"/>
    </row>
    <row r="10494" spans="2:8" x14ac:dyDescent="0.2">
      <c r="B10494" s="20"/>
      <c r="F10494" s="20"/>
      <c r="H10494" s="20"/>
    </row>
    <row r="10495" spans="2:8" x14ac:dyDescent="0.2">
      <c r="B10495" s="20"/>
      <c r="F10495" s="20"/>
      <c r="H10495" s="20"/>
    </row>
    <row r="10496" spans="2:8" x14ac:dyDescent="0.2">
      <c r="B10496" s="20"/>
      <c r="F10496" s="20"/>
      <c r="H10496" s="20"/>
    </row>
    <row r="10497" spans="2:8" x14ac:dyDescent="0.2">
      <c r="B10497" s="20"/>
      <c r="F10497" s="20"/>
      <c r="H10497" s="20"/>
    </row>
    <row r="10498" spans="2:8" x14ac:dyDescent="0.2">
      <c r="B10498" s="20"/>
      <c r="F10498" s="20"/>
      <c r="H10498" s="20"/>
    </row>
    <row r="10499" spans="2:8" x14ac:dyDescent="0.2">
      <c r="B10499" s="20"/>
      <c r="F10499" s="20"/>
      <c r="H10499" s="20"/>
    </row>
    <row r="10500" spans="2:8" x14ac:dyDescent="0.2">
      <c r="B10500" s="20"/>
      <c r="F10500" s="20"/>
      <c r="H10500" s="20"/>
    </row>
    <row r="10501" spans="2:8" x14ac:dyDescent="0.2">
      <c r="B10501" s="20"/>
      <c r="F10501" s="20"/>
      <c r="H10501" s="20"/>
    </row>
    <row r="10502" spans="2:8" x14ac:dyDescent="0.2">
      <c r="B10502" s="20"/>
      <c r="F10502" s="20"/>
      <c r="H10502" s="20"/>
    </row>
    <row r="10503" spans="2:8" x14ac:dyDescent="0.2">
      <c r="B10503" s="20"/>
      <c r="F10503" s="20"/>
      <c r="H10503" s="20"/>
    </row>
    <row r="10504" spans="2:8" x14ac:dyDescent="0.2">
      <c r="B10504" s="20"/>
      <c r="F10504" s="20"/>
      <c r="H10504" s="20"/>
    </row>
    <row r="10505" spans="2:8" x14ac:dyDescent="0.2">
      <c r="B10505" s="20"/>
      <c r="F10505" s="20"/>
      <c r="H10505" s="20"/>
    </row>
    <row r="10506" spans="2:8" x14ac:dyDescent="0.2">
      <c r="B10506" s="20"/>
      <c r="F10506" s="20"/>
      <c r="H10506" s="20"/>
    </row>
    <row r="10507" spans="2:8" x14ac:dyDescent="0.2">
      <c r="B10507" s="20"/>
      <c r="F10507" s="20"/>
      <c r="H10507" s="20"/>
    </row>
    <row r="10508" spans="2:8" x14ac:dyDescent="0.2">
      <c r="B10508" s="20"/>
      <c r="F10508" s="20"/>
      <c r="H10508" s="20"/>
    </row>
    <row r="10509" spans="2:8" x14ac:dyDescent="0.2">
      <c r="B10509" s="20"/>
      <c r="F10509" s="20"/>
      <c r="H10509" s="20"/>
    </row>
    <row r="10510" spans="2:8" x14ac:dyDescent="0.2">
      <c r="B10510" s="20"/>
      <c r="F10510" s="20"/>
      <c r="H10510" s="20"/>
    </row>
    <row r="10511" spans="2:8" x14ac:dyDescent="0.2">
      <c r="B10511" s="20"/>
      <c r="F10511" s="20"/>
      <c r="H10511" s="20"/>
    </row>
    <row r="10512" spans="2:8" x14ac:dyDescent="0.2">
      <c r="B10512" s="20"/>
      <c r="F10512" s="20"/>
      <c r="H10512" s="20"/>
    </row>
    <row r="10513" spans="2:8" x14ac:dyDescent="0.2">
      <c r="B10513" s="20"/>
      <c r="F10513" s="20"/>
      <c r="H10513" s="20"/>
    </row>
    <row r="10514" spans="2:8" x14ac:dyDescent="0.2">
      <c r="B10514" s="20"/>
      <c r="F10514" s="20"/>
      <c r="H10514" s="20"/>
    </row>
    <row r="10515" spans="2:8" x14ac:dyDescent="0.2">
      <c r="B10515" s="20"/>
      <c r="F10515" s="20"/>
      <c r="H10515" s="20"/>
    </row>
    <row r="10516" spans="2:8" x14ac:dyDescent="0.2">
      <c r="B10516" s="20"/>
      <c r="F10516" s="20"/>
      <c r="H10516" s="20"/>
    </row>
    <row r="10517" spans="2:8" x14ac:dyDescent="0.2">
      <c r="B10517" s="20"/>
      <c r="F10517" s="20"/>
      <c r="H10517" s="20"/>
    </row>
    <row r="10518" spans="2:8" x14ac:dyDescent="0.2">
      <c r="B10518" s="20"/>
      <c r="F10518" s="20"/>
      <c r="H10518" s="20"/>
    </row>
    <row r="10519" spans="2:8" x14ac:dyDescent="0.2">
      <c r="B10519" s="20"/>
      <c r="F10519" s="20"/>
      <c r="H10519" s="20"/>
    </row>
    <row r="10520" spans="2:8" x14ac:dyDescent="0.2">
      <c r="B10520" s="20"/>
      <c r="F10520" s="20"/>
      <c r="H10520" s="20"/>
    </row>
    <row r="10521" spans="2:8" x14ac:dyDescent="0.2">
      <c r="B10521" s="20"/>
      <c r="F10521" s="20"/>
      <c r="H10521" s="20"/>
    </row>
    <row r="10522" spans="2:8" x14ac:dyDescent="0.2">
      <c r="B10522" s="20"/>
      <c r="F10522" s="20"/>
      <c r="H10522" s="20"/>
    </row>
    <row r="10523" spans="2:8" x14ac:dyDescent="0.2">
      <c r="B10523" s="20"/>
      <c r="F10523" s="20"/>
      <c r="H10523" s="20"/>
    </row>
    <row r="10524" spans="2:8" x14ac:dyDescent="0.2">
      <c r="B10524" s="20"/>
      <c r="F10524" s="20"/>
      <c r="H10524" s="20"/>
    </row>
    <row r="10525" spans="2:8" x14ac:dyDescent="0.2">
      <c r="B10525" s="20"/>
      <c r="F10525" s="20"/>
      <c r="H10525" s="20"/>
    </row>
    <row r="10526" spans="2:8" x14ac:dyDescent="0.2">
      <c r="B10526" s="20"/>
      <c r="F10526" s="20"/>
      <c r="H10526" s="20"/>
    </row>
    <row r="10527" spans="2:8" x14ac:dyDescent="0.2">
      <c r="B10527" s="20"/>
      <c r="F10527" s="20"/>
      <c r="H10527" s="20"/>
    </row>
    <row r="10528" spans="2:8" x14ac:dyDescent="0.2">
      <c r="B10528" s="20"/>
      <c r="F10528" s="20"/>
      <c r="H10528" s="20"/>
    </row>
    <row r="10529" spans="2:8" x14ac:dyDescent="0.2">
      <c r="B10529" s="20"/>
      <c r="F10529" s="20"/>
      <c r="H10529" s="20"/>
    </row>
    <row r="10530" spans="2:8" x14ac:dyDescent="0.2">
      <c r="B10530" s="20"/>
      <c r="F10530" s="20"/>
      <c r="H10530" s="20"/>
    </row>
    <row r="10531" spans="2:8" x14ac:dyDescent="0.2">
      <c r="B10531" s="20"/>
      <c r="F10531" s="20"/>
      <c r="H10531" s="20"/>
    </row>
    <row r="10532" spans="2:8" x14ac:dyDescent="0.2">
      <c r="B10532" s="20"/>
      <c r="F10532" s="20"/>
      <c r="H10532" s="20"/>
    </row>
    <row r="10533" spans="2:8" x14ac:dyDescent="0.2">
      <c r="B10533" s="20"/>
      <c r="F10533" s="20"/>
      <c r="H10533" s="20"/>
    </row>
    <row r="10534" spans="2:8" x14ac:dyDescent="0.2">
      <c r="B10534" s="20"/>
      <c r="F10534" s="20"/>
      <c r="H10534" s="20"/>
    </row>
    <row r="10535" spans="2:8" x14ac:dyDescent="0.2">
      <c r="B10535" s="20"/>
      <c r="F10535" s="20"/>
      <c r="H10535" s="20"/>
    </row>
    <row r="10536" spans="2:8" x14ac:dyDescent="0.2">
      <c r="B10536" s="20"/>
      <c r="F10536" s="20"/>
      <c r="H10536" s="20"/>
    </row>
    <row r="10537" spans="2:8" x14ac:dyDescent="0.2">
      <c r="B10537" s="20"/>
      <c r="F10537" s="20"/>
      <c r="H10537" s="20"/>
    </row>
    <row r="10538" spans="2:8" x14ac:dyDescent="0.2">
      <c r="B10538" s="20"/>
      <c r="F10538" s="20"/>
      <c r="H10538" s="20"/>
    </row>
    <row r="10539" spans="2:8" x14ac:dyDescent="0.2">
      <c r="B10539" s="20"/>
      <c r="F10539" s="20"/>
      <c r="H10539" s="20"/>
    </row>
    <row r="10540" spans="2:8" x14ac:dyDescent="0.2">
      <c r="B10540" s="20"/>
      <c r="F10540" s="20"/>
      <c r="H10540" s="20"/>
    </row>
    <row r="10541" spans="2:8" x14ac:dyDescent="0.2">
      <c r="B10541" s="20"/>
      <c r="F10541" s="20"/>
      <c r="H10541" s="20"/>
    </row>
    <row r="10542" spans="2:8" x14ac:dyDescent="0.2">
      <c r="B10542" s="20"/>
      <c r="F10542" s="20"/>
      <c r="H10542" s="20"/>
    </row>
    <row r="10543" spans="2:8" x14ac:dyDescent="0.2">
      <c r="B10543" s="20"/>
      <c r="F10543" s="20"/>
      <c r="H10543" s="20"/>
    </row>
    <row r="10544" spans="2:8" x14ac:dyDescent="0.2">
      <c r="B10544" s="20"/>
      <c r="F10544" s="20"/>
      <c r="H10544" s="20"/>
    </row>
    <row r="10545" spans="2:8" x14ac:dyDescent="0.2">
      <c r="B10545" s="20"/>
      <c r="F10545" s="20"/>
      <c r="H10545" s="20"/>
    </row>
    <row r="10546" spans="2:8" x14ac:dyDescent="0.2">
      <c r="B10546" s="20"/>
      <c r="F10546" s="20"/>
      <c r="H10546" s="20"/>
    </row>
    <row r="10547" spans="2:8" x14ac:dyDescent="0.2">
      <c r="B10547" s="20"/>
      <c r="F10547" s="20"/>
      <c r="H10547" s="20"/>
    </row>
    <row r="10548" spans="2:8" x14ac:dyDescent="0.2">
      <c r="B10548" s="20"/>
      <c r="F10548" s="20"/>
      <c r="H10548" s="20"/>
    </row>
    <row r="10549" spans="2:8" x14ac:dyDescent="0.2">
      <c r="B10549" s="20"/>
      <c r="F10549" s="20"/>
      <c r="H10549" s="20"/>
    </row>
    <row r="10550" spans="2:8" x14ac:dyDescent="0.2">
      <c r="B10550" s="20"/>
      <c r="F10550" s="20"/>
      <c r="H10550" s="20"/>
    </row>
    <row r="10551" spans="2:8" x14ac:dyDescent="0.2">
      <c r="B10551" s="20"/>
      <c r="F10551" s="20"/>
      <c r="H10551" s="20"/>
    </row>
    <row r="10552" spans="2:8" x14ac:dyDescent="0.2">
      <c r="B10552" s="20"/>
      <c r="F10552" s="20"/>
      <c r="H10552" s="20"/>
    </row>
    <row r="10553" spans="2:8" x14ac:dyDescent="0.2">
      <c r="B10553" s="20"/>
      <c r="F10553" s="20"/>
      <c r="H10553" s="20"/>
    </row>
    <row r="10554" spans="2:8" x14ac:dyDescent="0.2">
      <c r="B10554" s="20"/>
      <c r="F10554" s="20"/>
      <c r="H10554" s="20"/>
    </row>
    <row r="10555" spans="2:8" x14ac:dyDescent="0.2">
      <c r="B10555" s="20"/>
      <c r="F10555" s="20"/>
      <c r="H10555" s="20"/>
    </row>
    <row r="10556" spans="2:8" x14ac:dyDescent="0.2">
      <c r="B10556" s="20"/>
      <c r="F10556" s="20"/>
      <c r="H10556" s="20"/>
    </row>
    <row r="10557" spans="2:8" x14ac:dyDescent="0.2">
      <c r="B10557" s="20"/>
      <c r="F10557" s="20"/>
      <c r="H10557" s="20"/>
    </row>
    <row r="10558" spans="2:8" x14ac:dyDescent="0.2">
      <c r="B10558" s="20"/>
      <c r="F10558" s="20"/>
      <c r="H10558" s="20"/>
    </row>
    <row r="10559" spans="2:8" x14ac:dyDescent="0.2">
      <c r="B10559" s="20"/>
      <c r="F10559" s="20"/>
      <c r="H10559" s="20"/>
    </row>
    <row r="10560" spans="2:8" x14ac:dyDescent="0.2">
      <c r="B10560" s="20"/>
      <c r="F10560" s="20"/>
      <c r="H10560" s="20"/>
    </row>
    <row r="10561" spans="2:8" x14ac:dyDescent="0.2">
      <c r="B10561" s="20"/>
      <c r="F10561" s="20"/>
      <c r="H10561" s="20"/>
    </row>
    <row r="10562" spans="2:8" x14ac:dyDescent="0.2">
      <c r="B10562" s="20"/>
      <c r="F10562" s="20"/>
      <c r="H10562" s="20"/>
    </row>
    <row r="10563" spans="2:8" x14ac:dyDescent="0.2">
      <c r="B10563" s="20"/>
      <c r="F10563" s="20"/>
      <c r="H10563" s="20"/>
    </row>
    <row r="10564" spans="2:8" x14ac:dyDescent="0.2">
      <c r="B10564" s="20"/>
      <c r="F10564" s="20"/>
      <c r="H10564" s="20"/>
    </row>
    <row r="10565" spans="2:8" x14ac:dyDescent="0.2">
      <c r="B10565" s="20"/>
      <c r="F10565" s="20"/>
      <c r="H10565" s="20"/>
    </row>
    <row r="10566" spans="2:8" x14ac:dyDescent="0.2">
      <c r="B10566" s="20"/>
      <c r="F10566" s="20"/>
      <c r="H10566" s="20"/>
    </row>
    <row r="10567" spans="2:8" x14ac:dyDescent="0.2">
      <c r="B10567" s="20"/>
      <c r="F10567" s="20"/>
      <c r="H10567" s="20"/>
    </row>
    <row r="10568" spans="2:8" x14ac:dyDescent="0.2">
      <c r="B10568" s="20"/>
      <c r="F10568" s="20"/>
      <c r="H10568" s="20"/>
    </row>
    <row r="10569" spans="2:8" x14ac:dyDescent="0.2">
      <c r="B10569" s="20"/>
      <c r="F10569" s="20"/>
      <c r="H10569" s="20"/>
    </row>
    <row r="10570" spans="2:8" x14ac:dyDescent="0.2">
      <c r="B10570" s="20"/>
      <c r="F10570" s="20"/>
      <c r="H10570" s="20"/>
    </row>
    <row r="10571" spans="2:8" x14ac:dyDescent="0.2">
      <c r="B10571" s="20"/>
      <c r="F10571" s="20"/>
      <c r="H10571" s="20"/>
    </row>
    <row r="10572" spans="2:8" x14ac:dyDescent="0.2">
      <c r="B10572" s="20"/>
      <c r="F10572" s="20"/>
      <c r="H10572" s="20"/>
    </row>
    <row r="10573" spans="2:8" x14ac:dyDescent="0.2">
      <c r="B10573" s="20"/>
      <c r="F10573" s="20"/>
      <c r="H10573" s="20"/>
    </row>
    <row r="10574" spans="2:8" x14ac:dyDescent="0.2">
      <c r="B10574" s="20"/>
      <c r="F10574" s="20"/>
      <c r="H10574" s="20"/>
    </row>
    <row r="10575" spans="2:8" x14ac:dyDescent="0.2">
      <c r="B10575" s="20"/>
      <c r="F10575" s="20"/>
      <c r="H10575" s="20"/>
    </row>
    <row r="10576" spans="2:8" x14ac:dyDescent="0.2">
      <c r="B10576" s="20"/>
      <c r="F10576" s="20"/>
      <c r="H10576" s="20"/>
    </row>
    <row r="10577" spans="2:8" x14ac:dyDescent="0.2">
      <c r="B10577" s="20"/>
      <c r="F10577" s="20"/>
      <c r="H10577" s="20"/>
    </row>
    <row r="10578" spans="2:8" x14ac:dyDescent="0.2">
      <c r="B10578" s="20"/>
      <c r="F10578" s="20"/>
      <c r="H10578" s="20"/>
    </row>
    <row r="10579" spans="2:8" x14ac:dyDescent="0.2">
      <c r="B10579" s="20"/>
      <c r="F10579" s="20"/>
      <c r="H10579" s="20"/>
    </row>
    <row r="10580" spans="2:8" x14ac:dyDescent="0.2">
      <c r="B10580" s="20"/>
      <c r="F10580" s="20"/>
      <c r="H10580" s="20"/>
    </row>
    <row r="10581" spans="2:8" x14ac:dyDescent="0.2">
      <c r="B10581" s="20"/>
      <c r="F10581" s="20"/>
      <c r="H10581" s="20"/>
    </row>
    <row r="10582" spans="2:8" x14ac:dyDescent="0.2">
      <c r="B10582" s="20"/>
      <c r="F10582" s="20"/>
      <c r="H10582" s="20"/>
    </row>
    <row r="10583" spans="2:8" x14ac:dyDescent="0.2">
      <c r="B10583" s="20"/>
      <c r="F10583" s="20"/>
      <c r="H10583" s="20"/>
    </row>
    <row r="10584" spans="2:8" x14ac:dyDescent="0.2">
      <c r="B10584" s="20"/>
      <c r="F10584" s="20"/>
      <c r="H10584" s="20"/>
    </row>
    <row r="10585" spans="2:8" x14ac:dyDescent="0.2">
      <c r="B10585" s="20"/>
      <c r="F10585" s="20"/>
      <c r="H10585" s="20"/>
    </row>
    <row r="10586" spans="2:8" x14ac:dyDescent="0.2">
      <c r="B10586" s="20"/>
      <c r="F10586" s="20"/>
      <c r="H10586" s="20"/>
    </row>
    <row r="10587" spans="2:8" x14ac:dyDescent="0.2">
      <c r="B10587" s="20"/>
      <c r="F10587" s="20"/>
      <c r="H10587" s="20"/>
    </row>
    <row r="10588" spans="2:8" x14ac:dyDescent="0.2">
      <c r="B10588" s="20"/>
      <c r="F10588" s="20"/>
      <c r="H10588" s="20"/>
    </row>
    <row r="10589" spans="2:8" x14ac:dyDescent="0.2">
      <c r="B10589" s="20"/>
      <c r="F10589" s="20"/>
      <c r="H10589" s="20"/>
    </row>
    <row r="10590" spans="2:8" x14ac:dyDescent="0.2">
      <c r="B10590" s="20"/>
      <c r="F10590" s="20"/>
      <c r="H10590" s="20"/>
    </row>
    <row r="10591" spans="2:8" x14ac:dyDescent="0.2">
      <c r="B10591" s="20"/>
      <c r="F10591" s="20"/>
      <c r="H10591" s="20"/>
    </row>
    <row r="10592" spans="2:8" x14ac:dyDescent="0.2">
      <c r="B10592" s="20"/>
      <c r="F10592" s="20"/>
      <c r="H10592" s="20"/>
    </row>
    <row r="10593" spans="2:8" x14ac:dyDescent="0.2">
      <c r="B10593" s="20"/>
      <c r="F10593" s="20"/>
      <c r="H10593" s="20"/>
    </row>
    <row r="10594" spans="2:8" x14ac:dyDescent="0.2">
      <c r="B10594" s="20"/>
      <c r="F10594" s="20"/>
      <c r="H10594" s="20"/>
    </row>
    <row r="10595" spans="2:8" x14ac:dyDescent="0.2">
      <c r="B10595" s="20"/>
      <c r="F10595" s="20"/>
      <c r="H10595" s="20"/>
    </row>
    <row r="10596" spans="2:8" x14ac:dyDescent="0.2">
      <c r="B10596" s="20"/>
      <c r="F10596" s="20"/>
      <c r="H10596" s="20"/>
    </row>
    <row r="10597" spans="2:8" x14ac:dyDescent="0.2">
      <c r="B10597" s="20"/>
      <c r="F10597" s="20"/>
      <c r="H10597" s="20"/>
    </row>
    <row r="10598" spans="2:8" x14ac:dyDescent="0.2">
      <c r="B10598" s="20"/>
      <c r="F10598" s="20"/>
      <c r="H10598" s="20"/>
    </row>
    <row r="10599" spans="2:8" x14ac:dyDescent="0.2">
      <c r="B10599" s="20"/>
      <c r="F10599" s="20"/>
      <c r="H10599" s="20"/>
    </row>
    <row r="10600" spans="2:8" x14ac:dyDescent="0.2">
      <c r="B10600" s="20"/>
      <c r="F10600" s="20"/>
      <c r="H10600" s="20"/>
    </row>
    <row r="10601" spans="2:8" x14ac:dyDescent="0.2">
      <c r="B10601" s="20"/>
      <c r="F10601" s="20"/>
      <c r="H10601" s="20"/>
    </row>
    <row r="10602" spans="2:8" x14ac:dyDescent="0.2">
      <c r="B10602" s="20"/>
      <c r="F10602" s="20"/>
      <c r="H10602" s="20"/>
    </row>
    <row r="10603" spans="2:8" x14ac:dyDescent="0.2">
      <c r="B10603" s="20"/>
      <c r="F10603" s="20"/>
      <c r="H10603" s="20"/>
    </row>
    <row r="10604" spans="2:8" x14ac:dyDescent="0.2">
      <c r="B10604" s="20"/>
      <c r="F10604" s="20"/>
      <c r="H10604" s="20"/>
    </row>
    <row r="10605" spans="2:8" x14ac:dyDescent="0.2">
      <c r="B10605" s="20"/>
      <c r="F10605" s="20"/>
      <c r="H10605" s="20"/>
    </row>
    <row r="10606" spans="2:8" x14ac:dyDescent="0.2">
      <c r="B10606" s="20"/>
      <c r="F10606" s="20"/>
      <c r="H10606" s="20"/>
    </row>
    <row r="10607" spans="2:8" x14ac:dyDescent="0.2">
      <c r="B10607" s="20"/>
      <c r="F10607" s="20"/>
      <c r="H10607" s="20"/>
    </row>
    <row r="10608" spans="2:8" x14ac:dyDescent="0.2">
      <c r="B10608" s="20"/>
      <c r="F10608" s="20"/>
      <c r="H10608" s="20"/>
    </row>
    <row r="10609" spans="2:8" x14ac:dyDescent="0.2">
      <c r="B10609" s="20"/>
      <c r="F10609" s="20"/>
      <c r="H10609" s="20"/>
    </row>
    <row r="10610" spans="2:8" x14ac:dyDescent="0.2">
      <c r="B10610" s="20"/>
      <c r="F10610" s="20"/>
      <c r="H10610" s="20"/>
    </row>
    <row r="10611" spans="2:8" x14ac:dyDescent="0.2">
      <c r="B10611" s="20"/>
      <c r="F10611" s="20"/>
      <c r="H10611" s="20"/>
    </row>
    <row r="10612" spans="2:8" x14ac:dyDescent="0.2">
      <c r="B10612" s="20"/>
      <c r="F10612" s="20"/>
      <c r="H10612" s="20"/>
    </row>
    <row r="10613" spans="2:8" x14ac:dyDescent="0.2">
      <c r="B10613" s="20"/>
      <c r="F10613" s="20"/>
      <c r="H10613" s="20"/>
    </row>
    <row r="10614" spans="2:8" x14ac:dyDescent="0.2">
      <c r="B10614" s="20"/>
      <c r="F10614" s="20"/>
      <c r="H10614" s="20"/>
    </row>
    <row r="10615" spans="2:8" x14ac:dyDescent="0.2">
      <c r="B10615" s="20"/>
      <c r="F10615" s="20"/>
      <c r="H10615" s="20"/>
    </row>
    <row r="10616" spans="2:8" x14ac:dyDescent="0.2">
      <c r="B10616" s="20"/>
      <c r="F10616" s="20"/>
      <c r="H10616" s="20"/>
    </row>
    <row r="10617" spans="2:8" x14ac:dyDescent="0.2">
      <c r="B10617" s="20"/>
      <c r="F10617" s="20"/>
      <c r="H10617" s="20"/>
    </row>
    <row r="10618" spans="2:8" x14ac:dyDescent="0.2">
      <c r="B10618" s="20"/>
      <c r="F10618" s="20"/>
      <c r="H10618" s="20"/>
    </row>
    <row r="10619" spans="2:8" x14ac:dyDescent="0.2">
      <c r="B10619" s="20"/>
      <c r="F10619" s="20"/>
      <c r="H10619" s="20"/>
    </row>
    <row r="10620" spans="2:8" x14ac:dyDescent="0.2">
      <c r="B10620" s="20"/>
      <c r="F10620" s="20"/>
      <c r="H10620" s="20"/>
    </row>
    <row r="10621" spans="2:8" x14ac:dyDescent="0.2">
      <c r="B10621" s="20"/>
      <c r="F10621" s="20"/>
      <c r="H10621" s="20"/>
    </row>
    <row r="10622" spans="2:8" x14ac:dyDescent="0.2">
      <c r="B10622" s="20"/>
      <c r="F10622" s="20"/>
      <c r="H10622" s="20"/>
    </row>
    <row r="10623" spans="2:8" x14ac:dyDescent="0.2">
      <c r="B10623" s="20"/>
      <c r="F10623" s="20"/>
      <c r="H10623" s="20"/>
    </row>
    <row r="10624" spans="2:8" x14ac:dyDescent="0.2">
      <c r="B10624" s="20"/>
      <c r="F10624" s="20"/>
      <c r="H10624" s="20"/>
    </row>
    <row r="10625" spans="2:8" x14ac:dyDescent="0.2">
      <c r="B10625" s="20"/>
      <c r="F10625" s="20"/>
      <c r="H10625" s="20"/>
    </row>
    <row r="10626" spans="2:8" x14ac:dyDescent="0.2">
      <c r="B10626" s="20"/>
      <c r="F10626" s="20"/>
      <c r="H10626" s="20"/>
    </row>
    <row r="10627" spans="2:8" x14ac:dyDescent="0.2">
      <c r="B10627" s="20"/>
      <c r="F10627" s="20"/>
      <c r="H10627" s="20"/>
    </row>
    <row r="10628" spans="2:8" x14ac:dyDescent="0.2">
      <c r="B10628" s="20"/>
      <c r="F10628" s="20"/>
      <c r="H10628" s="20"/>
    </row>
    <row r="10629" spans="2:8" x14ac:dyDescent="0.2">
      <c r="B10629" s="20"/>
      <c r="F10629" s="20"/>
      <c r="H10629" s="20"/>
    </row>
    <row r="10630" spans="2:8" x14ac:dyDescent="0.2">
      <c r="B10630" s="20"/>
      <c r="F10630" s="20"/>
      <c r="H10630" s="20"/>
    </row>
    <row r="10631" spans="2:8" x14ac:dyDescent="0.2">
      <c r="B10631" s="20"/>
      <c r="F10631" s="20"/>
      <c r="H10631" s="20"/>
    </row>
    <row r="10632" spans="2:8" x14ac:dyDescent="0.2">
      <c r="B10632" s="20"/>
      <c r="F10632" s="20"/>
      <c r="H10632" s="20"/>
    </row>
    <row r="10633" spans="2:8" x14ac:dyDescent="0.2">
      <c r="B10633" s="20"/>
      <c r="F10633" s="20"/>
      <c r="H10633" s="20"/>
    </row>
    <row r="10634" spans="2:8" x14ac:dyDescent="0.2">
      <c r="B10634" s="20"/>
      <c r="F10634" s="20"/>
      <c r="H10634" s="20"/>
    </row>
    <row r="10635" spans="2:8" x14ac:dyDescent="0.2">
      <c r="B10635" s="20"/>
      <c r="F10635" s="20"/>
      <c r="H10635" s="20"/>
    </row>
    <row r="10636" spans="2:8" x14ac:dyDescent="0.2">
      <c r="B10636" s="20"/>
      <c r="F10636" s="20"/>
      <c r="H10636" s="20"/>
    </row>
    <row r="10637" spans="2:8" x14ac:dyDescent="0.2">
      <c r="B10637" s="20"/>
      <c r="F10637" s="20"/>
      <c r="H10637" s="20"/>
    </row>
    <row r="10638" spans="2:8" x14ac:dyDescent="0.2">
      <c r="B10638" s="20"/>
      <c r="F10638" s="20"/>
      <c r="H10638" s="20"/>
    </row>
    <row r="10639" spans="2:8" x14ac:dyDescent="0.2">
      <c r="B10639" s="20"/>
      <c r="F10639" s="20"/>
      <c r="H10639" s="20"/>
    </row>
    <row r="10640" spans="2:8" x14ac:dyDescent="0.2">
      <c r="B10640" s="20"/>
      <c r="F10640" s="20"/>
      <c r="H10640" s="20"/>
    </row>
    <row r="10641" spans="2:8" x14ac:dyDescent="0.2">
      <c r="B10641" s="20"/>
      <c r="F10641" s="20"/>
      <c r="H10641" s="20"/>
    </row>
    <row r="10642" spans="2:8" x14ac:dyDescent="0.2">
      <c r="B10642" s="20"/>
      <c r="F10642" s="20"/>
      <c r="H10642" s="20"/>
    </row>
    <row r="10643" spans="2:8" x14ac:dyDescent="0.2">
      <c r="B10643" s="20"/>
      <c r="F10643" s="20"/>
      <c r="H10643" s="20"/>
    </row>
    <row r="10644" spans="2:8" x14ac:dyDescent="0.2">
      <c r="B10644" s="20"/>
      <c r="F10644" s="20"/>
      <c r="H10644" s="20"/>
    </row>
    <row r="10645" spans="2:8" x14ac:dyDescent="0.2">
      <c r="B10645" s="20"/>
      <c r="F10645" s="20"/>
      <c r="H10645" s="20"/>
    </row>
    <row r="10646" spans="2:8" x14ac:dyDescent="0.2">
      <c r="B10646" s="20"/>
      <c r="F10646" s="20"/>
      <c r="H10646" s="20"/>
    </row>
    <row r="10647" spans="2:8" x14ac:dyDescent="0.2">
      <c r="B10647" s="20"/>
      <c r="F10647" s="20"/>
      <c r="H10647" s="20"/>
    </row>
    <row r="10648" spans="2:8" x14ac:dyDescent="0.2">
      <c r="B10648" s="20"/>
      <c r="F10648" s="20"/>
      <c r="H10648" s="20"/>
    </row>
    <row r="10649" spans="2:8" x14ac:dyDescent="0.2">
      <c r="B10649" s="20"/>
      <c r="F10649" s="20"/>
      <c r="H10649" s="20"/>
    </row>
    <row r="10650" spans="2:8" x14ac:dyDescent="0.2">
      <c r="B10650" s="20"/>
      <c r="F10650" s="20"/>
      <c r="H10650" s="20"/>
    </row>
    <row r="10651" spans="2:8" x14ac:dyDescent="0.2">
      <c r="B10651" s="20"/>
      <c r="F10651" s="20"/>
      <c r="H10651" s="20"/>
    </row>
    <row r="10652" spans="2:8" x14ac:dyDescent="0.2">
      <c r="B10652" s="20"/>
      <c r="F10652" s="20"/>
      <c r="H10652" s="20"/>
    </row>
    <row r="10653" spans="2:8" x14ac:dyDescent="0.2">
      <c r="B10653" s="20"/>
      <c r="F10653" s="20"/>
      <c r="H10653" s="20"/>
    </row>
    <row r="10654" spans="2:8" x14ac:dyDescent="0.2">
      <c r="B10654" s="20"/>
      <c r="F10654" s="20"/>
      <c r="H10654" s="20"/>
    </row>
    <row r="10655" spans="2:8" x14ac:dyDescent="0.2">
      <c r="B10655" s="20"/>
      <c r="F10655" s="20"/>
      <c r="H10655" s="20"/>
    </row>
    <row r="10656" spans="2:8" x14ac:dyDescent="0.2">
      <c r="B10656" s="20"/>
      <c r="F10656" s="20"/>
      <c r="H10656" s="20"/>
    </row>
    <row r="10657" spans="2:8" x14ac:dyDescent="0.2">
      <c r="B10657" s="20"/>
      <c r="F10657" s="20"/>
      <c r="H10657" s="20"/>
    </row>
    <row r="10658" spans="2:8" x14ac:dyDescent="0.2">
      <c r="B10658" s="20"/>
      <c r="F10658" s="20"/>
      <c r="H10658" s="20"/>
    </row>
    <row r="10659" spans="2:8" x14ac:dyDescent="0.2">
      <c r="B10659" s="20"/>
      <c r="F10659" s="20"/>
      <c r="H10659" s="20"/>
    </row>
    <row r="10660" spans="2:8" x14ac:dyDescent="0.2">
      <c r="B10660" s="20"/>
      <c r="F10660" s="20"/>
      <c r="H10660" s="20"/>
    </row>
    <row r="10661" spans="2:8" x14ac:dyDescent="0.2">
      <c r="B10661" s="20"/>
      <c r="F10661" s="20"/>
      <c r="H10661" s="20"/>
    </row>
    <row r="10662" spans="2:8" x14ac:dyDescent="0.2">
      <c r="B10662" s="20"/>
      <c r="F10662" s="20"/>
      <c r="H10662" s="20"/>
    </row>
    <row r="10663" spans="2:8" x14ac:dyDescent="0.2">
      <c r="B10663" s="20"/>
      <c r="F10663" s="20"/>
      <c r="H10663" s="20"/>
    </row>
    <row r="10664" spans="2:8" x14ac:dyDescent="0.2">
      <c r="B10664" s="20"/>
      <c r="F10664" s="20"/>
      <c r="H10664" s="20"/>
    </row>
    <row r="10665" spans="2:8" x14ac:dyDescent="0.2">
      <c r="B10665" s="20"/>
      <c r="F10665" s="20"/>
      <c r="H10665" s="20"/>
    </row>
    <row r="10666" spans="2:8" x14ac:dyDescent="0.2">
      <c r="B10666" s="20"/>
      <c r="F10666" s="20"/>
      <c r="H10666" s="20"/>
    </row>
    <row r="10667" spans="2:8" x14ac:dyDescent="0.2">
      <c r="B10667" s="20"/>
      <c r="F10667" s="20"/>
      <c r="H10667" s="20"/>
    </row>
    <row r="10668" spans="2:8" x14ac:dyDescent="0.2">
      <c r="B10668" s="20"/>
      <c r="F10668" s="20"/>
      <c r="H10668" s="20"/>
    </row>
    <row r="10669" spans="2:8" x14ac:dyDescent="0.2">
      <c r="B10669" s="20"/>
      <c r="F10669" s="20"/>
      <c r="H10669" s="20"/>
    </row>
    <row r="10670" spans="2:8" x14ac:dyDescent="0.2">
      <c r="B10670" s="20"/>
      <c r="F10670" s="20"/>
      <c r="H10670" s="20"/>
    </row>
    <row r="10671" spans="2:8" x14ac:dyDescent="0.2">
      <c r="B10671" s="20"/>
      <c r="F10671" s="20"/>
      <c r="H10671" s="20"/>
    </row>
    <row r="10672" spans="2:8" x14ac:dyDescent="0.2">
      <c r="B10672" s="20"/>
      <c r="F10672" s="20"/>
      <c r="H10672" s="20"/>
    </row>
    <row r="10673" spans="2:8" x14ac:dyDescent="0.2">
      <c r="B10673" s="20"/>
      <c r="F10673" s="20"/>
      <c r="H10673" s="20"/>
    </row>
    <row r="10674" spans="2:8" x14ac:dyDescent="0.2">
      <c r="B10674" s="20"/>
      <c r="F10674" s="20"/>
      <c r="H10674" s="20"/>
    </row>
    <row r="10675" spans="2:8" x14ac:dyDescent="0.2">
      <c r="B10675" s="20"/>
      <c r="F10675" s="20"/>
      <c r="H10675" s="20"/>
    </row>
    <row r="10676" spans="2:8" x14ac:dyDescent="0.2">
      <c r="B10676" s="20"/>
      <c r="F10676" s="20"/>
      <c r="H10676" s="20"/>
    </row>
    <row r="10677" spans="2:8" x14ac:dyDescent="0.2">
      <c r="B10677" s="20"/>
      <c r="F10677" s="20"/>
      <c r="H10677" s="20"/>
    </row>
    <row r="10678" spans="2:8" x14ac:dyDescent="0.2">
      <c r="B10678" s="20"/>
      <c r="F10678" s="20"/>
      <c r="H10678" s="20"/>
    </row>
    <row r="10679" spans="2:8" x14ac:dyDescent="0.2">
      <c r="B10679" s="20"/>
      <c r="F10679" s="20"/>
      <c r="H10679" s="20"/>
    </row>
    <row r="10680" spans="2:8" x14ac:dyDescent="0.2">
      <c r="B10680" s="20"/>
      <c r="F10680" s="20"/>
      <c r="H10680" s="20"/>
    </row>
    <row r="10681" spans="2:8" x14ac:dyDescent="0.2">
      <c r="B10681" s="20"/>
      <c r="F10681" s="20"/>
      <c r="H10681" s="20"/>
    </row>
    <row r="10682" spans="2:8" x14ac:dyDescent="0.2">
      <c r="B10682" s="20"/>
      <c r="F10682" s="20"/>
      <c r="H10682" s="20"/>
    </row>
    <row r="10683" spans="2:8" x14ac:dyDescent="0.2">
      <c r="B10683" s="20"/>
      <c r="F10683" s="20"/>
      <c r="H10683" s="20"/>
    </row>
    <row r="10684" spans="2:8" x14ac:dyDescent="0.2">
      <c r="B10684" s="20"/>
      <c r="F10684" s="20"/>
      <c r="H10684" s="20"/>
    </row>
    <row r="10685" spans="2:8" x14ac:dyDescent="0.2">
      <c r="B10685" s="20"/>
      <c r="F10685" s="20"/>
      <c r="H10685" s="20"/>
    </row>
    <row r="10686" spans="2:8" x14ac:dyDescent="0.2">
      <c r="B10686" s="20"/>
      <c r="F10686" s="20"/>
      <c r="H10686" s="20"/>
    </row>
    <row r="10687" spans="2:8" x14ac:dyDescent="0.2">
      <c r="B10687" s="20"/>
      <c r="F10687" s="20"/>
      <c r="H10687" s="20"/>
    </row>
    <row r="10688" spans="2:8" x14ac:dyDescent="0.2">
      <c r="B10688" s="20"/>
      <c r="F10688" s="20"/>
      <c r="H10688" s="20"/>
    </row>
    <row r="10689" spans="2:8" x14ac:dyDescent="0.2">
      <c r="B10689" s="20"/>
      <c r="F10689" s="20"/>
      <c r="H10689" s="20"/>
    </row>
    <row r="10690" spans="2:8" x14ac:dyDescent="0.2">
      <c r="B10690" s="20"/>
      <c r="F10690" s="20"/>
      <c r="H10690" s="20"/>
    </row>
    <row r="10691" spans="2:8" x14ac:dyDescent="0.2">
      <c r="B10691" s="20"/>
      <c r="F10691" s="20"/>
      <c r="H10691" s="20"/>
    </row>
    <row r="10692" spans="2:8" x14ac:dyDescent="0.2">
      <c r="B10692" s="20"/>
      <c r="F10692" s="20"/>
      <c r="H10692" s="20"/>
    </row>
    <row r="10693" spans="2:8" x14ac:dyDescent="0.2">
      <c r="B10693" s="20"/>
      <c r="F10693" s="20"/>
      <c r="H10693" s="20"/>
    </row>
    <row r="10694" spans="2:8" x14ac:dyDescent="0.2">
      <c r="B10694" s="20"/>
      <c r="F10694" s="20"/>
      <c r="H10694" s="20"/>
    </row>
    <row r="10695" spans="2:8" x14ac:dyDescent="0.2">
      <c r="B10695" s="20"/>
      <c r="F10695" s="20"/>
      <c r="H10695" s="20"/>
    </row>
    <row r="10696" spans="2:8" x14ac:dyDescent="0.2">
      <c r="B10696" s="20"/>
      <c r="F10696" s="20"/>
      <c r="H10696" s="20"/>
    </row>
    <row r="10697" spans="2:8" x14ac:dyDescent="0.2">
      <c r="B10697" s="20"/>
      <c r="F10697" s="20"/>
      <c r="H10697" s="20"/>
    </row>
    <row r="10698" spans="2:8" x14ac:dyDescent="0.2">
      <c r="B10698" s="20"/>
      <c r="F10698" s="20"/>
      <c r="H10698" s="20"/>
    </row>
    <row r="10699" spans="2:8" x14ac:dyDescent="0.2">
      <c r="B10699" s="20"/>
      <c r="F10699" s="20"/>
      <c r="H10699" s="20"/>
    </row>
    <row r="10700" spans="2:8" x14ac:dyDescent="0.2">
      <c r="B10700" s="20"/>
      <c r="F10700" s="20"/>
      <c r="H10700" s="20"/>
    </row>
    <row r="10701" spans="2:8" x14ac:dyDescent="0.2">
      <c r="B10701" s="20"/>
      <c r="F10701" s="20"/>
      <c r="H10701" s="20"/>
    </row>
    <row r="10702" spans="2:8" x14ac:dyDescent="0.2">
      <c r="B10702" s="20"/>
      <c r="F10702" s="20"/>
      <c r="H10702" s="20"/>
    </row>
    <row r="10703" spans="2:8" x14ac:dyDescent="0.2">
      <c r="B10703" s="20"/>
      <c r="F10703" s="20"/>
      <c r="H10703" s="20"/>
    </row>
    <row r="10704" spans="2:8" x14ac:dyDescent="0.2">
      <c r="B10704" s="20"/>
      <c r="F10704" s="20"/>
      <c r="H10704" s="20"/>
    </row>
    <row r="10705" spans="2:8" x14ac:dyDescent="0.2">
      <c r="B10705" s="20"/>
      <c r="F10705" s="20"/>
      <c r="H10705" s="20"/>
    </row>
    <row r="10706" spans="2:8" x14ac:dyDescent="0.2">
      <c r="B10706" s="20"/>
      <c r="F10706" s="20"/>
      <c r="H10706" s="20"/>
    </row>
    <row r="10707" spans="2:8" x14ac:dyDescent="0.2">
      <c r="B10707" s="20"/>
      <c r="F10707" s="20"/>
      <c r="H10707" s="20"/>
    </row>
    <row r="10708" spans="2:8" x14ac:dyDescent="0.2">
      <c r="B10708" s="20"/>
      <c r="F10708" s="20"/>
      <c r="H10708" s="20"/>
    </row>
    <row r="10709" spans="2:8" x14ac:dyDescent="0.2">
      <c r="B10709" s="20"/>
      <c r="F10709" s="20"/>
      <c r="H10709" s="20"/>
    </row>
    <row r="10710" spans="2:8" x14ac:dyDescent="0.2">
      <c r="B10710" s="20"/>
      <c r="F10710" s="20"/>
      <c r="H10710" s="20"/>
    </row>
    <row r="10711" spans="2:8" x14ac:dyDescent="0.2">
      <c r="B10711" s="20"/>
      <c r="F10711" s="20"/>
      <c r="H10711" s="20"/>
    </row>
    <row r="10712" spans="2:8" x14ac:dyDescent="0.2">
      <c r="B10712" s="20"/>
      <c r="F10712" s="20"/>
      <c r="H10712" s="20"/>
    </row>
    <row r="10713" spans="2:8" x14ac:dyDescent="0.2">
      <c r="B10713" s="20"/>
      <c r="F10713" s="20"/>
      <c r="H10713" s="20"/>
    </row>
    <row r="10714" spans="2:8" x14ac:dyDescent="0.2">
      <c r="B10714" s="20"/>
      <c r="F10714" s="20"/>
      <c r="H10714" s="20"/>
    </row>
    <row r="10715" spans="2:8" x14ac:dyDescent="0.2">
      <c r="B10715" s="20"/>
      <c r="F10715" s="20"/>
      <c r="H10715" s="20"/>
    </row>
    <row r="10716" spans="2:8" x14ac:dyDescent="0.2">
      <c r="B10716" s="20"/>
      <c r="F10716" s="20"/>
      <c r="H10716" s="20"/>
    </row>
    <row r="10717" spans="2:8" x14ac:dyDescent="0.2">
      <c r="B10717" s="20"/>
      <c r="F10717" s="20"/>
      <c r="H10717" s="20"/>
    </row>
    <row r="10718" spans="2:8" x14ac:dyDescent="0.2">
      <c r="B10718" s="20"/>
      <c r="F10718" s="20"/>
      <c r="H10718" s="20"/>
    </row>
    <row r="10719" spans="2:8" x14ac:dyDescent="0.2">
      <c r="B10719" s="20"/>
      <c r="F10719" s="20"/>
      <c r="H10719" s="20"/>
    </row>
    <row r="10720" spans="2:8" x14ac:dyDescent="0.2">
      <c r="B10720" s="20"/>
      <c r="F10720" s="20"/>
      <c r="H10720" s="20"/>
    </row>
    <row r="10721" spans="2:8" x14ac:dyDescent="0.2">
      <c r="B10721" s="20"/>
      <c r="F10721" s="20"/>
      <c r="H10721" s="20"/>
    </row>
    <row r="10722" spans="2:8" x14ac:dyDescent="0.2">
      <c r="B10722" s="20"/>
      <c r="F10722" s="20"/>
      <c r="H10722" s="20"/>
    </row>
    <row r="10723" spans="2:8" x14ac:dyDescent="0.2">
      <c r="B10723" s="20"/>
      <c r="F10723" s="20"/>
      <c r="H10723" s="20"/>
    </row>
    <row r="10724" spans="2:8" x14ac:dyDescent="0.2">
      <c r="B10724" s="20"/>
      <c r="F10724" s="20"/>
      <c r="H10724" s="20"/>
    </row>
    <row r="10725" spans="2:8" x14ac:dyDescent="0.2">
      <c r="B10725" s="20"/>
      <c r="F10725" s="20"/>
      <c r="H10725" s="20"/>
    </row>
    <row r="10726" spans="2:8" x14ac:dyDescent="0.2">
      <c r="B10726" s="20"/>
      <c r="F10726" s="20"/>
      <c r="H10726" s="20"/>
    </row>
    <row r="10727" spans="2:8" x14ac:dyDescent="0.2">
      <c r="B10727" s="20"/>
      <c r="F10727" s="20"/>
      <c r="H10727" s="20"/>
    </row>
    <row r="10728" spans="2:8" x14ac:dyDescent="0.2">
      <c r="B10728" s="20"/>
      <c r="F10728" s="20"/>
      <c r="H10728" s="20"/>
    </row>
    <row r="10729" spans="2:8" x14ac:dyDescent="0.2">
      <c r="B10729" s="20"/>
      <c r="F10729" s="20"/>
      <c r="H10729" s="20"/>
    </row>
    <row r="10730" spans="2:8" x14ac:dyDescent="0.2">
      <c r="B10730" s="20"/>
      <c r="F10730" s="20"/>
      <c r="H10730" s="20"/>
    </row>
    <row r="10731" spans="2:8" x14ac:dyDescent="0.2">
      <c r="B10731" s="20"/>
      <c r="F10731" s="20"/>
      <c r="H10731" s="20"/>
    </row>
    <row r="10732" spans="2:8" x14ac:dyDescent="0.2">
      <c r="B10732" s="20"/>
      <c r="F10732" s="20"/>
      <c r="H10732" s="20"/>
    </row>
    <row r="10733" spans="2:8" x14ac:dyDescent="0.2">
      <c r="B10733" s="20"/>
      <c r="F10733" s="20"/>
      <c r="H10733" s="20"/>
    </row>
    <row r="10734" spans="2:8" x14ac:dyDescent="0.2">
      <c r="B10734" s="20"/>
      <c r="F10734" s="20"/>
      <c r="H10734" s="20"/>
    </row>
    <row r="10735" spans="2:8" x14ac:dyDescent="0.2">
      <c r="B10735" s="20"/>
      <c r="F10735" s="20"/>
      <c r="H10735" s="20"/>
    </row>
    <row r="10736" spans="2:8" x14ac:dyDescent="0.2">
      <c r="B10736" s="20"/>
      <c r="F10736" s="20"/>
      <c r="H10736" s="20"/>
    </row>
    <row r="10737" spans="2:8" x14ac:dyDescent="0.2">
      <c r="B10737" s="20"/>
      <c r="F10737" s="20"/>
      <c r="H10737" s="20"/>
    </row>
    <row r="10738" spans="2:8" x14ac:dyDescent="0.2">
      <c r="B10738" s="20"/>
      <c r="F10738" s="20"/>
      <c r="H10738" s="20"/>
    </row>
    <row r="10739" spans="2:8" x14ac:dyDescent="0.2">
      <c r="B10739" s="20"/>
      <c r="F10739" s="20"/>
      <c r="H10739" s="20"/>
    </row>
    <row r="10740" spans="2:8" x14ac:dyDescent="0.2">
      <c r="B10740" s="20"/>
      <c r="F10740" s="20"/>
      <c r="H10740" s="20"/>
    </row>
    <row r="10741" spans="2:8" x14ac:dyDescent="0.2">
      <c r="B10741" s="20"/>
      <c r="F10741" s="20"/>
      <c r="H10741" s="20"/>
    </row>
    <row r="10742" spans="2:8" x14ac:dyDescent="0.2">
      <c r="B10742" s="20"/>
      <c r="F10742" s="20"/>
      <c r="H10742" s="20"/>
    </row>
    <row r="10743" spans="2:8" x14ac:dyDescent="0.2">
      <c r="B10743" s="20"/>
      <c r="F10743" s="20"/>
      <c r="H10743" s="20"/>
    </row>
    <row r="10744" spans="2:8" x14ac:dyDescent="0.2">
      <c r="B10744" s="20"/>
      <c r="F10744" s="20"/>
      <c r="H10744" s="20"/>
    </row>
    <row r="10745" spans="2:8" x14ac:dyDescent="0.2">
      <c r="B10745" s="20"/>
      <c r="F10745" s="20"/>
      <c r="H10745" s="20"/>
    </row>
    <row r="10746" spans="2:8" x14ac:dyDescent="0.2">
      <c r="B10746" s="20"/>
      <c r="F10746" s="20"/>
      <c r="H10746" s="20"/>
    </row>
    <row r="10747" spans="2:8" x14ac:dyDescent="0.2">
      <c r="B10747" s="20"/>
      <c r="F10747" s="20"/>
      <c r="H10747" s="20"/>
    </row>
    <row r="10748" spans="2:8" x14ac:dyDescent="0.2">
      <c r="B10748" s="20"/>
      <c r="F10748" s="20"/>
      <c r="H10748" s="20"/>
    </row>
    <row r="10749" spans="2:8" x14ac:dyDescent="0.2">
      <c r="B10749" s="20"/>
      <c r="F10749" s="20"/>
      <c r="H10749" s="20"/>
    </row>
    <row r="10750" spans="2:8" x14ac:dyDescent="0.2">
      <c r="B10750" s="20"/>
      <c r="F10750" s="20"/>
      <c r="H10750" s="20"/>
    </row>
    <row r="10751" spans="2:8" x14ac:dyDescent="0.2">
      <c r="B10751" s="20"/>
      <c r="F10751" s="20"/>
      <c r="H10751" s="20"/>
    </row>
    <row r="10752" spans="2:8" x14ac:dyDescent="0.2">
      <c r="B10752" s="20"/>
      <c r="F10752" s="20"/>
      <c r="H10752" s="20"/>
    </row>
    <row r="10753" spans="2:8" x14ac:dyDescent="0.2">
      <c r="B10753" s="20"/>
      <c r="F10753" s="20"/>
      <c r="H10753" s="20"/>
    </row>
    <row r="10754" spans="2:8" x14ac:dyDescent="0.2">
      <c r="B10754" s="20"/>
      <c r="F10754" s="20"/>
      <c r="H10754" s="20"/>
    </row>
    <row r="10755" spans="2:8" x14ac:dyDescent="0.2">
      <c r="B10755" s="20"/>
      <c r="F10755" s="20"/>
      <c r="H10755" s="20"/>
    </row>
    <row r="10756" spans="2:8" x14ac:dyDescent="0.2">
      <c r="B10756" s="20"/>
      <c r="F10756" s="20"/>
      <c r="H10756" s="20"/>
    </row>
    <row r="10757" spans="2:8" x14ac:dyDescent="0.2">
      <c r="B10757" s="20"/>
      <c r="F10757" s="20"/>
      <c r="H10757" s="20"/>
    </row>
    <row r="10758" spans="2:8" x14ac:dyDescent="0.2">
      <c r="B10758" s="20"/>
      <c r="F10758" s="20"/>
      <c r="H10758" s="20"/>
    </row>
    <row r="10759" spans="2:8" x14ac:dyDescent="0.2">
      <c r="B10759" s="20"/>
      <c r="F10759" s="20"/>
      <c r="H10759" s="20"/>
    </row>
    <row r="10760" spans="2:8" x14ac:dyDescent="0.2">
      <c r="B10760" s="20"/>
      <c r="F10760" s="20"/>
      <c r="H10760" s="20"/>
    </row>
    <row r="10761" spans="2:8" x14ac:dyDescent="0.2">
      <c r="B10761" s="20"/>
      <c r="F10761" s="20"/>
      <c r="H10761" s="20"/>
    </row>
    <row r="10762" spans="2:8" x14ac:dyDescent="0.2">
      <c r="B10762" s="20"/>
      <c r="F10762" s="20"/>
      <c r="H10762" s="20"/>
    </row>
    <row r="10763" spans="2:8" x14ac:dyDescent="0.2">
      <c r="B10763" s="20"/>
      <c r="F10763" s="20"/>
      <c r="H10763" s="20"/>
    </row>
    <row r="10764" spans="2:8" x14ac:dyDescent="0.2">
      <c r="B10764" s="20"/>
      <c r="F10764" s="20"/>
      <c r="H10764" s="20"/>
    </row>
    <row r="10765" spans="2:8" x14ac:dyDescent="0.2">
      <c r="B10765" s="20"/>
      <c r="F10765" s="20"/>
      <c r="H10765" s="20"/>
    </row>
    <row r="10766" spans="2:8" x14ac:dyDescent="0.2">
      <c r="B10766" s="20"/>
      <c r="F10766" s="20"/>
      <c r="H10766" s="20"/>
    </row>
    <row r="10767" spans="2:8" x14ac:dyDescent="0.2">
      <c r="B10767" s="20"/>
      <c r="F10767" s="20"/>
      <c r="H10767" s="20"/>
    </row>
    <row r="10768" spans="2:8" x14ac:dyDescent="0.2">
      <c r="B10768" s="20"/>
      <c r="F10768" s="20"/>
      <c r="H10768" s="20"/>
    </row>
    <row r="10769" spans="2:8" x14ac:dyDescent="0.2">
      <c r="B10769" s="20"/>
      <c r="F10769" s="20"/>
      <c r="H10769" s="20"/>
    </row>
    <row r="10770" spans="2:8" x14ac:dyDescent="0.2">
      <c r="B10770" s="20"/>
      <c r="F10770" s="20"/>
      <c r="H10770" s="20"/>
    </row>
    <row r="10771" spans="2:8" x14ac:dyDescent="0.2">
      <c r="B10771" s="20"/>
      <c r="F10771" s="20"/>
      <c r="H10771" s="20"/>
    </row>
    <row r="10772" spans="2:8" x14ac:dyDescent="0.2">
      <c r="B10772" s="20"/>
      <c r="F10772" s="20"/>
      <c r="H10772" s="20"/>
    </row>
    <row r="10773" spans="2:8" x14ac:dyDescent="0.2">
      <c r="B10773" s="20"/>
      <c r="F10773" s="20"/>
      <c r="H10773" s="20"/>
    </row>
    <row r="10774" spans="2:8" x14ac:dyDescent="0.2">
      <c r="B10774" s="20"/>
      <c r="F10774" s="20"/>
      <c r="H10774" s="20"/>
    </row>
    <row r="10775" spans="2:8" x14ac:dyDescent="0.2">
      <c r="B10775" s="20"/>
      <c r="F10775" s="20"/>
      <c r="H10775" s="20"/>
    </row>
    <row r="10776" spans="2:8" x14ac:dyDescent="0.2">
      <c r="B10776" s="20"/>
      <c r="F10776" s="20"/>
      <c r="H10776" s="20"/>
    </row>
    <row r="10777" spans="2:8" x14ac:dyDescent="0.2">
      <c r="B10777" s="20"/>
      <c r="F10777" s="20"/>
      <c r="H10777" s="20"/>
    </row>
    <row r="10778" spans="2:8" x14ac:dyDescent="0.2">
      <c r="B10778" s="20"/>
      <c r="F10778" s="20"/>
      <c r="H10778" s="20"/>
    </row>
    <row r="10779" spans="2:8" x14ac:dyDescent="0.2">
      <c r="B10779" s="20"/>
      <c r="F10779" s="20"/>
      <c r="H10779" s="20"/>
    </row>
    <row r="10780" spans="2:8" x14ac:dyDescent="0.2">
      <c r="B10780" s="20"/>
      <c r="F10780" s="20"/>
      <c r="H10780" s="20"/>
    </row>
    <row r="10781" spans="2:8" x14ac:dyDescent="0.2">
      <c r="B10781" s="20"/>
      <c r="F10781" s="20"/>
      <c r="H10781" s="20"/>
    </row>
    <row r="10782" spans="2:8" x14ac:dyDescent="0.2">
      <c r="B10782" s="20"/>
      <c r="F10782" s="20"/>
      <c r="H10782" s="20"/>
    </row>
    <row r="10783" spans="2:8" x14ac:dyDescent="0.2">
      <c r="B10783" s="20"/>
      <c r="F10783" s="20"/>
      <c r="H10783" s="20"/>
    </row>
    <row r="10784" spans="2:8" x14ac:dyDescent="0.2">
      <c r="B10784" s="20"/>
      <c r="F10784" s="20"/>
      <c r="H10784" s="20"/>
    </row>
    <row r="10785" spans="2:8" x14ac:dyDescent="0.2">
      <c r="B10785" s="20"/>
      <c r="F10785" s="20"/>
      <c r="H10785" s="20"/>
    </row>
    <row r="10786" spans="2:8" x14ac:dyDescent="0.2">
      <c r="B10786" s="20"/>
      <c r="F10786" s="20"/>
      <c r="H10786" s="20"/>
    </row>
    <row r="10787" spans="2:8" x14ac:dyDescent="0.2">
      <c r="B10787" s="20"/>
      <c r="F10787" s="20"/>
      <c r="H10787" s="20"/>
    </row>
    <row r="10788" spans="2:8" x14ac:dyDescent="0.2">
      <c r="B10788" s="20"/>
      <c r="F10788" s="20"/>
      <c r="H10788" s="20"/>
    </row>
    <row r="10789" spans="2:8" x14ac:dyDescent="0.2">
      <c r="B10789" s="20"/>
      <c r="F10789" s="20"/>
      <c r="H10789" s="20"/>
    </row>
    <row r="10790" spans="2:8" x14ac:dyDescent="0.2">
      <c r="B10790" s="20"/>
      <c r="F10790" s="20"/>
      <c r="H10790" s="20"/>
    </row>
    <row r="10791" spans="2:8" x14ac:dyDescent="0.2">
      <c r="B10791" s="20"/>
      <c r="F10791" s="20"/>
      <c r="H10791" s="20"/>
    </row>
    <row r="10792" spans="2:8" x14ac:dyDescent="0.2">
      <c r="B10792" s="20"/>
      <c r="F10792" s="20"/>
      <c r="H10792" s="20"/>
    </row>
    <row r="10793" spans="2:8" x14ac:dyDescent="0.2">
      <c r="B10793" s="20"/>
      <c r="F10793" s="20"/>
      <c r="H10793" s="20"/>
    </row>
    <row r="10794" spans="2:8" x14ac:dyDescent="0.2">
      <c r="B10794" s="20"/>
      <c r="F10794" s="20"/>
      <c r="H10794" s="20"/>
    </row>
    <row r="10795" spans="2:8" x14ac:dyDescent="0.2">
      <c r="B10795" s="20"/>
      <c r="F10795" s="20"/>
      <c r="H10795" s="20"/>
    </row>
    <row r="10796" spans="2:8" x14ac:dyDescent="0.2">
      <c r="B10796" s="20"/>
      <c r="F10796" s="20"/>
      <c r="H10796" s="20"/>
    </row>
    <row r="10797" spans="2:8" x14ac:dyDescent="0.2">
      <c r="B10797" s="20"/>
      <c r="F10797" s="20"/>
      <c r="H10797" s="20"/>
    </row>
    <row r="10798" spans="2:8" x14ac:dyDescent="0.2">
      <c r="B10798" s="20"/>
      <c r="F10798" s="20"/>
      <c r="H10798" s="20"/>
    </row>
    <row r="10799" spans="2:8" x14ac:dyDescent="0.2">
      <c r="B10799" s="20"/>
      <c r="F10799" s="20"/>
      <c r="H10799" s="20"/>
    </row>
    <row r="10800" spans="2:8" x14ac:dyDescent="0.2">
      <c r="B10800" s="20"/>
      <c r="F10800" s="20"/>
      <c r="H10800" s="20"/>
    </row>
    <row r="10801" spans="2:8" x14ac:dyDescent="0.2">
      <c r="B10801" s="20"/>
      <c r="F10801" s="20"/>
      <c r="H10801" s="20"/>
    </row>
    <row r="10802" spans="2:8" x14ac:dyDescent="0.2">
      <c r="B10802" s="20"/>
      <c r="F10802" s="20"/>
      <c r="H10802" s="20"/>
    </row>
    <row r="10803" spans="2:8" x14ac:dyDescent="0.2">
      <c r="B10803" s="20"/>
      <c r="F10803" s="20"/>
      <c r="H10803" s="20"/>
    </row>
    <row r="10804" spans="2:8" x14ac:dyDescent="0.2">
      <c r="B10804" s="20"/>
      <c r="F10804" s="20"/>
      <c r="H10804" s="20"/>
    </row>
    <row r="10805" spans="2:8" x14ac:dyDescent="0.2">
      <c r="B10805" s="20"/>
      <c r="F10805" s="20"/>
      <c r="H10805" s="20"/>
    </row>
    <row r="10806" spans="2:8" x14ac:dyDescent="0.2">
      <c r="B10806" s="20"/>
      <c r="F10806" s="20"/>
      <c r="H10806" s="20"/>
    </row>
    <row r="10807" spans="2:8" x14ac:dyDescent="0.2">
      <c r="B10807" s="20"/>
      <c r="F10807" s="20"/>
      <c r="H10807" s="20"/>
    </row>
    <row r="10808" spans="2:8" x14ac:dyDescent="0.2">
      <c r="B10808" s="20"/>
      <c r="F10808" s="20"/>
      <c r="H10808" s="20"/>
    </row>
    <row r="10809" spans="2:8" x14ac:dyDescent="0.2">
      <c r="B10809" s="20"/>
      <c r="F10809" s="20"/>
      <c r="H10809" s="20"/>
    </row>
    <row r="10810" spans="2:8" x14ac:dyDescent="0.2">
      <c r="B10810" s="20"/>
      <c r="F10810" s="20"/>
      <c r="H10810" s="20"/>
    </row>
    <row r="10811" spans="2:8" x14ac:dyDescent="0.2">
      <c r="B10811" s="20"/>
      <c r="F10811" s="20"/>
      <c r="H10811" s="20"/>
    </row>
    <row r="10812" spans="2:8" x14ac:dyDescent="0.2">
      <c r="B10812" s="20"/>
      <c r="F10812" s="20"/>
      <c r="H10812" s="20"/>
    </row>
    <row r="10813" spans="2:8" x14ac:dyDescent="0.2">
      <c r="B10813" s="20"/>
      <c r="F10813" s="20"/>
      <c r="H10813" s="20"/>
    </row>
    <row r="10814" spans="2:8" x14ac:dyDescent="0.2">
      <c r="B10814" s="20"/>
      <c r="F10814" s="20"/>
      <c r="H10814" s="20"/>
    </row>
    <row r="10815" spans="2:8" x14ac:dyDescent="0.2">
      <c r="B10815" s="20"/>
      <c r="F10815" s="20"/>
      <c r="H10815" s="20"/>
    </row>
    <row r="10816" spans="2:8" x14ac:dyDescent="0.2">
      <c r="B10816" s="20"/>
      <c r="F10816" s="20"/>
      <c r="H10816" s="20"/>
    </row>
    <row r="10817" spans="2:8" x14ac:dyDescent="0.2">
      <c r="B10817" s="20"/>
      <c r="F10817" s="20"/>
      <c r="H10817" s="20"/>
    </row>
    <row r="10818" spans="2:8" x14ac:dyDescent="0.2">
      <c r="B10818" s="20"/>
      <c r="F10818" s="20"/>
      <c r="H10818" s="20"/>
    </row>
    <row r="10819" spans="2:8" x14ac:dyDescent="0.2">
      <c r="B10819" s="20"/>
      <c r="F10819" s="20"/>
      <c r="H10819" s="20"/>
    </row>
    <row r="10820" spans="2:8" x14ac:dyDescent="0.2">
      <c r="B10820" s="20"/>
      <c r="F10820" s="20"/>
      <c r="H10820" s="20"/>
    </row>
    <row r="10821" spans="2:8" x14ac:dyDescent="0.2">
      <c r="B10821" s="20"/>
      <c r="F10821" s="20"/>
      <c r="H10821" s="20"/>
    </row>
    <row r="10822" spans="2:8" x14ac:dyDescent="0.2">
      <c r="B10822" s="20"/>
      <c r="F10822" s="20"/>
      <c r="H10822" s="20"/>
    </row>
    <row r="10823" spans="2:8" x14ac:dyDescent="0.2">
      <c r="B10823" s="20"/>
      <c r="F10823" s="20"/>
      <c r="H10823" s="20"/>
    </row>
    <row r="10824" spans="2:8" x14ac:dyDescent="0.2">
      <c r="B10824" s="20"/>
      <c r="F10824" s="20"/>
      <c r="H10824" s="20"/>
    </row>
    <row r="10825" spans="2:8" x14ac:dyDescent="0.2">
      <c r="B10825" s="20"/>
      <c r="F10825" s="20"/>
      <c r="H10825" s="20"/>
    </row>
    <row r="10826" spans="2:8" x14ac:dyDescent="0.2">
      <c r="B10826" s="20"/>
      <c r="F10826" s="20"/>
      <c r="H10826" s="20"/>
    </row>
    <row r="10827" spans="2:8" x14ac:dyDescent="0.2">
      <c r="B10827" s="20"/>
      <c r="F10827" s="20"/>
      <c r="H10827" s="20"/>
    </row>
    <row r="10828" spans="2:8" x14ac:dyDescent="0.2">
      <c r="B10828" s="20"/>
      <c r="F10828" s="20"/>
      <c r="H10828" s="20"/>
    </row>
    <row r="10829" spans="2:8" x14ac:dyDescent="0.2">
      <c r="B10829" s="20"/>
      <c r="F10829" s="20"/>
      <c r="H10829" s="20"/>
    </row>
    <row r="10830" spans="2:8" x14ac:dyDescent="0.2">
      <c r="B10830" s="20"/>
      <c r="F10830" s="20"/>
      <c r="H10830" s="20"/>
    </row>
    <row r="10831" spans="2:8" x14ac:dyDescent="0.2">
      <c r="B10831" s="20"/>
      <c r="F10831" s="20"/>
      <c r="H10831" s="20"/>
    </row>
    <row r="10832" spans="2:8" x14ac:dyDescent="0.2">
      <c r="B10832" s="20"/>
      <c r="F10832" s="20"/>
      <c r="H10832" s="20"/>
    </row>
    <row r="10833" spans="2:8" x14ac:dyDescent="0.2">
      <c r="B10833" s="20"/>
      <c r="F10833" s="20"/>
      <c r="H10833" s="20"/>
    </row>
    <row r="10834" spans="2:8" x14ac:dyDescent="0.2">
      <c r="B10834" s="20"/>
      <c r="F10834" s="20"/>
      <c r="H10834" s="20"/>
    </row>
    <row r="10835" spans="2:8" x14ac:dyDescent="0.2">
      <c r="B10835" s="20"/>
      <c r="F10835" s="20"/>
      <c r="H10835" s="20"/>
    </row>
    <row r="10836" spans="2:8" x14ac:dyDescent="0.2">
      <c r="B10836" s="20"/>
      <c r="F10836" s="20"/>
      <c r="H10836" s="20"/>
    </row>
    <row r="10837" spans="2:8" x14ac:dyDescent="0.2">
      <c r="B10837" s="20"/>
      <c r="F10837" s="20"/>
      <c r="H10837" s="20"/>
    </row>
    <row r="10838" spans="2:8" x14ac:dyDescent="0.2">
      <c r="B10838" s="20"/>
      <c r="F10838" s="20"/>
      <c r="H10838" s="20"/>
    </row>
    <row r="10839" spans="2:8" x14ac:dyDescent="0.2">
      <c r="B10839" s="20"/>
      <c r="F10839" s="20"/>
      <c r="H10839" s="20"/>
    </row>
    <row r="10840" spans="2:8" x14ac:dyDescent="0.2">
      <c r="B10840" s="20"/>
      <c r="F10840" s="20"/>
      <c r="H10840" s="20"/>
    </row>
    <row r="10841" spans="2:8" x14ac:dyDescent="0.2">
      <c r="B10841" s="20"/>
      <c r="F10841" s="20"/>
      <c r="H10841" s="20"/>
    </row>
    <row r="10842" spans="2:8" x14ac:dyDescent="0.2">
      <c r="B10842" s="20"/>
      <c r="F10842" s="20"/>
      <c r="H10842" s="20"/>
    </row>
    <row r="10843" spans="2:8" x14ac:dyDescent="0.2">
      <c r="B10843" s="20"/>
      <c r="F10843" s="20"/>
      <c r="H10843" s="20"/>
    </row>
    <row r="10844" spans="2:8" x14ac:dyDescent="0.2">
      <c r="B10844" s="20"/>
      <c r="F10844" s="20"/>
      <c r="H10844" s="20"/>
    </row>
    <row r="10845" spans="2:8" x14ac:dyDescent="0.2">
      <c r="B10845" s="20"/>
      <c r="F10845" s="20"/>
      <c r="H10845" s="20"/>
    </row>
    <row r="10846" spans="2:8" x14ac:dyDescent="0.2">
      <c r="B10846" s="20"/>
      <c r="F10846" s="20"/>
      <c r="H10846" s="20"/>
    </row>
    <row r="10847" spans="2:8" x14ac:dyDescent="0.2">
      <c r="B10847" s="20"/>
      <c r="F10847" s="20"/>
      <c r="H10847" s="20"/>
    </row>
    <row r="10848" spans="2:8" x14ac:dyDescent="0.2">
      <c r="B10848" s="20"/>
      <c r="F10848" s="20"/>
      <c r="H10848" s="20"/>
    </row>
    <row r="10849" spans="2:8" x14ac:dyDescent="0.2">
      <c r="B10849" s="20"/>
      <c r="F10849" s="20"/>
      <c r="H10849" s="20"/>
    </row>
    <row r="10850" spans="2:8" x14ac:dyDescent="0.2">
      <c r="B10850" s="20"/>
      <c r="F10850" s="20"/>
      <c r="H10850" s="20"/>
    </row>
    <row r="10851" spans="2:8" x14ac:dyDescent="0.2">
      <c r="B10851" s="20"/>
      <c r="F10851" s="20"/>
      <c r="H10851" s="20"/>
    </row>
    <row r="10852" spans="2:8" x14ac:dyDescent="0.2">
      <c r="B10852" s="20"/>
      <c r="F10852" s="20"/>
      <c r="H10852" s="20"/>
    </row>
    <row r="10853" spans="2:8" x14ac:dyDescent="0.2">
      <c r="B10853" s="20"/>
      <c r="F10853" s="20"/>
      <c r="H10853" s="20"/>
    </row>
    <row r="10854" spans="2:8" x14ac:dyDescent="0.2">
      <c r="B10854" s="20"/>
      <c r="F10854" s="20"/>
      <c r="H10854" s="20"/>
    </row>
    <row r="10855" spans="2:8" x14ac:dyDescent="0.2">
      <c r="B10855" s="20"/>
      <c r="F10855" s="20"/>
      <c r="H10855" s="20"/>
    </row>
    <row r="10856" spans="2:8" x14ac:dyDescent="0.2">
      <c r="B10856" s="20"/>
      <c r="F10856" s="20"/>
      <c r="H10856" s="20"/>
    </row>
    <row r="10857" spans="2:8" x14ac:dyDescent="0.2">
      <c r="B10857" s="20"/>
      <c r="F10857" s="20"/>
      <c r="H10857" s="20"/>
    </row>
    <row r="10858" spans="2:8" x14ac:dyDescent="0.2">
      <c r="B10858" s="20"/>
      <c r="F10858" s="20"/>
      <c r="H10858" s="20"/>
    </row>
    <row r="10859" spans="2:8" x14ac:dyDescent="0.2">
      <c r="B10859" s="20"/>
      <c r="F10859" s="20"/>
      <c r="H10859" s="20"/>
    </row>
    <row r="10860" spans="2:8" x14ac:dyDescent="0.2">
      <c r="B10860" s="20"/>
      <c r="F10860" s="20"/>
      <c r="H10860" s="20"/>
    </row>
    <row r="10861" spans="2:8" x14ac:dyDescent="0.2">
      <c r="B10861" s="20"/>
      <c r="F10861" s="20"/>
      <c r="H10861" s="20"/>
    </row>
    <row r="10862" spans="2:8" x14ac:dyDescent="0.2">
      <c r="B10862" s="20"/>
      <c r="F10862" s="20"/>
      <c r="H10862" s="20"/>
    </row>
    <row r="10863" spans="2:8" x14ac:dyDescent="0.2">
      <c r="B10863" s="20"/>
      <c r="F10863" s="20"/>
      <c r="H10863" s="20"/>
    </row>
    <row r="10864" spans="2:8" x14ac:dyDescent="0.2">
      <c r="B10864" s="20"/>
      <c r="F10864" s="20"/>
      <c r="H10864" s="20"/>
    </row>
    <row r="10865" spans="2:8" x14ac:dyDescent="0.2">
      <c r="B10865" s="20"/>
      <c r="F10865" s="20"/>
      <c r="H10865" s="20"/>
    </row>
    <row r="10866" spans="2:8" x14ac:dyDescent="0.2">
      <c r="B10866" s="20"/>
      <c r="F10866" s="20"/>
      <c r="H10866" s="20"/>
    </row>
    <row r="10867" spans="2:8" x14ac:dyDescent="0.2">
      <c r="B10867" s="20"/>
      <c r="F10867" s="20"/>
      <c r="H10867" s="20"/>
    </row>
    <row r="10868" spans="2:8" x14ac:dyDescent="0.2">
      <c r="B10868" s="20"/>
      <c r="F10868" s="20"/>
      <c r="H10868" s="20"/>
    </row>
    <row r="10869" spans="2:8" x14ac:dyDescent="0.2">
      <c r="B10869" s="20"/>
      <c r="F10869" s="20"/>
      <c r="H10869" s="20"/>
    </row>
    <row r="10870" spans="2:8" x14ac:dyDescent="0.2">
      <c r="B10870" s="20"/>
      <c r="F10870" s="20"/>
      <c r="H10870" s="20"/>
    </row>
    <row r="10871" spans="2:8" x14ac:dyDescent="0.2">
      <c r="B10871" s="20"/>
      <c r="F10871" s="20"/>
      <c r="H10871" s="20"/>
    </row>
    <row r="10872" spans="2:8" x14ac:dyDescent="0.2">
      <c r="B10872" s="20"/>
      <c r="F10872" s="20"/>
      <c r="H10872" s="20"/>
    </row>
    <row r="10873" spans="2:8" x14ac:dyDescent="0.2">
      <c r="B10873" s="20"/>
      <c r="F10873" s="20"/>
      <c r="H10873" s="20"/>
    </row>
    <row r="10874" spans="2:8" x14ac:dyDescent="0.2">
      <c r="B10874" s="20"/>
      <c r="F10874" s="20"/>
      <c r="H10874" s="20"/>
    </row>
    <row r="10875" spans="2:8" x14ac:dyDescent="0.2">
      <c r="B10875" s="20"/>
      <c r="F10875" s="20"/>
      <c r="H10875" s="20"/>
    </row>
    <row r="10876" spans="2:8" x14ac:dyDescent="0.2">
      <c r="B10876" s="20"/>
      <c r="F10876" s="20"/>
      <c r="H10876" s="20"/>
    </row>
    <row r="10877" spans="2:8" x14ac:dyDescent="0.2">
      <c r="B10877" s="20"/>
      <c r="F10877" s="20"/>
      <c r="H10877" s="20"/>
    </row>
    <row r="10878" spans="2:8" x14ac:dyDescent="0.2">
      <c r="B10878" s="20"/>
      <c r="F10878" s="20"/>
      <c r="H10878" s="20"/>
    </row>
    <row r="10879" spans="2:8" x14ac:dyDescent="0.2">
      <c r="B10879" s="20"/>
      <c r="F10879" s="20"/>
      <c r="H10879" s="20"/>
    </row>
    <row r="10880" spans="2:8" x14ac:dyDescent="0.2">
      <c r="B10880" s="20"/>
      <c r="F10880" s="20"/>
      <c r="H10880" s="20"/>
    </row>
    <row r="10881" spans="2:8" x14ac:dyDescent="0.2">
      <c r="B10881" s="20"/>
      <c r="F10881" s="20"/>
      <c r="H10881" s="20"/>
    </row>
    <row r="10882" spans="2:8" x14ac:dyDescent="0.2">
      <c r="B10882" s="20"/>
      <c r="F10882" s="20"/>
      <c r="H10882" s="20"/>
    </row>
    <row r="10883" spans="2:8" x14ac:dyDescent="0.2">
      <c r="B10883" s="20"/>
      <c r="F10883" s="20"/>
      <c r="H10883" s="20"/>
    </row>
    <row r="10884" spans="2:8" x14ac:dyDescent="0.2">
      <c r="B10884" s="20"/>
      <c r="F10884" s="20"/>
      <c r="H10884" s="20"/>
    </row>
    <row r="10885" spans="2:8" x14ac:dyDescent="0.2">
      <c r="B10885" s="20"/>
      <c r="F10885" s="20"/>
      <c r="H10885" s="20"/>
    </row>
    <row r="10886" spans="2:8" x14ac:dyDescent="0.2">
      <c r="B10886" s="20"/>
      <c r="F10886" s="20"/>
      <c r="H10886" s="20"/>
    </row>
    <row r="10887" spans="2:8" x14ac:dyDescent="0.2">
      <c r="B10887" s="20"/>
      <c r="F10887" s="20"/>
      <c r="H10887" s="20"/>
    </row>
    <row r="10888" spans="2:8" x14ac:dyDescent="0.2">
      <c r="B10888" s="20"/>
      <c r="F10888" s="20"/>
      <c r="H10888" s="20"/>
    </row>
    <row r="10889" spans="2:8" x14ac:dyDescent="0.2">
      <c r="B10889" s="20"/>
      <c r="F10889" s="20"/>
      <c r="H10889" s="20"/>
    </row>
    <row r="10890" spans="2:8" x14ac:dyDescent="0.2">
      <c r="B10890" s="20"/>
      <c r="F10890" s="20"/>
      <c r="H10890" s="20"/>
    </row>
    <row r="10891" spans="2:8" x14ac:dyDescent="0.2">
      <c r="B10891" s="20"/>
      <c r="F10891" s="20"/>
      <c r="H10891" s="20"/>
    </row>
    <row r="10892" spans="2:8" x14ac:dyDescent="0.2">
      <c r="B10892" s="20"/>
      <c r="F10892" s="20"/>
      <c r="H10892" s="20"/>
    </row>
    <row r="10893" spans="2:8" x14ac:dyDescent="0.2">
      <c r="B10893" s="20"/>
      <c r="F10893" s="20"/>
      <c r="H10893" s="20"/>
    </row>
    <row r="10894" spans="2:8" x14ac:dyDescent="0.2">
      <c r="B10894" s="20"/>
      <c r="F10894" s="20"/>
      <c r="H10894" s="20"/>
    </row>
    <row r="10895" spans="2:8" x14ac:dyDescent="0.2">
      <c r="B10895" s="20"/>
      <c r="F10895" s="20"/>
      <c r="H10895" s="20"/>
    </row>
    <row r="10896" spans="2:8" x14ac:dyDescent="0.2">
      <c r="B10896" s="20"/>
      <c r="F10896" s="20"/>
      <c r="H10896" s="20"/>
    </row>
    <row r="10897" spans="2:8" x14ac:dyDescent="0.2">
      <c r="B10897" s="20"/>
      <c r="F10897" s="20"/>
      <c r="H10897" s="20"/>
    </row>
    <row r="10898" spans="2:8" x14ac:dyDescent="0.2">
      <c r="B10898" s="20"/>
      <c r="F10898" s="20"/>
      <c r="H10898" s="20"/>
    </row>
    <row r="10899" spans="2:8" x14ac:dyDescent="0.2">
      <c r="B10899" s="20"/>
      <c r="F10899" s="20"/>
      <c r="H10899" s="20"/>
    </row>
    <row r="10900" spans="2:8" x14ac:dyDescent="0.2">
      <c r="B10900" s="20"/>
      <c r="F10900" s="20"/>
      <c r="H10900" s="20"/>
    </row>
    <row r="10901" spans="2:8" x14ac:dyDescent="0.2">
      <c r="B10901" s="20"/>
      <c r="F10901" s="20"/>
      <c r="H10901" s="20"/>
    </row>
    <row r="10902" spans="2:8" x14ac:dyDescent="0.2">
      <c r="B10902" s="20"/>
      <c r="F10902" s="20"/>
      <c r="H10902" s="20"/>
    </row>
    <row r="10903" spans="2:8" x14ac:dyDescent="0.2">
      <c r="B10903" s="20"/>
      <c r="F10903" s="20"/>
      <c r="H10903" s="20"/>
    </row>
    <row r="10904" spans="2:8" x14ac:dyDescent="0.2">
      <c r="B10904" s="20"/>
      <c r="F10904" s="20"/>
      <c r="H10904" s="20"/>
    </row>
    <row r="10905" spans="2:8" x14ac:dyDescent="0.2">
      <c r="B10905" s="20"/>
      <c r="F10905" s="20"/>
      <c r="H10905" s="20"/>
    </row>
    <row r="10906" spans="2:8" x14ac:dyDescent="0.2">
      <c r="B10906" s="20"/>
      <c r="F10906" s="20"/>
      <c r="H10906" s="20"/>
    </row>
    <row r="10907" spans="2:8" x14ac:dyDescent="0.2">
      <c r="B10907" s="20"/>
      <c r="F10907" s="20"/>
      <c r="H10907" s="20"/>
    </row>
    <row r="10908" spans="2:8" x14ac:dyDescent="0.2">
      <c r="B10908" s="20"/>
      <c r="F10908" s="20"/>
      <c r="H10908" s="20"/>
    </row>
    <row r="10909" spans="2:8" x14ac:dyDescent="0.2">
      <c r="B10909" s="20"/>
      <c r="F10909" s="20"/>
      <c r="H10909" s="20"/>
    </row>
    <row r="10910" spans="2:8" x14ac:dyDescent="0.2">
      <c r="B10910" s="20"/>
      <c r="F10910" s="20"/>
      <c r="H10910" s="20"/>
    </row>
    <row r="10911" spans="2:8" x14ac:dyDescent="0.2">
      <c r="B10911" s="20"/>
      <c r="F10911" s="20"/>
      <c r="H10911" s="20"/>
    </row>
    <row r="10912" spans="2:8" x14ac:dyDescent="0.2">
      <c r="B10912" s="20"/>
      <c r="F10912" s="20"/>
      <c r="H10912" s="20"/>
    </row>
    <row r="10913" spans="2:8" x14ac:dyDescent="0.2">
      <c r="B10913" s="20"/>
      <c r="F10913" s="20"/>
      <c r="H10913" s="20"/>
    </row>
    <row r="10914" spans="2:8" x14ac:dyDescent="0.2">
      <c r="B10914" s="20"/>
      <c r="F10914" s="20"/>
      <c r="H10914" s="20"/>
    </row>
    <row r="10915" spans="2:8" x14ac:dyDescent="0.2">
      <c r="B10915" s="20"/>
      <c r="F10915" s="20"/>
      <c r="H10915" s="20"/>
    </row>
    <row r="10916" spans="2:8" x14ac:dyDescent="0.2">
      <c r="B10916" s="20"/>
      <c r="F10916" s="20"/>
      <c r="H10916" s="20"/>
    </row>
    <row r="10917" spans="2:8" x14ac:dyDescent="0.2">
      <c r="B10917" s="20"/>
      <c r="F10917" s="20"/>
      <c r="H10917" s="20"/>
    </row>
    <row r="10918" spans="2:8" x14ac:dyDescent="0.2">
      <c r="B10918" s="20"/>
      <c r="F10918" s="20"/>
      <c r="H10918" s="20"/>
    </row>
    <row r="10919" spans="2:8" x14ac:dyDescent="0.2">
      <c r="B10919" s="20"/>
      <c r="F10919" s="20"/>
      <c r="H10919" s="20"/>
    </row>
    <row r="10920" spans="2:8" x14ac:dyDescent="0.2">
      <c r="B10920" s="20"/>
      <c r="F10920" s="20"/>
      <c r="H10920" s="20"/>
    </row>
    <row r="10921" spans="2:8" x14ac:dyDescent="0.2">
      <c r="B10921" s="20"/>
      <c r="F10921" s="20"/>
      <c r="H10921" s="20"/>
    </row>
    <row r="10922" spans="2:8" x14ac:dyDescent="0.2">
      <c r="B10922" s="20"/>
      <c r="F10922" s="20"/>
      <c r="H10922" s="20"/>
    </row>
    <row r="10923" spans="2:8" x14ac:dyDescent="0.2">
      <c r="B10923" s="20"/>
      <c r="F10923" s="20"/>
      <c r="H10923" s="20"/>
    </row>
    <row r="10924" spans="2:8" x14ac:dyDescent="0.2">
      <c r="B10924" s="20"/>
      <c r="F10924" s="20"/>
      <c r="H10924" s="20"/>
    </row>
    <row r="10925" spans="2:8" x14ac:dyDescent="0.2">
      <c r="B10925" s="20"/>
      <c r="F10925" s="20"/>
      <c r="H10925" s="20"/>
    </row>
    <row r="10926" spans="2:8" x14ac:dyDescent="0.2">
      <c r="B10926" s="20"/>
      <c r="F10926" s="20"/>
      <c r="H10926" s="20"/>
    </row>
    <row r="10927" spans="2:8" x14ac:dyDescent="0.2">
      <c r="B10927" s="20"/>
      <c r="F10927" s="20"/>
      <c r="H10927" s="20"/>
    </row>
    <row r="10928" spans="2:8" x14ac:dyDescent="0.2">
      <c r="B10928" s="20"/>
      <c r="F10928" s="20"/>
      <c r="H10928" s="20"/>
    </row>
    <row r="10929" spans="2:8" x14ac:dyDescent="0.2">
      <c r="B10929" s="20"/>
      <c r="F10929" s="20"/>
      <c r="H10929" s="20"/>
    </row>
    <row r="10930" spans="2:8" x14ac:dyDescent="0.2">
      <c r="B10930" s="20"/>
      <c r="F10930" s="20"/>
      <c r="H10930" s="20"/>
    </row>
    <row r="10931" spans="2:8" x14ac:dyDescent="0.2">
      <c r="B10931" s="20"/>
      <c r="F10931" s="20"/>
      <c r="H10931" s="20"/>
    </row>
    <row r="10932" spans="2:8" x14ac:dyDescent="0.2">
      <c r="B10932" s="20"/>
      <c r="F10932" s="20"/>
      <c r="H10932" s="20"/>
    </row>
    <row r="10933" spans="2:8" x14ac:dyDescent="0.2">
      <c r="B10933" s="20"/>
      <c r="F10933" s="20"/>
      <c r="H10933" s="20"/>
    </row>
    <row r="10934" spans="2:8" x14ac:dyDescent="0.2">
      <c r="B10934" s="20"/>
      <c r="F10934" s="20"/>
      <c r="H10934" s="20"/>
    </row>
    <row r="10935" spans="2:8" x14ac:dyDescent="0.2">
      <c r="B10935" s="20"/>
      <c r="F10935" s="20"/>
      <c r="H10935" s="20"/>
    </row>
    <row r="10936" spans="2:8" x14ac:dyDescent="0.2">
      <c r="B10936" s="20"/>
      <c r="F10936" s="20"/>
      <c r="H10936" s="20"/>
    </row>
    <row r="10937" spans="2:8" x14ac:dyDescent="0.2">
      <c r="B10937" s="20"/>
      <c r="F10937" s="20"/>
      <c r="H10937" s="20"/>
    </row>
    <row r="10938" spans="2:8" x14ac:dyDescent="0.2">
      <c r="B10938" s="20"/>
      <c r="F10938" s="20"/>
      <c r="H10938" s="20"/>
    </row>
    <row r="10939" spans="2:8" x14ac:dyDescent="0.2">
      <c r="B10939" s="20"/>
      <c r="F10939" s="20"/>
      <c r="H10939" s="20"/>
    </row>
    <row r="10940" spans="2:8" x14ac:dyDescent="0.2">
      <c r="B10940" s="20"/>
      <c r="F10940" s="20"/>
      <c r="H10940" s="20"/>
    </row>
    <row r="10941" spans="2:8" x14ac:dyDescent="0.2">
      <c r="B10941" s="20"/>
      <c r="F10941" s="20"/>
      <c r="H10941" s="20"/>
    </row>
    <row r="10942" spans="2:8" x14ac:dyDescent="0.2">
      <c r="B10942" s="20"/>
      <c r="F10942" s="20"/>
      <c r="H10942" s="20"/>
    </row>
    <row r="10943" spans="2:8" x14ac:dyDescent="0.2">
      <c r="B10943" s="20"/>
      <c r="F10943" s="20"/>
      <c r="H10943" s="20"/>
    </row>
    <row r="10944" spans="2:8" x14ac:dyDescent="0.2">
      <c r="B10944" s="20"/>
      <c r="F10944" s="20"/>
      <c r="H10944" s="20"/>
    </row>
    <row r="10945" spans="2:8" x14ac:dyDescent="0.2">
      <c r="B10945" s="20"/>
      <c r="F10945" s="20"/>
      <c r="H10945" s="20"/>
    </row>
    <row r="10946" spans="2:8" x14ac:dyDescent="0.2">
      <c r="B10946" s="20"/>
      <c r="F10946" s="20"/>
      <c r="H10946" s="20"/>
    </row>
    <row r="10947" spans="2:8" x14ac:dyDescent="0.2">
      <c r="B10947" s="20"/>
      <c r="F10947" s="20"/>
      <c r="H10947" s="20"/>
    </row>
    <row r="10948" spans="2:8" x14ac:dyDescent="0.2">
      <c r="B10948" s="20"/>
      <c r="F10948" s="20"/>
      <c r="H10948" s="20"/>
    </row>
    <row r="10949" spans="2:8" x14ac:dyDescent="0.2">
      <c r="B10949" s="20"/>
      <c r="F10949" s="20"/>
      <c r="H10949" s="20"/>
    </row>
    <row r="10950" spans="2:8" x14ac:dyDescent="0.2">
      <c r="B10950" s="20"/>
      <c r="F10950" s="20"/>
      <c r="H10950" s="20"/>
    </row>
    <row r="10951" spans="2:8" x14ac:dyDescent="0.2">
      <c r="B10951" s="20"/>
      <c r="F10951" s="20"/>
      <c r="H10951" s="20"/>
    </row>
    <row r="10952" spans="2:8" x14ac:dyDescent="0.2">
      <c r="B10952" s="20"/>
      <c r="F10952" s="20"/>
      <c r="H10952" s="20"/>
    </row>
    <row r="10953" spans="2:8" x14ac:dyDescent="0.2">
      <c r="B10953" s="20"/>
      <c r="F10953" s="20"/>
      <c r="H10953" s="20"/>
    </row>
    <row r="10954" spans="2:8" x14ac:dyDescent="0.2">
      <c r="B10954" s="20"/>
      <c r="F10954" s="20"/>
      <c r="H10954" s="20"/>
    </row>
    <row r="10955" spans="2:8" x14ac:dyDescent="0.2">
      <c r="B10955" s="20"/>
      <c r="F10955" s="20"/>
      <c r="H10955" s="20"/>
    </row>
    <row r="10956" spans="2:8" x14ac:dyDescent="0.2">
      <c r="B10956" s="20"/>
      <c r="F10956" s="20"/>
      <c r="H10956" s="20"/>
    </row>
    <row r="10957" spans="2:8" x14ac:dyDescent="0.2">
      <c r="B10957" s="20"/>
      <c r="F10957" s="20"/>
      <c r="H10957" s="20"/>
    </row>
    <row r="10958" spans="2:8" x14ac:dyDescent="0.2">
      <c r="B10958" s="20"/>
      <c r="F10958" s="20"/>
      <c r="H10958" s="20"/>
    </row>
    <row r="10959" spans="2:8" x14ac:dyDescent="0.2">
      <c r="B10959" s="20"/>
      <c r="F10959" s="20"/>
      <c r="H10959" s="20"/>
    </row>
    <row r="10960" spans="2:8" x14ac:dyDescent="0.2">
      <c r="B10960" s="20"/>
      <c r="F10960" s="20"/>
      <c r="H10960" s="20"/>
    </row>
    <row r="10961" spans="2:8" x14ac:dyDescent="0.2">
      <c r="B10961" s="20"/>
      <c r="F10961" s="20"/>
      <c r="H10961" s="20"/>
    </row>
    <row r="10962" spans="2:8" x14ac:dyDescent="0.2">
      <c r="B10962" s="20"/>
      <c r="F10962" s="20"/>
      <c r="H10962" s="20"/>
    </row>
    <row r="10963" spans="2:8" x14ac:dyDescent="0.2">
      <c r="B10963" s="20"/>
      <c r="F10963" s="20"/>
      <c r="H10963" s="20"/>
    </row>
    <row r="10964" spans="2:8" x14ac:dyDescent="0.2">
      <c r="B10964" s="20"/>
      <c r="F10964" s="20"/>
      <c r="H10964" s="20"/>
    </row>
    <row r="10965" spans="2:8" x14ac:dyDescent="0.2">
      <c r="B10965" s="20"/>
      <c r="F10965" s="20"/>
      <c r="H10965" s="20"/>
    </row>
    <row r="10966" spans="2:8" x14ac:dyDescent="0.2">
      <c r="B10966" s="20"/>
      <c r="F10966" s="20"/>
      <c r="H10966" s="20"/>
    </row>
    <row r="10967" spans="2:8" x14ac:dyDescent="0.2">
      <c r="B10967" s="20"/>
      <c r="F10967" s="20"/>
      <c r="H10967" s="20"/>
    </row>
    <row r="10968" spans="2:8" x14ac:dyDescent="0.2">
      <c r="B10968" s="20"/>
      <c r="F10968" s="20"/>
      <c r="H10968" s="20"/>
    </row>
    <row r="10969" spans="2:8" x14ac:dyDescent="0.2">
      <c r="B10969" s="20"/>
      <c r="F10969" s="20"/>
      <c r="H10969" s="20"/>
    </row>
    <row r="10970" spans="2:8" x14ac:dyDescent="0.2">
      <c r="B10970" s="20"/>
      <c r="F10970" s="20"/>
      <c r="H10970" s="20"/>
    </row>
    <row r="10971" spans="2:8" x14ac:dyDescent="0.2">
      <c r="B10971" s="20"/>
      <c r="F10971" s="20"/>
      <c r="H10971" s="20"/>
    </row>
    <row r="10972" spans="2:8" x14ac:dyDescent="0.2">
      <c r="B10972" s="20"/>
      <c r="F10972" s="20"/>
      <c r="H10972" s="20"/>
    </row>
    <row r="10973" spans="2:8" x14ac:dyDescent="0.2">
      <c r="B10973" s="20"/>
      <c r="F10973" s="20"/>
      <c r="H10973" s="20"/>
    </row>
    <row r="10974" spans="2:8" x14ac:dyDescent="0.2">
      <c r="B10974" s="20"/>
      <c r="F10974" s="20"/>
      <c r="H10974" s="20"/>
    </row>
    <row r="10975" spans="2:8" x14ac:dyDescent="0.2">
      <c r="B10975" s="20"/>
      <c r="F10975" s="20"/>
      <c r="H10975" s="20"/>
    </row>
    <row r="10976" spans="2:8" x14ac:dyDescent="0.2">
      <c r="B10976" s="20"/>
      <c r="F10976" s="20"/>
      <c r="H10976" s="20"/>
    </row>
    <row r="10977" spans="2:8" x14ac:dyDescent="0.2">
      <c r="B10977" s="20"/>
      <c r="F10977" s="20"/>
      <c r="H10977" s="20"/>
    </row>
    <row r="10978" spans="2:8" x14ac:dyDescent="0.2">
      <c r="B10978" s="20"/>
      <c r="F10978" s="20"/>
      <c r="H10978" s="20"/>
    </row>
    <row r="10979" spans="2:8" x14ac:dyDescent="0.2">
      <c r="B10979" s="20"/>
      <c r="F10979" s="20"/>
      <c r="H10979" s="20"/>
    </row>
    <row r="10980" spans="2:8" x14ac:dyDescent="0.2">
      <c r="B10980" s="20"/>
      <c r="F10980" s="20"/>
      <c r="H10980" s="20"/>
    </row>
    <row r="10981" spans="2:8" x14ac:dyDescent="0.2">
      <c r="B10981" s="20"/>
      <c r="F10981" s="20"/>
      <c r="H10981" s="20"/>
    </row>
    <row r="10982" spans="2:8" x14ac:dyDescent="0.2">
      <c r="B10982" s="20"/>
      <c r="F10982" s="20"/>
      <c r="H10982" s="20"/>
    </row>
    <row r="10983" spans="2:8" x14ac:dyDescent="0.2">
      <c r="B10983" s="20"/>
      <c r="F10983" s="20"/>
      <c r="H10983" s="20"/>
    </row>
    <row r="10984" spans="2:8" x14ac:dyDescent="0.2">
      <c r="B10984" s="20"/>
      <c r="F10984" s="20"/>
      <c r="H10984" s="20"/>
    </row>
    <row r="10985" spans="2:8" x14ac:dyDescent="0.2">
      <c r="B10985" s="20"/>
      <c r="F10985" s="20"/>
      <c r="H10985" s="20"/>
    </row>
    <row r="10986" spans="2:8" x14ac:dyDescent="0.2">
      <c r="B10986" s="20"/>
      <c r="F10986" s="20"/>
      <c r="H10986" s="20"/>
    </row>
    <row r="10987" spans="2:8" x14ac:dyDescent="0.2">
      <c r="B10987" s="20"/>
      <c r="F10987" s="20"/>
      <c r="H10987" s="20"/>
    </row>
    <row r="10988" spans="2:8" x14ac:dyDescent="0.2">
      <c r="B10988" s="20"/>
      <c r="F10988" s="20"/>
      <c r="H10988" s="20"/>
    </row>
    <row r="10989" spans="2:8" x14ac:dyDescent="0.2">
      <c r="B10989" s="20"/>
      <c r="F10989" s="20"/>
      <c r="H10989" s="20"/>
    </row>
    <row r="10990" spans="2:8" x14ac:dyDescent="0.2">
      <c r="B10990" s="20"/>
      <c r="F10990" s="20"/>
      <c r="H10990" s="20"/>
    </row>
    <row r="10991" spans="2:8" x14ac:dyDescent="0.2">
      <c r="B10991" s="20"/>
      <c r="F10991" s="20"/>
      <c r="H10991" s="20"/>
    </row>
    <row r="10992" spans="2:8" x14ac:dyDescent="0.2">
      <c r="B10992" s="20"/>
      <c r="F10992" s="20"/>
      <c r="H10992" s="20"/>
    </row>
    <row r="10993" spans="2:8" x14ac:dyDescent="0.2">
      <c r="B10993" s="20"/>
      <c r="F10993" s="20"/>
      <c r="H10993" s="20"/>
    </row>
    <row r="10994" spans="2:8" x14ac:dyDescent="0.2">
      <c r="B10994" s="20"/>
      <c r="F10994" s="20"/>
      <c r="H10994" s="20"/>
    </row>
    <row r="10995" spans="2:8" x14ac:dyDescent="0.2">
      <c r="B10995" s="20"/>
      <c r="F10995" s="20"/>
      <c r="H10995" s="20"/>
    </row>
    <row r="10996" spans="2:8" x14ac:dyDescent="0.2">
      <c r="B10996" s="20"/>
      <c r="F10996" s="20"/>
      <c r="H10996" s="20"/>
    </row>
    <row r="10997" spans="2:8" x14ac:dyDescent="0.2">
      <c r="B10997" s="20"/>
      <c r="F10997" s="20"/>
      <c r="H10997" s="20"/>
    </row>
    <row r="10998" spans="2:8" x14ac:dyDescent="0.2">
      <c r="B10998" s="20"/>
      <c r="F10998" s="20"/>
      <c r="H10998" s="20"/>
    </row>
    <row r="10999" spans="2:8" x14ac:dyDescent="0.2">
      <c r="B10999" s="20"/>
      <c r="F10999" s="20"/>
      <c r="H10999" s="20"/>
    </row>
    <row r="11000" spans="2:8" x14ac:dyDescent="0.2">
      <c r="B11000" s="20"/>
      <c r="F11000" s="20"/>
      <c r="H11000" s="20"/>
    </row>
    <row r="11001" spans="2:8" x14ac:dyDescent="0.2">
      <c r="B11001" s="20"/>
      <c r="F11001" s="20"/>
      <c r="H11001" s="20"/>
    </row>
    <row r="11002" spans="2:8" x14ac:dyDescent="0.2">
      <c r="B11002" s="20"/>
      <c r="F11002" s="20"/>
      <c r="H11002" s="20"/>
    </row>
    <row r="11003" spans="2:8" x14ac:dyDescent="0.2">
      <c r="B11003" s="20"/>
      <c r="F11003" s="20"/>
      <c r="H11003" s="20"/>
    </row>
    <row r="11004" spans="2:8" x14ac:dyDescent="0.2">
      <c r="B11004" s="20"/>
      <c r="F11004" s="20"/>
      <c r="H11004" s="20"/>
    </row>
    <row r="11005" spans="2:8" x14ac:dyDescent="0.2">
      <c r="B11005" s="20"/>
      <c r="F11005" s="20"/>
      <c r="H11005" s="20"/>
    </row>
    <row r="11006" spans="2:8" x14ac:dyDescent="0.2">
      <c r="B11006" s="20"/>
      <c r="F11006" s="20"/>
      <c r="H11006" s="20"/>
    </row>
    <row r="11007" spans="2:8" x14ac:dyDescent="0.2">
      <c r="B11007" s="20"/>
      <c r="F11007" s="20"/>
      <c r="H11007" s="20"/>
    </row>
    <row r="11008" spans="2:8" x14ac:dyDescent="0.2">
      <c r="B11008" s="20"/>
      <c r="F11008" s="20"/>
      <c r="H11008" s="20"/>
    </row>
    <row r="11009" spans="2:8" x14ac:dyDescent="0.2">
      <c r="B11009" s="20"/>
      <c r="F11009" s="20"/>
      <c r="H11009" s="20"/>
    </row>
    <row r="11010" spans="2:8" x14ac:dyDescent="0.2">
      <c r="B11010" s="20"/>
      <c r="F11010" s="20"/>
      <c r="H11010" s="20"/>
    </row>
    <row r="11011" spans="2:8" x14ac:dyDescent="0.2">
      <c r="B11011" s="20"/>
      <c r="F11011" s="20"/>
      <c r="H11011" s="20"/>
    </row>
    <row r="11012" spans="2:8" x14ac:dyDescent="0.2">
      <c r="B11012" s="20"/>
      <c r="F11012" s="20"/>
      <c r="H11012" s="20"/>
    </row>
    <row r="11013" spans="2:8" x14ac:dyDescent="0.2">
      <c r="B11013" s="20"/>
      <c r="F11013" s="20"/>
      <c r="H11013" s="20"/>
    </row>
    <row r="11014" spans="2:8" x14ac:dyDescent="0.2">
      <c r="B11014" s="20"/>
      <c r="F11014" s="20"/>
      <c r="H11014" s="20"/>
    </row>
    <row r="11015" spans="2:8" x14ac:dyDescent="0.2">
      <c r="B11015" s="20"/>
      <c r="F11015" s="20"/>
      <c r="H11015" s="20"/>
    </row>
    <row r="11016" spans="2:8" x14ac:dyDescent="0.2">
      <c r="B11016" s="20"/>
      <c r="F11016" s="20"/>
      <c r="H11016" s="20"/>
    </row>
    <row r="11017" spans="2:8" x14ac:dyDescent="0.2">
      <c r="B11017" s="20"/>
      <c r="F11017" s="20"/>
      <c r="H11017" s="20"/>
    </row>
    <row r="11018" spans="2:8" x14ac:dyDescent="0.2">
      <c r="B11018" s="20"/>
      <c r="F11018" s="20"/>
      <c r="H11018" s="20"/>
    </row>
    <row r="11019" spans="2:8" x14ac:dyDescent="0.2">
      <c r="B11019" s="20"/>
      <c r="F11019" s="20"/>
      <c r="H11019" s="20"/>
    </row>
    <row r="11020" spans="2:8" x14ac:dyDescent="0.2">
      <c r="B11020" s="20"/>
      <c r="F11020" s="20"/>
      <c r="H11020" s="20"/>
    </row>
    <row r="11021" spans="2:8" x14ac:dyDescent="0.2">
      <c r="B11021" s="20"/>
      <c r="F11021" s="20"/>
      <c r="H11021" s="20"/>
    </row>
    <row r="11022" spans="2:8" x14ac:dyDescent="0.2">
      <c r="B11022" s="20"/>
      <c r="F11022" s="20"/>
      <c r="H11022" s="20"/>
    </row>
    <row r="11023" spans="2:8" x14ac:dyDescent="0.2">
      <c r="B11023" s="20"/>
      <c r="F11023" s="20"/>
      <c r="H11023" s="20"/>
    </row>
    <row r="11024" spans="2:8" x14ac:dyDescent="0.2">
      <c r="B11024" s="20"/>
      <c r="F11024" s="20"/>
      <c r="H11024" s="20"/>
    </row>
    <row r="11025" spans="2:8" x14ac:dyDescent="0.2">
      <c r="B11025" s="20"/>
      <c r="F11025" s="20"/>
      <c r="H11025" s="20"/>
    </row>
    <row r="11026" spans="2:8" x14ac:dyDescent="0.2">
      <c r="B11026" s="20"/>
      <c r="F11026" s="20"/>
      <c r="H11026" s="20"/>
    </row>
    <row r="11027" spans="2:8" x14ac:dyDescent="0.2">
      <c r="B11027" s="20"/>
      <c r="F11027" s="20"/>
      <c r="H11027" s="20"/>
    </row>
    <row r="11028" spans="2:8" x14ac:dyDescent="0.2">
      <c r="B11028" s="20"/>
      <c r="F11028" s="20"/>
      <c r="H11028" s="20"/>
    </row>
    <row r="11029" spans="2:8" x14ac:dyDescent="0.2">
      <c r="B11029" s="20"/>
      <c r="F11029" s="20"/>
      <c r="H11029" s="20"/>
    </row>
    <row r="11030" spans="2:8" x14ac:dyDescent="0.2">
      <c r="B11030" s="20"/>
      <c r="F11030" s="20"/>
      <c r="H11030" s="20"/>
    </row>
    <row r="11031" spans="2:8" x14ac:dyDescent="0.2">
      <c r="B11031" s="20"/>
      <c r="F11031" s="20"/>
      <c r="H11031" s="20"/>
    </row>
    <row r="11032" spans="2:8" x14ac:dyDescent="0.2">
      <c r="B11032" s="20"/>
      <c r="F11032" s="20"/>
      <c r="H11032" s="20"/>
    </row>
    <row r="11033" spans="2:8" x14ac:dyDescent="0.2">
      <c r="B11033" s="20"/>
      <c r="F11033" s="20"/>
      <c r="H11033" s="20"/>
    </row>
    <row r="11034" spans="2:8" x14ac:dyDescent="0.2">
      <c r="B11034" s="20"/>
      <c r="F11034" s="20"/>
      <c r="H11034" s="20"/>
    </row>
    <row r="11035" spans="2:8" x14ac:dyDescent="0.2">
      <c r="B11035" s="20"/>
      <c r="F11035" s="20"/>
      <c r="H11035" s="20"/>
    </row>
    <row r="11036" spans="2:8" x14ac:dyDescent="0.2">
      <c r="B11036" s="20"/>
      <c r="F11036" s="20"/>
      <c r="H11036" s="20"/>
    </row>
    <row r="11037" spans="2:8" x14ac:dyDescent="0.2">
      <c r="B11037" s="20"/>
      <c r="F11037" s="20"/>
      <c r="H11037" s="20"/>
    </row>
    <row r="11038" spans="2:8" x14ac:dyDescent="0.2">
      <c r="B11038" s="20"/>
      <c r="F11038" s="20"/>
      <c r="H11038" s="20"/>
    </row>
    <row r="11039" spans="2:8" x14ac:dyDescent="0.2">
      <c r="B11039" s="20"/>
      <c r="F11039" s="20"/>
      <c r="H11039" s="20"/>
    </row>
    <row r="11040" spans="2:8" x14ac:dyDescent="0.2">
      <c r="B11040" s="20"/>
      <c r="F11040" s="20"/>
      <c r="H11040" s="20"/>
    </row>
    <row r="11041" spans="2:8" x14ac:dyDescent="0.2">
      <c r="B11041" s="20"/>
      <c r="F11041" s="20"/>
      <c r="H11041" s="20"/>
    </row>
    <row r="11042" spans="2:8" x14ac:dyDescent="0.2">
      <c r="B11042" s="20"/>
      <c r="F11042" s="20"/>
      <c r="H11042" s="20"/>
    </row>
    <row r="11043" spans="2:8" x14ac:dyDescent="0.2">
      <c r="B11043" s="20"/>
      <c r="F11043" s="20"/>
      <c r="H11043" s="20"/>
    </row>
    <row r="11044" spans="2:8" x14ac:dyDescent="0.2">
      <c r="B11044" s="20"/>
      <c r="F11044" s="20"/>
      <c r="H11044" s="20"/>
    </row>
    <row r="11045" spans="2:8" x14ac:dyDescent="0.2">
      <c r="B11045" s="20"/>
      <c r="F11045" s="20"/>
      <c r="H11045" s="20"/>
    </row>
    <row r="11046" spans="2:8" x14ac:dyDescent="0.2">
      <c r="B11046" s="20"/>
      <c r="F11046" s="20"/>
      <c r="H11046" s="20"/>
    </row>
    <row r="11047" spans="2:8" x14ac:dyDescent="0.2">
      <c r="B11047" s="20"/>
      <c r="F11047" s="20"/>
      <c r="H11047" s="20"/>
    </row>
    <row r="11048" spans="2:8" x14ac:dyDescent="0.2">
      <c r="B11048" s="20"/>
      <c r="F11048" s="20"/>
      <c r="H11048" s="20"/>
    </row>
    <row r="11049" spans="2:8" x14ac:dyDescent="0.2">
      <c r="B11049" s="20"/>
      <c r="F11049" s="20"/>
      <c r="H11049" s="20"/>
    </row>
    <row r="11050" spans="2:8" x14ac:dyDescent="0.2">
      <c r="B11050" s="20"/>
      <c r="F11050" s="20"/>
      <c r="H11050" s="20"/>
    </row>
    <row r="11051" spans="2:8" x14ac:dyDescent="0.2">
      <c r="B11051" s="20"/>
      <c r="F11051" s="20"/>
      <c r="H11051" s="20"/>
    </row>
    <row r="11052" spans="2:8" x14ac:dyDescent="0.2">
      <c r="B11052" s="20"/>
      <c r="F11052" s="20"/>
      <c r="H11052" s="20"/>
    </row>
    <row r="11053" spans="2:8" x14ac:dyDescent="0.2">
      <c r="B11053" s="20"/>
      <c r="F11053" s="20"/>
      <c r="H11053" s="20"/>
    </row>
    <row r="11054" spans="2:8" x14ac:dyDescent="0.2">
      <c r="B11054" s="20"/>
      <c r="F11054" s="20"/>
      <c r="H11054" s="20"/>
    </row>
    <row r="11055" spans="2:8" x14ac:dyDescent="0.2">
      <c r="B11055" s="20"/>
      <c r="F11055" s="20"/>
      <c r="H11055" s="20"/>
    </row>
    <row r="11056" spans="2:8" x14ac:dyDescent="0.2">
      <c r="B11056" s="20"/>
      <c r="F11056" s="20"/>
      <c r="H11056" s="20"/>
    </row>
    <row r="11057" spans="2:8" x14ac:dyDescent="0.2">
      <c r="B11057" s="20"/>
      <c r="F11057" s="20"/>
      <c r="H11057" s="20"/>
    </row>
    <row r="11058" spans="2:8" x14ac:dyDescent="0.2">
      <c r="B11058" s="20"/>
      <c r="F11058" s="20"/>
      <c r="H11058" s="20"/>
    </row>
    <row r="11059" spans="2:8" x14ac:dyDescent="0.2">
      <c r="B11059" s="20"/>
      <c r="F11059" s="20"/>
      <c r="H11059" s="20"/>
    </row>
    <row r="11060" spans="2:8" x14ac:dyDescent="0.2">
      <c r="B11060" s="20"/>
      <c r="F11060" s="20"/>
      <c r="H11060" s="20"/>
    </row>
    <row r="11061" spans="2:8" x14ac:dyDescent="0.2">
      <c r="B11061" s="20"/>
      <c r="F11061" s="20"/>
      <c r="H11061" s="20"/>
    </row>
    <row r="11062" spans="2:8" x14ac:dyDescent="0.2">
      <c r="B11062" s="20"/>
      <c r="F11062" s="20"/>
      <c r="H11062" s="20"/>
    </row>
    <row r="11063" spans="2:8" x14ac:dyDescent="0.2">
      <c r="B11063" s="20"/>
      <c r="F11063" s="20"/>
      <c r="H11063" s="20"/>
    </row>
    <row r="11064" spans="2:8" x14ac:dyDescent="0.2">
      <c r="B11064" s="20"/>
      <c r="F11064" s="20"/>
      <c r="H11064" s="20"/>
    </row>
    <row r="11065" spans="2:8" x14ac:dyDescent="0.2">
      <c r="B11065" s="20"/>
      <c r="F11065" s="20"/>
      <c r="H11065" s="20"/>
    </row>
    <row r="11066" spans="2:8" x14ac:dyDescent="0.2">
      <c r="B11066" s="20"/>
      <c r="F11066" s="20"/>
      <c r="H11066" s="20"/>
    </row>
    <row r="11067" spans="2:8" x14ac:dyDescent="0.2">
      <c r="B11067" s="20"/>
      <c r="F11067" s="20"/>
      <c r="H11067" s="20"/>
    </row>
    <row r="11068" spans="2:8" x14ac:dyDescent="0.2">
      <c r="B11068" s="20"/>
      <c r="F11068" s="20"/>
      <c r="H11068" s="20"/>
    </row>
    <row r="11069" spans="2:8" x14ac:dyDescent="0.2">
      <c r="B11069" s="20"/>
      <c r="F11069" s="20"/>
      <c r="H11069" s="20"/>
    </row>
    <row r="11070" spans="2:8" x14ac:dyDescent="0.2">
      <c r="B11070" s="20"/>
      <c r="F11070" s="20"/>
      <c r="H11070" s="20"/>
    </row>
    <row r="11071" spans="2:8" x14ac:dyDescent="0.2">
      <c r="B11071" s="20"/>
      <c r="F11071" s="20"/>
      <c r="H11071" s="20"/>
    </row>
    <row r="11072" spans="2:8" x14ac:dyDescent="0.2">
      <c r="B11072" s="20"/>
      <c r="F11072" s="20"/>
      <c r="H11072" s="20"/>
    </row>
    <row r="11073" spans="2:8" x14ac:dyDescent="0.2">
      <c r="B11073" s="20"/>
      <c r="F11073" s="20"/>
      <c r="H11073" s="20"/>
    </row>
    <row r="11074" spans="2:8" x14ac:dyDescent="0.2">
      <c r="B11074" s="20"/>
      <c r="F11074" s="20"/>
      <c r="H11074" s="20"/>
    </row>
    <row r="11075" spans="2:8" x14ac:dyDescent="0.2">
      <c r="B11075" s="20"/>
      <c r="F11075" s="20"/>
      <c r="H11075" s="20"/>
    </row>
    <row r="11076" spans="2:8" x14ac:dyDescent="0.2">
      <c r="B11076" s="20"/>
      <c r="F11076" s="20"/>
      <c r="H11076" s="20"/>
    </row>
    <row r="11077" spans="2:8" x14ac:dyDescent="0.2">
      <c r="B11077" s="20"/>
      <c r="F11077" s="20"/>
      <c r="H11077" s="20"/>
    </row>
    <row r="11078" spans="2:8" x14ac:dyDescent="0.2">
      <c r="B11078" s="20"/>
      <c r="F11078" s="20"/>
      <c r="H11078" s="20"/>
    </row>
    <row r="11079" spans="2:8" x14ac:dyDescent="0.2">
      <c r="B11079" s="20"/>
      <c r="F11079" s="20"/>
      <c r="H11079" s="20"/>
    </row>
    <row r="11080" spans="2:8" x14ac:dyDescent="0.2">
      <c r="B11080" s="20"/>
      <c r="F11080" s="20"/>
      <c r="H11080" s="20"/>
    </row>
    <row r="11081" spans="2:8" x14ac:dyDescent="0.2">
      <c r="B11081" s="20"/>
      <c r="F11081" s="20"/>
      <c r="H11081" s="20"/>
    </row>
    <row r="11082" spans="2:8" x14ac:dyDescent="0.2">
      <c r="B11082" s="20"/>
      <c r="F11082" s="20"/>
      <c r="H11082" s="20"/>
    </row>
    <row r="11083" spans="2:8" x14ac:dyDescent="0.2">
      <c r="B11083" s="20"/>
      <c r="F11083" s="20"/>
      <c r="H11083" s="20"/>
    </row>
    <row r="11084" spans="2:8" x14ac:dyDescent="0.2">
      <c r="B11084" s="20"/>
      <c r="F11084" s="20"/>
      <c r="H11084" s="20"/>
    </row>
    <row r="11085" spans="2:8" x14ac:dyDescent="0.2">
      <c r="B11085" s="20"/>
      <c r="F11085" s="20"/>
      <c r="H11085" s="20"/>
    </row>
    <row r="11086" spans="2:8" x14ac:dyDescent="0.2">
      <c r="B11086" s="20"/>
      <c r="F11086" s="20"/>
      <c r="H11086" s="20"/>
    </row>
    <row r="11087" spans="2:8" x14ac:dyDescent="0.2">
      <c r="B11087" s="20"/>
      <c r="F11087" s="20"/>
      <c r="H11087" s="20"/>
    </row>
    <row r="11088" spans="2:8" x14ac:dyDescent="0.2">
      <c r="B11088" s="20"/>
      <c r="F11088" s="20"/>
      <c r="H11088" s="20"/>
    </row>
    <row r="11089" spans="2:8" x14ac:dyDescent="0.2">
      <c r="B11089" s="20"/>
      <c r="F11089" s="20"/>
      <c r="H11089" s="20"/>
    </row>
    <row r="11090" spans="2:8" x14ac:dyDescent="0.2">
      <c r="B11090" s="20"/>
      <c r="F11090" s="20"/>
      <c r="H11090" s="20"/>
    </row>
    <row r="11091" spans="2:8" x14ac:dyDescent="0.2">
      <c r="B11091" s="20"/>
      <c r="F11091" s="20"/>
      <c r="H11091" s="20"/>
    </row>
    <row r="11092" spans="2:8" x14ac:dyDescent="0.2">
      <c r="B11092" s="20"/>
      <c r="F11092" s="20"/>
      <c r="H11092" s="20"/>
    </row>
    <row r="11093" spans="2:8" x14ac:dyDescent="0.2">
      <c r="B11093" s="20"/>
      <c r="F11093" s="20"/>
      <c r="H11093" s="20"/>
    </row>
    <row r="11094" spans="2:8" x14ac:dyDescent="0.2">
      <c r="B11094" s="20"/>
      <c r="F11094" s="20"/>
      <c r="H11094" s="20"/>
    </row>
    <row r="11095" spans="2:8" x14ac:dyDescent="0.2">
      <c r="B11095" s="20"/>
      <c r="F11095" s="20"/>
      <c r="H11095" s="20"/>
    </row>
    <row r="11096" spans="2:8" x14ac:dyDescent="0.2">
      <c r="B11096" s="20"/>
      <c r="F11096" s="20"/>
      <c r="H11096" s="20"/>
    </row>
    <row r="11097" spans="2:8" x14ac:dyDescent="0.2">
      <c r="B11097" s="20"/>
      <c r="F11097" s="20"/>
      <c r="H11097" s="20"/>
    </row>
    <row r="11098" spans="2:8" x14ac:dyDescent="0.2">
      <c r="B11098" s="20"/>
      <c r="F11098" s="20"/>
      <c r="H11098" s="20"/>
    </row>
    <row r="11099" spans="2:8" x14ac:dyDescent="0.2">
      <c r="B11099" s="20"/>
      <c r="F11099" s="20"/>
      <c r="H11099" s="20"/>
    </row>
    <row r="11100" spans="2:8" x14ac:dyDescent="0.2">
      <c r="B11100" s="20"/>
      <c r="F11100" s="20"/>
      <c r="H11100" s="20"/>
    </row>
    <row r="11101" spans="2:8" x14ac:dyDescent="0.2">
      <c r="B11101" s="20"/>
      <c r="F11101" s="20"/>
      <c r="H11101" s="20"/>
    </row>
    <row r="11102" spans="2:8" x14ac:dyDescent="0.2">
      <c r="B11102" s="20"/>
      <c r="F11102" s="20"/>
      <c r="H11102" s="20"/>
    </row>
    <row r="11103" spans="2:8" x14ac:dyDescent="0.2">
      <c r="B11103" s="20"/>
      <c r="F11103" s="20"/>
      <c r="H11103" s="20"/>
    </row>
    <row r="11104" spans="2:8" x14ac:dyDescent="0.2">
      <c r="B11104" s="20"/>
      <c r="F11104" s="20"/>
      <c r="H11104" s="20"/>
    </row>
    <row r="11105" spans="2:8" x14ac:dyDescent="0.2">
      <c r="B11105" s="20"/>
      <c r="F11105" s="20"/>
      <c r="H11105" s="20"/>
    </row>
    <row r="11106" spans="2:8" x14ac:dyDescent="0.2">
      <c r="B11106" s="20"/>
      <c r="F11106" s="20"/>
      <c r="H11106" s="20"/>
    </row>
    <row r="11107" spans="2:8" x14ac:dyDescent="0.2">
      <c r="B11107" s="20"/>
      <c r="F11107" s="20"/>
      <c r="H11107" s="20"/>
    </row>
    <row r="11108" spans="2:8" x14ac:dyDescent="0.2">
      <c r="B11108" s="20"/>
      <c r="F11108" s="20"/>
      <c r="H11108" s="20"/>
    </row>
    <row r="11109" spans="2:8" x14ac:dyDescent="0.2">
      <c r="B11109" s="20"/>
      <c r="F11109" s="20"/>
      <c r="H11109" s="20"/>
    </row>
    <row r="11110" spans="2:8" x14ac:dyDescent="0.2">
      <c r="B11110" s="20"/>
      <c r="F11110" s="20"/>
      <c r="H11110" s="20"/>
    </row>
    <row r="11111" spans="2:8" x14ac:dyDescent="0.2">
      <c r="B11111" s="20"/>
      <c r="F11111" s="20"/>
      <c r="H11111" s="20"/>
    </row>
    <row r="11112" spans="2:8" x14ac:dyDescent="0.2">
      <c r="B11112" s="20"/>
      <c r="F11112" s="20"/>
      <c r="H11112" s="20"/>
    </row>
    <row r="11113" spans="2:8" x14ac:dyDescent="0.2">
      <c r="B11113" s="20"/>
      <c r="F11113" s="20"/>
      <c r="H11113" s="20"/>
    </row>
    <row r="11114" spans="2:8" x14ac:dyDescent="0.2">
      <c r="B11114" s="20"/>
      <c r="F11114" s="20"/>
      <c r="H11114" s="20"/>
    </row>
    <row r="11115" spans="2:8" x14ac:dyDescent="0.2">
      <c r="B11115" s="20"/>
      <c r="F11115" s="20"/>
      <c r="H11115" s="20"/>
    </row>
    <row r="11116" spans="2:8" x14ac:dyDescent="0.2">
      <c r="B11116" s="20"/>
      <c r="F11116" s="20"/>
      <c r="H11116" s="20"/>
    </row>
    <row r="11117" spans="2:8" x14ac:dyDescent="0.2">
      <c r="B11117" s="20"/>
      <c r="F11117" s="20"/>
      <c r="H11117" s="20"/>
    </row>
    <row r="11118" spans="2:8" x14ac:dyDescent="0.2">
      <c r="B11118" s="20"/>
      <c r="F11118" s="20"/>
      <c r="H11118" s="20"/>
    </row>
    <row r="11119" spans="2:8" x14ac:dyDescent="0.2">
      <c r="B11119" s="20"/>
      <c r="F11119" s="20"/>
      <c r="H11119" s="20"/>
    </row>
    <row r="11120" spans="2:8" x14ac:dyDescent="0.2">
      <c r="B11120" s="20"/>
      <c r="F11120" s="20"/>
      <c r="H11120" s="20"/>
    </row>
    <row r="11121" spans="2:8" x14ac:dyDescent="0.2">
      <c r="B11121" s="20"/>
      <c r="F11121" s="20"/>
      <c r="H11121" s="20"/>
    </row>
    <row r="11122" spans="2:8" x14ac:dyDescent="0.2">
      <c r="B11122" s="20"/>
      <c r="F11122" s="20"/>
      <c r="H11122" s="20"/>
    </row>
    <row r="11123" spans="2:8" x14ac:dyDescent="0.2">
      <c r="B11123" s="20"/>
      <c r="F11123" s="20"/>
      <c r="H11123" s="20"/>
    </row>
    <row r="11124" spans="2:8" x14ac:dyDescent="0.2">
      <c r="B11124" s="20"/>
      <c r="F11124" s="20"/>
      <c r="H11124" s="20"/>
    </row>
    <row r="11125" spans="2:8" x14ac:dyDescent="0.2">
      <c r="B11125" s="20"/>
      <c r="F11125" s="20"/>
      <c r="H11125" s="20"/>
    </row>
    <row r="11126" spans="2:8" x14ac:dyDescent="0.2">
      <c r="B11126" s="20"/>
      <c r="F11126" s="20"/>
      <c r="H11126" s="20"/>
    </row>
    <row r="11127" spans="2:8" x14ac:dyDescent="0.2">
      <c r="B11127" s="20"/>
      <c r="F11127" s="20"/>
      <c r="H11127" s="20"/>
    </row>
    <row r="11128" spans="2:8" x14ac:dyDescent="0.2">
      <c r="B11128" s="20"/>
      <c r="F11128" s="20"/>
      <c r="H11128" s="20"/>
    </row>
    <row r="11129" spans="2:8" x14ac:dyDescent="0.2">
      <c r="B11129" s="20"/>
      <c r="F11129" s="20"/>
      <c r="H11129" s="20"/>
    </row>
    <row r="11130" spans="2:8" x14ac:dyDescent="0.2">
      <c r="B11130" s="20"/>
      <c r="F11130" s="20"/>
      <c r="H11130" s="20"/>
    </row>
    <row r="11131" spans="2:8" x14ac:dyDescent="0.2">
      <c r="B11131" s="20"/>
      <c r="F11131" s="20"/>
      <c r="H11131" s="20"/>
    </row>
    <row r="11132" spans="2:8" x14ac:dyDescent="0.2">
      <c r="B11132" s="20"/>
      <c r="F11132" s="20"/>
      <c r="H11132" s="20"/>
    </row>
    <row r="11133" spans="2:8" x14ac:dyDescent="0.2">
      <c r="B11133" s="20"/>
      <c r="F11133" s="20"/>
      <c r="H11133" s="20"/>
    </row>
    <row r="11134" spans="2:8" x14ac:dyDescent="0.2">
      <c r="B11134" s="20"/>
      <c r="F11134" s="20"/>
      <c r="H11134" s="20"/>
    </row>
    <row r="11135" spans="2:8" x14ac:dyDescent="0.2">
      <c r="B11135" s="20"/>
      <c r="F11135" s="20"/>
      <c r="H11135" s="20"/>
    </row>
    <row r="11136" spans="2:8" x14ac:dyDescent="0.2">
      <c r="B11136" s="20"/>
      <c r="F11136" s="20"/>
      <c r="H11136" s="20"/>
    </row>
    <row r="11137" spans="2:8" x14ac:dyDescent="0.2">
      <c r="B11137" s="20"/>
      <c r="F11137" s="20"/>
      <c r="H11137" s="20"/>
    </row>
    <row r="11138" spans="2:8" x14ac:dyDescent="0.2">
      <c r="B11138" s="20"/>
      <c r="F11138" s="20"/>
      <c r="H11138" s="20"/>
    </row>
    <row r="11139" spans="2:8" x14ac:dyDescent="0.2">
      <c r="B11139" s="20"/>
      <c r="F11139" s="20"/>
      <c r="H11139" s="20"/>
    </row>
    <row r="11140" spans="2:8" x14ac:dyDescent="0.2">
      <c r="B11140" s="20"/>
      <c r="F11140" s="20"/>
      <c r="H11140" s="20"/>
    </row>
    <row r="11141" spans="2:8" x14ac:dyDescent="0.2">
      <c r="B11141" s="20"/>
      <c r="F11141" s="20"/>
      <c r="H11141" s="20"/>
    </row>
    <row r="11142" spans="2:8" x14ac:dyDescent="0.2">
      <c r="B11142" s="20"/>
      <c r="F11142" s="20"/>
      <c r="H11142" s="20"/>
    </row>
    <row r="11143" spans="2:8" x14ac:dyDescent="0.2">
      <c r="B11143" s="20"/>
      <c r="F11143" s="20"/>
      <c r="H11143" s="20"/>
    </row>
    <row r="11144" spans="2:8" x14ac:dyDescent="0.2">
      <c r="B11144" s="20"/>
      <c r="F11144" s="20"/>
      <c r="H11144" s="20"/>
    </row>
    <row r="11145" spans="2:8" x14ac:dyDescent="0.2">
      <c r="B11145" s="20"/>
      <c r="F11145" s="20"/>
      <c r="H11145" s="20"/>
    </row>
    <row r="11146" spans="2:8" x14ac:dyDescent="0.2">
      <c r="B11146" s="20"/>
      <c r="F11146" s="20"/>
      <c r="H11146" s="20"/>
    </row>
    <row r="11147" spans="2:8" x14ac:dyDescent="0.2">
      <c r="B11147" s="20"/>
      <c r="F11147" s="20"/>
      <c r="H11147" s="20"/>
    </row>
    <row r="11148" spans="2:8" x14ac:dyDescent="0.2">
      <c r="B11148" s="20"/>
      <c r="F11148" s="20"/>
      <c r="H11148" s="20"/>
    </row>
    <row r="11149" spans="2:8" x14ac:dyDescent="0.2">
      <c r="B11149" s="20"/>
      <c r="F11149" s="20"/>
      <c r="H11149" s="20"/>
    </row>
    <row r="11150" spans="2:8" x14ac:dyDescent="0.2">
      <c r="B11150" s="20"/>
      <c r="F11150" s="20"/>
      <c r="H11150" s="20"/>
    </row>
    <row r="11151" spans="2:8" x14ac:dyDescent="0.2">
      <c r="B11151" s="20"/>
      <c r="F11151" s="20"/>
      <c r="H11151" s="20"/>
    </row>
    <row r="11152" spans="2:8" x14ac:dyDescent="0.2">
      <c r="B11152" s="20"/>
      <c r="F11152" s="20"/>
      <c r="H11152" s="20"/>
    </row>
    <row r="11153" spans="2:8" x14ac:dyDescent="0.2">
      <c r="B11153" s="20"/>
      <c r="F11153" s="20"/>
      <c r="H11153" s="20"/>
    </row>
    <row r="11154" spans="2:8" x14ac:dyDescent="0.2">
      <c r="B11154" s="20"/>
      <c r="F11154" s="20"/>
      <c r="H11154" s="20"/>
    </row>
    <row r="11155" spans="2:8" x14ac:dyDescent="0.2">
      <c r="B11155" s="20"/>
      <c r="F11155" s="20"/>
      <c r="H11155" s="20"/>
    </row>
    <row r="11156" spans="2:8" x14ac:dyDescent="0.2">
      <c r="B11156" s="20"/>
      <c r="F11156" s="20"/>
      <c r="H11156" s="20"/>
    </row>
    <row r="11157" spans="2:8" x14ac:dyDescent="0.2">
      <c r="B11157" s="20"/>
      <c r="F11157" s="20"/>
      <c r="H11157" s="20"/>
    </row>
    <row r="11158" spans="2:8" x14ac:dyDescent="0.2">
      <c r="B11158" s="20"/>
      <c r="F11158" s="20"/>
      <c r="H11158" s="20"/>
    </row>
    <row r="11159" spans="2:8" x14ac:dyDescent="0.2">
      <c r="B11159" s="20"/>
      <c r="F11159" s="20"/>
      <c r="H11159" s="20"/>
    </row>
    <row r="11160" spans="2:8" x14ac:dyDescent="0.2">
      <c r="B11160" s="20"/>
      <c r="F11160" s="20"/>
      <c r="H11160" s="20"/>
    </row>
    <row r="11161" spans="2:8" x14ac:dyDescent="0.2">
      <c r="B11161" s="20"/>
      <c r="F11161" s="20"/>
      <c r="H11161" s="20"/>
    </row>
    <row r="11162" spans="2:8" x14ac:dyDescent="0.2">
      <c r="B11162" s="20"/>
      <c r="F11162" s="20"/>
      <c r="H11162" s="20"/>
    </row>
    <row r="11163" spans="2:8" x14ac:dyDescent="0.2">
      <c r="B11163" s="20"/>
      <c r="F11163" s="20"/>
      <c r="H11163" s="20"/>
    </row>
    <row r="11164" spans="2:8" x14ac:dyDescent="0.2">
      <c r="B11164" s="20"/>
      <c r="F11164" s="20"/>
      <c r="H11164" s="20"/>
    </row>
    <row r="11165" spans="2:8" x14ac:dyDescent="0.2">
      <c r="B11165" s="20"/>
      <c r="F11165" s="20"/>
      <c r="H11165" s="20"/>
    </row>
    <row r="11166" spans="2:8" x14ac:dyDescent="0.2">
      <c r="B11166" s="20"/>
      <c r="F11166" s="20"/>
      <c r="H11166" s="20"/>
    </row>
    <row r="11167" spans="2:8" x14ac:dyDescent="0.2">
      <c r="B11167" s="20"/>
      <c r="F11167" s="20"/>
      <c r="H11167" s="20"/>
    </row>
    <row r="11168" spans="2:8" x14ac:dyDescent="0.2">
      <c r="B11168" s="20"/>
      <c r="F11168" s="20"/>
      <c r="H11168" s="20"/>
    </row>
    <row r="11169" spans="2:8" x14ac:dyDescent="0.2">
      <c r="B11169" s="20"/>
      <c r="F11169" s="20"/>
      <c r="H11169" s="20"/>
    </row>
    <row r="11170" spans="2:8" x14ac:dyDescent="0.2">
      <c r="B11170" s="20"/>
      <c r="F11170" s="20"/>
      <c r="H11170" s="20"/>
    </row>
    <row r="11171" spans="2:8" x14ac:dyDescent="0.2">
      <c r="B11171" s="20"/>
      <c r="F11171" s="20"/>
      <c r="H11171" s="20"/>
    </row>
    <row r="11172" spans="2:8" x14ac:dyDescent="0.2">
      <c r="B11172" s="20"/>
      <c r="F11172" s="20"/>
      <c r="H11172" s="20"/>
    </row>
    <row r="11173" spans="2:8" x14ac:dyDescent="0.2">
      <c r="B11173" s="20"/>
      <c r="F11173" s="20"/>
      <c r="H11173" s="20"/>
    </row>
    <row r="11174" spans="2:8" x14ac:dyDescent="0.2">
      <c r="B11174" s="20"/>
      <c r="F11174" s="20"/>
      <c r="H11174" s="20"/>
    </row>
    <row r="11175" spans="2:8" x14ac:dyDescent="0.2">
      <c r="B11175" s="20"/>
      <c r="F11175" s="20"/>
      <c r="H11175" s="20"/>
    </row>
    <row r="11176" spans="2:8" x14ac:dyDescent="0.2">
      <c r="B11176" s="20"/>
      <c r="F11176" s="20"/>
      <c r="H11176" s="20"/>
    </row>
    <row r="11177" spans="2:8" x14ac:dyDescent="0.2">
      <c r="B11177" s="20"/>
      <c r="F11177" s="20"/>
      <c r="H11177" s="20"/>
    </row>
    <row r="11178" spans="2:8" x14ac:dyDescent="0.2">
      <c r="B11178" s="20"/>
      <c r="F11178" s="20"/>
      <c r="H11178" s="20"/>
    </row>
    <row r="11179" spans="2:8" x14ac:dyDescent="0.2">
      <c r="B11179" s="20"/>
      <c r="F11179" s="20"/>
      <c r="H11179" s="20"/>
    </row>
    <row r="11180" spans="2:8" x14ac:dyDescent="0.2">
      <c r="B11180" s="20"/>
      <c r="F11180" s="20"/>
      <c r="H11180" s="20"/>
    </row>
    <row r="11181" spans="2:8" x14ac:dyDescent="0.2">
      <c r="B11181" s="20"/>
      <c r="F11181" s="20"/>
      <c r="H11181" s="20"/>
    </row>
    <row r="11182" spans="2:8" x14ac:dyDescent="0.2">
      <c r="B11182" s="20"/>
      <c r="F11182" s="20"/>
      <c r="H11182" s="20"/>
    </row>
    <row r="11183" spans="2:8" x14ac:dyDescent="0.2">
      <c r="B11183" s="20"/>
      <c r="F11183" s="20"/>
      <c r="H11183" s="20"/>
    </row>
    <row r="11184" spans="2:8" x14ac:dyDescent="0.2">
      <c r="B11184" s="20"/>
      <c r="F11184" s="20"/>
      <c r="H11184" s="20"/>
    </row>
    <row r="11185" spans="2:8" x14ac:dyDescent="0.2">
      <c r="B11185" s="20"/>
      <c r="F11185" s="20"/>
      <c r="H11185" s="20"/>
    </row>
    <row r="11186" spans="2:8" x14ac:dyDescent="0.2">
      <c r="B11186" s="20"/>
      <c r="F11186" s="20"/>
      <c r="H11186" s="20"/>
    </row>
    <row r="11187" spans="2:8" x14ac:dyDescent="0.2">
      <c r="B11187" s="20"/>
      <c r="F11187" s="20"/>
      <c r="H11187" s="20"/>
    </row>
    <row r="11188" spans="2:8" x14ac:dyDescent="0.2">
      <c r="B11188" s="20"/>
      <c r="F11188" s="20"/>
      <c r="H11188" s="20"/>
    </row>
    <row r="11189" spans="2:8" x14ac:dyDescent="0.2">
      <c r="B11189" s="20"/>
      <c r="F11189" s="20"/>
      <c r="H11189" s="20"/>
    </row>
    <row r="11190" spans="2:8" x14ac:dyDescent="0.2">
      <c r="B11190" s="20"/>
      <c r="F11190" s="20"/>
      <c r="H11190" s="20"/>
    </row>
    <row r="11191" spans="2:8" x14ac:dyDescent="0.2">
      <c r="B11191" s="20"/>
      <c r="F11191" s="20"/>
      <c r="H11191" s="20"/>
    </row>
    <row r="11192" spans="2:8" x14ac:dyDescent="0.2">
      <c r="B11192" s="20"/>
      <c r="F11192" s="20"/>
      <c r="H11192" s="20"/>
    </row>
    <row r="11193" spans="2:8" x14ac:dyDescent="0.2">
      <c r="B11193" s="20"/>
      <c r="F11193" s="20"/>
      <c r="H11193" s="20"/>
    </row>
    <row r="11194" spans="2:8" x14ac:dyDescent="0.2">
      <c r="B11194" s="20"/>
      <c r="F11194" s="20"/>
      <c r="H11194" s="20"/>
    </row>
    <row r="11195" spans="2:8" x14ac:dyDescent="0.2">
      <c r="B11195" s="20"/>
      <c r="F11195" s="20"/>
      <c r="H11195" s="20"/>
    </row>
    <row r="11196" spans="2:8" x14ac:dyDescent="0.2">
      <c r="B11196" s="20"/>
      <c r="F11196" s="20"/>
      <c r="H11196" s="20"/>
    </row>
    <row r="11197" spans="2:8" x14ac:dyDescent="0.2">
      <c r="B11197" s="20"/>
      <c r="F11197" s="20"/>
      <c r="H11197" s="20"/>
    </row>
    <row r="11198" spans="2:8" x14ac:dyDescent="0.2">
      <c r="B11198" s="20"/>
      <c r="F11198" s="20"/>
      <c r="H11198" s="20"/>
    </row>
    <row r="11199" spans="2:8" x14ac:dyDescent="0.2">
      <c r="B11199" s="20"/>
      <c r="F11199" s="20"/>
      <c r="H11199" s="20"/>
    </row>
    <row r="11200" spans="2:8" x14ac:dyDescent="0.2">
      <c r="B11200" s="20"/>
      <c r="F11200" s="20"/>
      <c r="H11200" s="20"/>
    </row>
    <row r="11201" spans="2:8" x14ac:dyDescent="0.2">
      <c r="B11201" s="20"/>
      <c r="F11201" s="20"/>
      <c r="H11201" s="20"/>
    </row>
    <row r="11202" spans="2:8" x14ac:dyDescent="0.2">
      <c r="B11202" s="20"/>
      <c r="F11202" s="20"/>
      <c r="H11202" s="20"/>
    </row>
    <row r="11203" spans="2:8" x14ac:dyDescent="0.2">
      <c r="B11203" s="20"/>
      <c r="F11203" s="20"/>
      <c r="H11203" s="20"/>
    </row>
    <row r="11204" spans="2:8" x14ac:dyDescent="0.2">
      <c r="B11204" s="20"/>
      <c r="F11204" s="20"/>
      <c r="H11204" s="20"/>
    </row>
    <row r="11205" spans="2:8" x14ac:dyDescent="0.2">
      <c r="B11205" s="20"/>
      <c r="F11205" s="20"/>
      <c r="H11205" s="20"/>
    </row>
    <row r="11206" spans="2:8" x14ac:dyDescent="0.2">
      <c r="B11206" s="20"/>
      <c r="F11206" s="20"/>
      <c r="H11206" s="20"/>
    </row>
    <row r="11207" spans="2:8" x14ac:dyDescent="0.2">
      <c r="B11207" s="20"/>
      <c r="F11207" s="20"/>
      <c r="H11207" s="20"/>
    </row>
    <row r="11208" spans="2:8" x14ac:dyDescent="0.2">
      <c r="B11208" s="20"/>
      <c r="F11208" s="20"/>
      <c r="H11208" s="20"/>
    </row>
    <row r="11209" spans="2:8" x14ac:dyDescent="0.2">
      <c r="B11209" s="20"/>
      <c r="F11209" s="20"/>
      <c r="H11209" s="20"/>
    </row>
    <row r="11210" spans="2:8" x14ac:dyDescent="0.2">
      <c r="B11210" s="20"/>
      <c r="F11210" s="20"/>
      <c r="H11210" s="20"/>
    </row>
    <row r="11211" spans="2:8" x14ac:dyDescent="0.2">
      <c r="B11211" s="20"/>
      <c r="F11211" s="20"/>
      <c r="H11211" s="20"/>
    </row>
    <row r="11212" spans="2:8" x14ac:dyDescent="0.2">
      <c r="B11212" s="20"/>
      <c r="F11212" s="20"/>
      <c r="H11212" s="20"/>
    </row>
    <row r="11213" spans="2:8" x14ac:dyDescent="0.2">
      <c r="B11213" s="20"/>
      <c r="F11213" s="20"/>
      <c r="H11213" s="20"/>
    </row>
    <row r="11214" spans="2:8" x14ac:dyDescent="0.2">
      <c r="B11214" s="20"/>
      <c r="F11214" s="20"/>
      <c r="H11214" s="20"/>
    </row>
    <row r="11215" spans="2:8" x14ac:dyDescent="0.2">
      <c r="B11215" s="20"/>
      <c r="F11215" s="20"/>
      <c r="H11215" s="20"/>
    </row>
    <row r="11216" spans="2:8" x14ac:dyDescent="0.2">
      <c r="B11216" s="20"/>
      <c r="F11216" s="20"/>
      <c r="H11216" s="20"/>
    </row>
    <row r="11217" spans="2:8" x14ac:dyDescent="0.2">
      <c r="B11217" s="20"/>
      <c r="F11217" s="20"/>
      <c r="H11217" s="20"/>
    </row>
    <row r="11218" spans="2:8" x14ac:dyDescent="0.2">
      <c r="B11218" s="20"/>
      <c r="F11218" s="20"/>
      <c r="H11218" s="20"/>
    </row>
    <row r="11219" spans="2:8" x14ac:dyDescent="0.2">
      <c r="B11219" s="20"/>
      <c r="F11219" s="20"/>
      <c r="H11219" s="20"/>
    </row>
    <row r="11220" spans="2:8" x14ac:dyDescent="0.2">
      <c r="B11220" s="20"/>
      <c r="F11220" s="20"/>
      <c r="H11220" s="20"/>
    </row>
    <row r="11221" spans="2:8" x14ac:dyDescent="0.2">
      <c r="B11221" s="20"/>
      <c r="F11221" s="20"/>
      <c r="H11221" s="20"/>
    </row>
    <row r="11222" spans="2:8" x14ac:dyDescent="0.2">
      <c r="B11222" s="20"/>
      <c r="F11222" s="20"/>
      <c r="H11222" s="20"/>
    </row>
    <row r="11223" spans="2:8" x14ac:dyDescent="0.2">
      <c r="B11223" s="20"/>
      <c r="F11223" s="20"/>
      <c r="H11223" s="20"/>
    </row>
    <row r="11224" spans="2:8" x14ac:dyDescent="0.2">
      <c r="B11224" s="20"/>
      <c r="F11224" s="20"/>
      <c r="H11224" s="20"/>
    </row>
    <row r="11225" spans="2:8" x14ac:dyDescent="0.2">
      <c r="B11225" s="20"/>
      <c r="F11225" s="20"/>
      <c r="H11225" s="20"/>
    </row>
    <row r="11226" spans="2:8" x14ac:dyDescent="0.2">
      <c r="B11226" s="20"/>
      <c r="F11226" s="20"/>
      <c r="H11226" s="20"/>
    </row>
    <row r="11227" spans="2:8" x14ac:dyDescent="0.2">
      <c r="B11227" s="20"/>
      <c r="F11227" s="20"/>
      <c r="H11227" s="20"/>
    </row>
    <row r="11228" spans="2:8" x14ac:dyDescent="0.2">
      <c r="B11228" s="20"/>
      <c r="F11228" s="20"/>
      <c r="H11228" s="20"/>
    </row>
    <row r="11229" spans="2:8" x14ac:dyDescent="0.2">
      <c r="B11229" s="20"/>
      <c r="F11229" s="20"/>
      <c r="H11229" s="20"/>
    </row>
    <row r="11230" spans="2:8" x14ac:dyDescent="0.2">
      <c r="B11230" s="20"/>
      <c r="F11230" s="20"/>
      <c r="H11230" s="20"/>
    </row>
    <row r="11231" spans="2:8" x14ac:dyDescent="0.2">
      <c r="B11231" s="20"/>
      <c r="F11231" s="20"/>
      <c r="H11231" s="20"/>
    </row>
    <row r="11232" spans="2:8" x14ac:dyDescent="0.2">
      <c r="B11232" s="20"/>
      <c r="F11232" s="20"/>
      <c r="H11232" s="20"/>
    </row>
    <row r="11233" spans="2:8" x14ac:dyDescent="0.2">
      <c r="B11233" s="20"/>
      <c r="F11233" s="20"/>
      <c r="H11233" s="20"/>
    </row>
    <row r="11234" spans="2:8" x14ac:dyDescent="0.2">
      <c r="B11234" s="20"/>
      <c r="F11234" s="20"/>
      <c r="H11234" s="20"/>
    </row>
    <row r="11235" spans="2:8" x14ac:dyDescent="0.2">
      <c r="B11235" s="20"/>
      <c r="F11235" s="20"/>
      <c r="H11235" s="20"/>
    </row>
    <row r="11236" spans="2:8" x14ac:dyDescent="0.2">
      <c r="B11236" s="20"/>
      <c r="F11236" s="20"/>
      <c r="H11236" s="20"/>
    </row>
    <row r="11237" spans="2:8" x14ac:dyDescent="0.2">
      <c r="B11237" s="20"/>
      <c r="F11237" s="20"/>
      <c r="H11237" s="20"/>
    </row>
    <row r="11238" spans="2:8" x14ac:dyDescent="0.2">
      <c r="B11238" s="20"/>
      <c r="F11238" s="20"/>
      <c r="H11238" s="20"/>
    </row>
    <row r="11239" spans="2:8" x14ac:dyDescent="0.2">
      <c r="B11239" s="20"/>
      <c r="F11239" s="20"/>
      <c r="H11239" s="20"/>
    </row>
    <row r="11240" spans="2:8" x14ac:dyDescent="0.2">
      <c r="B11240" s="20"/>
      <c r="F11240" s="20"/>
      <c r="H11240" s="20"/>
    </row>
    <row r="11241" spans="2:8" x14ac:dyDescent="0.2">
      <c r="B11241" s="20"/>
      <c r="F11241" s="20"/>
      <c r="H11241" s="20"/>
    </row>
    <row r="11242" spans="2:8" x14ac:dyDescent="0.2">
      <c r="B11242" s="20"/>
      <c r="F11242" s="20"/>
      <c r="H11242" s="20"/>
    </row>
    <row r="11243" spans="2:8" x14ac:dyDescent="0.2">
      <c r="B11243" s="20"/>
      <c r="F11243" s="20"/>
      <c r="H11243" s="20"/>
    </row>
    <row r="11244" spans="2:8" x14ac:dyDescent="0.2">
      <c r="B11244" s="20"/>
      <c r="F11244" s="20"/>
      <c r="H11244" s="20"/>
    </row>
    <row r="11245" spans="2:8" x14ac:dyDescent="0.2">
      <c r="B11245" s="20"/>
      <c r="F11245" s="20"/>
      <c r="H11245" s="20"/>
    </row>
    <row r="11246" spans="2:8" x14ac:dyDescent="0.2">
      <c r="B11246" s="20"/>
      <c r="F11246" s="20"/>
      <c r="H11246" s="20"/>
    </row>
    <row r="11247" spans="2:8" x14ac:dyDescent="0.2">
      <c r="B11247" s="20"/>
      <c r="F11247" s="20"/>
      <c r="H11247" s="20"/>
    </row>
    <row r="11248" spans="2:8" x14ac:dyDescent="0.2">
      <c r="B11248" s="20"/>
      <c r="F11248" s="20"/>
      <c r="H11248" s="20"/>
    </row>
    <row r="11249" spans="2:8" x14ac:dyDescent="0.2">
      <c r="B11249" s="20"/>
      <c r="F11249" s="20"/>
      <c r="H11249" s="20"/>
    </row>
    <row r="11250" spans="2:8" x14ac:dyDescent="0.2">
      <c r="B11250" s="20"/>
      <c r="F11250" s="20"/>
      <c r="H11250" s="20"/>
    </row>
    <row r="11251" spans="2:8" x14ac:dyDescent="0.2">
      <c r="B11251" s="20"/>
      <c r="F11251" s="20"/>
      <c r="H11251" s="20"/>
    </row>
    <row r="11252" spans="2:8" x14ac:dyDescent="0.2">
      <c r="B11252" s="20"/>
      <c r="F11252" s="20"/>
      <c r="H11252" s="20"/>
    </row>
    <row r="11253" spans="2:8" x14ac:dyDescent="0.2">
      <c r="B11253" s="20"/>
      <c r="F11253" s="20"/>
      <c r="H11253" s="20"/>
    </row>
    <row r="11254" spans="2:8" x14ac:dyDescent="0.2">
      <c r="B11254" s="20"/>
      <c r="F11254" s="20"/>
      <c r="H11254" s="20"/>
    </row>
    <row r="11255" spans="2:8" x14ac:dyDescent="0.2">
      <c r="B11255" s="20"/>
      <c r="F11255" s="20"/>
      <c r="H11255" s="20"/>
    </row>
    <row r="11256" spans="2:8" x14ac:dyDescent="0.2">
      <c r="B11256" s="20"/>
      <c r="F11256" s="20"/>
      <c r="H11256" s="20"/>
    </row>
    <row r="11257" spans="2:8" x14ac:dyDescent="0.2">
      <c r="B11257" s="20"/>
      <c r="F11257" s="20"/>
      <c r="H11257" s="20"/>
    </row>
    <row r="11258" spans="2:8" x14ac:dyDescent="0.2">
      <c r="B11258" s="20"/>
      <c r="F11258" s="20"/>
      <c r="H11258" s="20"/>
    </row>
    <row r="11259" spans="2:8" x14ac:dyDescent="0.2">
      <c r="B11259" s="20"/>
      <c r="F11259" s="20"/>
      <c r="H11259" s="20"/>
    </row>
    <row r="11260" spans="2:8" x14ac:dyDescent="0.2">
      <c r="B11260" s="20"/>
      <c r="F11260" s="20"/>
      <c r="H11260" s="20"/>
    </row>
    <row r="11261" spans="2:8" x14ac:dyDescent="0.2">
      <c r="B11261" s="20"/>
      <c r="F11261" s="20"/>
      <c r="H11261" s="20"/>
    </row>
    <row r="11262" spans="2:8" x14ac:dyDescent="0.2">
      <c r="B11262" s="20"/>
      <c r="F11262" s="20"/>
      <c r="H11262" s="20"/>
    </row>
    <row r="11263" spans="2:8" x14ac:dyDescent="0.2">
      <c r="B11263" s="20"/>
      <c r="F11263" s="20"/>
      <c r="H11263" s="20"/>
    </row>
    <row r="11264" spans="2:8" x14ac:dyDescent="0.2">
      <c r="B11264" s="20"/>
      <c r="F11264" s="20"/>
      <c r="H11264" s="20"/>
    </row>
    <row r="11265" spans="2:8" x14ac:dyDescent="0.2">
      <c r="B11265" s="20"/>
      <c r="F11265" s="20"/>
      <c r="H11265" s="20"/>
    </row>
    <row r="11266" spans="2:8" x14ac:dyDescent="0.2">
      <c r="B11266" s="20"/>
      <c r="F11266" s="20"/>
      <c r="H11266" s="20"/>
    </row>
    <row r="11267" spans="2:8" x14ac:dyDescent="0.2">
      <c r="B11267" s="20"/>
      <c r="F11267" s="20"/>
      <c r="H11267" s="20"/>
    </row>
    <row r="11268" spans="2:8" x14ac:dyDescent="0.2">
      <c r="B11268" s="20"/>
      <c r="F11268" s="20"/>
      <c r="H11268" s="20"/>
    </row>
    <row r="11269" spans="2:8" x14ac:dyDescent="0.2">
      <c r="B11269" s="20"/>
      <c r="F11269" s="20"/>
      <c r="H11269" s="20"/>
    </row>
    <row r="11270" spans="2:8" x14ac:dyDescent="0.2">
      <c r="B11270" s="20"/>
      <c r="F11270" s="20"/>
      <c r="H11270" s="20"/>
    </row>
    <row r="11271" spans="2:8" x14ac:dyDescent="0.2">
      <c r="B11271" s="20"/>
      <c r="F11271" s="20"/>
      <c r="H11271" s="20"/>
    </row>
    <row r="11272" spans="2:8" x14ac:dyDescent="0.2">
      <c r="B11272" s="20"/>
      <c r="F11272" s="20"/>
      <c r="H11272" s="20"/>
    </row>
    <row r="11273" spans="2:8" x14ac:dyDescent="0.2">
      <c r="B11273" s="20"/>
      <c r="F11273" s="20"/>
      <c r="H11273" s="20"/>
    </row>
    <row r="11274" spans="2:8" x14ac:dyDescent="0.2">
      <c r="B11274" s="20"/>
      <c r="F11274" s="20"/>
      <c r="H11274" s="20"/>
    </row>
    <row r="11275" spans="2:8" x14ac:dyDescent="0.2">
      <c r="B11275" s="20"/>
      <c r="F11275" s="20"/>
      <c r="H11275" s="20"/>
    </row>
    <row r="11276" spans="2:8" x14ac:dyDescent="0.2">
      <c r="B11276" s="20"/>
      <c r="F11276" s="20"/>
      <c r="H11276" s="20"/>
    </row>
    <row r="11277" spans="2:8" x14ac:dyDescent="0.2">
      <c r="B11277" s="20"/>
      <c r="F11277" s="20"/>
      <c r="H11277" s="20"/>
    </row>
    <row r="11278" spans="2:8" x14ac:dyDescent="0.2">
      <c r="B11278" s="20"/>
      <c r="F11278" s="20"/>
      <c r="H11278" s="20"/>
    </row>
    <row r="11279" spans="2:8" x14ac:dyDescent="0.2">
      <c r="B11279" s="20"/>
      <c r="F11279" s="20"/>
      <c r="H11279" s="20"/>
    </row>
    <row r="11280" spans="2:8" x14ac:dyDescent="0.2">
      <c r="B11280" s="20"/>
      <c r="F11280" s="20"/>
      <c r="H11280" s="20"/>
    </row>
    <row r="11281" spans="2:8" x14ac:dyDescent="0.2">
      <c r="B11281" s="20"/>
      <c r="F11281" s="20"/>
      <c r="H11281" s="20"/>
    </row>
    <row r="11282" spans="2:8" x14ac:dyDescent="0.2">
      <c r="B11282" s="20"/>
      <c r="F11282" s="20"/>
      <c r="H11282" s="20"/>
    </row>
    <row r="11283" spans="2:8" x14ac:dyDescent="0.2">
      <c r="B11283" s="20"/>
      <c r="F11283" s="20"/>
      <c r="H11283" s="20"/>
    </row>
    <row r="11284" spans="2:8" x14ac:dyDescent="0.2">
      <c r="B11284" s="20"/>
      <c r="F11284" s="20"/>
      <c r="H11284" s="20"/>
    </row>
    <row r="11285" spans="2:8" x14ac:dyDescent="0.2">
      <c r="B11285" s="20"/>
      <c r="F11285" s="20"/>
      <c r="H11285" s="20"/>
    </row>
    <row r="11286" spans="2:8" x14ac:dyDescent="0.2">
      <c r="B11286" s="20"/>
      <c r="F11286" s="20"/>
      <c r="H11286" s="20"/>
    </row>
    <row r="11287" spans="2:8" x14ac:dyDescent="0.2">
      <c r="B11287" s="20"/>
      <c r="F11287" s="20"/>
      <c r="H11287" s="20"/>
    </row>
    <row r="11288" spans="2:8" x14ac:dyDescent="0.2">
      <c r="B11288" s="20"/>
      <c r="F11288" s="20"/>
      <c r="H11288" s="20"/>
    </row>
    <row r="11289" spans="2:8" x14ac:dyDescent="0.2">
      <c r="B11289" s="20"/>
      <c r="F11289" s="20"/>
      <c r="H11289" s="20"/>
    </row>
    <row r="11290" spans="2:8" x14ac:dyDescent="0.2">
      <c r="B11290" s="20"/>
      <c r="F11290" s="20"/>
      <c r="H11290" s="20"/>
    </row>
    <row r="11291" spans="2:8" x14ac:dyDescent="0.2">
      <c r="B11291" s="20"/>
      <c r="F11291" s="20"/>
      <c r="H11291" s="20"/>
    </row>
    <row r="11292" spans="2:8" x14ac:dyDescent="0.2">
      <c r="B11292" s="20"/>
      <c r="F11292" s="20"/>
      <c r="H11292" s="20"/>
    </row>
    <row r="11293" spans="2:8" x14ac:dyDescent="0.2">
      <c r="B11293" s="20"/>
      <c r="F11293" s="20"/>
      <c r="H11293" s="20"/>
    </row>
    <row r="11294" spans="2:8" x14ac:dyDescent="0.2">
      <c r="B11294" s="20"/>
      <c r="F11294" s="20"/>
      <c r="H11294" s="20"/>
    </row>
    <row r="11295" spans="2:8" x14ac:dyDescent="0.2">
      <c r="B11295" s="20"/>
      <c r="F11295" s="20"/>
      <c r="H11295" s="20"/>
    </row>
    <row r="11296" spans="2:8" x14ac:dyDescent="0.2">
      <c r="B11296" s="20"/>
      <c r="F11296" s="20"/>
      <c r="H11296" s="20"/>
    </row>
    <row r="11297" spans="2:8" x14ac:dyDescent="0.2">
      <c r="B11297" s="20"/>
      <c r="F11297" s="20"/>
      <c r="H11297" s="20"/>
    </row>
    <row r="11298" spans="2:8" x14ac:dyDescent="0.2">
      <c r="B11298" s="20"/>
      <c r="F11298" s="20"/>
      <c r="H11298" s="20"/>
    </row>
    <row r="11299" spans="2:8" x14ac:dyDescent="0.2">
      <c r="B11299" s="20"/>
      <c r="F11299" s="20"/>
      <c r="H11299" s="20"/>
    </row>
    <row r="11300" spans="2:8" x14ac:dyDescent="0.2">
      <c r="B11300" s="20"/>
      <c r="F11300" s="20"/>
      <c r="H11300" s="20"/>
    </row>
    <row r="11301" spans="2:8" x14ac:dyDescent="0.2">
      <c r="B11301" s="20"/>
      <c r="F11301" s="20"/>
      <c r="H11301" s="20"/>
    </row>
    <row r="11302" spans="2:8" x14ac:dyDescent="0.2">
      <c r="B11302" s="20"/>
      <c r="F11302" s="20"/>
      <c r="H11302" s="20"/>
    </row>
    <row r="11303" spans="2:8" x14ac:dyDescent="0.2">
      <c r="B11303" s="20"/>
      <c r="F11303" s="20"/>
      <c r="H11303" s="20"/>
    </row>
    <row r="11304" spans="2:8" x14ac:dyDescent="0.2">
      <c r="B11304" s="20"/>
      <c r="F11304" s="20"/>
      <c r="H11304" s="20"/>
    </row>
    <row r="11305" spans="2:8" x14ac:dyDescent="0.2">
      <c r="B11305" s="20"/>
      <c r="F11305" s="20"/>
      <c r="H11305" s="20"/>
    </row>
    <row r="11306" spans="2:8" x14ac:dyDescent="0.2">
      <c r="B11306" s="20"/>
      <c r="F11306" s="20"/>
      <c r="H11306" s="20"/>
    </row>
    <row r="11307" spans="2:8" x14ac:dyDescent="0.2">
      <c r="B11307" s="20"/>
      <c r="F11307" s="20"/>
      <c r="H11307" s="20"/>
    </row>
    <row r="11308" spans="2:8" x14ac:dyDescent="0.2">
      <c r="B11308" s="20"/>
      <c r="F11308" s="20"/>
      <c r="H11308" s="20"/>
    </row>
    <row r="11309" spans="2:8" x14ac:dyDescent="0.2">
      <c r="B11309" s="20"/>
      <c r="F11309" s="20"/>
      <c r="H11309" s="20"/>
    </row>
    <row r="11310" spans="2:8" x14ac:dyDescent="0.2">
      <c r="B11310" s="20"/>
      <c r="F11310" s="20"/>
      <c r="H11310" s="20"/>
    </row>
    <row r="11311" spans="2:8" x14ac:dyDescent="0.2">
      <c r="B11311" s="20"/>
      <c r="F11311" s="20"/>
      <c r="H11311" s="20"/>
    </row>
    <row r="11312" spans="2:8" x14ac:dyDescent="0.2">
      <c r="B11312" s="20"/>
      <c r="F11312" s="20"/>
      <c r="H11312" s="20"/>
    </row>
    <row r="11313" spans="2:8" x14ac:dyDescent="0.2">
      <c r="B11313" s="20"/>
      <c r="F11313" s="20"/>
      <c r="H11313" s="20"/>
    </row>
    <row r="11314" spans="2:8" x14ac:dyDescent="0.2">
      <c r="B11314" s="20"/>
      <c r="F11314" s="20"/>
      <c r="H11314" s="20"/>
    </row>
    <row r="11315" spans="2:8" x14ac:dyDescent="0.2">
      <c r="B11315" s="20"/>
      <c r="F11315" s="20"/>
      <c r="H11315" s="20"/>
    </row>
    <row r="11316" spans="2:8" x14ac:dyDescent="0.2">
      <c r="B11316" s="20"/>
      <c r="F11316" s="20"/>
      <c r="H11316" s="20"/>
    </row>
    <row r="11317" spans="2:8" x14ac:dyDescent="0.2">
      <c r="B11317" s="20"/>
      <c r="F11317" s="20"/>
      <c r="H11317" s="20"/>
    </row>
    <row r="11318" spans="2:8" x14ac:dyDescent="0.2">
      <c r="B11318" s="20"/>
      <c r="F11318" s="20"/>
      <c r="H11318" s="20"/>
    </row>
    <row r="11319" spans="2:8" x14ac:dyDescent="0.2">
      <c r="B11319" s="20"/>
      <c r="F11319" s="20"/>
      <c r="H11319" s="20"/>
    </row>
    <row r="11320" spans="2:8" x14ac:dyDescent="0.2">
      <c r="B11320" s="20"/>
      <c r="F11320" s="20"/>
      <c r="H11320" s="20"/>
    </row>
    <row r="11321" spans="2:8" x14ac:dyDescent="0.2">
      <c r="B11321" s="20"/>
      <c r="F11321" s="20"/>
      <c r="H11321" s="20"/>
    </row>
    <row r="11322" spans="2:8" x14ac:dyDescent="0.2">
      <c r="B11322" s="20"/>
      <c r="F11322" s="20"/>
      <c r="H11322" s="20"/>
    </row>
    <row r="11323" spans="2:8" x14ac:dyDescent="0.2">
      <c r="B11323" s="20"/>
      <c r="F11323" s="20"/>
      <c r="H11323" s="20"/>
    </row>
    <row r="11324" spans="2:8" x14ac:dyDescent="0.2">
      <c r="B11324" s="20"/>
      <c r="F11324" s="20"/>
      <c r="H11324" s="20"/>
    </row>
    <row r="11325" spans="2:8" x14ac:dyDescent="0.2">
      <c r="B11325" s="20"/>
      <c r="F11325" s="20"/>
      <c r="H11325" s="20"/>
    </row>
    <row r="11326" spans="2:8" x14ac:dyDescent="0.2">
      <c r="B11326" s="20"/>
      <c r="F11326" s="20"/>
      <c r="H11326" s="20"/>
    </row>
    <row r="11327" spans="2:8" x14ac:dyDescent="0.2">
      <c r="B11327" s="20"/>
      <c r="F11327" s="20"/>
      <c r="H11327" s="20"/>
    </row>
    <row r="11328" spans="2:8" x14ac:dyDescent="0.2">
      <c r="B11328" s="20"/>
      <c r="F11328" s="20"/>
      <c r="H11328" s="20"/>
    </row>
    <row r="11329" spans="2:8" x14ac:dyDescent="0.2">
      <c r="B11329" s="20"/>
      <c r="F11329" s="20"/>
      <c r="H11329" s="20"/>
    </row>
    <row r="11330" spans="2:8" x14ac:dyDescent="0.2">
      <c r="B11330" s="20"/>
      <c r="F11330" s="20"/>
      <c r="H11330" s="20"/>
    </row>
    <row r="11331" spans="2:8" x14ac:dyDescent="0.2">
      <c r="B11331" s="20"/>
      <c r="F11331" s="20"/>
      <c r="H11331" s="20"/>
    </row>
    <row r="11332" spans="2:8" x14ac:dyDescent="0.2">
      <c r="B11332" s="20"/>
      <c r="F11332" s="20"/>
      <c r="H11332" s="20"/>
    </row>
    <row r="11333" spans="2:8" x14ac:dyDescent="0.2">
      <c r="B11333" s="20"/>
      <c r="F11333" s="20"/>
      <c r="H11333" s="20"/>
    </row>
    <row r="11334" spans="2:8" x14ac:dyDescent="0.2">
      <c r="B11334" s="20"/>
      <c r="F11334" s="20"/>
      <c r="H11334" s="20"/>
    </row>
    <row r="11335" spans="2:8" x14ac:dyDescent="0.2">
      <c r="B11335" s="20"/>
      <c r="F11335" s="20"/>
      <c r="H11335" s="20"/>
    </row>
    <row r="11336" spans="2:8" x14ac:dyDescent="0.2">
      <c r="B11336" s="20"/>
      <c r="F11336" s="20"/>
      <c r="H11336" s="20"/>
    </row>
    <row r="11337" spans="2:8" x14ac:dyDescent="0.2">
      <c r="B11337" s="20"/>
      <c r="F11337" s="20"/>
      <c r="H11337" s="20"/>
    </row>
    <row r="11338" spans="2:8" x14ac:dyDescent="0.2">
      <c r="B11338" s="20"/>
      <c r="F11338" s="20"/>
      <c r="H11338" s="20"/>
    </row>
    <row r="11339" spans="2:8" x14ac:dyDescent="0.2">
      <c r="B11339" s="20"/>
      <c r="F11339" s="20"/>
      <c r="H11339" s="20"/>
    </row>
    <row r="11340" spans="2:8" x14ac:dyDescent="0.2">
      <c r="B11340" s="20"/>
      <c r="F11340" s="20"/>
      <c r="H11340" s="20"/>
    </row>
    <row r="11341" spans="2:8" x14ac:dyDescent="0.2">
      <c r="B11341" s="20"/>
      <c r="F11341" s="20"/>
      <c r="H11341" s="20"/>
    </row>
    <row r="11342" spans="2:8" x14ac:dyDescent="0.2">
      <c r="B11342" s="20"/>
      <c r="F11342" s="20"/>
      <c r="H11342" s="20"/>
    </row>
    <row r="11343" spans="2:8" x14ac:dyDescent="0.2">
      <c r="B11343" s="20"/>
      <c r="F11343" s="20"/>
      <c r="H11343" s="20"/>
    </row>
    <row r="11344" spans="2:8" x14ac:dyDescent="0.2">
      <c r="B11344" s="20"/>
      <c r="F11344" s="20"/>
      <c r="H11344" s="20"/>
    </row>
    <row r="11345" spans="2:8" x14ac:dyDescent="0.2">
      <c r="B11345" s="20"/>
      <c r="F11345" s="20"/>
      <c r="H11345" s="20"/>
    </row>
    <row r="11346" spans="2:8" x14ac:dyDescent="0.2">
      <c r="B11346" s="20"/>
      <c r="F11346" s="20"/>
      <c r="H11346" s="20"/>
    </row>
    <row r="11347" spans="2:8" x14ac:dyDescent="0.2">
      <c r="B11347" s="20"/>
      <c r="F11347" s="20"/>
      <c r="H11347" s="20"/>
    </row>
    <row r="11348" spans="2:8" x14ac:dyDescent="0.2">
      <c r="B11348" s="20"/>
      <c r="F11348" s="20"/>
      <c r="H11348" s="20"/>
    </row>
    <row r="11349" spans="2:8" x14ac:dyDescent="0.2">
      <c r="B11349" s="20"/>
      <c r="F11349" s="20"/>
      <c r="H11349" s="20"/>
    </row>
    <row r="11350" spans="2:8" x14ac:dyDescent="0.2">
      <c r="B11350" s="20"/>
      <c r="F11350" s="20"/>
      <c r="H11350" s="20"/>
    </row>
    <row r="11351" spans="2:8" x14ac:dyDescent="0.2">
      <c r="B11351" s="20"/>
      <c r="F11351" s="20"/>
      <c r="H11351" s="20"/>
    </row>
    <row r="11352" spans="2:8" x14ac:dyDescent="0.2">
      <c r="B11352" s="20"/>
      <c r="F11352" s="20"/>
      <c r="H11352" s="20"/>
    </row>
    <row r="11353" spans="2:8" x14ac:dyDescent="0.2">
      <c r="B11353" s="20"/>
      <c r="F11353" s="20"/>
      <c r="H11353" s="20"/>
    </row>
    <row r="11354" spans="2:8" x14ac:dyDescent="0.2">
      <c r="B11354" s="20"/>
      <c r="F11354" s="20"/>
      <c r="H11354" s="20"/>
    </row>
    <row r="11355" spans="2:8" x14ac:dyDescent="0.2">
      <c r="B11355" s="20"/>
      <c r="F11355" s="20"/>
      <c r="H11355" s="20"/>
    </row>
    <row r="11356" spans="2:8" x14ac:dyDescent="0.2">
      <c r="B11356" s="20"/>
      <c r="F11356" s="20"/>
      <c r="H11356" s="20"/>
    </row>
    <row r="11357" spans="2:8" x14ac:dyDescent="0.2">
      <c r="B11357" s="20"/>
      <c r="F11357" s="20"/>
      <c r="H11357" s="20"/>
    </row>
    <row r="11358" spans="2:8" x14ac:dyDescent="0.2">
      <c r="B11358" s="20"/>
      <c r="F11358" s="20"/>
      <c r="H11358" s="20"/>
    </row>
    <row r="11359" spans="2:8" x14ac:dyDescent="0.2">
      <c r="B11359" s="20"/>
      <c r="F11359" s="20"/>
      <c r="H11359" s="20"/>
    </row>
    <row r="11360" spans="2:8" x14ac:dyDescent="0.2">
      <c r="B11360" s="20"/>
      <c r="F11360" s="20"/>
      <c r="H11360" s="20"/>
    </row>
    <row r="11361" spans="2:8" x14ac:dyDescent="0.2">
      <c r="B11361" s="20"/>
      <c r="F11361" s="20"/>
      <c r="H11361" s="20"/>
    </row>
    <row r="11362" spans="2:8" x14ac:dyDescent="0.2">
      <c r="B11362" s="20"/>
      <c r="F11362" s="20"/>
      <c r="H11362" s="20"/>
    </row>
    <row r="11363" spans="2:8" x14ac:dyDescent="0.2">
      <c r="B11363" s="20"/>
      <c r="F11363" s="20"/>
      <c r="H11363" s="20"/>
    </row>
    <row r="11364" spans="2:8" x14ac:dyDescent="0.2">
      <c r="B11364" s="20"/>
      <c r="F11364" s="20"/>
      <c r="H11364" s="20"/>
    </row>
    <row r="11365" spans="2:8" x14ac:dyDescent="0.2">
      <c r="B11365" s="20"/>
      <c r="F11365" s="20"/>
      <c r="H11365" s="20"/>
    </row>
    <row r="11366" spans="2:8" x14ac:dyDescent="0.2">
      <c r="B11366" s="20"/>
      <c r="F11366" s="20"/>
      <c r="H11366" s="20"/>
    </row>
    <row r="11367" spans="2:8" x14ac:dyDescent="0.2">
      <c r="B11367" s="20"/>
      <c r="F11367" s="20"/>
      <c r="H11367" s="20"/>
    </row>
    <row r="11368" spans="2:8" x14ac:dyDescent="0.2">
      <c r="B11368" s="20"/>
      <c r="F11368" s="20"/>
      <c r="H11368" s="20"/>
    </row>
    <row r="11369" spans="2:8" x14ac:dyDescent="0.2">
      <c r="B11369" s="20"/>
      <c r="F11369" s="20"/>
      <c r="H11369" s="20"/>
    </row>
    <row r="11370" spans="2:8" x14ac:dyDescent="0.2">
      <c r="B11370" s="20"/>
      <c r="F11370" s="20"/>
      <c r="H11370" s="20"/>
    </row>
    <row r="11371" spans="2:8" x14ac:dyDescent="0.2">
      <c r="B11371" s="20"/>
      <c r="F11371" s="20"/>
      <c r="H11371" s="20"/>
    </row>
    <row r="11372" spans="2:8" x14ac:dyDescent="0.2">
      <c r="B11372" s="20"/>
      <c r="F11372" s="20"/>
      <c r="H11372" s="20"/>
    </row>
    <row r="11373" spans="2:8" x14ac:dyDescent="0.2">
      <c r="B11373" s="20"/>
      <c r="F11373" s="20"/>
      <c r="H11373" s="20"/>
    </row>
    <row r="11374" spans="2:8" x14ac:dyDescent="0.2">
      <c r="B11374" s="20"/>
      <c r="F11374" s="20"/>
      <c r="H11374" s="20"/>
    </row>
    <row r="11375" spans="2:8" x14ac:dyDescent="0.2">
      <c r="B11375" s="20"/>
      <c r="F11375" s="20"/>
      <c r="H11375" s="20"/>
    </row>
    <row r="11376" spans="2:8" x14ac:dyDescent="0.2">
      <c r="B11376" s="20"/>
      <c r="F11376" s="20"/>
      <c r="H11376" s="20"/>
    </row>
    <row r="11377" spans="2:8" x14ac:dyDescent="0.2">
      <c r="B11377" s="20"/>
      <c r="F11377" s="20"/>
      <c r="H11377" s="20"/>
    </row>
    <row r="11378" spans="2:8" x14ac:dyDescent="0.2">
      <c r="B11378" s="20"/>
      <c r="F11378" s="20"/>
      <c r="H11378" s="20"/>
    </row>
    <row r="11379" spans="2:8" x14ac:dyDescent="0.2">
      <c r="B11379" s="20"/>
      <c r="F11379" s="20"/>
      <c r="H11379" s="20"/>
    </row>
    <row r="11380" spans="2:8" x14ac:dyDescent="0.2">
      <c r="B11380" s="20"/>
      <c r="F11380" s="20"/>
      <c r="H11380" s="20"/>
    </row>
    <row r="11381" spans="2:8" x14ac:dyDescent="0.2">
      <c r="B11381" s="20"/>
      <c r="F11381" s="20"/>
      <c r="H11381" s="20"/>
    </row>
    <row r="11382" spans="2:8" x14ac:dyDescent="0.2">
      <c r="B11382" s="20"/>
      <c r="F11382" s="20"/>
      <c r="H11382" s="20"/>
    </row>
    <row r="11383" spans="2:8" x14ac:dyDescent="0.2">
      <c r="B11383" s="20"/>
      <c r="F11383" s="20"/>
      <c r="H11383" s="20"/>
    </row>
    <row r="11384" spans="2:8" x14ac:dyDescent="0.2">
      <c r="B11384" s="20"/>
      <c r="F11384" s="20"/>
      <c r="H11384" s="20"/>
    </row>
    <row r="11385" spans="2:8" x14ac:dyDescent="0.2">
      <c r="B11385" s="20"/>
      <c r="F11385" s="20"/>
      <c r="H11385" s="20"/>
    </row>
    <row r="11386" spans="2:8" x14ac:dyDescent="0.2">
      <c r="B11386" s="20"/>
      <c r="F11386" s="20"/>
      <c r="H11386" s="20"/>
    </row>
    <row r="11387" spans="2:8" x14ac:dyDescent="0.2">
      <c r="B11387" s="20"/>
      <c r="F11387" s="20"/>
      <c r="H11387" s="20"/>
    </row>
    <row r="11388" spans="2:8" x14ac:dyDescent="0.2">
      <c r="B11388" s="20"/>
      <c r="F11388" s="20"/>
      <c r="H11388" s="20"/>
    </row>
    <row r="11389" spans="2:8" x14ac:dyDescent="0.2">
      <c r="B11389" s="20"/>
      <c r="F11389" s="20"/>
      <c r="H11389" s="20"/>
    </row>
    <row r="11390" spans="2:8" x14ac:dyDescent="0.2">
      <c r="B11390" s="20"/>
      <c r="F11390" s="20"/>
      <c r="H11390" s="20"/>
    </row>
    <row r="11391" spans="2:8" x14ac:dyDescent="0.2">
      <c r="B11391" s="20"/>
      <c r="F11391" s="20"/>
      <c r="H11391" s="20"/>
    </row>
    <row r="11392" spans="2:8" x14ac:dyDescent="0.2">
      <c r="B11392" s="20"/>
      <c r="F11392" s="20"/>
      <c r="H11392" s="20"/>
    </row>
    <row r="11393" spans="2:8" x14ac:dyDescent="0.2">
      <c r="B11393" s="20"/>
      <c r="F11393" s="20"/>
      <c r="H11393" s="20"/>
    </row>
    <row r="11394" spans="2:8" x14ac:dyDescent="0.2">
      <c r="B11394" s="20"/>
      <c r="F11394" s="20"/>
      <c r="H11394" s="20"/>
    </row>
    <row r="11395" spans="2:8" x14ac:dyDescent="0.2">
      <c r="B11395" s="20"/>
      <c r="F11395" s="20"/>
      <c r="H11395" s="20"/>
    </row>
    <row r="11396" spans="2:8" x14ac:dyDescent="0.2">
      <c r="B11396" s="20"/>
      <c r="F11396" s="20"/>
      <c r="H11396" s="20"/>
    </row>
    <row r="11397" spans="2:8" x14ac:dyDescent="0.2">
      <c r="B11397" s="20"/>
      <c r="F11397" s="20"/>
      <c r="H11397" s="20"/>
    </row>
    <row r="11398" spans="2:8" x14ac:dyDescent="0.2">
      <c r="B11398" s="20"/>
      <c r="F11398" s="20"/>
      <c r="H11398" s="20"/>
    </row>
    <row r="11399" spans="2:8" x14ac:dyDescent="0.2">
      <c r="B11399" s="20"/>
      <c r="F11399" s="20"/>
      <c r="H11399" s="20"/>
    </row>
    <row r="11400" spans="2:8" x14ac:dyDescent="0.2">
      <c r="B11400" s="20"/>
      <c r="F11400" s="20"/>
      <c r="H11400" s="20"/>
    </row>
    <row r="11401" spans="2:8" x14ac:dyDescent="0.2">
      <c r="B11401" s="20"/>
      <c r="F11401" s="20"/>
      <c r="H11401" s="20"/>
    </row>
    <row r="11402" spans="2:8" x14ac:dyDescent="0.2">
      <c r="B11402" s="20"/>
      <c r="F11402" s="20"/>
      <c r="H11402" s="20"/>
    </row>
    <row r="11403" spans="2:8" x14ac:dyDescent="0.2">
      <c r="B11403" s="20"/>
      <c r="F11403" s="20"/>
      <c r="H11403" s="20"/>
    </row>
    <row r="11404" spans="2:8" x14ac:dyDescent="0.2">
      <c r="B11404" s="20"/>
      <c r="F11404" s="20"/>
      <c r="H11404" s="20"/>
    </row>
    <row r="11405" spans="2:8" x14ac:dyDescent="0.2">
      <c r="B11405" s="20"/>
      <c r="F11405" s="20"/>
      <c r="H11405" s="20"/>
    </row>
    <row r="11406" spans="2:8" x14ac:dyDescent="0.2">
      <c r="B11406" s="20"/>
      <c r="F11406" s="20"/>
      <c r="H11406" s="20"/>
    </row>
    <row r="11407" spans="2:8" x14ac:dyDescent="0.2">
      <c r="B11407" s="20"/>
      <c r="F11407" s="20"/>
      <c r="H11407" s="20"/>
    </row>
    <row r="11408" spans="2:8" x14ac:dyDescent="0.2">
      <c r="B11408" s="20"/>
      <c r="F11408" s="20"/>
      <c r="H11408" s="20"/>
    </row>
    <row r="11409" spans="2:8" x14ac:dyDescent="0.2">
      <c r="B11409" s="20"/>
      <c r="F11409" s="20"/>
      <c r="H11409" s="20"/>
    </row>
    <row r="11410" spans="2:8" x14ac:dyDescent="0.2">
      <c r="B11410" s="20"/>
      <c r="F11410" s="20"/>
      <c r="H11410" s="20"/>
    </row>
    <row r="11411" spans="2:8" x14ac:dyDescent="0.2">
      <c r="B11411" s="20"/>
      <c r="F11411" s="20"/>
      <c r="H11411" s="20"/>
    </row>
    <row r="11412" spans="2:8" x14ac:dyDescent="0.2">
      <c r="B11412" s="20"/>
      <c r="F11412" s="20"/>
      <c r="H11412" s="20"/>
    </row>
    <row r="11413" spans="2:8" x14ac:dyDescent="0.2">
      <c r="B11413" s="20"/>
      <c r="F11413" s="20"/>
      <c r="H11413" s="20"/>
    </row>
    <row r="11414" spans="2:8" x14ac:dyDescent="0.2">
      <c r="B11414" s="20"/>
      <c r="F11414" s="20"/>
      <c r="H11414" s="20"/>
    </row>
    <row r="11415" spans="2:8" x14ac:dyDescent="0.2">
      <c r="B11415" s="20"/>
      <c r="F11415" s="20"/>
      <c r="H11415" s="20"/>
    </row>
    <row r="11416" spans="2:8" x14ac:dyDescent="0.2">
      <c r="B11416" s="20"/>
      <c r="F11416" s="20"/>
      <c r="H11416" s="20"/>
    </row>
    <row r="11417" spans="2:8" x14ac:dyDescent="0.2">
      <c r="B11417" s="20"/>
      <c r="F11417" s="20"/>
      <c r="H11417" s="20"/>
    </row>
    <row r="11418" spans="2:8" x14ac:dyDescent="0.2">
      <c r="B11418" s="20"/>
      <c r="F11418" s="20"/>
      <c r="H11418" s="20"/>
    </row>
    <row r="11419" spans="2:8" x14ac:dyDescent="0.2">
      <c r="B11419" s="20"/>
      <c r="F11419" s="20"/>
      <c r="H11419" s="20"/>
    </row>
    <row r="11420" spans="2:8" x14ac:dyDescent="0.2">
      <c r="B11420" s="20"/>
      <c r="F11420" s="20"/>
      <c r="H11420" s="20"/>
    </row>
    <row r="11421" spans="2:8" x14ac:dyDescent="0.2">
      <c r="B11421" s="20"/>
      <c r="F11421" s="20"/>
      <c r="H11421" s="20"/>
    </row>
    <row r="11422" spans="2:8" x14ac:dyDescent="0.2">
      <c r="B11422" s="20"/>
      <c r="F11422" s="20"/>
      <c r="H11422" s="20"/>
    </row>
    <row r="11423" spans="2:8" x14ac:dyDescent="0.2">
      <c r="B11423" s="20"/>
      <c r="F11423" s="20"/>
      <c r="H11423" s="20"/>
    </row>
    <row r="11424" spans="2:8" x14ac:dyDescent="0.2">
      <c r="B11424" s="20"/>
      <c r="F11424" s="20"/>
      <c r="H11424" s="20"/>
    </row>
    <row r="11425" spans="2:8" x14ac:dyDescent="0.2">
      <c r="B11425" s="20"/>
      <c r="F11425" s="20"/>
      <c r="H11425" s="20"/>
    </row>
    <row r="11426" spans="2:8" x14ac:dyDescent="0.2">
      <c r="B11426" s="20"/>
      <c r="F11426" s="20"/>
      <c r="H11426" s="20"/>
    </row>
    <row r="11427" spans="2:8" x14ac:dyDescent="0.2">
      <c r="B11427" s="20"/>
      <c r="F11427" s="20"/>
      <c r="H11427" s="20"/>
    </row>
    <row r="11428" spans="2:8" x14ac:dyDescent="0.2">
      <c r="B11428" s="20"/>
      <c r="F11428" s="20"/>
      <c r="H11428" s="20"/>
    </row>
    <row r="11429" spans="2:8" x14ac:dyDescent="0.2">
      <c r="B11429" s="20"/>
      <c r="F11429" s="20"/>
      <c r="H11429" s="20"/>
    </row>
    <row r="11430" spans="2:8" x14ac:dyDescent="0.2">
      <c r="B11430" s="20"/>
      <c r="F11430" s="20"/>
      <c r="H11430" s="20"/>
    </row>
    <row r="11431" spans="2:8" x14ac:dyDescent="0.2">
      <c r="B11431" s="20"/>
      <c r="F11431" s="20"/>
      <c r="H11431" s="20"/>
    </row>
    <row r="11432" spans="2:8" x14ac:dyDescent="0.2">
      <c r="B11432" s="20"/>
      <c r="F11432" s="20"/>
      <c r="H11432" s="20"/>
    </row>
    <row r="11433" spans="2:8" x14ac:dyDescent="0.2">
      <c r="B11433" s="20"/>
      <c r="F11433" s="20"/>
      <c r="H11433" s="20"/>
    </row>
    <row r="11434" spans="2:8" x14ac:dyDescent="0.2">
      <c r="B11434" s="20"/>
      <c r="F11434" s="20"/>
      <c r="H11434" s="20"/>
    </row>
    <row r="11435" spans="2:8" x14ac:dyDescent="0.2">
      <c r="B11435" s="20"/>
      <c r="F11435" s="20"/>
      <c r="H11435" s="20"/>
    </row>
    <row r="11436" spans="2:8" x14ac:dyDescent="0.2">
      <c r="B11436" s="20"/>
      <c r="F11436" s="20"/>
      <c r="H11436" s="20"/>
    </row>
    <row r="11437" spans="2:8" x14ac:dyDescent="0.2">
      <c r="B11437" s="20"/>
      <c r="F11437" s="20"/>
      <c r="H11437" s="20"/>
    </row>
    <row r="11438" spans="2:8" x14ac:dyDescent="0.2">
      <c r="B11438" s="20"/>
      <c r="F11438" s="20"/>
      <c r="H11438" s="20"/>
    </row>
    <row r="11439" spans="2:8" x14ac:dyDescent="0.2">
      <c r="B11439" s="20"/>
      <c r="F11439" s="20"/>
      <c r="H11439" s="20"/>
    </row>
    <row r="11440" spans="2:8" x14ac:dyDescent="0.2">
      <c r="B11440" s="20"/>
      <c r="F11440" s="20"/>
      <c r="H11440" s="20"/>
    </row>
    <row r="11441" spans="2:8" x14ac:dyDescent="0.2">
      <c r="B11441" s="20"/>
      <c r="F11441" s="20"/>
      <c r="H11441" s="20"/>
    </row>
    <row r="11442" spans="2:8" x14ac:dyDescent="0.2">
      <c r="B11442" s="20"/>
      <c r="F11442" s="20"/>
      <c r="H11442" s="20"/>
    </row>
    <row r="11443" spans="2:8" x14ac:dyDescent="0.2">
      <c r="B11443" s="20"/>
      <c r="F11443" s="20"/>
      <c r="H11443" s="20"/>
    </row>
    <row r="11444" spans="2:8" x14ac:dyDescent="0.2">
      <c r="B11444" s="20"/>
      <c r="F11444" s="20"/>
      <c r="H11444" s="20"/>
    </row>
    <row r="11445" spans="2:8" x14ac:dyDescent="0.2">
      <c r="B11445" s="20"/>
      <c r="F11445" s="20"/>
      <c r="H11445" s="20"/>
    </row>
    <row r="11446" spans="2:8" x14ac:dyDescent="0.2">
      <c r="B11446" s="20"/>
      <c r="F11446" s="20"/>
      <c r="H11446" s="20"/>
    </row>
    <row r="11447" spans="2:8" x14ac:dyDescent="0.2">
      <c r="B11447" s="20"/>
      <c r="F11447" s="20"/>
      <c r="H11447" s="20"/>
    </row>
    <row r="11448" spans="2:8" x14ac:dyDescent="0.2">
      <c r="B11448" s="20"/>
      <c r="F11448" s="20"/>
      <c r="H11448" s="20"/>
    </row>
    <row r="11449" spans="2:8" x14ac:dyDescent="0.2">
      <c r="B11449" s="20"/>
      <c r="F11449" s="20"/>
      <c r="H11449" s="20"/>
    </row>
    <row r="11450" spans="2:8" x14ac:dyDescent="0.2">
      <c r="B11450" s="20"/>
      <c r="F11450" s="20"/>
      <c r="H11450" s="20"/>
    </row>
    <row r="11451" spans="2:8" x14ac:dyDescent="0.2">
      <c r="B11451" s="20"/>
      <c r="F11451" s="20"/>
      <c r="H11451" s="20"/>
    </row>
    <row r="11452" spans="2:8" x14ac:dyDescent="0.2">
      <c r="B11452" s="20"/>
      <c r="F11452" s="20"/>
      <c r="H11452" s="20"/>
    </row>
    <row r="11453" spans="2:8" x14ac:dyDescent="0.2">
      <c r="B11453" s="20"/>
      <c r="F11453" s="20"/>
      <c r="H11453" s="20"/>
    </row>
    <row r="11454" spans="2:8" x14ac:dyDescent="0.2">
      <c r="B11454" s="20"/>
      <c r="F11454" s="20"/>
      <c r="H11454" s="20"/>
    </row>
    <row r="11455" spans="2:8" x14ac:dyDescent="0.2">
      <c r="B11455" s="20"/>
      <c r="F11455" s="20"/>
      <c r="H11455" s="20"/>
    </row>
    <row r="11456" spans="2:8" x14ac:dyDescent="0.2">
      <c r="B11456" s="20"/>
      <c r="F11456" s="20"/>
      <c r="H11456" s="20"/>
    </row>
    <row r="11457" spans="2:8" x14ac:dyDescent="0.2">
      <c r="B11457" s="20"/>
      <c r="F11457" s="20"/>
      <c r="H11457" s="20"/>
    </row>
    <row r="11458" spans="2:8" x14ac:dyDescent="0.2">
      <c r="B11458" s="20"/>
      <c r="F11458" s="20"/>
      <c r="H11458" s="20"/>
    </row>
    <row r="11459" spans="2:8" x14ac:dyDescent="0.2">
      <c r="B11459" s="20"/>
      <c r="F11459" s="20"/>
      <c r="H11459" s="20"/>
    </row>
    <row r="11460" spans="2:8" x14ac:dyDescent="0.2">
      <c r="B11460" s="20"/>
      <c r="F11460" s="20"/>
      <c r="H11460" s="20"/>
    </row>
    <row r="11461" spans="2:8" x14ac:dyDescent="0.2">
      <c r="B11461" s="20"/>
      <c r="F11461" s="20"/>
      <c r="H11461" s="20"/>
    </row>
    <row r="11462" spans="2:8" x14ac:dyDescent="0.2">
      <c r="B11462" s="20"/>
      <c r="F11462" s="20"/>
      <c r="H11462" s="20"/>
    </row>
    <row r="11463" spans="2:8" x14ac:dyDescent="0.2">
      <c r="B11463" s="20"/>
      <c r="F11463" s="20"/>
      <c r="H11463" s="20"/>
    </row>
    <row r="11464" spans="2:8" x14ac:dyDescent="0.2">
      <c r="B11464" s="20"/>
      <c r="F11464" s="20"/>
      <c r="H11464" s="20"/>
    </row>
    <row r="11465" spans="2:8" x14ac:dyDescent="0.2">
      <c r="B11465" s="20"/>
      <c r="F11465" s="20"/>
      <c r="H11465" s="20"/>
    </row>
    <row r="11466" spans="2:8" x14ac:dyDescent="0.2">
      <c r="B11466" s="20"/>
      <c r="F11466" s="20"/>
      <c r="H11466" s="20"/>
    </row>
    <row r="11467" spans="2:8" x14ac:dyDescent="0.2">
      <c r="B11467" s="20"/>
      <c r="F11467" s="20"/>
      <c r="H11467" s="20"/>
    </row>
    <row r="11468" spans="2:8" x14ac:dyDescent="0.2">
      <c r="B11468" s="20"/>
      <c r="F11468" s="20"/>
      <c r="H11468" s="20"/>
    </row>
    <row r="11469" spans="2:8" x14ac:dyDescent="0.2">
      <c r="B11469" s="20"/>
      <c r="F11469" s="20"/>
      <c r="H11469" s="20"/>
    </row>
    <row r="11470" spans="2:8" x14ac:dyDescent="0.2">
      <c r="B11470" s="20"/>
      <c r="F11470" s="20"/>
      <c r="H11470" s="20"/>
    </row>
    <row r="11471" spans="2:8" x14ac:dyDescent="0.2">
      <c r="B11471" s="20"/>
      <c r="F11471" s="20"/>
      <c r="H11471" s="20"/>
    </row>
    <row r="11472" spans="2:8" x14ac:dyDescent="0.2">
      <c r="B11472" s="20"/>
      <c r="F11472" s="20"/>
      <c r="H11472" s="20"/>
    </row>
    <row r="11473" spans="2:8" x14ac:dyDescent="0.2">
      <c r="B11473" s="20"/>
      <c r="F11473" s="20"/>
      <c r="H11473" s="20"/>
    </row>
    <row r="11474" spans="2:8" x14ac:dyDescent="0.2">
      <c r="B11474" s="20"/>
      <c r="F11474" s="20"/>
      <c r="H11474" s="20"/>
    </row>
    <row r="11475" spans="2:8" x14ac:dyDescent="0.2">
      <c r="B11475" s="20"/>
      <c r="F11475" s="20"/>
      <c r="H11475" s="20"/>
    </row>
    <row r="11476" spans="2:8" x14ac:dyDescent="0.2">
      <c r="B11476" s="20"/>
      <c r="F11476" s="20"/>
      <c r="H11476" s="20"/>
    </row>
    <row r="11477" spans="2:8" x14ac:dyDescent="0.2">
      <c r="B11477" s="20"/>
      <c r="F11477" s="20"/>
      <c r="H11477" s="20"/>
    </row>
    <row r="11478" spans="2:8" x14ac:dyDescent="0.2">
      <c r="B11478" s="20"/>
      <c r="F11478" s="20"/>
      <c r="H11478" s="20"/>
    </row>
    <row r="11479" spans="2:8" x14ac:dyDescent="0.2">
      <c r="B11479" s="20"/>
      <c r="F11479" s="20"/>
      <c r="H11479" s="20"/>
    </row>
    <row r="11480" spans="2:8" x14ac:dyDescent="0.2">
      <c r="B11480" s="20"/>
      <c r="F11480" s="20"/>
      <c r="H11480" s="20"/>
    </row>
    <row r="11481" spans="2:8" x14ac:dyDescent="0.2">
      <c r="B11481" s="20"/>
      <c r="F11481" s="20"/>
      <c r="H11481" s="20"/>
    </row>
    <row r="11482" spans="2:8" x14ac:dyDescent="0.2">
      <c r="B11482" s="20"/>
      <c r="F11482" s="20"/>
      <c r="H11482" s="20"/>
    </row>
    <row r="11483" spans="2:8" x14ac:dyDescent="0.2">
      <c r="B11483" s="20"/>
      <c r="F11483" s="20"/>
      <c r="H11483" s="20"/>
    </row>
    <row r="11484" spans="2:8" x14ac:dyDescent="0.2">
      <c r="B11484" s="20"/>
      <c r="F11484" s="20"/>
      <c r="H11484" s="20"/>
    </row>
    <row r="11485" spans="2:8" x14ac:dyDescent="0.2">
      <c r="B11485" s="20"/>
      <c r="F11485" s="20"/>
      <c r="H11485" s="20"/>
    </row>
    <row r="11486" spans="2:8" x14ac:dyDescent="0.2">
      <c r="B11486" s="20"/>
      <c r="F11486" s="20"/>
      <c r="H11486" s="20"/>
    </row>
    <row r="11487" spans="2:8" x14ac:dyDescent="0.2">
      <c r="B11487" s="20"/>
      <c r="F11487" s="20"/>
      <c r="H11487" s="20"/>
    </row>
    <row r="11488" spans="2:8" x14ac:dyDescent="0.2">
      <c r="B11488" s="20"/>
      <c r="F11488" s="20"/>
      <c r="H11488" s="20"/>
    </row>
    <row r="11489" spans="2:8" x14ac:dyDescent="0.2">
      <c r="B11489" s="20"/>
      <c r="F11489" s="20"/>
      <c r="H11489" s="20"/>
    </row>
    <row r="11490" spans="2:8" x14ac:dyDescent="0.2">
      <c r="B11490" s="20"/>
      <c r="F11490" s="20"/>
      <c r="H11490" s="20"/>
    </row>
    <row r="11491" spans="2:8" x14ac:dyDescent="0.2">
      <c r="B11491" s="20"/>
      <c r="F11491" s="20"/>
      <c r="H11491" s="20"/>
    </row>
    <row r="11492" spans="2:8" x14ac:dyDescent="0.2">
      <c r="B11492" s="20"/>
      <c r="F11492" s="20"/>
      <c r="H11492" s="20"/>
    </row>
    <row r="11493" spans="2:8" x14ac:dyDescent="0.2">
      <c r="B11493" s="20"/>
      <c r="F11493" s="20"/>
      <c r="H11493" s="20"/>
    </row>
    <row r="11494" spans="2:8" x14ac:dyDescent="0.2">
      <c r="B11494" s="20"/>
      <c r="F11494" s="20"/>
      <c r="H11494" s="20"/>
    </row>
    <row r="11495" spans="2:8" x14ac:dyDescent="0.2">
      <c r="B11495" s="20"/>
      <c r="F11495" s="20"/>
      <c r="H11495" s="20"/>
    </row>
    <row r="11496" spans="2:8" x14ac:dyDescent="0.2">
      <c r="B11496" s="20"/>
      <c r="F11496" s="20"/>
      <c r="H11496" s="20"/>
    </row>
    <row r="11497" spans="2:8" x14ac:dyDescent="0.2">
      <c r="B11497" s="20"/>
      <c r="F11497" s="20"/>
      <c r="H11497" s="20"/>
    </row>
    <row r="11498" spans="2:8" x14ac:dyDescent="0.2">
      <c r="B11498" s="20"/>
      <c r="F11498" s="20"/>
      <c r="H11498" s="20"/>
    </row>
    <row r="11499" spans="2:8" x14ac:dyDescent="0.2">
      <c r="B11499" s="20"/>
      <c r="F11499" s="20"/>
      <c r="H11499" s="20"/>
    </row>
    <row r="11500" spans="2:8" x14ac:dyDescent="0.2">
      <c r="B11500" s="20"/>
      <c r="F11500" s="20"/>
      <c r="H11500" s="20"/>
    </row>
    <row r="11501" spans="2:8" x14ac:dyDescent="0.2">
      <c r="B11501" s="20"/>
      <c r="F11501" s="20"/>
      <c r="H11501" s="20"/>
    </row>
    <row r="11502" spans="2:8" x14ac:dyDescent="0.2">
      <c r="B11502" s="20"/>
      <c r="F11502" s="20"/>
      <c r="H11502" s="20"/>
    </row>
    <row r="11503" spans="2:8" x14ac:dyDescent="0.2">
      <c r="B11503" s="20"/>
      <c r="F11503" s="20"/>
      <c r="H11503" s="20"/>
    </row>
    <row r="11504" spans="2:8" x14ac:dyDescent="0.2">
      <c r="B11504" s="20"/>
      <c r="F11504" s="20"/>
      <c r="H11504" s="20"/>
    </row>
    <row r="11505" spans="2:8" x14ac:dyDescent="0.2">
      <c r="B11505" s="20"/>
      <c r="F11505" s="20"/>
      <c r="H11505" s="20"/>
    </row>
    <row r="11506" spans="2:8" x14ac:dyDescent="0.2">
      <c r="B11506" s="20"/>
      <c r="F11506" s="20"/>
      <c r="H11506" s="20"/>
    </row>
    <row r="11507" spans="2:8" x14ac:dyDescent="0.2">
      <c r="B11507" s="20"/>
      <c r="F11507" s="20"/>
      <c r="H11507" s="20"/>
    </row>
    <row r="11508" spans="2:8" x14ac:dyDescent="0.2">
      <c r="B11508" s="20"/>
      <c r="F11508" s="20"/>
      <c r="H11508" s="20"/>
    </row>
    <row r="11509" spans="2:8" x14ac:dyDescent="0.2">
      <c r="B11509" s="20"/>
      <c r="F11509" s="20"/>
      <c r="H11509" s="20"/>
    </row>
    <row r="11510" spans="2:8" x14ac:dyDescent="0.2">
      <c r="B11510" s="20"/>
      <c r="F11510" s="20"/>
      <c r="H11510" s="20"/>
    </row>
    <row r="11511" spans="2:8" x14ac:dyDescent="0.2">
      <c r="B11511" s="20"/>
      <c r="F11511" s="20"/>
      <c r="H11511" s="20"/>
    </row>
    <row r="11512" spans="2:8" x14ac:dyDescent="0.2">
      <c r="B11512" s="20"/>
      <c r="F11512" s="20"/>
      <c r="H11512" s="20"/>
    </row>
    <row r="11513" spans="2:8" x14ac:dyDescent="0.2">
      <c r="B11513" s="20"/>
      <c r="F11513" s="20"/>
      <c r="H11513" s="20"/>
    </row>
    <row r="11514" spans="2:8" x14ac:dyDescent="0.2">
      <c r="B11514" s="20"/>
      <c r="F11514" s="20"/>
      <c r="H11514" s="20"/>
    </row>
    <row r="11515" spans="2:8" x14ac:dyDescent="0.2">
      <c r="B11515" s="20"/>
      <c r="F11515" s="20"/>
      <c r="H11515" s="20"/>
    </row>
    <row r="11516" spans="2:8" x14ac:dyDescent="0.2">
      <c r="B11516" s="20"/>
      <c r="F11516" s="20"/>
      <c r="H11516" s="20"/>
    </row>
    <row r="11517" spans="2:8" x14ac:dyDescent="0.2">
      <c r="B11517" s="20"/>
      <c r="F11517" s="20"/>
      <c r="H11517" s="20"/>
    </row>
    <row r="11518" spans="2:8" x14ac:dyDescent="0.2">
      <c r="B11518" s="20"/>
      <c r="F11518" s="20"/>
      <c r="H11518" s="20"/>
    </row>
    <row r="11519" spans="2:8" x14ac:dyDescent="0.2">
      <c r="B11519" s="20"/>
      <c r="F11519" s="20"/>
      <c r="H11519" s="20"/>
    </row>
    <row r="11520" spans="2:8" x14ac:dyDescent="0.2">
      <c r="B11520" s="20"/>
      <c r="F11520" s="20"/>
      <c r="H11520" s="20"/>
    </row>
    <row r="11521" spans="2:8" x14ac:dyDescent="0.2">
      <c r="B11521" s="20"/>
      <c r="F11521" s="20"/>
      <c r="H11521" s="20"/>
    </row>
    <row r="11522" spans="2:8" x14ac:dyDescent="0.2">
      <c r="B11522" s="20"/>
      <c r="F11522" s="20"/>
      <c r="H11522" s="20"/>
    </row>
    <row r="11523" spans="2:8" x14ac:dyDescent="0.2">
      <c r="B11523" s="20"/>
      <c r="F11523" s="20"/>
      <c r="H11523" s="20"/>
    </row>
    <row r="11524" spans="2:8" x14ac:dyDescent="0.2">
      <c r="B11524" s="20"/>
      <c r="F11524" s="20"/>
      <c r="H11524" s="20"/>
    </row>
    <row r="11525" spans="2:8" x14ac:dyDescent="0.2">
      <c r="B11525" s="20"/>
      <c r="F11525" s="20"/>
      <c r="H11525" s="20"/>
    </row>
    <row r="11526" spans="2:8" x14ac:dyDescent="0.2">
      <c r="B11526" s="20"/>
      <c r="F11526" s="20"/>
      <c r="H11526" s="20"/>
    </row>
    <row r="11527" spans="2:8" x14ac:dyDescent="0.2">
      <c r="B11527" s="20"/>
      <c r="F11527" s="20"/>
      <c r="H11527" s="20"/>
    </row>
    <row r="11528" spans="2:8" x14ac:dyDescent="0.2">
      <c r="B11528" s="20"/>
      <c r="F11528" s="20"/>
      <c r="H11528" s="20"/>
    </row>
    <row r="11529" spans="2:8" x14ac:dyDescent="0.2">
      <c r="B11529" s="20"/>
      <c r="F11529" s="20"/>
      <c r="H11529" s="20"/>
    </row>
    <row r="11530" spans="2:8" x14ac:dyDescent="0.2">
      <c r="B11530" s="20"/>
      <c r="F11530" s="20"/>
      <c r="H11530" s="20"/>
    </row>
    <row r="11531" spans="2:8" x14ac:dyDescent="0.2">
      <c r="B11531" s="20"/>
      <c r="F11531" s="20"/>
      <c r="H11531" s="20"/>
    </row>
    <row r="11532" spans="2:8" x14ac:dyDescent="0.2">
      <c r="B11532" s="20"/>
      <c r="F11532" s="20"/>
      <c r="H11532" s="20"/>
    </row>
    <row r="11533" spans="2:8" x14ac:dyDescent="0.2">
      <c r="B11533" s="20"/>
      <c r="F11533" s="20"/>
      <c r="H11533" s="20"/>
    </row>
    <row r="11534" spans="2:8" x14ac:dyDescent="0.2">
      <c r="B11534" s="20"/>
      <c r="F11534" s="20"/>
      <c r="H11534" s="20"/>
    </row>
    <row r="11535" spans="2:8" x14ac:dyDescent="0.2">
      <c r="B11535" s="20"/>
      <c r="F11535" s="20"/>
      <c r="H11535" s="20"/>
    </row>
    <row r="11536" spans="2:8" x14ac:dyDescent="0.2">
      <c r="B11536" s="20"/>
      <c r="F11536" s="20"/>
      <c r="H11536" s="20"/>
    </row>
    <row r="11537" spans="2:8" x14ac:dyDescent="0.2">
      <c r="B11537" s="20"/>
      <c r="F11537" s="20"/>
      <c r="H11537" s="20"/>
    </row>
    <row r="11538" spans="2:8" x14ac:dyDescent="0.2">
      <c r="B11538" s="20"/>
      <c r="F11538" s="20"/>
      <c r="H11538" s="20"/>
    </row>
    <row r="11539" spans="2:8" x14ac:dyDescent="0.2">
      <c r="B11539" s="20"/>
      <c r="F11539" s="20"/>
      <c r="H11539" s="20"/>
    </row>
    <row r="11540" spans="2:8" x14ac:dyDescent="0.2">
      <c r="B11540" s="20"/>
      <c r="F11540" s="20"/>
      <c r="H11540" s="20"/>
    </row>
    <row r="11541" spans="2:8" x14ac:dyDescent="0.2">
      <c r="B11541" s="20"/>
      <c r="F11541" s="20"/>
      <c r="H11541" s="20"/>
    </row>
    <row r="11542" spans="2:8" x14ac:dyDescent="0.2">
      <c r="B11542" s="20"/>
      <c r="F11542" s="20"/>
      <c r="H11542" s="20"/>
    </row>
    <row r="11543" spans="2:8" x14ac:dyDescent="0.2">
      <c r="B11543" s="20"/>
      <c r="F11543" s="20"/>
      <c r="H11543" s="20"/>
    </row>
    <row r="11544" spans="2:8" x14ac:dyDescent="0.2">
      <c r="B11544" s="20"/>
      <c r="F11544" s="20"/>
      <c r="H11544" s="20"/>
    </row>
    <row r="11545" spans="2:8" x14ac:dyDescent="0.2">
      <c r="B11545" s="20"/>
      <c r="F11545" s="20"/>
      <c r="H11545" s="20"/>
    </row>
    <row r="11546" spans="2:8" x14ac:dyDescent="0.2">
      <c r="B11546" s="20"/>
      <c r="F11546" s="20"/>
      <c r="H11546" s="20"/>
    </row>
    <row r="11547" spans="2:8" x14ac:dyDescent="0.2">
      <c r="B11547" s="20"/>
      <c r="F11547" s="20"/>
      <c r="H11547" s="20"/>
    </row>
    <row r="11548" spans="2:8" x14ac:dyDescent="0.2">
      <c r="B11548" s="20"/>
      <c r="F11548" s="20"/>
      <c r="H11548" s="20"/>
    </row>
    <row r="11549" spans="2:8" x14ac:dyDescent="0.2">
      <c r="B11549" s="20"/>
      <c r="F11549" s="20"/>
      <c r="H11549" s="20"/>
    </row>
    <row r="11550" spans="2:8" x14ac:dyDescent="0.2">
      <c r="B11550" s="20"/>
      <c r="F11550" s="20"/>
      <c r="H11550" s="20"/>
    </row>
    <row r="11551" spans="2:8" x14ac:dyDescent="0.2">
      <c r="B11551" s="20"/>
      <c r="F11551" s="20"/>
      <c r="H11551" s="20"/>
    </row>
    <row r="11552" spans="2:8" x14ac:dyDescent="0.2">
      <c r="B11552" s="20"/>
      <c r="F11552" s="20"/>
      <c r="H11552" s="20"/>
    </row>
    <row r="11553" spans="2:8" x14ac:dyDescent="0.2">
      <c r="B11553" s="20"/>
      <c r="F11553" s="20"/>
      <c r="H11553" s="20"/>
    </row>
    <row r="11554" spans="2:8" x14ac:dyDescent="0.2">
      <c r="B11554" s="20"/>
      <c r="F11554" s="20"/>
      <c r="H11554" s="20"/>
    </row>
    <row r="11555" spans="2:8" x14ac:dyDescent="0.2">
      <c r="B11555" s="20"/>
      <c r="F11555" s="20"/>
      <c r="H11555" s="20"/>
    </row>
    <row r="11556" spans="2:8" x14ac:dyDescent="0.2">
      <c r="B11556" s="20"/>
      <c r="F11556" s="20"/>
      <c r="H11556" s="20"/>
    </row>
    <row r="11557" spans="2:8" x14ac:dyDescent="0.2">
      <c r="B11557" s="20"/>
      <c r="F11557" s="20"/>
      <c r="H11557" s="20"/>
    </row>
    <row r="11558" spans="2:8" x14ac:dyDescent="0.2">
      <c r="B11558" s="20"/>
      <c r="F11558" s="20"/>
      <c r="H11558" s="20"/>
    </row>
    <row r="11559" spans="2:8" x14ac:dyDescent="0.2">
      <c r="B11559" s="20"/>
      <c r="F11559" s="20"/>
      <c r="H11559" s="20"/>
    </row>
    <row r="11560" spans="2:8" x14ac:dyDescent="0.2">
      <c r="B11560" s="20"/>
      <c r="F11560" s="20"/>
      <c r="H11560" s="20"/>
    </row>
    <row r="11561" spans="2:8" x14ac:dyDescent="0.2">
      <c r="B11561" s="20"/>
      <c r="F11561" s="20"/>
      <c r="H11561" s="20"/>
    </row>
    <row r="11562" spans="2:8" x14ac:dyDescent="0.2">
      <c r="B11562" s="20"/>
      <c r="F11562" s="20"/>
      <c r="H11562" s="20"/>
    </row>
    <row r="11563" spans="2:8" x14ac:dyDescent="0.2">
      <c r="B11563" s="20"/>
      <c r="F11563" s="20"/>
      <c r="H11563" s="20"/>
    </row>
    <row r="11564" spans="2:8" x14ac:dyDescent="0.2">
      <c r="B11564" s="20"/>
      <c r="F11564" s="20"/>
      <c r="H11564" s="20"/>
    </row>
    <row r="11565" spans="2:8" x14ac:dyDescent="0.2">
      <c r="B11565" s="20"/>
      <c r="F11565" s="20"/>
      <c r="H11565" s="20"/>
    </row>
    <row r="11566" spans="2:8" x14ac:dyDescent="0.2">
      <c r="B11566" s="20"/>
      <c r="F11566" s="20"/>
      <c r="H11566" s="20"/>
    </row>
    <row r="11567" spans="2:8" x14ac:dyDescent="0.2">
      <c r="B11567" s="20"/>
      <c r="F11567" s="20"/>
      <c r="H11567" s="20"/>
    </row>
    <row r="11568" spans="2:8" x14ac:dyDescent="0.2">
      <c r="B11568" s="20"/>
      <c r="F11568" s="20"/>
      <c r="H11568" s="20"/>
    </row>
    <row r="11569" spans="2:8" x14ac:dyDescent="0.2">
      <c r="B11569" s="20"/>
      <c r="F11569" s="20"/>
      <c r="H11569" s="20"/>
    </row>
    <row r="11570" spans="2:8" x14ac:dyDescent="0.2">
      <c r="B11570" s="20"/>
      <c r="F11570" s="20"/>
      <c r="H11570" s="20"/>
    </row>
    <row r="11571" spans="2:8" x14ac:dyDescent="0.2">
      <c r="B11571" s="20"/>
      <c r="F11571" s="20"/>
      <c r="H11571" s="20"/>
    </row>
    <row r="11572" spans="2:8" x14ac:dyDescent="0.2">
      <c r="B11572" s="20"/>
      <c r="F11572" s="20"/>
      <c r="H11572" s="20"/>
    </row>
    <row r="11573" spans="2:8" x14ac:dyDescent="0.2">
      <c r="B11573" s="20"/>
      <c r="F11573" s="20"/>
      <c r="H11573" s="20"/>
    </row>
    <row r="11574" spans="2:8" x14ac:dyDescent="0.2">
      <c r="B11574" s="20"/>
      <c r="F11574" s="20"/>
      <c r="H11574" s="20"/>
    </row>
    <row r="11575" spans="2:8" x14ac:dyDescent="0.2">
      <c r="B11575" s="20"/>
      <c r="F11575" s="20"/>
      <c r="H11575" s="20"/>
    </row>
    <row r="11576" spans="2:8" x14ac:dyDescent="0.2">
      <c r="B11576" s="20"/>
      <c r="F11576" s="20"/>
      <c r="H11576" s="20"/>
    </row>
    <row r="11577" spans="2:8" x14ac:dyDescent="0.2">
      <c r="B11577" s="20"/>
      <c r="F11577" s="20"/>
      <c r="H11577" s="20"/>
    </row>
    <row r="11578" spans="2:8" x14ac:dyDescent="0.2">
      <c r="B11578" s="20"/>
      <c r="F11578" s="20"/>
      <c r="H11578" s="20"/>
    </row>
    <row r="11579" spans="2:8" x14ac:dyDescent="0.2">
      <c r="B11579" s="20"/>
      <c r="F11579" s="20"/>
      <c r="H11579" s="20"/>
    </row>
    <row r="11580" spans="2:8" x14ac:dyDescent="0.2">
      <c r="B11580" s="20"/>
      <c r="F11580" s="20"/>
      <c r="H11580" s="20"/>
    </row>
    <row r="11581" spans="2:8" x14ac:dyDescent="0.2">
      <c r="B11581" s="20"/>
      <c r="F11581" s="20"/>
      <c r="H11581" s="20"/>
    </row>
    <row r="11582" spans="2:8" x14ac:dyDescent="0.2">
      <c r="B11582" s="20"/>
      <c r="F11582" s="20"/>
      <c r="H11582" s="20"/>
    </row>
    <row r="11583" spans="2:8" x14ac:dyDescent="0.2">
      <c r="B11583" s="20"/>
      <c r="F11583" s="20"/>
      <c r="H11583" s="20"/>
    </row>
    <row r="11584" spans="2:8" x14ac:dyDescent="0.2">
      <c r="B11584" s="20"/>
      <c r="F11584" s="20"/>
      <c r="H11584" s="20"/>
    </row>
    <row r="11585" spans="2:8" x14ac:dyDescent="0.2">
      <c r="B11585" s="20"/>
      <c r="F11585" s="20"/>
      <c r="H11585" s="20"/>
    </row>
    <row r="11586" spans="2:8" x14ac:dyDescent="0.2">
      <c r="B11586" s="20"/>
      <c r="F11586" s="20"/>
      <c r="H11586" s="20"/>
    </row>
    <row r="11587" spans="2:8" x14ac:dyDescent="0.2">
      <c r="B11587" s="20"/>
      <c r="F11587" s="20"/>
      <c r="H11587" s="20"/>
    </row>
    <row r="11588" spans="2:8" x14ac:dyDescent="0.2">
      <c r="B11588" s="20"/>
      <c r="F11588" s="20"/>
      <c r="H11588" s="20"/>
    </row>
    <row r="11589" spans="2:8" x14ac:dyDescent="0.2">
      <c r="B11589" s="20"/>
      <c r="F11589" s="20"/>
      <c r="H11589" s="20"/>
    </row>
    <row r="11590" spans="2:8" x14ac:dyDescent="0.2">
      <c r="B11590" s="20"/>
      <c r="F11590" s="20"/>
      <c r="H11590" s="20"/>
    </row>
    <row r="11591" spans="2:8" x14ac:dyDescent="0.2">
      <c r="B11591" s="20"/>
      <c r="F11591" s="20"/>
      <c r="H11591" s="20"/>
    </row>
    <row r="11592" spans="2:8" x14ac:dyDescent="0.2">
      <c r="B11592" s="20"/>
      <c r="F11592" s="20"/>
      <c r="H11592" s="20"/>
    </row>
    <row r="11593" spans="2:8" x14ac:dyDescent="0.2">
      <c r="B11593" s="20"/>
      <c r="F11593" s="20"/>
      <c r="H11593" s="20"/>
    </row>
    <row r="11594" spans="2:8" x14ac:dyDescent="0.2">
      <c r="B11594" s="20"/>
      <c r="F11594" s="20"/>
      <c r="H11594" s="20"/>
    </row>
    <row r="11595" spans="2:8" x14ac:dyDescent="0.2">
      <c r="B11595" s="20"/>
      <c r="F11595" s="20"/>
      <c r="H11595" s="20"/>
    </row>
    <row r="11596" spans="2:8" x14ac:dyDescent="0.2">
      <c r="B11596" s="20"/>
      <c r="F11596" s="20"/>
      <c r="H11596" s="20"/>
    </row>
    <row r="11597" spans="2:8" x14ac:dyDescent="0.2">
      <c r="B11597" s="20"/>
      <c r="F11597" s="20"/>
      <c r="H11597" s="20"/>
    </row>
    <row r="11598" spans="2:8" x14ac:dyDescent="0.2">
      <c r="B11598" s="20"/>
      <c r="F11598" s="20"/>
      <c r="H11598" s="20"/>
    </row>
    <row r="11599" spans="2:8" x14ac:dyDescent="0.2">
      <c r="B11599" s="20"/>
      <c r="F11599" s="20"/>
      <c r="H11599" s="20"/>
    </row>
    <row r="11600" spans="2:8" x14ac:dyDescent="0.2">
      <c r="B11600" s="20"/>
      <c r="F11600" s="20"/>
      <c r="H11600" s="20"/>
    </row>
    <row r="11601" spans="2:8" x14ac:dyDescent="0.2">
      <c r="B11601" s="20"/>
      <c r="F11601" s="20"/>
      <c r="H11601" s="20"/>
    </row>
    <row r="11602" spans="2:8" x14ac:dyDescent="0.2">
      <c r="B11602" s="20"/>
      <c r="F11602" s="20"/>
      <c r="H11602" s="20"/>
    </row>
    <row r="11603" spans="2:8" x14ac:dyDescent="0.2">
      <c r="B11603" s="20"/>
      <c r="F11603" s="20"/>
      <c r="H11603" s="20"/>
    </row>
    <row r="11604" spans="2:8" x14ac:dyDescent="0.2">
      <c r="B11604" s="20"/>
      <c r="F11604" s="20"/>
      <c r="H11604" s="20"/>
    </row>
    <row r="11605" spans="2:8" x14ac:dyDescent="0.2">
      <c r="B11605" s="20"/>
      <c r="F11605" s="20"/>
      <c r="H11605" s="20"/>
    </row>
    <row r="11606" spans="2:8" x14ac:dyDescent="0.2">
      <c r="B11606" s="20"/>
      <c r="F11606" s="20"/>
      <c r="H11606" s="20"/>
    </row>
    <row r="11607" spans="2:8" x14ac:dyDescent="0.2">
      <c r="B11607" s="20"/>
      <c r="F11607" s="20"/>
      <c r="H11607" s="20"/>
    </row>
    <row r="11608" spans="2:8" x14ac:dyDescent="0.2">
      <c r="B11608" s="20"/>
      <c r="F11608" s="20"/>
      <c r="H11608" s="20"/>
    </row>
    <row r="11609" spans="2:8" x14ac:dyDescent="0.2">
      <c r="B11609" s="20"/>
      <c r="F11609" s="20"/>
      <c r="H11609" s="20"/>
    </row>
    <row r="11610" spans="2:8" x14ac:dyDescent="0.2">
      <c r="B11610" s="20"/>
      <c r="F11610" s="20"/>
      <c r="H11610" s="20"/>
    </row>
    <row r="11611" spans="2:8" x14ac:dyDescent="0.2">
      <c r="B11611" s="20"/>
      <c r="F11611" s="20"/>
      <c r="H11611" s="20"/>
    </row>
    <row r="11612" spans="2:8" x14ac:dyDescent="0.2">
      <c r="B11612" s="20"/>
      <c r="F11612" s="20"/>
      <c r="H11612" s="20"/>
    </row>
    <row r="11613" spans="2:8" x14ac:dyDescent="0.2">
      <c r="B11613" s="20"/>
      <c r="F11613" s="20"/>
      <c r="H11613" s="20"/>
    </row>
    <row r="11614" spans="2:8" x14ac:dyDescent="0.2">
      <c r="B11614" s="20"/>
      <c r="F11614" s="20"/>
      <c r="H11614" s="20"/>
    </row>
    <row r="11615" spans="2:8" x14ac:dyDescent="0.2">
      <c r="B11615" s="20"/>
      <c r="F11615" s="20"/>
      <c r="H11615" s="20"/>
    </row>
    <row r="11616" spans="2:8" x14ac:dyDescent="0.2">
      <c r="B11616" s="20"/>
      <c r="F11616" s="20"/>
      <c r="H11616" s="20"/>
    </row>
    <row r="11617" spans="2:8" x14ac:dyDescent="0.2">
      <c r="B11617" s="20"/>
      <c r="F11617" s="20"/>
      <c r="H11617" s="20"/>
    </row>
    <row r="11618" spans="2:8" x14ac:dyDescent="0.2">
      <c r="B11618" s="20"/>
      <c r="F11618" s="20"/>
      <c r="H11618" s="20"/>
    </row>
    <row r="11619" spans="2:8" x14ac:dyDescent="0.2">
      <c r="B11619" s="20"/>
      <c r="F11619" s="20"/>
      <c r="H11619" s="20"/>
    </row>
    <row r="11620" spans="2:8" x14ac:dyDescent="0.2">
      <c r="B11620" s="20"/>
      <c r="F11620" s="20"/>
      <c r="H11620" s="20"/>
    </row>
    <row r="11621" spans="2:8" x14ac:dyDescent="0.2">
      <c r="B11621" s="20"/>
      <c r="F11621" s="20"/>
      <c r="H11621" s="20"/>
    </row>
    <row r="11622" spans="2:8" x14ac:dyDescent="0.2">
      <c r="B11622" s="20"/>
      <c r="F11622" s="20"/>
      <c r="H11622" s="20"/>
    </row>
    <row r="11623" spans="2:8" x14ac:dyDescent="0.2">
      <c r="B11623" s="20"/>
      <c r="F11623" s="20"/>
      <c r="H11623" s="20"/>
    </row>
    <row r="11624" spans="2:8" x14ac:dyDescent="0.2">
      <c r="B11624" s="20"/>
      <c r="F11624" s="20"/>
      <c r="H11624" s="20"/>
    </row>
    <row r="11625" spans="2:8" x14ac:dyDescent="0.2">
      <c r="B11625" s="20"/>
      <c r="F11625" s="20"/>
      <c r="H11625" s="20"/>
    </row>
    <row r="11626" spans="2:8" x14ac:dyDescent="0.2">
      <c r="B11626" s="20"/>
      <c r="F11626" s="20"/>
      <c r="H11626" s="20"/>
    </row>
    <row r="11627" spans="2:8" x14ac:dyDescent="0.2">
      <c r="B11627" s="20"/>
      <c r="F11627" s="20"/>
      <c r="H11627" s="20"/>
    </row>
    <row r="11628" spans="2:8" x14ac:dyDescent="0.2">
      <c r="B11628" s="20"/>
      <c r="F11628" s="20"/>
      <c r="H11628" s="20"/>
    </row>
    <row r="11629" spans="2:8" x14ac:dyDescent="0.2">
      <c r="B11629" s="20"/>
      <c r="F11629" s="20"/>
      <c r="H11629" s="20"/>
    </row>
    <row r="11630" spans="2:8" x14ac:dyDescent="0.2">
      <c r="B11630" s="20"/>
      <c r="F11630" s="20"/>
      <c r="H11630" s="20"/>
    </row>
    <row r="11631" spans="2:8" x14ac:dyDescent="0.2">
      <c r="B11631" s="20"/>
      <c r="F11631" s="20"/>
      <c r="H11631" s="20"/>
    </row>
    <row r="11632" spans="2:8" x14ac:dyDescent="0.2">
      <c r="B11632" s="20"/>
      <c r="F11632" s="20"/>
      <c r="H11632" s="20"/>
    </row>
    <row r="11633" spans="2:8" x14ac:dyDescent="0.2">
      <c r="B11633" s="20"/>
      <c r="F11633" s="20"/>
      <c r="H11633" s="20"/>
    </row>
    <row r="11634" spans="2:8" x14ac:dyDescent="0.2">
      <c r="B11634" s="20"/>
      <c r="F11634" s="20"/>
      <c r="H11634" s="20"/>
    </row>
    <row r="11635" spans="2:8" x14ac:dyDescent="0.2">
      <c r="B11635" s="20"/>
      <c r="F11635" s="20"/>
      <c r="H11635" s="20"/>
    </row>
    <row r="11636" spans="2:8" x14ac:dyDescent="0.2">
      <c r="B11636" s="20"/>
      <c r="F11636" s="20"/>
      <c r="H11636" s="20"/>
    </row>
    <row r="11637" spans="2:8" x14ac:dyDescent="0.2">
      <c r="B11637" s="20"/>
      <c r="F11637" s="20"/>
      <c r="H11637" s="20"/>
    </row>
    <row r="11638" spans="2:8" x14ac:dyDescent="0.2">
      <c r="B11638" s="20"/>
      <c r="F11638" s="20"/>
      <c r="H11638" s="20"/>
    </row>
    <row r="11639" spans="2:8" x14ac:dyDescent="0.2">
      <c r="B11639" s="20"/>
      <c r="F11639" s="20"/>
      <c r="H11639" s="20"/>
    </row>
    <row r="11640" spans="2:8" x14ac:dyDescent="0.2">
      <c r="B11640" s="20"/>
      <c r="F11640" s="20"/>
      <c r="H11640" s="20"/>
    </row>
    <row r="11641" spans="2:8" x14ac:dyDescent="0.2">
      <c r="B11641" s="20"/>
      <c r="F11641" s="20"/>
      <c r="H11641" s="20"/>
    </row>
    <row r="11642" spans="2:8" x14ac:dyDescent="0.2">
      <c r="B11642" s="20"/>
      <c r="F11642" s="20"/>
      <c r="H11642" s="20"/>
    </row>
    <row r="11643" spans="2:8" x14ac:dyDescent="0.2">
      <c r="B11643" s="20"/>
      <c r="F11643" s="20"/>
      <c r="H11643" s="20"/>
    </row>
    <row r="11644" spans="2:8" x14ac:dyDescent="0.2">
      <c r="B11644" s="20"/>
      <c r="F11644" s="20"/>
      <c r="H11644" s="20"/>
    </row>
    <row r="11645" spans="2:8" x14ac:dyDescent="0.2">
      <c r="B11645" s="20"/>
      <c r="F11645" s="20"/>
      <c r="H11645" s="20"/>
    </row>
    <row r="11646" spans="2:8" x14ac:dyDescent="0.2">
      <c r="B11646" s="20"/>
      <c r="F11646" s="20"/>
      <c r="H11646" s="20"/>
    </row>
    <row r="11647" spans="2:8" x14ac:dyDescent="0.2">
      <c r="B11647" s="20"/>
      <c r="F11647" s="20"/>
      <c r="H11647" s="20"/>
    </row>
    <row r="11648" spans="2:8" x14ac:dyDescent="0.2">
      <c r="B11648" s="20"/>
      <c r="F11648" s="20"/>
      <c r="H11648" s="20"/>
    </row>
    <row r="11649" spans="2:8" x14ac:dyDescent="0.2">
      <c r="B11649" s="20"/>
      <c r="F11649" s="20"/>
      <c r="H11649" s="20"/>
    </row>
    <row r="11650" spans="2:8" x14ac:dyDescent="0.2">
      <c r="B11650" s="20"/>
      <c r="F11650" s="20"/>
      <c r="H11650" s="20"/>
    </row>
    <row r="11651" spans="2:8" x14ac:dyDescent="0.2">
      <c r="B11651" s="20"/>
      <c r="F11651" s="20"/>
      <c r="H11651" s="20"/>
    </row>
    <row r="11652" spans="2:8" x14ac:dyDescent="0.2">
      <c r="B11652" s="20"/>
      <c r="F11652" s="20"/>
      <c r="H11652" s="20"/>
    </row>
    <row r="11653" spans="2:8" x14ac:dyDescent="0.2">
      <c r="B11653" s="20"/>
      <c r="F11653" s="20"/>
      <c r="H11653" s="20"/>
    </row>
    <row r="11654" spans="2:8" x14ac:dyDescent="0.2">
      <c r="B11654" s="20"/>
      <c r="F11654" s="20"/>
      <c r="H11654" s="20"/>
    </row>
    <row r="11655" spans="2:8" x14ac:dyDescent="0.2">
      <c r="B11655" s="20"/>
      <c r="F11655" s="20"/>
      <c r="H11655" s="20"/>
    </row>
    <row r="11656" spans="2:8" x14ac:dyDescent="0.2">
      <c r="B11656" s="20"/>
      <c r="F11656" s="20"/>
      <c r="H11656" s="20"/>
    </row>
    <row r="11657" spans="2:8" x14ac:dyDescent="0.2">
      <c r="B11657" s="20"/>
      <c r="F11657" s="20"/>
      <c r="H11657" s="20"/>
    </row>
    <row r="11658" spans="2:8" x14ac:dyDescent="0.2">
      <c r="B11658" s="20"/>
      <c r="F11658" s="20"/>
      <c r="H11658" s="20"/>
    </row>
    <row r="11659" spans="2:8" x14ac:dyDescent="0.2">
      <c r="B11659" s="20"/>
      <c r="F11659" s="20"/>
      <c r="H11659" s="20"/>
    </row>
    <row r="11660" spans="2:8" x14ac:dyDescent="0.2">
      <c r="B11660" s="20"/>
      <c r="F11660" s="20"/>
      <c r="H11660" s="20"/>
    </row>
    <row r="11661" spans="2:8" x14ac:dyDescent="0.2">
      <c r="B11661" s="20"/>
      <c r="F11661" s="20"/>
      <c r="H11661" s="20"/>
    </row>
    <row r="11662" spans="2:8" x14ac:dyDescent="0.2">
      <c r="B11662" s="20"/>
      <c r="F11662" s="20"/>
      <c r="H11662" s="20"/>
    </row>
    <row r="11663" spans="2:8" x14ac:dyDescent="0.2">
      <c r="B11663" s="20"/>
      <c r="F11663" s="20"/>
      <c r="H11663" s="20"/>
    </row>
    <row r="11664" spans="2:8" x14ac:dyDescent="0.2">
      <c r="B11664" s="20"/>
      <c r="F11664" s="20"/>
      <c r="H11664" s="20"/>
    </row>
    <row r="11665" spans="2:8" x14ac:dyDescent="0.2">
      <c r="B11665" s="20"/>
      <c r="F11665" s="20"/>
      <c r="H11665" s="20"/>
    </row>
    <row r="11666" spans="2:8" x14ac:dyDescent="0.2">
      <c r="B11666" s="20"/>
      <c r="F11666" s="20"/>
      <c r="H11666" s="20"/>
    </row>
    <row r="11667" spans="2:8" x14ac:dyDescent="0.2">
      <c r="B11667" s="20"/>
      <c r="F11667" s="20"/>
      <c r="H11667" s="20"/>
    </row>
    <row r="11668" spans="2:8" x14ac:dyDescent="0.2">
      <c r="B11668" s="20"/>
      <c r="F11668" s="20"/>
      <c r="H11668" s="20"/>
    </row>
    <row r="11669" spans="2:8" x14ac:dyDescent="0.2">
      <c r="B11669" s="20"/>
      <c r="F11669" s="20"/>
      <c r="H11669" s="20"/>
    </row>
    <row r="11670" spans="2:8" x14ac:dyDescent="0.2">
      <c r="B11670" s="20"/>
      <c r="F11670" s="20"/>
      <c r="H11670" s="20"/>
    </row>
    <row r="11671" spans="2:8" x14ac:dyDescent="0.2">
      <c r="B11671" s="20"/>
      <c r="F11671" s="20"/>
      <c r="H11671" s="20"/>
    </row>
    <row r="11672" spans="2:8" x14ac:dyDescent="0.2">
      <c r="B11672" s="20"/>
      <c r="F11672" s="20"/>
      <c r="H11672" s="20"/>
    </row>
    <row r="11673" spans="2:8" x14ac:dyDescent="0.2">
      <c r="B11673" s="20"/>
      <c r="F11673" s="20"/>
      <c r="H11673" s="20"/>
    </row>
    <row r="11674" spans="2:8" x14ac:dyDescent="0.2">
      <c r="B11674" s="20"/>
      <c r="F11674" s="20"/>
      <c r="H11674" s="20"/>
    </row>
    <row r="11675" spans="2:8" x14ac:dyDescent="0.2">
      <c r="B11675" s="20"/>
      <c r="F11675" s="20"/>
      <c r="H11675" s="20"/>
    </row>
    <row r="11676" spans="2:8" x14ac:dyDescent="0.2">
      <c r="B11676" s="20"/>
      <c r="F11676" s="20"/>
      <c r="H11676" s="20"/>
    </row>
    <row r="11677" spans="2:8" x14ac:dyDescent="0.2">
      <c r="B11677" s="20"/>
      <c r="F11677" s="20"/>
      <c r="H11677" s="20"/>
    </row>
    <row r="11678" spans="2:8" x14ac:dyDescent="0.2">
      <c r="B11678" s="20"/>
      <c r="F11678" s="20"/>
      <c r="H11678" s="20"/>
    </row>
    <row r="11679" spans="2:8" x14ac:dyDescent="0.2">
      <c r="B11679" s="20"/>
      <c r="F11679" s="20"/>
      <c r="H11679" s="20"/>
    </row>
    <row r="11680" spans="2:8" x14ac:dyDescent="0.2">
      <c r="B11680" s="20"/>
      <c r="F11680" s="20"/>
      <c r="H11680" s="20"/>
    </row>
    <row r="11681" spans="2:8" x14ac:dyDescent="0.2">
      <c r="B11681" s="20"/>
      <c r="F11681" s="20"/>
      <c r="H11681" s="20"/>
    </row>
    <row r="11682" spans="2:8" x14ac:dyDescent="0.2">
      <c r="B11682" s="20"/>
      <c r="F11682" s="20"/>
      <c r="H11682" s="20"/>
    </row>
    <row r="11683" spans="2:8" x14ac:dyDescent="0.2">
      <c r="B11683" s="20"/>
      <c r="F11683" s="20"/>
      <c r="H11683" s="20"/>
    </row>
    <row r="11684" spans="2:8" x14ac:dyDescent="0.2">
      <c r="B11684" s="20"/>
      <c r="F11684" s="20"/>
      <c r="H11684" s="20"/>
    </row>
    <row r="11685" spans="2:8" x14ac:dyDescent="0.2">
      <c r="B11685" s="20"/>
      <c r="F11685" s="20"/>
      <c r="H11685" s="20"/>
    </row>
    <row r="11686" spans="2:8" x14ac:dyDescent="0.2">
      <c r="B11686" s="20"/>
      <c r="F11686" s="20"/>
      <c r="H11686" s="20"/>
    </row>
    <row r="11687" spans="2:8" x14ac:dyDescent="0.2">
      <c r="B11687" s="20"/>
      <c r="F11687" s="20"/>
      <c r="H11687" s="20"/>
    </row>
    <row r="11688" spans="2:8" x14ac:dyDescent="0.2">
      <c r="B11688" s="20"/>
      <c r="F11688" s="20"/>
      <c r="H11688" s="20"/>
    </row>
    <row r="11689" spans="2:8" x14ac:dyDescent="0.2">
      <c r="B11689" s="20"/>
      <c r="F11689" s="20"/>
      <c r="H11689" s="20"/>
    </row>
    <row r="11690" spans="2:8" x14ac:dyDescent="0.2">
      <c r="B11690" s="20"/>
      <c r="F11690" s="20"/>
      <c r="H11690" s="20"/>
    </row>
    <row r="11691" spans="2:8" x14ac:dyDescent="0.2">
      <c r="B11691" s="20"/>
      <c r="F11691" s="20"/>
      <c r="H11691" s="20"/>
    </row>
    <row r="11692" spans="2:8" x14ac:dyDescent="0.2">
      <c r="B11692" s="20"/>
      <c r="F11692" s="20"/>
      <c r="H11692" s="20"/>
    </row>
    <row r="11693" spans="2:8" x14ac:dyDescent="0.2">
      <c r="B11693" s="20"/>
      <c r="F11693" s="20"/>
      <c r="H11693" s="20"/>
    </row>
    <row r="11694" spans="2:8" x14ac:dyDescent="0.2">
      <c r="B11694" s="20"/>
      <c r="F11694" s="20"/>
      <c r="H11694" s="20"/>
    </row>
    <row r="11695" spans="2:8" x14ac:dyDescent="0.2">
      <c r="B11695" s="20"/>
      <c r="F11695" s="20"/>
      <c r="H11695" s="20"/>
    </row>
    <row r="11696" spans="2:8" x14ac:dyDescent="0.2">
      <c r="B11696" s="20"/>
      <c r="F11696" s="20"/>
      <c r="H11696" s="20"/>
    </row>
    <row r="11697" spans="2:8" x14ac:dyDescent="0.2">
      <c r="B11697" s="20"/>
      <c r="F11697" s="20"/>
      <c r="H11697" s="20"/>
    </row>
    <row r="11698" spans="2:8" x14ac:dyDescent="0.2">
      <c r="B11698" s="20"/>
      <c r="F11698" s="20"/>
      <c r="H11698" s="20"/>
    </row>
    <row r="11699" spans="2:8" x14ac:dyDescent="0.2">
      <c r="B11699" s="20"/>
      <c r="F11699" s="20"/>
      <c r="H11699" s="20"/>
    </row>
    <row r="11700" spans="2:8" x14ac:dyDescent="0.2">
      <c r="B11700" s="20"/>
      <c r="F11700" s="20"/>
      <c r="H11700" s="20"/>
    </row>
    <row r="11701" spans="2:8" x14ac:dyDescent="0.2">
      <c r="B11701" s="20"/>
      <c r="F11701" s="20"/>
      <c r="H11701" s="20"/>
    </row>
    <row r="11702" spans="2:8" x14ac:dyDescent="0.2">
      <c r="B11702" s="20"/>
      <c r="F11702" s="20"/>
      <c r="H11702" s="20"/>
    </row>
    <row r="11703" spans="2:8" x14ac:dyDescent="0.2">
      <c r="B11703" s="20"/>
      <c r="F11703" s="20"/>
      <c r="H11703" s="20"/>
    </row>
    <row r="11704" spans="2:8" x14ac:dyDescent="0.2">
      <c r="B11704" s="20"/>
      <c r="F11704" s="20"/>
      <c r="H11704" s="20"/>
    </row>
    <row r="11705" spans="2:8" x14ac:dyDescent="0.2">
      <c r="B11705" s="20"/>
      <c r="F11705" s="20"/>
      <c r="H11705" s="20"/>
    </row>
    <row r="11706" spans="2:8" x14ac:dyDescent="0.2">
      <c r="B11706" s="20"/>
      <c r="F11706" s="20"/>
      <c r="H11706" s="20"/>
    </row>
    <row r="11707" spans="2:8" x14ac:dyDescent="0.2">
      <c r="B11707" s="20"/>
      <c r="F11707" s="20"/>
      <c r="H11707" s="20"/>
    </row>
    <row r="11708" spans="2:8" x14ac:dyDescent="0.2">
      <c r="B11708" s="20"/>
      <c r="F11708" s="20"/>
      <c r="H11708" s="20"/>
    </row>
    <row r="11709" spans="2:8" x14ac:dyDescent="0.2">
      <c r="B11709" s="20"/>
      <c r="F11709" s="20"/>
      <c r="H11709" s="20"/>
    </row>
    <row r="11710" spans="2:8" x14ac:dyDescent="0.2">
      <c r="B11710" s="20"/>
      <c r="F11710" s="20"/>
      <c r="H11710" s="20"/>
    </row>
    <row r="11711" spans="2:8" x14ac:dyDescent="0.2">
      <c r="B11711" s="20"/>
      <c r="F11711" s="20"/>
      <c r="H11711" s="20"/>
    </row>
    <row r="11712" spans="2:8" x14ac:dyDescent="0.2">
      <c r="B11712" s="20"/>
      <c r="F11712" s="20"/>
      <c r="H11712" s="20"/>
    </row>
    <row r="11713" spans="2:8" x14ac:dyDescent="0.2">
      <c r="B11713" s="20"/>
      <c r="F11713" s="20"/>
      <c r="H11713" s="20"/>
    </row>
    <row r="11714" spans="2:8" x14ac:dyDescent="0.2">
      <c r="B11714" s="20"/>
      <c r="F11714" s="20"/>
      <c r="H11714" s="20"/>
    </row>
    <row r="11715" spans="2:8" x14ac:dyDescent="0.2">
      <c r="B11715" s="20"/>
      <c r="F11715" s="20"/>
      <c r="H11715" s="20"/>
    </row>
    <row r="11716" spans="2:8" x14ac:dyDescent="0.2">
      <c r="B11716" s="20"/>
      <c r="F11716" s="20"/>
      <c r="H11716" s="20"/>
    </row>
    <row r="11717" spans="2:8" x14ac:dyDescent="0.2">
      <c r="B11717" s="20"/>
      <c r="F11717" s="20"/>
      <c r="H11717" s="20"/>
    </row>
    <row r="11718" spans="2:8" x14ac:dyDescent="0.2">
      <c r="B11718" s="20"/>
      <c r="F11718" s="20"/>
      <c r="H11718" s="20"/>
    </row>
    <row r="11719" spans="2:8" x14ac:dyDescent="0.2">
      <c r="B11719" s="20"/>
      <c r="F11719" s="20"/>
      <c r="H11719" s="20"/>
    </row>
    <row r="11720" spans="2:8" x14ac:dyDescent="0.2">
      <c r="B11720" s="20"/>
      <c r="F11720" s="20"/>
      <c r="H11720" s="20"/>
    </row>
    <row r="11721" spans="2:8" x14ac:dyDescent="0.2">
      <c r="B11721" s="20"/>
      <c r="F11721" s="20"/>
      <c r="H11721" s="20"/>
    </row>
    <row r="11722" spans="2:8" x14ac:dyDescent="0.2">
      <c r="B11722" s="20"/>
      <c r="F11722" s="20"/>
      <c r="H11722" s="20"/>
    </row>
    <row r="11723" spans="2:8" x14ac:dyDescent="0.2">
      <c r="B11723" s="20"/>
      <c r="F11723" s="20"/>
      <c r="H11723" s="20"/>
    </row>
    <row r="11724" spans="2:8" x14ac:dyDescent="0.2">
      <c r="B11724" s="20"/>
      <c r="F11724" s="20"/>
      <c r="H11724" s="20"/>
    </row>
    <row r="11725" spans="2:8" x14ac:dyDescent="0.2">
      <c r="B11725" s="20"/>
      <c r="F11725" s="20"/>
      <c r="H11725" s="20"/>
    </row>
    <row r="11726" spans="2:8" x14ac:dyDescent="0.2">
      <c r="B11726" s="20"/>
      <c r="F11726" s="20"/>
      <c r="H11726" s="20"/>
    </row>
    <row r="11727" spans="2:8" x14ac:dyDescent="0.2">
      <c r="B11727" s="20"/>
      <c r="F11727" s="20"/>
      <c r="H11727" s="20"/>
    </row>
    <row r="11728" spans="2:8" x14ac:dyDescent="0.2">
      <c r="B11728" s="20"/>
      <c r="F11728" s="20"/>
      <c r="H11728" s="20"/>
    </row>
    <row r="11729" spans="2:8" x14ac:dyDescent="0.2">
      <c r="B11729" s="20"/>
      <c r="F11729" s="20"/>
      <c r="H11729" s="20"/>
    </row>
    <row r="11730" spans="2:8" x14ac:dyDescent="0.2">
      <c r="B11730" s="20"/>
      <c r="F11730" s="20"/>
      <c r="H11730" s="20"/>
    </row>
    <row r="11731" spans="2:8" x14ac:dyDescent="0.2">
      <c r="B11731" s="20"/>
      <c r="F11731" s="20"/>
      <c r="H11731" s="20"/>
    </row>
    <row r="11732" spans="2:8" x14ac:dyDescent="0.2">
      <c r="B11732" s="20"/>
      <c r="F11732" s="20"/>
      <c r="H11732" s="20"/>
    </row>
    <row r="11733" spans="2:8" x14ac:dyDescent="0.2">
      <c r="B11733" s="20"/>
      <c r="F11733" s="20"/>
      <c r="H11733" s="20"/>
    </row>
    <row r="11734" spans="2:8" x14ac:dyDescent="0.2">
      <c r="B11734" s="20"/>
      <c r="F11734" s="20"/>
      <c r="H11734" s="20"/>
    </row>
    <row r="11735" spans="2:8" x14ac:dyDescent="0.2">
      <c r="B11735" s="20"/>
      <c r="F11735" s="20"/>
      <c r="H11735" s="20"/>
    </row>
    <row r="11736" spans="2:8" x14ac:dyDescent="0.2">
      <c r="B11736" s="20"/>
      <c r="F11736" s="20"/>
      <c r="H11736" s="20"/>
    </row>
    <row r="11737" spans="2:8" x14ac:dyDescent="0.2">
      <c r="B11737" s="20"/>
      <c r="F11737" s="20"/>
      <c r="H11737" s="20"/>
    </row>
    <row r="11738" spans="2:8" x14ac:dyDescent="0.2">
      <c r="B11738" s="20"/>
      <c r="F11738" s="20"/>
      <c r="H11738" s="20"/>
    </row>
    <row r="11739" spans="2:8" x14ac:dyDescent="0.2">
      <c r="B11739" s="20"/>
      <c r="F11739" s="20"/>
      <c r="H11739" s="20"/>
    </row>
    <row r="11740" spans="2:8" x14ac:dyDescent="0.2">
      <c r="B11740" s="20"/>
      <c r="F11740" s="20"/>
      <c r="H11740" s="20"/>
    </row>
    <row r="11741" spans="2:8" x14ac:dyDescent="0.2">
      <c r="B11741" s="20"/>
      <c r="F11741" s="20"/>
      <c r="H11741" s="20"/>
    </row>
    <row r="11742" spans="2:8" x14ac:dyDescent="0.2">
      <c r="B11742" s="20"/>
      <c r="F11742" s="20"/>
      <c r="H11742" s="20"/>
    </row>
    <row r="11743" spans="2:8" x14ac:dyDescent="0.2">
      <c r="B11743" s="20"/>
      <c r="F11743" s="20"/>
      <c r="H11743" s="20"/>
    </row>
    <row r="11744" spans="2:8" x14ac:dyDescent="0.2">
      <c r="B11744" s="20"/>
      <c r="F11744" s="20"/>
      <c r="H11744" s="20"/>
    </row>
    <row r="11745" spans="2:8" x14ac:dyDescent="0.2">
      <c r="B11745" s="20"/>
      <c r="F11745" s="20"/>
      <c r="H11745" s="20"/>
    </row>
    <row r="11746" spans="2:8" x14ac:dyDescent="0.2">
      <c r="B11746" s="20"/>
      <c r="F11746" s="20"/>
      <c r="H11746" s="20"/>
    </row>
    <row r="11747" spans="2:8" x14ac:dyDescent="0.2">
      <c r="B11747" s="20"/>
      <c r="F11747" s="20"/>
      <c r="H11747" s="20"/>
    </row>
    <row r="11748" spans="2:8" x14ac:dyDescent="0.2">
      <c r="B11748" s="20"/>
      <c r="F11748" s="20"/>
      <c r="H11748" s="20"/>
    </row>
    <row r="11749" spans="2:8" x14ac:dyDescent="0.2">
      <c r="B11749" s="20"/>
      <c r="F11749" s="20"/>
      <c r="H11749" s="20"/>
    </row>
    <row r="11750" spans="2:8" x14ac:dyDescent="0.2">
      <c r="B11750" s="20"/>
      <c r="F11750" s="20"/>
      <c r="H11750" s="20"/>
    </row>
    <row r="11751" spans="2:8" x14ac:dyDescent="0.2">
      <c r="B11751" s="20"/>
      <c r="F11751" s="20"/>
      <c r="H11751" s="20"/>
    </row>
    <row r="11752" spans="2:8" x14ac:dyDescent="0.2">
      <c r="B11752" s="20"/>
      <c r="F11752" s="20"/>
      <c r="H11752" s="20"/>
    </row>
    <row r="11753" spans="2:8" x14ac:dyDescent="0.2">
      <c r="B11753" s="20"/>
      <c r="F11753" s="20"/>
      <c r="H11753" s="20"/>
    </row>
    <row r="11754" spans="2:8" x14ac:dyDescent="0.2">
      <c r="B11754" s="20"/>
      <c r="F11754" s="20"/>
      <c r="H11754" s="20"/>
    </row>
    <row r="11755" spans="2:8" x14ac:dyDescent="0.2">
      <c r="B11755" s="20"/>
      <c r="F11755" s="20"/>
      <c r="H11755" s="20"/>
    </row>
    <row r="11756" spans="2:8" x14ac:dyDescent="0.2">
      <c r="B11756" s="20"/>
      <c r="F11756" s="20"/>
      <c r="H11756" s="20"/>
    </row>
    <row r="11757" spans="2:8" x14ac:dyDescent="0.2">
      <c r="B11757" s="20"/>
      <c r="F11757" s="20"/>
      <c r="H11757" s="20"/>
    </row>
    <row r="11758" spans="2:8" x14ac:dyDescent="0.2">
      <c r="B11758" s="20"/>
      <c r="F11758" s="20"/>
      <c r="H11758" s="20"/>
    </row>
    <row r="11759" spans="2:8" x14ac:dyDescent="0.2">
      <c r="B11759" s="20"/>
      <c r="F11759" s="20"/>
      <c r="H11759" s="20"/>
    </row>
    <row r="11760" spans="2:8" x14ac:dyDescent="0.2">
      <c r="B11760" s="20"/>
      <c r="F11760" s="20"/>
      <c r="H11760" s="20"/>
    </row>
    <row r="11761" spans="2:8" x14ac:dyDescent="0.2">
      <c r="B11761" s="20"/>
      <c r="F11761" s="20"/>
      <c r="H11761" s="20"/>
    </row>
    <row r="11762" spans="2:8" x14ac:dyDescent="0.2">
      <c r="B11762" s="20"/>
      <c r="F11762" s="20"/>
      <c r="H11762" s="20"/>
    </row>
    <row r="11763" spans="2:8" x14ac:dyDescent="0.2">
      <c r="B11763" s="20"/>
      <c r="F11763" s="20"/>
      <c r="H11763" s="20"/>
    </row>
    <row r="11764" spans="2:8" x14ac:dyDescent="0.2">
      <c r="B11764" s="20"/>
      <c r="F11764" s="20"/>
      <c r="H11764" s="20"/>
    </row>
    <row r="11765" spans="2:8" x14ac:dyDescent="0.2">
      <c r="B11765" s="20"/>
      <c r="F11765" s="20"/>
      <c r="H11765" s="20"/>
    </row>
    <row r="11766" spans="2:8" x14ac:dyDescent="0.2">
      <c r="B11766" s="20"/>
      <c r="F11766" s="20"/>
      <c r="H11766" s="20"/>
    </row>
    <row r="11767" spans="2:8" x14ac:dyDescent="0.2">
      <c r="B11767" s="20"/>
      <c r="F11767" s="20"/>
      <c r="H11767" s="20"/>
    </row>
    <row r="11768" spans="2:8" x14ac:dyDescent="0.2">
      <c r="B11768" s="20"/>
      <c r="F11768" s="20"/>
      <c r="H11768" s="20"/>
    </row>
    <row r="11769" spans="2:8" x14ac:dyDescent="0.2">
      <c r="B11769" s="20"/>
      <c r="F11769" s="20"/>
      <c r="H11769" s="20"/>
    </row>
    <row r="11770" spans="2:8" x14ac:dyDescent="0.2">
      <c r="B11770" s="20"/>
      <c r="F11770" s="20"/>
      <c r="H11770" s="20"/>
    </row>
    <row r="11771" spans="2:8" x14ac:dyDescent="0.2">
      <c r="B11771" s="20"/>
      <c r="F11771" s="20"/>
      <c r="H11771" s="20"/>
    </row>
    <row r="11772" spans="2:8" x14ac:dyDescent="0.2">
      <c r="B11772" s="20"/>
      <c r="F11772" s="20"/>
      <c r="H11772" s="20"/>
    </row>
    <row r="11773" spans="2:8" x14ac:dyDescent="0.2">
      <c r="B11773" s="20"/>
      <c r="F11773" s="20"/>
      <c r="H11773" s="20"/>
    </row>
    <row r="11774" spans="2:8" x14ac:dyDescent="0.2">
      <c r="B11774" s="20"/>
      <c r="F11774" s="20"/>
      <c r="H11774" s="20"/>
    </row>
    <row r="11775" spans="2:8" x14ac:dyDescent="0.2">
      <c r="B11775" s="20"/>
      <c r="F11775" s="20"/>
      <c r="H11775" s="20"/>
    </row>
    <row r="11776" spans="2:8" x14ac:dyDescent="0.2">
      <c r="B11776" s="20"/>
      <c r="F11776" s="20"/>
      <c r="H11776" s="20"/>
    </row>
    <row r="11777" spans="2:8" x14ac:dyDescent="0.2">
      <c r="B11777" s="20"/>
      <c r="F11777" s="20"/>
      <c r="H11777" s="20"/>
    </row>
    <row r="11778" spans="2:8" x14ac:dyDescent="0.2">
      <c r="B11778" s="20"/>
      <c r="F11778" s="20"/>
      <c r="H11778" s="20"/>
    </row>
    <row r="11779" spans="2:8" x14ac:dyDescent="0.2">
      <c r="B11779" s="20"/>
      <c r="F11779" s="20"/>
      <c r="H11779" s="20"/>
    </row>
    <row r="11780" spans="2:8" x14ac:dyDescent="0.2">
      <c r="B11780" s="20"/>
      <c r="F11780" s="20"/>
      <c r="H11780" s="20"/>
    </row>
    <row r="11781" spans="2:8" x14ac:dyDescent="0.2">
      <c r="B11781" s="20"/>
      <c r="F11781" s="20"/>
      <c r="H11781" s="20"/>
    </row>
    <row r="11782" spans="2:8" x14ac:dyDescent="0.2">
      <c r="B11782" s="20"/>
      <c r="F11782" s="20"/>
      <c r="H11782" s="20"/>
    </row>
    <row r="11783" spans="2:8" x14ac:dyDescent="0.2">
      <c r="B11783" s="20"/>
      <c r="F11783" s="20"/>
      <c r="H11783" s="20"/>
    </row>
    <row r="11784" spans="2:8" x14ac:dyDescent="0.2">
      <c r="B11784" s="20"/>
      <c r="F11784" s="20"/>
      <c r="H11784" s="20"/>
    </row>
    <row r="11785" spans="2:8" x14ac:dyDescent="0.2">
      <c r="B11785" s="20"/>
      <c r="F11785" s="20"/>
      <c r="H11785" s="20"/>
    </row>
    <row r="11786" spans="2:8" x14ac:dyDescent="0.2">
      <c r="B11786" s="20"/>
      <c r="F11786" s="20"/>
      <c r="H11786" s="20"/>
    </row>
    <row r="11787" spans="2:8" x14ac:dyDescent="0.2">
      <c r="B11787" s="20"/>
      <c r="F11787" s="20"/>
      <c r="H11787" s="20"/>
    </row>
    <row r="11788" spans="2:8" x14ac:dyDescent="0.2">
      <c r="B11788" s="20"/>
      <c r="F11788" s="20"/>
      <c r="H11788" s="20"/>
    </row>
    <row r="11789" spans="2:8" x14ac:dyDescent="0.2">
      <c r="B11789" s="20"/>
      <c r="F11789" s="20"/>
      <c r="H11789" s="20"/>
    </row>
    <row r="11790" spans="2:8" x14ac:dyDescent="0.2">
      <c r="B11790" s="20"/>
      <c r="F11790" s="20"/>
      <c r="H11790" s="20"/>
    </row>
    <row r="11791" spans="2:8" x14ac:dyDescent="0.2">
      <c r="B11791" s="20"/>
      <c r="F11791" s="20"/>
      <c r="H11791" s="20"/>
    </row>
    <row r="11792" spans="2:8" x14ac:dyDescent="0.2">
      <c r="B11792" s="20"/>
      <c r="F11792" s="20"/>
      <c r="H11792" s="20"/>
    </row>
    <row r="11793" spans="2:8" x14ac:dyDescent="0.2">
      <c r="B11793" s="20"/>
      <c r="F11793" s="20"/>
      <c r="H11793" s="20"/>
    </row>
    <row r="11794" spans="2:8" x14ac:dyDescent="0.2">
      <c r="B11794" s="20"/>
      <c r="F11794" s="20"/>
      <c r="H11794" s="20"/>
    </row>
    <row r="11795" spans="2:8" x14ac:dyDescent="0.2">
      <c r="B11795" s="20"/>
      <c r="F11795" s="20"/>
      <c r="H11795" s="20"/>
    </row>
    <row r="11796" spans="2:8" x14ac:dyDescent="0.2">
      <c r="B11796" s="20"/>
      <c r="F11796" s="20"/>
      <c r="H11796" s="20"/>
    </row>
    <row r="11797" spans="2:8" x14ac:dyDescent="0.2">
      <c r="B11797" s="20"/>
      <c r="F11797" s="20"/>
      <c r="H11797" s="20"/>
    </row>
    <row r="11798" spans="2:8" x14ac:dyDescent="0.2">
      <c r="B11798" s="20"/>
      <c r="F11798" s="20"/>
      <c r="H11798" s="20"/>
    </row>
    <row r="11799" spans="2:8" x14ac:dyDescent="0.2">
      <c r="B11799" s="20"/>
      <c r="F11799" s="20"/>
      <c r="H11799" s="20"/>
    </row>
    <row r="11800" spans="2:8" x14ac:dyDescent="0.2">
      <c r="B11800" s="20"/>
      <c r="F11800" s="20"/>
      <c r="H11800" s="20"/>
    </row>
    <row r="11801" spans="2:8" x14ac:dyDescent="0.2">
      <c r="B11801" s="20"/>
      <c r="F11801" s="20"/>
      <c r="H11801" s="20"/>
    </row>
    <row r="11802" spans="2:8" x14ac:dyDescent="0.2">
      <c r="B11802" s="20"/>
      <c r="F11802" s="20"/>
      <c r="H11802" s="20"/>
    </row>
    <row r="11803" spans="2:8" x14ac:dyDescent="0.2">
      <c r="B11803" s="20"/>
      <c r="F11803" s="20"/>
      <c r="H11803" s="20"/>
    </row>
    <row r="11804" spans="2:8" x14ac:dyDescent="0.2">
      <c r="B11804" s="20"/>
      <c r="F11804" s="20"/>
      <c r="H11804" s="20"/>
    </row>
    <row r="11805" spans="2:8" x14ac:dyDescent="0.2">
      <c r="B11805" s="20"/>
      <c r="F11805" s="20"/>
      <c r="H11805" s="20"/>
    </row>
    <row r="11806" spans="2:8" x14ac:dyDescent="0.2">
      <c r="B11806" s="20"/>
      <c r="F11806" s="20"/>
      <c r="H11806" s="20"/>
    </row>
    <row r="11807" spans="2:8" x14ac:dyDescent="0.2">
      <c r="B11807" s="20"/>
      <c r="F11807" s="20"/>
      <c r="H11807" s="20"/>
    </row>
    <row r="11808" spans="2:8" x14ac:dyDescent="0.2">
      <c r="B11808" s="20"/>
      <c r="F11808" s="20"/>
      <c r="H11808" s="20"/>
    </row>
    <row r="11809" spans="2:8" x14ac:dyDescent="0.2">
      <c r="B11809" s="20"/>
      <c r="F11809" s="20"/>
      <c r="H11809" s="20"/>
    </row>
    <row r="11810" spans="2:8" x14ac:dyDescent="0.2">
      <c r="B11810" s="20"/>
      <c r="F11810" s="20"/>
      <c r="H11810" s="20"/>
    </row>
    <row r="11811" spans="2:8" x14ac:dyDescent="0.2">
      <c r="B11811" s="20"/>
      <c r="F11811" s="20"/>
      <c r="H11811" s="20"/>
    </row>
    <row r="11812" spans="2:8" x14ac:dyDescent="0.2">
      <c r="B11812" s="20"/>
      <c r="F11812" s="20"/>
      <c r="H11812" s="20"/>
    </row>
    <row r="11813" spans="2:8" x14ac:dyDescent="0.2">
      <c r="B11813" s="20"/>
      <c r="F11813" s="20"/>
      <c r="H11813" s="20"/>
    </row>
    <row r="11814" spans="2:8" x14ac:dyDescent="0.2">
      <c r="B11814" s="20"/>
      <c r="F11814" s="20"/>
      <c r="H11814" s="20"/>
    </row>
    <row r="11815" spans="2:8" x14ac:dyDescent="0.2">
      <c r="B11815" s="20"/>
      <c r="F11815" s="20"/>
      <c r="H11815" s="20"/>
    </row>
    <row r="11816" spans="2:8" x14ac:dyDescent="0.2">
      <c r="B11816" s="20"/>
      <c r="F11816" s="20"/>
      <c r="H11816" s="20"/>
    </row>
    <row r="11817" spans="2:8" x14ac:dyDescent="0.2">
      <c r="B11817" s="20"/>
      <c r="F11817" s="20"/>
      <c r="H11817" s="20"/>
    </row>
    <row r="11818" spans="2:8" x14ac:dyDescent="0.2">
      <c r="B11818" s="20"/>
      <c r="F11818" s="20"/>
      <c r="H11818" s="20"/>
    </row>
    <row r="11819" spans="2:8" x14ac:dyDescent="0.2">
      <c r="B11819" s="20"/>
      <c r="F11819" s="20"/>
      <c r="H11819" s="20"/>
    </row>
    <row r="11820" spans="2:8" x14ac:dyDescent="0.2">
      <c r="B11820" s="20"/>
      <c r="F11820" s="20"/>
      <c r="H11820" s="20"/>
    </row>
    <row r="11821" spans="2:8" x14ac:dyDescent="0.2">
      <c r="B11821" s="20"/>
      <c r="F11821" s="20"/>
      <c r="H11821" s="20"/>
    </row>
    <row r="11822" spans="2:8" x14ac:dyDescent="0.2">
      <c r="B11822" s="20"/>
      <c r="F11822" s="20"/>
      <c r="H11822" s="20"/>
    </row>
    <row r="11823" spans="2:8" x14ac:dyDescent="0.2">
      <c r="B11823" s="20"/>
      <c r="F11823" s="20"/>
      <c r="H11823" s="20"/>
    </row>
    <row r="11824" spans="2:8" x14ac:dyDescent="0.2">
      <c r="B11824" s="20"/>
      <c r="F11824" s="20"/>
      <c r="H11824" s="20"/>
    </row>
    <row r="11825" spans="2:8" x14ac:dyDescent="0.2">
      <c r="B11825" s="20"/>
      <c r="F11825" s="20"/>
      <c r="H11825" s="20"/>
    </row>
    <row r="11826" spans="2:8" x14ac:dyDescent="0.2">
      <c r="B11826" s="20"/>
      <c r="F11826" s="20"/>
      <c r="H11826" s="20"/>
    </row>
    <row r="11827" spans="2:8" x14ac:dyDescent="0.2">
      <c r="B11827" s="20"/>
      <c r="F11827" s="20"/>
      <c r="H11827" s="20"/>
    </row>
    <row r="11828" spans="2:8" x14ac:dyDescent="0.2">
      <c r="B11828" s="20"/>
      <c r="F11828" s="20"/>
      <c r="H11828" s="20"/>
    </row>
    <row r="11829" spans="2:8" x14ac:dyDescent="0.2">
      <c r="B11829" s="20"/>
      <c r="F11829" s="20"/>
      <c r="H11829" s="20"/>
    </row>
    <row r="11830" spans="2:8" x14ac:dyDescent="0.2">
      <c r="B11830" s="20"/>
      <c r="F11830" s="20"/>
      <c r="H11830" s="20"/>
    </row>
    <row r="11831" spans="2:8" x14ac:dyDescent="0.2">
      <c r="B11831" s="20"/>
      <c r="F11831" s="20"/>
      <c r="H11831" s="20"/>
    </row>
    <row r="11832" spans="2:8" x14ac:dyDescent="0.2">
      <c r="B11832" s="20"/>
      <c r="F11832" s="20"/>
      <c r="H11832" s="20"/>
    </row>
    <row r="11833" spans="2:8" x14ac:dyDescent="0.2">
      <c r="B11833" s="20"/>
      <c r="F11833" s="20"/>
      <c r="H11833" s="20"/>
    </row>
    <row r="11834" spans="2:8" x14ac:dyDescent="0.2">
      <c r="B11834" s="20"/>
      <c r="F11834" s="20"/>
      <c r="H11834" s="20"/>
    </row>
    <row r="11835" spans="2:8" x14ac:dyDescent="0.2">
      <c r="B11835" s="20"/>
      <c r="F11835" s="20"/>
      <c r="H11835" s="20"/>
    </row>
    <row r="11836" spans="2:8" x14ac:dyDescent="0.2">
      <c r="B11836" s="20"/>
      <c r="F11836" s="20"/>
      <c r="H11836" s="20"/>
    </row>
    <row r="11837" spans="2:8" x14ac:dyDescent="0.2">
      <c r="B11837" s="20"/>
      <c r="F11837" s="20"/>
      <c r="H11837" s="20"/>
    </row>
    <row r="11838" spans="2:8" x14ac:dyDescent="0.2">
      <c r="B11838" s="20"/>
      <c r="F11838" s="20"/>
      <c r="H11838" s="20"/>
    </row>
    <row r="11839" spans="2:8" x14ac:dyDescent="0.2">
      <c r="B11839" s="20"/>
      <c r="F11839" s="20"/>
      <c r="H11839" s="20"/>
    </row>
    <row r="11840" spans="2:8" x14ac:dyDescent="0.2">
      <c r="B11840" s="20"/>
      <c r="F11840" s="20"/>
      <c r="H11840" s="20"/>
    </row>
    <row r="11841" spans="2:8" x14ac:dyDescent="0.2">
      <c r="B11841" s="20"/>
      <c r="F11841" s="20"/>
      <c r="H11841" s="20"/>
    </row>
    <row r="11842" spans="2:8" x14ac:dyDescent="0.2">
      <c r="B11842" s="20"/>
      <c r="F11842" s="20"/>
      <c r="H11842" s="20"/>
    </row>
    <row r="11843" spans="2:8" x14ac:dyDescent="0.2">
      <c r="B11843" s="20"/>
      <c r="F11843" s="20"/>
      <c r="H11843" s="20"/>
    </row>
    <row r="11844" spans="2:8" x14ac:dyDescent="0.2">
      <c r="B11844" s="20"/>
      <c r="F11844" s="20"/>
      <c r="H11844" s="20"/>
    </row>
    <row r="11845" spans="2:8" x14ac:dyDescent="0.2">
      <c r="B11845" s="20"/>
      <c r="F11845" s="20"/>
      <c r="H11845" s="20"/>
    </row>
    <row r="11846" spans="2:8" x14ac:dyDescent="0.2">
      <c r="B11846" s="20"/>
      <c r="F11846" s="20"/>
      <c r="H11846" s="20"/>
    </row>
    <row r="11847" spans="2:8" x14ac:dyDescent="0.2">
      <c r="B11847" s="20"/>
      <c r="F11847" s="20"/>
      <c r="H11847" s="20"/>
    </row>
    <row r="11848" spans="2:8" x14ac:dyDescent="0.2">
      <c r="B11848" s="20"/>
      <c r="F11848" s="20"/>
      <c r="H11848" s="20"/>
    </row>
    <row r="11849" spans="2:8" x14ac:dyDescent="0.2">
      <c r="B11849" s="20"/>
      <c r="F11849" s="20"/>
      <c r="H11849" s="20"/>
    </row>
    <row r="11850" spans="2:8" x14ac:dyDescent="0.2">
      <c r="B11850" s="20"/>
      <c r="F11850" s="20"/>
      <c r="H11850" s="20"/>
    </row>
    <row r="11851" spans="2:8" x14ac:dyDescent="0.2">
      <c r="B11851" s="20"/>
      <c r="F11851" s="20"/>
      <c r="H11851" s="20"/>
    </row>
    <row r="11852" spans="2:8" x14ac:dyDescent="0.2">
      <c r="B11852" s="20"/>
      <c r="F11852" s="20"/>
      <c r="H11852" s="20"/>
    </row>
    <row r="11853" spans="2:8" x14ac:dyDescent="0.2">
      <c r="B11853" s="20"/>
      <c r="F11853" s="20"/>
      <c r="H11853" s="20"/>
    </row>
    <row r="11854" spans="2:8" x14ac:dyDescent="0.2">
      <c r="B11854" s="20"/>
      <c r="F11854" s="20"/>
      <c r="H11854" s="20"/>
    </row>
    <row r="11855" spans="2:8" x14ac:dyDescent="0.2">
      <c r="B11855" s="20"/>
      <c r="F11855" s="20"/>
      <c r="H11855" s="20"/>
    </row>
    <row r="11856" spans="2:8" x14ac:dyDescent="0.2">
      <c r="B11856" s="20"/>
      <c r="F11856" s="20"/>
      <c r="H11856" s="20"/>
    </row>
    <row r="11857" spans="2:8" x14ac:dyDescent="0.2">
      <c r="B11857" s="20"/>
      <c r="F11857" s="20"/>
      <c r="H11857" s="20"/>
    </row>
    <row r="11858" spans="2:8" x14ac:dyDescent="0.2">
      <c r="B11858" s="20"/>
      <c r="F11858" s="20"/>
      <c r="H11858" s="20"/>
    </row>
    <row r="11859" spans="2:8" x14ac:dyDescent="0.2">
      <c r="B11859" s="20"/>
      <c r="F11859" s="20"/>
      <c r="H11859" s="20"/>
    </row>
    <row r="11860" spans="2:8" x14ac:dyDescent="0.2">
      <c r="B11860" s="20"/>
      <c r="F11860" s="20"/>
      <c r="H11860" s="20"/>
    </row>
    <row r="11861" spans="2:8" x14ac:dyDescent="0.2">
      <c r="B11861" s="20"/>
      <c r="F11861" s="20"/>
      <c r="H11861" s="20"/>
    </row>
    <row r="11862" spans="2:8" x14ac:dyDescent="0.2">
      <c r="B11862" s="20"/>
      <c r="F11862" s="20"/>
      <c r="H11862" s="20"/>
    </row>
    <row r="11863" spans="2:8" x14ac:dyDescent="0.2">
      <c r="B11863" s="20"/>
      <c r="F11863" s="20"/>
      <c r="H11863" s="20"/>
    </row>
    <row r="11864" spans="2:8" x14ac:dyDescent="0.2">
      <c r="B11864" s="20"/>
      <c r="F11864" s="20"/>
      <c r="H11864" s="20"/>
    </row>
    <row r="11865" spans="2:8" x14ac:dyDescent="0.2">
      <c r="B11865" s="20"/>
      <c r="F11865" s="20"/>
      <c r="H11865" s="20"/>
    </row>
    <row r="11866" spans="2:8" x14ac:dyDescent="0.2">
      <c r="B11866" s="20"/>
      <c r="F11866" s="20"/>
      <c r="H11866" s="20"/>
    </row>
    <row r="11867" spans="2:8" x14ac:dyDescent="0.2">
      <c r="B11867" s="20"/>
      <c r="F11867" s="20"/>
      <c r="H11867" s="20"/>
    </row>
    <row r="11868" spans="2:8" x14ac:dyDescent="0.2">
      <c r="B11868" s="20"/>
      <c r="F11868" s="20"/>
      <c r="H11868" s="20"/>
    </row>
    <row r="11869" spans="2:8" x14ac:dyDescent="0.2">
      <c r="B11869" s="20"/>
      <c r="F11869" s="20"/>
      <c r="H11869" s="20"/>
    </row>
    <row r="11870" spans="2:8" x14ac:dyDescent="0.2">
      <c r="B11870" s="20"/>
      <c r="F11870" s="20"/>
      <c r="H11870" s="20"/>
    </row>
    <row r="11871" spans="2:8" x14ac:dyDescent="0.2">
      <c r="B11871" s="20"/>
      <c r="F11871" s="20"/>
      <c r="H11871" s="20"/>
    </row>
    <row r="11872" spans="2:8" x14ac:dyDescent="0.2">
      <c r="B11872" s="20"/>
      <c r="F11872" s="20"/>
      <c r="H11872" s="20"/>
    </row>
    <row r="11873" spans="2:8" x14ac:dyDescent="0.2">
      <c r="B11873" s="20"/>
      <c r="F11873" s="20"/>
      <c r="H11873" s="20"/>
    </row>
    <row r="11874" spans="2:8" x14ac:dyDescent="0.2">
      <c r="B11874" s="20"/>
      <c r="F11874" s="20"/>
      <c r="H11874" s="20"/>
    </row>
    <row r="11875" spans="2:8" x14ac:dyDescent="0.2">
      <c r="B11875" s="20"/>
      <c r="F11875" s="20"/>
      <c r="H11875" s="20"/>
    </row>
    <row r="11876" spans="2:8" x14ac:dyDescent="0.2">
      <c r="B11876" s="20"/>
      <c r="F11876" s="20"/>
      <c r="H11876" s="20"/>
    </row>
    <row r="11877" spans="2:8" x14ac:dyDescent="0.2">
      <c r="B11877" s="20"/>
      <c r="F11877" s="20"/>
      <c r="H11877" s="20"/>
    </row>
    <row r="11878" spans="2:8" x14ac:dyDescent="0.2">
      <c r="B11878" s="20"/>
      <c r="F11878" s="20"/>
      <c r="H11878" s="20"/>
    </row>
    <row r="11879" spans="2:8" x14ac:dyDescent="0.2">
      <c r="B11879" s="20"/>
      <c r="F11879" s="20"/>
      <c r="H11879" s="20"/>
    </row>
    <row r="11880" spans="2:8" x14ac:dyDescent="0.2">
      <c r="B11880" s="20"/>
      <c r="F11880" s="20"/>
      <c r="H11880" s="20"/>
    </row>
    <row r="11881" spans="2:8" x14ac:dyDescent="0.2">
      <c r="B11881" s="20"/>
      <c r="F11881" s="20"/>
      <c r="H11881" s="20"/>
    </row>
    <row r="11882" spans="2:8" x14ac:dyDescent="0.2">
      <c r="B11882" s="20"/>
      <c r="F11882" s="20"/>
      <c r="H11882" s="20"/>
    </row>
    <row r="11883" spans="2:8" x14ac:dyDescent="0.2">
      <c r="B11883" s="20"/>
      <c r="F11883" s="20"/>
      <c r="H11883" s="20"/>
    </row>
    <row r="11884" spans="2:8" x14ac:dyDescent="0.2">
      <c r="B11884" s="20"/>
      <c r="F11884" s="20"/>
      <c r="H11884" s="20"/>
    </row>
    <row r="11885" spans="2:8" x14ac:dyDescent="0.2">
      <c r="B11885" s="20"/>
      <c r="F11885" s="20"/>
      <c r="H11885" s="20"/>
    </row>
    <row r="11886" spans="2:8" x14ac:dyDescent="0.2">
      <c r="B11886" s="20"/>
      <c r="F11886" s="20"/>
      <c r="H11886" s="20"/>
    </row>
    <row r="11887" spans="2:8" x14ac:dyDescent="0.2">
      <c r="B11887" s="20"/>
      <c r="F11887" s="20"/>
      <c r="H11887" s="20"/>
    </row>
    <row r="11888" spans="2:8" x14ac:dyDescent="0.2">
      <c r="B11888" s="20"/>
      <c r="F11888" s="20"/>
      <c r="H11888" s="20"/>
    </row>
    <row r="11889" spans="2:8" x14ac:dyDescent="0.2">
      <c r="B11889" s="20"/>
      <c r="F11889" s="20"/>
      <c r="H11889" s="20"/>
    </row>
    <row r="11890" spans="2:8" x14ac:dyDescent="0.2">
      <c r="B11890" s="20"/>
      <c r="F11890" s="20"/>
      <c r="H11890" s="20"/>
    </row>
    <row r="11891" spans="2:8" x14ac:dyDescent="0.2">
      <c r="B11891" s="20"/>
      <c r="F11891" s="20"/>
      <c r="H11891" s="20"/>
    </row>
    <row r="11892" spans="2:8" x14ac:dyDescent="0.2">
      <c r="B11892" s="20"/>
      <c r="F11892" s="20"/>
      <c r="H11892" s="20"/>
    </row>
    <row r="11893" spans="2:8" x14ac:dyDescent="0.2">
      <c r="B11893" s="20"/>
      <c r="F11893" s="20"/>
      <c r="H11893" s="20"/>
    </row>
    <row r="11894" spans="2:8" x14ac:dyDescent="0.2">
      <c r="B11894" s="20"/>
      <c r="F11894" s="20"/>
      <c r="H11894" s="20"/>
    </row>
    <row r="11895" spans="2:8" x14ac:dyDescent="0.2">
      <c r="B11895" s="20"/>
      <c r="F11895" s="20"/>
      <c r="H11895" s="20"/>
    </row>
    <row r="11896" spans="2:8" x14ac:dyDescent="0.2">
      <c r="B11896" s="20"/>
      <c r="F11896" s="20"/>
      <c r="H11896" s="20"/>
    </row>
    <row r="11897" spans="2:8" x14ac:dyDescent="0.2">
      <c r="B11897" s="20"/>
      <c r="F11897" s="20"/>
      <c r="H11897" s="20"/>
    </row>
    <row r="11898" spans="2:8" x14ac:dyDescent="0.2">
      <c r="B11898" s="20"/>
      <c r="F11898" s="20"/>
      <c r="H11898" s="20"/>
    </row>
    <row r="11899" spans="2:8" x14ac:dyDescent="0.2">
      <c r="B11899" s="20"/>
      <c r="F11899" s="20"/>
      <c r="H11899" s="20"/>
    </row>
    <row r="11900" spans="2:8" x14ac:dyDescent="0.2">
      <c r="B11900" s="20"/>
      <c r="F11900" s="20"/>
      <c r="H11900" s="20"/>
    </row>
    <row r="11901" spans="2:8" x14ac:dyDescent="0.2">
      <c r="B11901" s="20"/>
      <c r="F11901" s="20"/>
      <c r="H11901" s="20"/>
    </row>
    <row r="11902" spans="2:8" x14ac:dyDescent="0.2">
      <c r="B11902" s="20"/>
      <c r="F11902" s="20"/>
      <c r="H11902" s="20"/>
    </row>
    <row r="11903" spans="2:8" x14ac:dyDescent="0.2">
      <c r="B11903" s="20"/>
      <c r="F11903" s="20"/>
      <c r="H11903" s="20"/>
    </row>
    <row r="11904" spans="2:8" x14ac:dyDescent="0.2">
      <c r="B11904" s="20"/>
      <c r="F11904" s="20"/>
      <c r="H11904" s="20"/>
    </row>
    <row r="11905" spans="2:8" x14ac:dyDescent="0.2">
      <c r="B11905" s="20"/>
      <c r="F11905" s="20"/>
      <c r="H11905" s="20"/>
    </row>
    <row r="11906" spans="2:8" x14ac:dyDescent="0.2">
      <c r="B11906" s="20"/>
      <c r="F11906" s="20"/>
      <c r="H11906" s="20"/>
    </row>
    <row r="11907" spans="2:8" x14ac:dyDescent="0.2">
      <c r="B11907" s="20"/>
      <c r="F11907" s="20"/>
      <c r="H11907" s="20"/>
    </row>
    <row r="11908" spans="2:8" x14ac:dyDescent="0.2">
      <c r="B11908" s="20"/>
      <c r="F11908" s="20"/>
      <c r="H11908" s="20"/>
    </row>
    <row r="11909" spans="2:8" x14ac:dyDescent="0.2">
      <c r="B11909" s="20"/>
      <c r="F11909" s="20"/>
      <c r="H11909" s="20"/>
    </row>
    <row r="11910" spans="2:8" x14ac:dyDescent="0.2">
      <c r="B11910" s="20"/>
      <c r="F11910" s="20"/>
      <c r="H11910" s="20"/>
    </row>
    <row r="11911" spans="2:8" x14ac:dyDescent="0.2">
      <c r="B11911" s="20"/>
      <c r="F11911" s="20"/>
      <c r="H11911" s="20"/>
    </row>
    <row r="11912" spans="2:8" x14ac:dyDescent="0.2">
      <c r="B11912" s="20"/>
      <c r="F11912" s="20"/>
      <c r="H11912" s="20"/>
    </row>
    <row r="11913" spans="2:8" x14ac:dyDescent="0.2">
      <c r="B11913" s="20"/>
      <c r="F11913" s="20"/>
      <c r="H11913" s="20"/>
    </row>
    <row r="11914" spans="2:8" x14ac:dyDescent="0.2">
      <c r="B11914" s="20"/>
      <c r="F11914" s="20"/>
      <c r="H11914" s="20"/>
    </row>
    <row r="11915" spans="2:8" x14ac:dyDescent="0.2">
      <c r="B11915" s="20"/>
      <c r="F11915" s="20"/>
      <c r="H11915" s="20"/>
    </row>
    <row r="11916" spans="2:8" x14ac:dyDescent="0.2">
      <c r="B11916" s="20"/>
      <c r="F11916" s="20"/>
      <c r="H11916" s="20"/>
    </row>
    <row r="11917" spans="2:8" x14ac:dyDescent="0.2">
      <c r="B11917" s="20"/>
      <c r="F11917" s="20"/>
      <c r="H11917" s="20"/>
    </row>
    <row r="11918" spans="2:8" x14ac:dyDescent="0.2">
      <c r="B11918" s="20"/>
      <c r="F11918" s="20"/>
      <c r="H11918" s="20"/>
    </row>
    <row r="11919" spans="2:8" x14ac:dyDescent="0.2">
      <c r="B11919" s="20"/>
      <c r="F11919" s="20"/>
      <c r="H11919" s="20"/>
    </row>
    <row r="11920" spans="2:8" x14ac:dyDescent="0.2">
      <c r="B11920" s="20"/>
      <c r="F11920" s="20"/>
      <c r="H11920" s="20"/>
    </row>
    <row r="11921" spans="2:8" x14ac:dyDescent="0.2">
      <c r="B11921" s="20"/>
      <c r="F11921" s="20"/>
      <c r="H11921" s="20"/>
    </row>
    <row r="11922" spans="2:8" x14ac:dyDescent="0.2">
      <c r="B11922" s="20"/>
      <c r="F11922" s="20"/>
      <c r="H11922" s="20"/>
    </row>
    <row r="11923" spans="2:8" x14ac:dyDescent="0.2">
      <c r="B11923" s="20"/>
      <c r="F11923" s="20"/>
      <c r="H11923" s="20"/>
    </row>
    <row r="11924" spans="2:8" x14ac:dyDescent="0.2">
      <c r="B11924" s="20"/>
      <c r="F11924" s="20"/>
      <c r="H11924" s="20"/>
    </row>
    <row r="11925" spans="2:8" x14ac:dyDescent="0.2">
      <c r="B11925" s="20"/>
      <c r="F11925" s="20"/>
      <c r="H11925" s="20"/>
    </row>
    <row r="11926" spans="2:8" x14ac:dyDescent="0.2">
      <c r="B11926" s="20"/>
      <c r="F11926" s="20"/>
      <c r="H11926" s="20"/>
    </row>
    <row r="11927" spans="2:8" x14ac:dyDescent="0.2">
      <c r="B11927" s="20"/>
      <c r="F11927" s="20"/>
      <c r="H11927" s="20"/>
    </row>
    <row r="11928" spans="2:8" x14ac:dyDescent="0.2">
      <c r="B11928" s="20"/>
      <c r="F11928" s="20"/>
      <c r="H11928" s="20"/>
    </row>
    <row r="11929" spans="2:8" x14ac:dyDescent="0.2">
      <c r="B11929" s="20"/>
      <c r="F11929" s="20"/>
      <c r="H11929" s="20"/>
    </row>
    <row r="11930" spans="2:8" x14ac:dyDescent="0.2">
      <c r="B11930" s="20"/>
      <c r="F11930" s="20"/>
      <c r="H11930" s="20"/>
    </row>
    <row r="11931" spans="2:8" x14ac:dyDescent="0.2">
      <c r="B11931" s="20"/>
      <c r="F11931" s="20"/>
      <c r="H11931" s="20"/>
    </row>
    <row r="11932" spans="2:8" x14ac:dyDescent="0.2">
      <c r="B11932" s="20"/>
      <c r="F11932" s="20"/>
      <c r="H11932" s="20"/>
    </row>
    <row r="11933" spans="2:8" x14ac:dyDescent="0.2">
      <c r="B11933" s="20"/>
      <c r="F11933" s="20"/>
      <c r="H11933" s="20"/>
    </row>
    <row r="11934" spans="2:8" x14ac:dyDescent="0.2">
      <c r="B11934" s="20"/>
      <c r="F11934" s="20"/>
      <c r="H11934" s="20"/>
    </row>
    <row r="11935" spans="2:8" x14ac:dyDescent="0.2">
      <c r="B11935" s="20"/>
      <c r="F11935" s="20"/>
      <c r="H11935" s="20"/>
    </row>
    <row r="11936" spans="2:8" x14ac:dyDescent="0.2">
      <c r="B11936" s="20"/>
      <c r="F11936" s="20"/>
      <c r="H11936" s="20"/>
    </row>
    <row r="11937" spans="2:8" x14ac:dyDescent="0.2">
      <c r="B11937" s="20"/>
      <c r="F11937" s="20"/>
      <c r="H11937" s="20"/>
    </row>
    <row r="11938" spans="2:8" x14ac:dyDescent="0.2">
      <c r="B11938" s="20"/>
      <c r="F11938" s="20"/>
      <c r="H11938" s="20"/>
    </row>
    <row r="11939" spans="2:8" x14ac:dyDescent="0.2">
      <c r="B11939" s="20"/>
      <c r="F11939" s="20"/>
      <c r="H11939" s="20"/>
    </row>
    <row r="11940" spans="2:8" x14ac:dyDescent="0.2">
      <c r="B11940" s="20"/>
      <c r="F11940" s="20"/>
      <c r="H11940" s="20"/>
    </row>
    <row r="11941" spans="2:8" x14ac:dyDescent="0.2">
      <c r="B11941" s="20"/>
      <c r="F11941" s="20"/>
      <c r="H11941" s="20"/>
    </row>
    <row r="11942" spans="2:8" x14ac:dyDescent="0.2">
      <c r="B11942" s="20"/>
      <c r="F11942" s="20"/>
      <c r="H11942" s="20"/>
    </row>
    <row r="11943" spans="2:8" x14ac:dyDescent="0.2">
      <c r="B11943" s="20"/>
      <c r="F11943" s="20"/>
      <c r="H11943" s="20"/>
    </row>
    <row r="11944" spans="2:8" x14ac:dyDescent="0.2">
      <c r="B11944" s="20"/>
      <c r="F11944" s="20"/>
      <c r="H11944" s="20"/>
    </row>
    <row r="11945" spans="2:8" x14ac:dyDescent="0.2">
      <c r="B11945" s="20"/>
      <c r="F11945" s="20"/>
      <c r="H11945" s="20"/>
    </row>
    <row r="11946" spans="2:8" x14ac:dyDescent="0.2">
      <c r="B11946" s="20"/>
      <c r="F11946" s="20"/>
      <c r="H11946" s="20"/>
    </row>
    <row r="11947" spans="2:8" x14ac:dyDescent="0.2">
      <c r="B11947" s="20"/>
      <c r="F11947" s="20"/>
      <c r="H11947" s="20"/>
    </row>
    <row r="11948" spans="2:8" x14ac:dyDescent="0.2">
      <c r="B11948" s="20"/>
      <c r="F11948" s="20"/>
      <c r="H11948" s="20"/>
    </row>
    <row r="11949" spans="2:8" x14ac:dyDescent="0.2">
      <c r="B11949" s="20"/>
      <c r="F11949" s="20"/>
      <c r="H11949" s="20"/>
    </row>
    <row r="11950" spans="2:8" x14ac:dyDescent="0.2">
      <c r="B11950" s="20"/>
      <c r="F11950" s="20"/>
      <c r="H11950" s="20"/>
    </row>
    <row r="11951" spans="2:8" x14ac:dyDescent="0.2">
      <c r="B11951" s="20"/>
      <c r="F11951" s="20"/>
      <c r="H11951" s="20"/>
    </row>
    <row r="11952" spans="2:8" x14ac:dyDescent="0.2">
      <c r="B11952" s="20"/>
      <c r="F11952" s="20"/>
      <c r="H11952" s="20"/>
    </row>
    <row r="11953" spans="2:8" x14ac:dyDescent="0.2">
      <c r="B11953" s="20"/>
      <c r="F11953" s="20"/>
      <c r="H11953" s="20"/>
    </row>
    <row r="11954" spans="2:8" x14ac:dyDescent="0.2">
      <c r="B11954" s="20"/>
      <c r="F11954" s="20"/>
      <c r="H11954" s="20"/>
    </row>
    <row r="11955" spans="2:8" x14ac:dyDescent="0.2">
      <c r="B11955" s="20"/>
      <c r="F11955" s="20"/>
      <c r="H11955" s="20"/>
    </row>
    <row r="11956" spans="2:8" x14ac:dyDescent="0.2">
      <c r="B11956" s="20"/>
      <c r="F11956" s="20"/>
      <c r="H11956" s="20"/>
    </row>
    <row r="11957" spans="2:8" x14ac:dyDescent="0.2">
      <c r="B11957" s="20"/>
      <c r="F11957" s="20"/>
      <c r="H11957" s="20"/>
    </row>
    <row r="11958" spans="2:8" x14ac:dyDescent="0.2">
      <c r="B11958" s="20"/>
      <c r="F11958" s="20"/>
      <c r="H11958" s="20"/>
    </row>
    <row r="11959" spans="2:8" x14ac:dyDescent="0.2">
      <c r="B11959" s="20"/>
      <c r="F11959" s="20"/>
      <c r="H11959" s="20"/>
    </row>
    <row r="11960" spans="2:8" x14ac:dyDescent="0.2">
      <c r="B11960" s="20"/>
      <c r="F11960" s="20"/>
      <c r="H11960" s="20"/>
    </row>
    <row r="11961" spans="2:8" x14ac:dyDescent="0.2">
      <c r="B11961" s="20"/>
      <c r="F11961" s="20"/>
      <c r="H11961" s="20"/>
    </row>
    <row r="11962" spans="2:8" x14ac:dyDescent="0.2">
      <c r="B11962" s="20"/>
      <c r="F11962" s="20"/>
      <c r="H11962" s="20"/>
    </row>
    <row r="11963" spans="2:8" x14ac:dyDescent="0.2">
      <c r="B11963" s="20"/>
      <c r="F11963" s="20"/>
      <c r="H11963" s="20"/>
    </row>
    <row r="11964" spans="2:8" x14ac:dyDescent="0.2">
      <c r="B11964" s="20"/>
      <c r="F11964" s="20"/>
      <c r="H11964" s="20"/>
    </row>
    <row r="11965" spans="2:8" x14ac:dyDescent="0.2">
      <c r="B11965" s="20"/>
      <c r="F11965" s="20"/>
      <c r="H11965" s="20"/>
    </row>
    <row r="11966" spans="2:8" x14ac:dyDescent="0.2">
      <c r="B11966" s="20"/>
      <c r="F11966" s="20"/>
      <c r="H11966" s="20"/>
    </row>
    <row r="11967" spans="2:8" x14ac:dyDescent="0.2">
      <c r="B11967" s="20"/>
      <c r="F11967" s="20"/>
      <c r="H11967" s="20"/>
    </row>
    <row r="11968" spans="2:8" x14ac:dyDescent="0.2">
      <c r="B11968" s="20"/>
      <c r="F11968" s="20"/>
      <c r="H11968" s="20"/>
    </row>
    <row r="11969" spans="2:8" x14ac:dyDescent="0.2">
      <c r="B11969" s="20"/>
      <c r="F11969" s="20"/>
      <c r="H11969" s="20"/>
    </row>
    <row r="11970" spans="2:8" x14ac:dyDescent="0.2">
      <c r="B11970" s="20"/>
      <c r="F11970" s="20"/>
      <c r="H11970" s="20"/>
    </row>
    <row r="11971" spans="2:8" x14ac:dyDescent="0.2">
      <c r="B11971" s="20"/>
      <c r="F11971" s="20"/>
      <c r="H11971" s="20"/>
    </row>
    <row r="11972" spans="2:8" x14ac:dyDescent="0.2">
      <c r="B11972" s="20"/>
      <c r="F11972" s="20"/>
      <c r="H11972" s="20"/>
    </row>
    <row r="11973" spans="2:8" x14ac:dyDescent="0.2">
      <c r="B11973" s="20"/>
      <c r="F11973" s="20"/>
      <c r="H11973" s="20"/>
    </row>
    <row r="11974" spans="2:8" x14ac:dyDescent="0.2">
      <c r="B11974" s="20"/>
      <c r="F11974" s="20"/>
      <c r="H11974" s="20"/>
    </row>
    <row r="11975" spans="2:8" x14ac:dyDescent="0.2">
      <c r="B11975" s="20"/>
      <c r="F11975" s="20"/>
      <c r="H11975" s="20"/>
    </row>
    <row r="11976" spans="2:8" x14ac:dyDescent="0.2">
      <c r="B11976" s="20"/>
      <c r="F11976" s="20"/>
      <c r="H11976" s="20"/>
    </row>
    <row r="11977" spans="2:8" x14ac:dyDescent="0.2">
      <c r="B11977" s="20"/>
      <c r="F11977" s="20"/>
      <c r="H11977" s="20"/>
    </row>
    <row r="11978" spans="2:8" x14ac:dyDescent="0.2">
      <c r="B11978" s="20"/>
      <c r="F11978" s="20"/>
      <c r="H11978" s="20"/>
    </row>
    <row r="11979" spans="2:8" x14ac:dyDescent="0.2">
      <c r="B11979" s="20"/>
      <c r="F11979" s="20"/>
      <c r="H11979" s="20"/>
    </row>
    <row r="11980" spans="2:8" x14ac:dyDescent="0.2">
      <c r="B11980" s="20"/>
      <c r="F11980" s="20"/>
      <c r="H11980" s="20"/>
    </row>
    <row r="11981" spans="2:8" x14ac:dyDescent="0.2">
      <c r="B11981" s="20"/>
      <c r="F11981" s="20"/>
      <c r="H11981" s="20"/>
    </row>
    <row r="11982" spans="2:8" x14ac:dyDescent="0.2">
      <c r="B11982" s="20"/>
      <c r="F11982" s="20"/>
      <c r="H11982" s="20"/>
    </row>
    <row r="11983" spans="2:8" x14ac:dyDescent="0.2">
      <c r="B11983" s="20"/>
      <c r="F11983" s="20"/>
      <c r="H11983" s="20"/>
    </row>
    <row r="11984" spans="2:8" x14ac:dyDescent="0.2">
      <c r="B11984" s="20"/>
      <c r="F11984" s="20"/>
      <c r="H11984" s="20"/>
    </row>
    <row r="11985" spans="2:8" x14ac:dyDescent="0.2">
      <c r="B11985" s="20"/>
      <c r="F11985" s="20"/>
      <c r="H11985" s="20"/>
    </row>
    <row r="11986" spans="2:8" x14ac:dyDescent="0.2">
      <c r="B11986" s="20"/>
      <c r="F11986" s="20"/>
      <c r="H11986" s="20"/>
    </row>
    <row r="11987" spans="2:8" x14ac:dyDescent="0.2">
      <c r="B11987" s="20"/>
      <c r="F11987" s="20"/>
      <c r="H11987" s="20"/>
    </row>
    <row r="11988" spans="2:8" x14ac:dyDescent="0.2">
      <c r="B11988" s="20"/>
      <c r="F11988" s="20"/>
      <c r="H11988" s="20"/>
    </row>
    <row r="11989" spans="2:8" x14ac:dyDescent="0.2">
      <c r="B11989" s="20"/>
      <c r="F11989" s="20"/>
      <c r="H11989" s="20"/>
    </row>
    <row r="11990" spans="2:8" x14ac:dyDescent="0.2">
      <c r="B11990" s="20"/>
      <c r="F11990" s="20"/>
      <c r="H11990" s="20"/>
    </row>
    <row r="11991" spans="2:8" x14ac:dyDescent="0.2">
      <c r="B11991" s="20"/>
      <c r="F11991" s="20"/>
      <c r="H11991" s="20"/>
    </row>
    <row r="11992" spans="2:8" x14ac:dyDescent="0.2">
      <c r="B11992" s="20"/>
      <c r="F11992" s="20"/>
      <c r="H11992" s="20"/>
    </row>
    <row r="11993" spans="2:8" x14ac:dyDescent="0.2">
      <c r="B11993" s="20"/>
      <c r="F11993" s="20"/>
      <c r="H11993" s="20"/>
    </row>
    <row r="11994" spans="2:8" x14ac:dyDescent="0.2">
      <c r="B11994" s="20"/>
      <c r="F11994" s="20"/>
      <c r="H11994" s="20"/>
    </row>
    <row r="11995" spans="2:8" x14ac:dyDescent="0.2">
      <c r="B11995" s="20"/>
      <c r="F11995" s="20"/>
      <c r="H11995" s="20"/>
    </row>
    <row r="11996" spans="2:8" x14ac:dyDescent="0.2">
      <c r="B11996" s="20"/>
      <c r="F11996" s="20"/>
      <c r="H11996" s="20"/>
    </row>
    <row r="11997" spans="2:8" x14ac:dyDescent="0.2">
      <c r="B11997" s="20"/>
      <c r="F11997" s="20"/>
      <c r="H11997" s="20"/>
    </row>
    <row r="11998" spans="2:8" x14ac:dyDescent="0.2">
      <c r="B11998" s="20"/>
      <c r="F11998" s="20"/>
      <c r="H11998" s="20"/>
    </row>
    <row r="11999" spans="2:8" x14ac:dyDescent="0.2">
      <c r="B11999" s="20"/>
      <c r="F11999" s="20"/>
      <c r="H11999" s="20"/>
    </row>
    <row r="12000" spans="2:8" x14ac:dyDescent="0.2">
      <c r="B12000" s="20"/>
      <c r="F12000" s="20"/>
      <c r="H12000" s="20"/>
    </row>
    <row r="12001" spans="2:8" x14ac:dyDescent="0.2">
      <c r="B12001" s="20"/>
      <c r="F12001" s="20"/>
      <c r="H12001" s="20"/>
    </row>
    <row r="12002" spans="2:8" x14ac:dyDescent="0.2">
      <c r="B12002" s="20"/>
      <c r="F12002" s="20"/>
      <c r="H12002" s="20"/>
    </row>
    <row r="12003" spans="2:8" x14ac:dyDescent="0.2">
      <c r="B12003" s="20"/>
      <c r="F12003" s="20"/>
      <c r="H12003" s="20"/>
    </row>
    <row r="12004" spans="2:8" x14ac:dyDescent="0.2">
      <c r="B12004" s="20"/>
      <c r="F12004" s="20"/>
      <c r="H12004" s="20"/>
    </row>
    <row r="12005" spans="2:8" x14ac:dyDescent="0.2">
      <c r="B12005" s="20"/>
      <c r="F12005" s="20"/>
      <c r="H12005" s="20"/>
    </row>
    <row r="12006" spans="2:8" x14ac:dyDescent="0.2">
      <c r="B12006" s="20"/>
      <c r="F12006" s="20"/>
      <c r="H12006" s="20"/>
    </row>
    <row r="12007" spans="2:8" x14ac:dyDescent="0.2">
      <c r="B12007" s="20"/>
      <c r="F12007" s="20"/>
      <c r="H12007" s="20"/>
    </row>
    <row r="12008" spans="2:8" x14ac:dyDescent="0.2">
      <c r="B12008" s="20"/>
      <c r="F12008" s="20"/>
      <c r="H12008" s="20"/>
    </row>
    <row r="12009" spans="2:8" x14ac:dyDescent="0.2">
      <c r="B12009" s="20"/>
      <c r="F12009" s="20"/>
      <c r="H12009" s="20"/>
    </row>
    <row r="12010" spans="2:8" x14ac:dyDescent="0.2">
      <c r="B12010" s="20"/>
      <c r="F12010" s="20"/>
      <c r="H12010" s="20"/>
    </row>
    <row r="12011" spans="2:8" x14ac:dyDescent="0.2">
      <c r="B12011" s="20"/>
      <c r="F12011" s="20"/>
      <c r="H12011" s="20"/>
    </row>
    <row r="12012" spans="2:8" x14ac:dyDescent="0.2">
      <c r="B12012" s="20"/>
      <c r="F12012" s="20"/>
      <c r="H12012" s="20"/>
    </row>
    <row r="12013" spans="2:8" x14ac:dyDescent="0.2">
      <c r="B12013" s="20"/>
      <c r="F12013" s="20"/>
      <c r="H12013" s="20"/>
    </row>
    <row r="12014" spans="2:8" x14ac:dyDescent="0.2">
      <c r="B12014" s="20"/>
      <c r="F12014" s="20"/>
      <c r="H12014" s="20"/>
    </row>
    <row r="12015" spans="2:8" x14ac:dyDescent="0.2">
      <c r="B12015" s="20"/>
      <c r="F12015" s="20"/>
      <c r="H12015" s="20"/>
    </row>
    <row r="12016" spans="2:8" x14ac:dyDescent="0.2">
      <c r="B12016" s="20"/>
      <c r="F12016" s="20"/>
      <c r="H12016" s="20"/>
    </row>
    <row r="12017" spans="2:8" x14ac:dyDescent="0.2">
      <c r="B12017" s="20"/>
      <c r="F12017" s="20"/>
      <c r="H12017" s="20"/>
    </row>
    <row r="12018" spans="2:8" x14ac:dyDescent="0.2">
      <c r="B12018" s="20"/>
      <c r="F12018" s="20"/>
      <c r="H12018" s="20"/>
    </row>
    <row r="12019" spans="2:8" x14ac:dyDescent="0.2">
      <c r="B12019" s="20"/>
      <c r="F12019" s="20"/>
      <c r="H12019" s="20"/>
    </row>
    <row r="12020" spans="2:8" x14ac:dyDescent="0.2">
      <c r="B12020" s="20"/>
      <c r="F12020" s="20"/>
      <c r="H12020" s="20"/>
    </row>
    <row r="12021" spans="2:8" x14ac:dyDescent="0.2">
      <c r="B12021" s="20"/>
      <c r="F12021" s="20"/>
      <c r="H12021" s="20"/>
    </row>
    <row r="12022" spans="2:8" x14ac:dyDescent="0.2">
      <c r="B12022" s="20"/>
      <c r="F12022" s="20"/>
      <c r="H12022" s="20"/>
    </row>
    <row r="12023" spans="2:8" x14ac:dyDescent="0.2">
      <c r="B12023" s="20"/>
      <c r="F12023" s="20"/>
      <c r="H12023" s="20"/>
    </row>
    <row r="12024" spans="2:8" x14ac:dyDescent="0.2">
      <c r="B12024" s="20"/>
      <c r="F12024" s="20"/>
      <c r="H12024" s="20"/>
    </row>
    <row r="12025" spans="2:8" x14ac:dyDescent="0.2">
      <c r="B12025" s="20"/>
      <c r="F12025" s="20"/>
      <c r="H12025" s="20"/>
    </row>
    <row r="12026" spans="2:8" x14ac:dyDescent="0.2">
      <c r="B12026" s="20"/>
      <c r="F12026" s="20"/>
      <c r="H12026" s="20"/>
    </row>
    <row r="12027" spans="2:8" x14ac:dyDescent="0.2">
      <c r="B12027" s="20"/>
      <c r="F12027" s="20"/>
      <c r="H12027" s="20"/>
    </row>
    <row r="12028" spans="2:8" x14ac:dyDescent="0.2">
      <c r="B12028" s="20"/>
      <c r="F12028" s="20"/>
      <c r="H12028" s="20"/>
    </row>
    <row r="12029" spans="2:8" x14ac:dyDescent="0.2">
      <c r="B12029" s="20"/>
      <c r="F12029" s="20"/>
      <c r="H12029" s="20"/>
    </row>
    <row r="12030" spans="2:8" x14ac:dyDescent="0.2">
      <c r="B12030" s="20"/>
      <c r="F12030" s="20"/>
      <c r="H12030" s="20"/>
    </row>
    <row r="12031" spans="2:8" x14ac:dyDescent="0.2">
      <c r="B12031" s="20"/>
      <c r="F12031" s="20"/>
      <c r="H12031" s="20"/>
    </row>
    <row r="12032" spans="2:8" x14ac:dyDescent="0.2">
      <c r="B12032" s="20"/>
      <c r="F12032" s="20"/>
      <c r="H12032" s="20"/>
    </row>
    <row r="12033" spans="2:8" x14ac:dyDescent="0.2">
      <c r="B12033" s="20"/>
      <c r="F12033" s="20"/>
      <c r="H12033" s="20"/>
    </row>
    <row r="12034" spans="2:8" x14ac:dyDescent="0.2">
      <c r="B12034" s="20"/>
      <c r="F12034" s="20"/>
      <c r="H12034" s="20"/>
    </row>
    <row r="12035" spans="2:8" x14ac:dyDescent="0.2">
      <c r="B12035" s="20"/>
      <c r="F12035" s="20"/>
      <c r="H12035" s="20"/>
    </row>
    <row r="12036" spans="2:8" x14ac:dyDescent="0.2">
      <c r="B12036" s="20"/>
      <c r="F12036" s="20"/>
      <c r="H12036" s="20"/>
    </row>
    <row r="12037" spans="2:8" x14ac:dyDescent="0.2">
      <c r="B12037" s="20"/>
      <c r="F12037" s="20"/>
      <c r="H12037" s="20"/>
    </row>
    <row r="12038" spans="2:8" x14ac:dyDescent="0.2">
      <c r="B12038" s="20"/>
      <c r="F12038" s="20"/>
      <c r="H12038" s="20"/>
    </row>
    <row r="12039" spans="2:8" x14ac:dyDescent="0.2">
      <c r="B12039" s="20"/>
      <c r="F12039" s="20"/>
      <c r="H12039" s="20"/>
    </row>
    <row r="12040" spans="2:8" x14ac:dyDescent="0.2">
      <c r="B12040" s="20"/>
      <c r="F12040" s="20"/>
      <c r="H12040" s="20"/>
    </row>
    <row r="12041" spans="2:8" x14ac:dyDescent="0.2">
      <c r="B12041" s="20"/>
      <c r="F12041" s="20"/>
      <c r="H12041" s="20"/>
    </row>
    <row r="12042" spans="2:8" x14ac:dyDescent="0.2">
      <c r="B12042" s="20"/>
      <c r="F12042" s="20"/>
      <c r="H12042" s="20"/>
    </row>
    <row r="12043" spans="2:8" x14ac:dyDescent="0.2">
      <c r="B12043" s="20"/>
      <c r="F12043" s="20"/>
      <c r="H12043" s="20"/>
    </row>
    <row r="12044" spans="2:8" x14ac:dyDescent="0.2">
      <c r="B12044" s="20"/>
      <c r="F12044" s="20"/>
      <c r="H12044" s="20"/>
    </row>
    <row r="12045" spans="2:8" x14ac:dyDescent="0.2">
      <c r="B12045" s="20"/>
      <c r="F12045" s="20"/>
      <c r="H12045" s="20"/>
    </row>
    <row r="12046" spans="2:8" x14ac:dyDescent="0.2">
      <c r="B12046" s="20"/>
      <c r="F12046" s="20"/>
      <c r="H12046" s="20"/>
    </row>
    <row r="12047" spans="2:8" x14ac:dyDescent="0.2">
      <c r="B12047" s="20"/>
      <c r="F12047" s="20"/>
      <c r="H12047" s="20"/>
    </row>
    <row r="12048" spans="2:8" x14ac:dyDescent="0.2">
      <c r="B12048" s="20"/>
      <c r="F12048" s="20"/>
      <c r="H12048" s="20"/>
    </row>
    <row r="12049" spans="2:8" x14ac:dyDescent="0.2">
      <c r="B12049" s="20"/>
      <c r="F12049" s="20"/>
      <c r="H12049" s="20"/>
    </row>
    <row r="12050" spans="2:8" x14ac:dyDescent="0.2">
      <c r="B12050" s="20"/>
      <c r="F12050" s="20"/>
      <c r="H12050" s="20"/>
    </row>
    <row r="12051" spans="2:8" x14ac:dyDescent="0.2">
      <c r="B12051" s="20"/>
      <c r="F12051" s="20"/>
      <c r="H12051" s="20"/>
    </row>
    <row r="12052" spans="2:8" x14ac:dyDescent="0.2">
      <c r="B12052" s="20"/>
      <c r="F12052" s="20"/>
      <c r="H12052" s="20"/>
    </row>
    <row r="12053" spans="2:8" x14ac:dyDescent="0.2">
      <c r="B12053" s="20"/>
      <c r="F12053" s="20"/>
      <c r="H12053" s="20"/>
    </row>
    <row r="12054" spans="2:8" x14ac:dyDescent="0.2">
      <c r="B12054" s="20"/>
      <c r="F12054" s="20"/>
      <c r="H12054" s="20"/>
    </row>
    <row r="12055" spans="2:8" x14ac:dyDescent="0.2">
      <c r="B12055" s="20"/>
      <c r="F12055" s="20"/>
      <c r="H12055" s="20"/>
    </row>
    <row r="12056" spans="2:8" x14ac:dyDescent="0.2">
      <c r="B12056" s="20"/>
      <c r="F12056" s="20"/>
      <c r="H12056" s="20"/>
    </row>
    <row r="12057" spans="2:8" x14ac:dyDescent="0.2">
      <c r="B12057" s="20"/>
      <c r="F12057" s="20"/>
      <c r="H12057" s="20"/>
    </row>
    <row r="12058" spans="2:8" x14ac:dyDescent="0.2">
      <c r="B12058" s="20"/>
      <c r="F12058" s="20"/>
      <c r="H12058" s="20"/>
    </row>
    <row r="12059" spans="2:8" x14ac:dyDescent="0.2">
      <c r="B12059" s="20"/>
      <c r="F12059" s="20"/>
      <c r="H12059" s="20"/>
    </row>
    <row r="12060" spans="2:8" x14ac:dyDescent="0.2">
      <c r="B12060" s="20"/>
      <c r="F12060" s="20"/>
      <c r="H12060" s="20"/>
    </row>
    <row r="12061" spans="2:8" x14ac:dyDescent="0.2">
      <c r="B12061" s="20"/>
      <c r="F12061" s="20"/>
      <c r="H12061" s="20"/>
    </row>
    <row r="12062" spans="2:8" x14ac:dyDescent="0.2">
      <c r="B12062" s="20"/>
      <c r="F12062" s="20"/>
      <c r="H12062" s="20"/>
    </row>
    <row r="12063" spans="2:8" x14ac:dyDescent="0.2">
      <c r="B12063" s="20"/>
      <c r="F12063" s="20"/>
      <c r="H12063" s="20"/>
    </row>
    <row r="12064" spans="2:8" x14ac:dyDescent="0.2">
      <c r="B12064" s="20"/>
      <c r="F12064" s="20"/>
      <c r="H12064" s="20"/>
    </row>
    <row r="12065" spans="2:8" x14ac:dyDescent="0.2">
      <c r="B12065" s="20"/>
      <c r="F12065" s="20"/>
      <c r="H12065" s="20"/>
    </row>
    <row r="12066" spans="2:8" x14ac:dyDescent="0.2">
      <c r="B12066" s="20"/>
      <c r="F12066" s="20"/>
      <c r="H12066" s="20"/>
    </row>
    <row r="12067" spans="2:8" x14ac:dyDescent="0.2">
      <c r="B12067" s="20"/>
      <c r="F12067" s="20"/>
      <c r="H12067" s="20"/>
    </row>
    <row r="12068" spans="2:8" x14ac:dyDescent="0.2">
      <c r="B12068" s="20"/>
      <c r="F12068" s="20"/>
      <c r="H12068" s="20"/>
    </row>
    <row r="12069" spans="2:8" x14ac:dyDescent="0.2">
      <c r="B12069" s="20"/>
      <c r="F12069" s="20"/>
      <c r="H12069" s="20"/>
    </row>
    <row r="12070" spans="2:8" x14ac:dyDescent="0.2">
      <c r="B12070" s="20"/>
      <c r="F12070" s="20"/>
      <c r="H12070" s="20"/>
    </row>
    <row r="12071" spans="2:8" x14ac:dyDescent="0.2">
      <c r="B12071" s="20"/>
      <c r="F12071" s="20"/>
      <c r="H12071" s="20"/>
    </row>
    <row r="12072" spans="2:8" x14ac:dyDescent="0.2">
      <c r="B12072" s="20"/>
      <c r="F12072" s="20"/>
      <c r="H12072" s="20"/>
    </row>
    <row r="12073" spans="2:8" x14ac:dyDescent="0.2">
      <c r="B12073" s="20"/>
      <c r="F12073" s="20"/>
      <c r="H12073" s="20"/>
    </row>
    <row r="12074" spans="2:8" x14ac:dyDescent="0.2">
      <c r="B12074" s="20"/>
      <c r="F12074" s="20"/>
      <c r="H12074" s="20"/>
    </row>
    <row r="12075" spans="2:8" x14ac:dyDescent="0.2">
      <c r="B12075" s="20"/>
      <c r="F12075" s="20"/>
      <c r="H12075" s="20"/>
    </row>
    <row r="12076" spans="2:8" x14ac:dyDescent="0.2">
      <c r="B12076" s="20"/>
      <c r="F12076" s="20"/>
      <c r="H12076" s="20"/>
    </row>
    <row r="12077" spans="2:8" x14ac:dyDescent="0.2">
      <c r="B12077" s="20"/>
      <c r="F12077" s="20"/>
      <c r="H12077" s="20"/>
    </row>
    <row r="12078" spans="2:8" x14ac:dyDescent="0.2">
      <c r="B12078" s="20"/>
      <c r="F12078" s="20"/>
      <c r="H12078" s="20"/>
    </row>
    <row r="12079" spans="2:8" x14ac:dyDescent="0.2">
      <c r="B12079" s="20"/>
      <c r="F12079" s="20"/>
      <c r="H12079" s="20"/>
    </row>
    <row r="12080" spans="2:8" x14ac:dyDescent="0.2">
      <c r="B12080" s="20"/>
      <c r="F12080" s="20"/>
      <c r="H12080" s="20"/>
    </row>
    <row r="12081" spans="2:8" x14ac:dyDescent="0.2">
      <c r="B12081" s="20"/>
      <c r="F12081" s="20"/>
      <c r="H12081" s="20"/>
    </row>
    <row r="12082" spans="2:8" x14ac:dyDescent="0.2">
      <c r="B12082" s="20"/>
      <c r="F12082" s="20"/>
      <c r="H12082" s="20"/>
    </row>
    <row r="12083" spans="2:8" x14ac:dyDescent="0.2">
      <c r="B12083" s="20"/>
      <c r="F12083" s="20"/>
      <c r="H12083" s="20"/>
    </row>
    <row r="12084" spans="2:8" x14ac:dyDescent="0.2">
      <c r="B12084" s="20"/>
      <c r="F12084" s="20"/>
      <c r="H12084" s="20"/>
    </row>
    <row r="12085" spans="2:8" x14ac:dyDescent="0.2">
      <c r="B12085" s="20"/>
      <c r="F12085" s="20"/>
      <c r="H12085" s="20"/>
    </row>
    <row r="12086" spans="2:8" x14ac:dyDescent="0.2">
      <c r="B12086" s="20"/>
      <c r="F12086" s="20"/>
      <c r="H12086" s="20"/>
    </row>
    <row r="12087" spans="2:8" x14ac:dyDescent="0.2">
      <c r="B12087" s="20"/>
      <c r="F12087" s="20"/>
      <c r="H12087" s="20"/>
    </row>
    <row r="12088" spans="2:8" x14ac:dyDescent="0.2">
      <c r="B12088" s="20"/>
      <c r="F12088" s="20"/>
      <c r="H12088" s="20"/>
    </row>
    <row r="12089" spans="2:8" x14ac:dyDescent="0.2">
      <c r="B12089" s="20"/>
      <c r="F12089" s="20"/>
      <c r="H12089" s="20"/>
    </row>
    <row r="12090" spans="2:8" x14ac:dyDescent="0.2">
      <c r="B12090" s="20"/>
      <c r="F12090" s="20"/>
      <c r="H12090" s="20"/>
    </row>
    <row r="12091" spans="2:8" x14ac:dyDescent="0.2">
      <c r="B12091" s="20"/>
      <c r="F12091" s="20"/>
      <c r="H12091" s="20"/>
    </row>
    <row r="12092" spans="2:8" x14ac:dyDescent="0.2">
      <c r="B12092" s="20"/>
      <c r="F12092" s="20"/>
      <c r="H12092" s="20"/>
    </row>
    <row r="12093" spans="2:8" x14ac:dyDescent="0.2">
      <c r="B12093" s="20"/>
      <c r="F12093" s="20"/>
      <c r="H12093" s="20"/>
    </row>
    <row r="12094" spans="2:8" x14ac:dyDescent="0.2">
      <c r="B12094" s="20"/>
      <c r="F12094" s="20"/>
      <c r="H12094" s="20"/>
    </row>
    <row r="12095" spans="2:8" x14ac:dyDescent="0.2">
      <c r="B12095" s="20"/>
      <c r="F12095" s="20"/>
      <c r="H12095" s="20"/>
    </row>
    <row r="12096" spans="2:8" x14ac:dyDescent="0.2">
      <c r="B12096" s="20"/>
      <c r="F12096" s="20"/>
      <c r="H12096" s="20"/>
    </row>
    <row r="12097" spans="2:8" x14ac:dyDescent="0.2">
      <c r="B12097" s="20"/>
      <c r="F12097" s="20"/>
      <c r="H12097" s="20"/>
    </row>
    <row r="12098" spans="2:8" x14ac:dyDescent="0.2">
      <c r="B12098" s="20"/>
      <c r="F12098" s="20"/>
      <c r="H12098" s="20"/>
    </row>
    <row r="12099" spans="2:8" x14ac:dyDescent="0.2">
      <c r="B12099" s="20"/>
      <c r="F12099" s="20"/>
      <c r="H12099" s="20"/>
    </row>
    <row r="12100" spans="2:8" x14ac:dyDescent="0.2">
      <c r="B12100" s="20"/>
      <c r="F12100" s="20"/>
      <c r="H12100" s="20"/>
    </row>
    <row r="12101" spans="2:8" x14ac:dyDescent="0.2">
      <c r="B12101" s="20"/>
      <c r="F12101" s="20"/>
      <c r="H12101" s="20"/>
    </row>
    <row r="12102" spans="2:8" x14ac:dyDescent="0.2">
      <c r="B12102" s="20"/>
      <c r="F12102" s="20"/>
      <c r="H12102" s="20"/>
    </row>
    <row r="12103" spans="2:8" x14ac:dyDescent="0.2">
      <c r="B12103" s="20"/>
      <c r="F12103" s="20"/>
      <c r="H12103" s="20"/>
    </row>
    <row r="12104" spans="2:8" x14ac:dyDescent="0.2">
      <c r="B12104" s="20"/>
      <c r="F12104" s="20"/>
      <c r="H12104" s="20"/>
    </row>
    <row r="12105" spans="2:8" x14ac:dyDescent="0.2">
      <c r="B12105" s="20"/>
      <c r="F12105" s="20"/>
      <c r="H12105" s="20"/>
    </row>
    <row r="12106" spans="2:8" x14ac:dyDescent="0.2">
      <c r="B12106" s="20"/>
      <c r="F12106" s="20"/>
      <c r="H12106" s="20"/>
    </row>
    <row r="12107" spans="2:8" x14ac:dyDescent="0.2">
      <c r="B12107" s="20"/>
      <c r="F12107" s="20"/>
      <c r="H12107" s="20"/>
    </row>
    <row r="12108" spans="2:8" x14ac:dyDescent="0.2">
      <c r="B12108" s="20"/>
      <c r="F12108" s="20"/>
      <c r="H12108" s="20"/>
    </row>
    <row r="12109" spans="2:8" x14ac:dyDescent="0.2">
      <c r="B12109" s="20"/>
      <c r="F12109" s="20"/>
      <c r="H12109" s="20"/>
    </row>
    <row r="12110" spans="2:8" x14ac:dyDescent="0.2">
      <c r="B12110" s="20"/>
      <c r="F12110" s="20"/>
      <c r="H12110" s="20"/>
    </row>
    <row r="12111" spans="2:8" x14ac:dyDescent="0.2">
      <c r="B12111" s="20"/>
      <c r="F12111" s="20"/>
      <c r="H12111" s="20"/>
    </row>
    <row r="12112" spans="2:8" x14ac:dyDescent="0.2">
      <c r="B12112" s="20"/>
      <c r="F12112" s="20"/>
      <c r="H12112" s="20"/>
    </row>
    <row r="12113" spans="2:8" x14ac:dyDescent="0.2">
      <c r="B12113" s="20"/>
      <c r="F12113" s="20"/>
      <c r="H12113" s="20"/>
    </row>
    <row r="12114" spans="2:8" x14ac:dyDescent="0.2">
      <c r="B12114" s="20"/>
      <c r="F12114" s="20"/>
      <c r="H12114" s="20"/>
    </row>
    <row r="12115" spans="2:8" x14ac:dyDescent="0.2">
      <c r="B12115" s="20"/>
      <c r="F12115" s="20"/>
      <c r="H12115" s="20"/>
    </row>
    <row r="12116" spans="2:8" x14ac:dyDescent="0.2">
      <c r="B12116" s="20"/>
      <c r="F12116" s="20"/>
      <c r="H12116" s="20"/>
    </row>
    <row r="12117" spans="2:8" x14ac:dyDescent="0.2">
      <c r="B12117" s="20"/>
      <c r="F12117" s="20"/>
      <c r="H12117" s="20"/>
    </row>
    <row r="12118" spans="2:8" x14ac:dyDescent="0.2">
      <c r="B12118" s="20"/>
      <c r="F12118" s="20"/>
      <c r="H12118" s="20"/>
    </row>
    <row r="12119" spans="2:8" x14ac:dyDescent="0.2">
      <c r="B12119" s="20"/>
      <c r="F12119" s="20"/>
      <c r="H12119" s="20"/>
    </row>
    <row r="12120" spans="2:8" x14ac:dyDescent="0.2">
      <c r="B12120" s="20"/>
      <c r="F12120" s="20"/>
      <c r="H12120" s="20"/>
    </row>
    <row r="12121" spans="2:8" x14ac:dyDescent="0.2">
      <c r="B12121" s="20"/>
      <c r="F12121" s="20"/>
      <c r="H12121" s="20"/>
    </row>
    <row r="12122" spans="2:8" x14ac:dyDescent="0.2">
      <c r="B12122" s="20"/>
      <c r="F12122" s="20"/>
      <c r="H12122" s="20"/>
    </row>
    <row r="12123" spans="2:8" x14ac:dyDescent="0.2">
      <c r="B12123" s="20"/>
      <c r="F12123" s="20"/>
      <c r="H12123" s="20"/>
    </row>
    <row r="12124" spans="2:8" x14ac:dyDescent="0.2">
      <c r="B12124" s="20"/>
      <c r="F12124" s="20"/>
      <c r="H12124" s="20"/>
    </row>
    <row r="12125" spans="2:8" x14ac:dyDescent="0.2">
      <c r="B12125" s="20"/>
      <c r="F12125" s="20"/>
      <c r="H12125" s="20"/>
    </row>
    <row r="12126" spans="2:8" x14ac:dyDescent="0.2">
      <c r="B12126" s="20"/>
      <c r="F12126" s="20"/>
      <c r="H12126" s="20"/>
    </row>
    <row r="12127" spans="2:8" x14ac:dyDescent="0.2">
      <c r="B12127" s="20"/>
      <c r="F12127" s="20"/>
      <c r="H12127" s="20"/>
    </row>
    <row r="12128" spans="2:8" x14ac:dyDescent="0.2">
      <c r="B12128" s="20"/>
      <c r="F12128" s="20"/>
      <c r="H12128" s="20"/>
    </row>
    <row r="12129" spans="2:8" x14ac:dyDescent="0.2">
      <c r="B12129" s="20"/>
      <c r="F12129" s="20"/>
      <c r="H12129" s="20"/>
    </row>
    <row r="12130" spans="2:8" x14ac:dyDescent="0.2">
      <c r="B12130" s="20"/>
      <c r="F12130" s="20"/>
      <c r="H12130" s="20"/>
    </row>
    <row r="12131" spans="2:8" x14ac:dyDescent="0.2">
      <c r="B12131" s="20"/>
      <c r="F12131" s="20"/>
      <c r="H12131" s="20"/>
    </row>
    <row r="12132" spans="2:8" x14ac:dyDescent="0.2">
      <c r="B12132" s="20"/>
      <c r="F12132" s="20"/>
      <c r="H12132" s="20"/>
    </row>
    <row r="12133" spans="2:8" x14ac:dyDescent="0.2">
      <c r="B12133" s="20"/>
      <c r="F12133" s="20"/>
      <c r="H12133" s="20"/>
    </row>
    <row r="12134" spans="2:8" x14ac:dyDescent="0.2">
      <c r="B12134" s="20"/>
      <c r="F12134" s="20"/>
      <c r="H12134" s="20"/>
    </row>
    <row r="12135" spans="2:8" x14ac:dyDescent="0.2">
      <c r="B12135" s="20"/>
      <c r="F12135" s="20"/>
      <c r="H12135" s="20"/>
    </row>
    <row r="12136" spans="2:8" x14ac:dyDescent="0.2">
      <c r="B12136" s="20"/>
      <c r="F12136" s="20"/>
      <c r="H12136" s="20"/>
    </row>
    <row r="12137" spans="2:8" x14ac:dyDescent="0.2">
      <c r="B12137" s="20"/>
      <c r="F12137" s="20"/>
      <c r="H12137" s="20"/>
    </row>
    <row r="12138" spans="2:8" x14ac:dyDescent="0.2">
      <c r="B12138" s="20"/>
      <c r="F12138" s="20"/>
      <c r="H12138" s="20"/>
    </row>
    <row r="12139" spans="2:8" x14ac:dyDescent="0.2">
      <c r="B12139" s="20"/>
      <c r="F12139" s="20"/>
      <c r="H12139" s="20"/>
    </row>
    <row r="12140" spans="2:8" x14ac:dyDescent="0.2">
      <c r="B12140" s="20"/>
      <c r="F12140" s="20"/>
      <c r="H12140" s="20"/>
    </row>
    <row r="12141" spans="2:8" x14ac:dyDescent="0.2">
      <c r="B12141" s="20"/>
      <c r="F12141" s="20"/>
      <c r="H12141" s="20"/>
    </row>
    <row r="12142" spans="2:8" x14ac:dyDescent="0.2">
      <c r="B12142" s="20"/>
      <c r="F12142" s="20"/>
      <c r="H12142" s="20"/>
    </row>
    <row r="12143" spans="2:8" x14ac:dyDescent="0.2">
      <c r="B12143" s="20"/>
      <c r="F12143" s="20"/>
      <c r="H12143" s="20"/>
    </row>
    <row r="12144" spans="2:8" x14ac:dyDescent="0.2">
      <c r="B12144" s="20"/>
      <c r="F12144" s="20"/>
      <c r="H12144" s="20"/>
    </row>
    <row r="12145" spans="2:8" x14ac:dyDescent="0.2">
      <c r="B12145" s="20"/>
      <c r="F12145" s="20"/>
      <c r="H12145" s="20"/>
    </row>
    <row r="12146" spans="2:8" x14ac:dyDescent="0.2">
      <c r="B12146" s="20"/>
      <c r="F12146" s="20"/>
      <c r="H12146" s="20"/>
    </row>
    <row r="12147" spans="2:8" x14ac:dyDescent="0.2">
      <c r="B12147" s="20"/>
      <c r="F12147" s="20"/>
      <c r="H12147" s="20"/>
    </row>
    <row r="12148" spans="2:8" x14ac:dyDescent="0.2">
      <c r="B12148" s="20"/>
      <c r="F12148" s="20"/>
      <c r="H12148" s="20"/>
    </row>
    <row r="12149" spans="2:8" x14ac:dyDescent="0.2">
      <c r="B12149" s="20"/>
      <c r="F12149" s="20"/>
      <c r="H12149" s="20"/>
    </row>
    <row r="12150" spans="2:8" x14ac:dyDescent="0.2">
      <c r="B12150" s="20"/>
      <c r="F12150" s="20"/>
      <c r="H12150" s="20"/>
    </row>
    <row r="12151" spans="2:8" x14ac:dyDescent="0.2">
      <c r="B12151" s="20"/>
      <c r="F12151" s="20"/>
      <c r="H12151" s="20"/>
    </row>
    <row r="12152" spans="2:8" x14ac:dyDescent="0.2">
      <c r="B12152" s="20"/>
      <c r="F12152" s="20"/>
      <c r="H12152" s="20"/>
    </row>
    <row r="12153" spans="2:8" x14ac:dyDescent="0.2">
      <c r="B12153" s="20"/>
      <c r="F12153" s="20"/>
      <c r="H12153" s="20"/>
    </row>
    <row r="12154" spans="2:8" x14ac:dyDescent="0.2">
      <c r="B12154" s="20"/>
      <c r="F12154" s="20"/>
      <c r="H12154" s="20"/>
    </row>
    <row r="12155" spans="2:8" x14ac:dyDescent="0.2">
      <c r="B12155" s="20"/>
      <c r="F12155" s="20"/>
      <c r="H12155" s="20"/>
    </row>
    <row r="12156" spans="2:8" x14ac:dyDescent="0.2">
      <c r="B12156" s="20"/>
      <c r="F12156" s="20"/>
      <c r="H12156" s="20"/>
    </row>
    <row r="12157" spans="2:8" x14ac:dyDescent="0.2">
      <c r="B12157" s="20"/>
      <c r="F12157" s="20"/>
      <c r="H12157" s="20"/>
    </row>
    <row r="12158" spans="2:8" x14ac:dyDescent="0.2">
      <c r="B12158" s="20"/>
      <c r="F12158" s="20"/>
      <c r="H12158" s="20"/>
    </row>
    <row r="12159" spans="2:8" x14ac:dyDescent="0.2">
      <c r="B12159" s="20"/>
      <c r="F12159" s="20"/>
      <c r="H12159" s="20"/>
    </row>
    <row r="12160" spans="2:8" x14ac:dyDescent="0.2">
      <c r="B12160" s="20"/>
      <c r="F12160" s="20"/>
      <c r="H12160" s="20"/>
    </row>
    <row r="12161" spans="2:8" x14ac:dyDescent="0.2">
      <c r="B12161" s="20"/>
      <c r="F12161" s="20"/>
      <c r="H12161" s="20"/>
    </row>
    <row r="12162" spans="2:8" x14ac:dyDescent="0.2">
      <c r="B12162" s="20"/>
      <c r="F12162" s="20"/>
      <c r="H12162" s="20"/>
    </row>
    <row r="12163" spans="2:8" x14ac:dyDescent="0.2">
      <c r="B12163" s="20"/>
      <c r="F12163" s="20"/>
      <c r="H12163" s="20"/>
    </row>
    <row r="12164" spans="2:8" x14ac:dyDescent="0.2">
      <c r="B12164" s="20"/>
      <c r="F12164" s="20"/>
      <c r="H12164" s="20"/>
    </row>
    <row r="12165" spans="2:8" x14ac:dyDescent="0.2">
      <c r="B12165" s="20"/>
      <c r="F12165" s="20"/>
      <c r="H12165" s="20"/>
    </row>
    <row r="12166" spans="2:8" x14ac:dyDescent="0.2">
      <c r="B12166" s="20"/>
      <c r="F12166" s="20"/>
      <c r="H12166" s="20"/>
    </row>
    <row r="12167" spans="2:8" x14ac:dyDescent="0.2">
      <c r="B12167" s="20"/>
      <c r="F12167" s="20"/>
      <c r="H12167" s="20"/>
    </row>
    <row r="12168" spans="2:8" x14ac:dyDescent="0.2">
      <c r="B12168" s="20"/>
      <c r="F12168" s="20"/>
      <c r="H12168" s="20"/>
    </row>
    <row r="12169" spans="2:8" x14ac:dyDescent="0.2">
      <c r="B12169" s="20"/>
      <c r="F12169" s="20"/>
      <c r="H12169" s="20"/>
    </row>
    <row r="12170" spans="2:8" x14ac:dyDescent="0.2">
      <c r="B12170" s="20"/>
      <c r="F12170" s="20"/>
      <c r="H12170" s="20"/>
    </row>
    <row r="12171" spans="2:8" x14ac:dyDescent="0.2">
      <c r="B12171" s="20"/>
      <c r="F12171" s="20"/>
      <c r="H12171" s="20"/>
    </row>
    <row r="12172" spans="2:8" x14ac:dyDescent="0.2">
      <c r="B12172" s="20"/>
      <c r="F12172" s="20"/>
      <c r="H12172" s="20"/>
    </row>
    <row r="12173" spans="2:8" x14ac:dyDescent="0.2">
      <c r="B12173" s="20"/>
      <c r="F12173" s="20"/>
      <c r="H12173" s="20"/>
    </row>
    <row r="12174" spans="2:8" x14ac:dyDescent="0.2">
      <c r="B12174" s="20"/>
      <c r="F12174" s="20"/>
      <c r="H12174" s="20"/>
    </row>
    <row r="12175" spans="2:8" x14ac:dyDescent="0.2">
      <c r="B12175" s="20"/>
      <c r="F12175" s="20"/>
      <c r="H12175" s="20"/>
    </row>
    <row r="12176" spans="2:8" x14ac:dyDescent="0.2">
      <c r="B12176" s="20"/>
      <c r="F12176" s="20"/>
      <c r="H12176" s="20"/>
    </row>
    <row r="12177" spans="2:8" x14ac:dyDescent="0.2">
      <c r="B12177" s="20"/>
      <c r="F12177" s="20"/>
      <c r="H12177" s="20"/>
    </row>
    <row r="12178" spans="2:8" x14ac:dyDescent="0.2">
      <c r="B12178" s="20"/>
      <c r="F12178" s="20"/>
      <c r="H12178" s="20"/>
    </row>
    <row r="12179" spans="2:8" x14ac:dyDescent="0.2">
      <c r="B12179" s="20"/>
      <c r="F12179" s="20"/>
      <c r="H12179" s="20"/>
    </row>
    <row r="12180" spans="2:8" x14ac:dyDescent="0.2">
      <c r="B12180" s="20"/>
      <c r="F12180" s="20"/>
      <c r="H12180" s="20"/>
    </row>
    <row r="12181" spans="2:8" x14ac:dyDescent="0.2">
      <c r="B12181" s="20"/>
      <c r="F12181" s="20"/>
      <c r="H12181" s="20"/>
    </row>
    <row r="12182" spans="2:8" x14ac:dyDescent="0.2">
      <c r="B12182" s="20"/>
      <c r="F12182" s="20"/>
      <c r="H12182" s="20"/>
    </row>
    <row r="12183" spans="2:8" x14ac:dyDescent="0.2">
      <c r="B12183" s="20"/>
      <c r="F12183" s="20"/>
      <c r="H12183" s="20"/>
    </row>
    <row r="12184" spans="2:8" x14ac:dyDescent="0.2">
      <c r="B12184" s="20"/>
      <c r="F12184" s="20"/>
      <c r="H12184" s="20"/>
    </row>
    <row r="12185" spans="2:8" x14ac:dyDescent="0.2">
      <c r="B12185" s="20"/>
      <c r="F12185" s="20"/>
      <c r="H12185" s="20"/>
    </row>
    <row r="12186" spans="2:8" x14ac:dyDescent="0.2">
      <c r="B12186" s="20"/>
      <c r="F12186" s="20"/>
      <c r="H12186" s="20"/>
    </row>
    <row r="12187" spans="2:8" x14ac:dyDescent="0.2">
      <c r="B12187" s="20"/>
      <c r="F12187" s="20"/>
      <c r="H12187" s="20"/>
    </row>
    <row r="12188" spans="2:8" x14ac:dyDescent="0.2">
      <c r="B12188" s="20"/>
      <c r="F12188" s="20"/>
      <c r="H12188" s="20"/>
    </row>
    <row r="12189" spans="2:8" x14ac:dyDescent="0.2">
      <c r="B12189" s="20"/>
      <c r="F12189" s="20"/>
      <c r="H12189" s="20"/>
    </row>
    <row r="12190" spans="2:8" x14ac:dyDescent="0.2">
      <c r="B12190" s="20"/>
      <c r="F12190" s="20"/>
      <c r="H12190" s="20"/>
    </row>
    <row r="12191" spans="2:8" x14ac:dyDescent="0.2">
      <c r="B12191" s="20"/>
      <c r="F12191" s="20"/>
      <c r="H12191" s="20"/>
    </row>
    <row r="12192" spans="2:8" x14ac:dyDescent="0.2">
      <c r="B12192" s="20"/>
      <c r="F12192" s="20"/>
      <c r="H12192" s="20"/>
    </row>
    <row r="12193" spans="2:8" x14ac:dyDescent="0.2">
      <c r="B12193" s="20"/>
      <c r="F12193" s="20"/>
      <c r="H12193" s="20"/>
    </row>
    <row r="12194" spans="2:8" x14ac:dyDescent="0.2">
      <c r="B12194" s="20"/>
      <c r="F12194" s="20"/>
      <c r="H12194" s="20"/>
    </row>
    <row r="12195" spans="2:8" x14ac:dyDescent="0.2">
      <c r="B12195" s="20"/>
      <c r="F12195" s="20"/>
      <c r="H12195" s="20"/>
    </row>
    <row r="12196" spans="2:8" x14ac:dyDescent="0.2">
      <c r="B12196" s="20"/>
      <c r="F12196" s="20"/>
      <c r="H12196" s="20"/>
    </row>
    <row r="12197" spans="2:8" x14ac:dyDescent="0.2">
      <c r="B12197" s="20"/>
      <c r="F12197" s="20"/>
      <c r="H12197" s="20"/>
    </row>
    <row r="12198" spans="2:8" x14ac:dyDescent="0.2">
      <c r="B12198" s="20"/>
      <c r="F12198" s="20"/>
      <c r="H12198" s="20"/>
    </row>
    <row r="12199" spans="2:8" x14ac:dyDescent="0.2">
      <c r="B12199" s="20"/>
      <c r="F12199" s="20"/>
      <c r="H12199" s="20"/>
    </row>
    <row r="12200" spans="2:8" x14ac:dyDescent="0.2">
      <c r="B12200" s="20"/>
      <c r="F12200" s="20"/>
      <c r="H12200" s="20"/>
    </row>
    <row r="12201" spans="2:8" x14ac:dyDescent="0.2">
      <c r="B12201" s="20"/>
      <c r="F12201" s="20"/>
      <c r="H12201" s="20"/>
    </row>
    <row r="12202" spans="2:8" x14ac:dyDescent="0.2">
      <c r="B12202" s="20"/>
      <c r="F12202" s="20"/>
      <c r="H12202" s="20"/>
    </row>
    <row r="12203" spans="2:8" x14ac:dyDescent="0.2">
      <c r="B12203" s="20"/>
      <c r="F12203" s="20"/>
      <c r="H12203" s="20"/>
    </row>
    <row r="12204" spans="2:8" x14ac:dyDescent="0.2">
      <c r="B12204" s="20"/>
      <c r="F12204" s="20"/>
      <c r="H12204" s="20"/>
    </row>
    <row r="12205" spans="2:8" x14ac:dyDescent="0.2">
      <c r="B12205" s="20"/>
      <c r="F12205" s="20"/>
      <c r="H12205" s="20"/>
    </row>
    <row r="12206" spans="2:8" x14ac:dyDescent="0.2">
      <c r="B12206" s="20"/>
      <c r="F12206" s="20"/>
      <c r="H12206" s="20"/>
    </row>
    <row r="12207" spans="2:8" x14ac:dyDescent="0.2">
      <c r="B12207" s="20"/>
      <c r="F12207" s="20"/>
      <c r="H12207" s="20"/>
    </row>
    <row r="12208" spans="2:8" x14ac:dyDescent="0.2">
      <c r="B12208" s="20"/>
      <c r="F12208" s="20"/>
      <c r="H12208" s="20"/>
    </row>
    <row r="12209" spans="2:8" x14ac:dyDescent="0.2">
      <c r="B12209" s="20"/>
      <c r="F12209" s="20"/>
      <c r="H12209" s="20"/>
    </row>
    <row r="12210" spans="2:8" x14ac:dyDescent="0.2">
      <c r="B12210" s="20"/>
      <c r="F12210" s="20"/>
      <c r="H12210" s="20"/>
    </row>
    <row r="12211" spans="2:8" x14ac:dyDescent="0.2">
      <c r="B12211" s="20"/>
      <c r="F12211" s="20"/>
      <c r="H12211" s="20"/>
    </row>
    <row r="12212" spans="2:8" x14ac:dyDescent="0.2">
      <c r="B12212" s="20"/>
      <c r="F12212" s="20"/>
      <c r="H12212" s="20"/>
    </row>
    <row r="12213" spans="2:8" x14ac:dyDescent="0.2">
      <c r="B12213" s="20"/>
      <c r="F12213" s="20"/>
      <c r="H12213" s="20"/>
    </row>
    <row r="12214" spans="2:8" x14ac:dyDescent="0.2">
      <c r="B12214" s="20"/>
      <c r="F12214" s="20"/>
      <c r="H12214" s="20"/>
    </row>
    <row r="12215" spans="2:8" x14ac:dyDescent="0.2">
      <c r="B12215" s="20"/>
      <c r="F12215" s="20"/>
      <c r="H12215" s="20"/>
    </row>
    <row r="12216" spans="2:8" x14ac:dyDescent="0.2">
      <c r="B12216" s="20"/>
      <c r="F12216" s="20"/>
      <c r="H12216" s="20"/>
    </row>
    <row r="12217" spans="2:8" x14ac:dyDescent="0.2">
      <c r="B12217" s="20"/>
      <c r="F12217" s="20"/>
      <c r="H12217" s="20"/>
    </row>
    <row r="12218" spans="2:8" x14ac:dyDescent="0.2">
      <c r="B12218" s="20"/>
      <c r="F12218" s="20"/>
      <c r="H12218" s="20"/>
    </row>
    <row r="12219" spans="2:8" x14ac:dyDescent="0.2">
      <c r="B12219" s="20"/>
      <c r="F12219" s="20"/>
      <c r="H12219" s="20"/>
    </row>
    <row r="12220" spans="2:8" x14ac:dyDescent="0.2">
      <c r="B12220" s="20"/>
      <c r="F12220" s="20"/>
      <c r="H12220" s="20"/>
    </row>
    <row r="12221" spans="2:8" x14ac:dyDescent="0.2">
      <c r="B12221" s="20"/>
      <c r="F12221" s="20"/>
      <c r="H12221" s="20"/>
    </row>
    <row r="12222" spans="2:8" x14ac:dyDescent="0.2">
      <c r="B12222" s="20"/>
      <c r="F12222" s="20"/>
      <c r="H12222" s="20"/>
    </row>
    <row r="12223" spans="2:8" x14ac:dyDescent="0.2">
      <c r="B12223" s="20"/>
      <c r="F12223" s="20"/>
      <c r="H12223" s="20"/>
    </row>
    <row r="12224" spans="2:8" x14ac:dyDescent="0.2">
      <c r="B12224" s="20"/>
      <c r="F12224" s="20"/>
      <c r="H12224" s="20"/>
    </row>
    <row r="12225" spans="2:8" x14ac:dyDescent="0.2">
      <c r="B12225" s="20"/>
      <c r="F12225" s="20"/>
      <c r="H12225" s="20"/>
    </row>
    <row r="12226" spans="2:8" x14ac:dyDescent="0.2">
      <c r="B12226" s="20"/>
      <c r="F12226" s="20"/>
      <c r="H12226" s="20"/>
    </row>
    <row r="12227" spans="2:8" x14ac:dyDescent="0.2">
      <c r="B12227" s="20"/>
      <c r="F12227" s="20"/>
      <c r="H12227" s="20"/>
    </row>
    <row r="12228" spans="2:8" x14ac:dyDescent="0.2">
      <c r="B12228" s="20"/>
      <c r="F12228" s="20"/>
      <c r="H12228" s="20"/>
    </row>
    <row r="12229" spans="2:8" x14ac:dyDescent="0.2">
      <c r="B12229" s="20"/>
      <c r="F12229" s="20"/>
      <c r="H12229" s="20"/>
    </row>
    <row r="12230" spans="2:8" x14ac:dyDescent="0.2">
      <c r="B12230" s="20"/>
      <c r="F12230" s="20"/>
      <c r="H12230" s="20"/>
    </row>
    <row r="12231" spans="2:8" x14ac:dyDescent="0.2">
      <c r="B12231" s="20"/>
      <c r="F12231" s="20"/>
      <c r="H12231" s="20"/>
    </row>
    <row r="12232" spans="2:8" x14ac:dyDescent="0.2">
      <c r="B12232" s="20"/>
      <c r="F12232" s="20"/>
      <c r="H12232" s="20"/>
    </row>
    <row r="12233" spans="2:8" x14ac:dyDescent="0.2">
      <c r="B12233" s="20"/>
      <c r="F12233" s="20"/>
      <c r="H12233" s="20"/>
    </row>
    <row r="12234" spans="2:8" x14ac:dyDescent="0.2">
      <c r="B12234" s="20"/>
      <c r="F12234" s="20"/>
      <c r="H12234" s="20"/>
    </row>
    <row r="12235" spans="2:8" x14ac:dyDescent="0.2">
      <c r="B12235" s="20"/>
      <c r="F12235" s="20"/>
      <c r="H12235" s="20"/>
    </row>
    <row r="12236" spans="2:8" x14ac:dyDescent="0.2">
      <c r="B12236" s="20"/>
      <c r="F12236" s="20"/>
      <c r="H12236" s="20"/>
    </row>
    <row r="12237" spans="2:8" x14ac:dyDescent="0.2">
      <c r="B12237" s="20"/>
      <c r="F12237" s="20"/>
      <c r="H12237" s="20"/>
    </row>
    <row r="12238" spans="2:8" x14ac:dyDescent="0.2">
      <c r="B12238" s="20"/>
      <c r="F12238" s="20"/>
      <c r="H12238" s="20"/>
    </row>
    <row r="12239" spans="2:8" x14ac:dyDescent="0.2">
      <c r="B12239" s="20"/>
      <c r="F12239" s="20"/>
      <c r="H12239" s="20"/>
    </row>
    <row r="12240" spans="2:8" x14ac:dyDescent="0.2">
      <c r="B12240" s="20"/>
      <c r="F12240" s="20"/>
      <c r="H12240" s="20"/>
    </row>
    <row r="12241" spans="2:8" x14ac:dyDescent="0.2">
      <c r="B12241" s="20"/>
      <c r="F12241" s="20"/>
      <c r="H12241" s="20"/>
    </row>
    <row r="12242" spans="2:8" x14ac:dyDescent="0.2">
      <c r="B12242" s="20"/>
      <c r="F12242" s="20"/>
      <c r="H12242" s="20"/>
    </row>
    <row r="12243" spans="2:8" x14ac:dyDescent="0.2">
      <c r="B12243" s="20"/>
      <c r="F12243" s="20"/>
      <c r="H12243" s="20"/>
    </row>
    <row r="12244" spans="2:8" x14ac:dyDescent="0.2">
      <c r="B12244" s="20"/>
      <c r="F12244" s="20"/>
      <c r="H12244" s="20"/>
    </row>
    <row r="12245" spans="2:8" x14ac:dyDescent="0.2">
      <c r="B12245" s="20"/>
      <c r="F12245" s="20"/>
      <c r="H12245" s="20"/>
    </row>
    <row r="12246" spans="2:8" x14ac:dyDescent="0.2">
      <c r="B12246" s="20"/>
      <c r="F12246" s="20"/>
      <c r="H12246" s="20"/>
    </row>
    <row r="12247" spans="2:8" x14ac:dyDescent="0.2">
      <c r="B12247" s="20"/>
      <c r="F12247" s="20"/>
      <c r="H12247" s="20"/>
    </row>
    <row r="12248" spans="2:8" x14ac:dyDescent="0.2">
      <c r="B12248" s="20"/>
      <c r="F12248" s="20"/>
      <c r="H12248" s="20"/>
    </row>
    <row r="12249" spans="2:8" x14ac:dyDescent="0.2">
      <c r="B12249" s="20"/>
      <c r="F12249" s="20"/>
      <c r="H12249" s="20"/>
    </row>
    <row r="12250" spans="2:8" x14ac:dyDescent="0.2">
      <c r="B12250" s="20"/>
      <c r="F12250" s="20"/>
      <c r="H12250" s="20"/>
    </row>
    <row r="12251" spans="2:8" x14ac:dyDescent="0.2">
      <c r="B12251" s="20"/>
      <c r="F12251" s="20"/>
      <c r="H12251" s="20"/>
    </row>
    <row r="12252" spans="2:8" x14ac:dyDescent="0.2">
      <c r="B12252" s="20"/>
      <c r="F12252" s="20"/>
      <c r="H12252" s="20"/>
    </row>
    <row r="12253" spans="2:8" x14ac:dyDescent="0.2">
      <c r="B12253" s="20"/>
      <c r="F12253" s="20"/>
      <c r="H12253" s="20"/>
    </row>
    <row r="12254" spans="2:8" x14ac:dyDescent="0.2">
      <c r="B12254" s="20"/>
      <c r="F12254" s="20"/>
      <c r="H12254" s="20"/>
    </row>
    <row r="12255" spans="2:8" x14ac:dyDescent="0.2">
      <c r="B12255" s="20"/>
      <c r="F12255" s="20"/>
      <c r="H12255" s="20"/>
    </row>
    <row r="12256" spans="2:8" x14ac:dyDescent="0.2">
      <c r="B12256" s="20"/>
      <c r="F12256" s="20"/>
      <c r="H12256" s="20"/>
    </row>
    <row r="12257" spans="2:8" x14ac:dyDescent="0.2">
      <c r="B12257" s="20"/>
      <c r="F12257" s="20"/>
      <c r="H12257" s="20"/>
    </row>
    <row r="12258" spans="2:8" x14ac:dyDescent="0.2">
      <c r="B12258" s="20"/>
      <c r="F12258" s="20"/>
      <c r="H12258" s="20"/>
    </row>
    <row r="12259" spans="2:8" x14ac:dyDescent="0.2">
      <c r="B12259" s="20"/>
      <c r="F12259" s="20"/>
      <c r="H12259" s="20"/>
    </row>
    <row r="12260" spans="2:8" x14ac:dyDescent="0.2">
      <c r="B12260" s="20"/>
      <c r="F12260" s="20"/>
      <c r="H12260" s="20"/>
    </row>
    <row r="12261" spans="2:8" x14ac:dyDescent="0.2">
      <c r="B12261" s="20"/>
      <c r="F12261" s="20"/>
      <c r="H12261" s="20"/>
    </row>
    <row r="12262" spans="2:8" x14ac:dyDescent="0.2">
      <c r="B12262" s="20"/>
      <c r="F12262" s="20"/>
      <c r="H12262" s="20"/>
    </row>
    <row r="12263" spans="2:8" x14ac:dyDescent="0.2">
      <c r="B12263" s="20"/>
      <c r="F12263" s="20"/>
      <c r="H12263" s="20"/>
    </row>
    <row r="12264" spans="2:8" x14ac:dyDescent="0.2">
      <c r="B12264" s="20"/>
      <c r="F12264" s="20"/>
      <c r="H12264" s="20"/>
    </row>
    <row r="12265" spans="2:8" x14ac:dyDescent="0.2">
      <c r="B12265" s="20"/>
      <c r="F12265" s="20"/>
      <c r="H12265" s="20"/>
    </row>
    <row r="12266" spans="2:8" x14ac:dyDescent="0.2">
      <c r="B12266" s="20"/>
      <c r="F12266" s="20"/>
      <c r="H12266" s="20"/>
    </row>
    <row r="12267" spans="2:8" x14ac:dyDescent="0.2">
      <c r="B12267" s="20"/>
      <c r="F12267" s="20"/>
      <c r="H12267" s="20"/>
    </row>
    <row r="12268" spans="2:8" x14ac:dyDescent="0.2">
      <c r="B12268" s="20"/>
      <c r="F12268" s="20"/>
      <c r="H12268" s="20"/>
    </row>
    <row r="12269" spans="2:8" x14ac:dyDescent="0.2">
      <c r="B12269" s="20"/>
      <c r="F12269" s="20"/>
      <c r="H12269" s="20"/>
    </row>
    <row r="12270" spans="2:8" x14ac:dyDescent="0.2">
      <c r="B12270" s="20"/>
      <c r="F12270" s="20"/>
      <c r="H12270" s="20"/>
    </row>
    <row r="12271" spans="2:8" x14ac:dyDescent="0.2">
      <c r="B12271" s="20"/>
      <c r="F12271" s="20"/>
      <c r="H12271" s="20"/>
    </row>
    <row r="12272" spans="2:8" x14ac:dyDescent="0.2">
      <c r="B12272" s="20"/>
      <c r="F12272" s="20"/>
      <c r="H12272" s="20"/>
    </row>
    <row r="12273" spans="2:8" x14ac:dyDescent="0.2">
      <c r="B12273" s="20"/>
      <c r="F12273" s="20"/>
      <c r="H12273" s="20"/>
    </row>
    <row r="12274" spans="2:8" x14ac:dyDescent="0.2">
      <c r="B12274" s="20"/>
      <c r="F12274" s="20"/>
      <c r="H12274" s="20"/>
    </row>
    <row r="12275" spans="2:8" x14ac:dyDescent="0.2">
      <c r="B12275" s="20"/>
      <c r="F12275" s="20"/>
      <c r="H12275" s="20"/>
    </row>
    <row r="12276" spans="2:8" x14ac:dyDescent="0.2">
      <c r="B12276" s="20"/>
      <c r="F12276" s="20"/>
      <c r="H12276" s="20"/>
    </row>
    <row r="12277" spans="2:8" x14ac:dyDescent="0.2">
      <c r="B12277" s="20"/>
      <c r="F12277" s="20"/>
      <c r="H12277" s="20"/>
    </row>
    <row r="12278" spans="2:8" x14ac:dyDescent="0.2">
      <c r="B12278" s="20"/>
      <c r="F12278" s="20"/>
      <c r="H12278" s="20"/>
    </row>
    <row r="12279" spans="2:8" x14ac:dyDescent="0.2">
      <c r="B12279" s="20"/>
      <c r="F12279" s="20"/>
      <c r="H12279" s="20"/>
    </row>
    <row r="12280" spans="2:8" x14ac:dyDescent="0.2">
      <c r="B12280" s="20"/>
      <c r="F12280" s="20"/>
      <c r="H12280" s="20"/>
    </row>
    <row r="12281" spans="2:8" x14ac:dyDescent="0.2">
      <c r="B12281" s="20"/>
      <c r="F12281" s="20"/>
      <c r="H12281" s="20"/>
    </row>
    <row r="12282" spans="2:8" x14ac:dyDescent="0.2">
      <c r="B12282" s="20"/>
      <c r="F12282" s="20"/>
      <c r="H12282" s="20"/>
    </row>
    <row r="12283" spans="2:8" x14ac:dyDescent="0.2">
      <c r="B12283" s="20"/>
      <c r="F12283" s="20"/>
      <c r="H12283" s="20"/>
    </row>
    <row r="12284" spans="2:8" x14ac:dyDescent="0.2">
      <c r="B12284" s="20"/>
      <c r="F12284" s="20"/>
      <c r="H12284" s="20"/>
    </row>
    <row r="12285" spans="2:8" x14ac:dyDescent="0.2">
      <c r="B12285" s="20"/>
      <c r="F12285" s="20"/>
      <c r="H12285" s="20"/>
    </row>
    <row r="12286" spans="2:8" x14ac:dyDescent="0.2">
      <c r="B12286" s="20"/>
      <c r="F12286" s="20"/>
      <c r="H12286" s="20"/>
    </row>
    <row r="12287" spans="2:8" x14ac:dyDescent="0.2">
      <c r="B12287" s="20"/>
      <c r="F12287" s="20"/>
      <c r="H12287" s="20"/>
    </row>
    <row r="12288" spans="2:8" x14ac:dyDescent="0.2">
      <c r="B12288" s="20"/>
      <c r="F12288" s="20"/>
      <c r="H12288" s="20"/>
    </row>
    <row r="12289" spans="2:8" x14ac:dyDescent="0.2">
      <c r="B12289" s="20"/>
      <c r="F12289" s="20"/>
      <c r="H12289" s="20"/>
    </row>
    <row r="12290" spans="2:8" x14ac:dyDescent="0.2">
      <c r="B12290" s="20"/>
      <c r="F12290" s="20"/>
      <c r="H12290" s="20"/>
    </row>
    <row r="12291" spans="2:8" x14ac:dyDescent="0.2">
      <c r="B12291" s="20"/>
      <c r="F12291" s="20"/>
      <c r="H12291" s="20"/>
    </row>
    <row r="12292" spans="2:8" x14ac:dyDescent="0.2">
      <c r="B12292" s="20"/>
      <c r="F12292" s="20"/>
      <c r="H12292" s="20"/>
    </row>
    <row r="12293" spans="2:8" x14ac:dyDescent="0.2">
      <c r="B12293" s="20"/>
      <c r="F12293" s="20"/>
      <c r="H12293" s="20"/>
    </row>
    <row r="12294" spans="2:8" x14ac:dyDescent="0.2">
      <c r="B12294" s="20"/>
      <c r="F12294" s="20"/>
      <c r="H12294" s="20"/>
    </row>
    <row r="12295" spans="2:8" x14ac:dyDescent="0.2">
      <c r="B12295" s="20"/>
      <c r="F12295" s="20"/>
      <c r="H12295" s="20"/>
    </row>
    <row r="12296" spans="2:8" x14ac:dyDescent="0.2">
      <c r="B12296" s="20"/>
      <c r="F12296" s="20"/>
      <c r="H12296" s="20"/>
    </row>
    <row r="12297" spans="2:8" x14ac:dyDescent="0.2">
      <c r="B12297" s="20"/>
      <c r="F12297" s="20"/>
      <c r="H12297" s="20"/>
    </row>
    <row r="12298" spans="2:8" x14ac:dyDescent="0.2">
      <c r="B12298" s="20"/>
      <c r="F12298" s="20"/>
      <c r="H12298" s="20"/>
    </row>
    <row r="12299" spans="2:8" x14ac:dyDescent="0.2">
      <c r="B12299" s="20"/>
      <c r="F12299" s="20"/>
      <c r="H12299" s="20"/>
    </row>
    <row r="12300" spans="2:8" x14ac:dyDescent="0.2">
      <c r="B12300" s="20"/>
      <c r="F12300" s="20"/>
      <c r="H12300" s="20"/>
    </row>
    <row r="12301" spans="2:8" x14ac:dyDescent="0.2">
      <c r="B12301" s="20"/>
      <c r="F12301" s="20"/>
      <c r="H12301" s="20"/>
    </row>
    <row r="12302" spans="2:8" x14ac:dyDescent="0.2">
      <c r="B12302" s="20"/>
      <c r="F12302" s="20"/>
      <c r="H12302" s="20"/>
    </row>
    <row r="12303" spans="2:8" x14ac:dyDescent="0.2">
      <c r="B12303" s="20"/>
      <c r="F12303" s="20"/>
      <c r="H12303" s="20"/>
    </row>
    <row r="12304" spans="2:8" x14ac:dyDescent="0.2">
      <c r="B12304" s="20"/>
      <c r="F12304" s="20"/>
      <c r="H12304" s="20"/>
    </row>
    <row r="12305" spans="2:8" x14ac:dyDescent="0.2">
      <c r="B12305" s="20"/>
      <c r="F12305" s="20"/>
      <c r="H12305" s="20"/>
    </row>
    <row r="12306" spans="2:8" x14ac:dyDescent="0.2">
      <c r="B12306" s="20"/>
      <c r="F12306" s="20"/>
      <c r="H12306" s="20"/>
    </row>
    <row r="12307" spans="2:8" x14ac:dyDescent="0.2">
      <c r="B12307" s="20"/>
      <c r="F12307" s="20"/>
      <c r="H12307" s="20"/>
    </row>
    <row r="12308" spans="2:8" x14ac:dyDescent="0.2">
      <c r="B12308" s="20"/>
      <c r="F12308" s="20"/>
      <c r="H12308" s="20"/>
    </row>
    <row r="12309" spans="2:8" x14ac:dyDescent="0.2">
      <c r="B12309" s="20"/>
      <c r="F12309" s="20"/>
      <c r="H12309" s="20"/>
    </row>
    <row r="12310" spans="2:8" x14ac:dyDescent="0.2">
      <c r="B12310" s="20"/>
      <c r="F12310" s="20"/>
      <c r="H12310" s="20"/>
    </row>
    <row r="12311" spans="2:8" x14ac:dyDescent="0.2">
      <c r="B12311" s="20"/>
      <c r="F12311" s="20"/>
      <c r="H12311" s="20"/>
    </row>
    <row r="12312" spans="2:8" x14ac:dyDescent="0.2">
      <c r="B12312" s="20"/>
      <c r="F12312" s="20"/>
      <c r="H12312" s="20"/>
    </row>
    <row r="12313" spans="2:8" x14ac:dyDescent="0.2">
      <c r="B12313" s="20"/>
      <c r="F12313" s="20"/>
      <c r="H12313" s="20"/>
    </row>
    <row r="12314" spans="2:8" x14ac:dyDescent="0.2">
      <c r="B12314" s="20"/>
      <c r="F12314" s="20"/>
      <c r="H12314" s="20"/>
    </row>
    <row r="12315" spans="2:8" x14ac:dyDescent="0.2">
      <c r="B12315" s="20"/>
      <c r="F12315" s="20"/>
      <c r="H12315" s="20"/>
    </row>
    <row r="12316" spans="2:8" x14ac:dyDescent="0.2">
      <c r="B12316" s="20"/>
      <c r="F12316" s="20"/>
      <c r="H12316" s="20"/>
    </row>
    <row r="12317" spans="2:8" x14ac:dyDescent="0.2">
      <c r="B12317" s="20"/>
      <c r="F12317" s="20"/>
      <c r="H12317" s="20"/>
    </row>
    <row r="12318" spans="2:8" x14ac:dyDescent="0.2">
      <c r="B12318" s="20"/>
      <c r="F12318" s="20"/>
      <c r="H12318" s="20"/>
    </row>
    <row r="12319" spans="2:8" x14ac:dyDescent="0.2">
      <c r="B12319" s="20"/>
      <c r="F12319" s="20"/>
      <c r="H12319" s="20"/>
    </row>
    <row r="12320" spans="2:8" x14ac:dyDescent="0.2">
      <c r="B12320" s="20"/>
      <c r="F12320" s="20"/>
      <c r="H12320" s="20"/>
    </row>
    <row r="12321" spans="2:8" x14ac:dyDescent="0.2">
      <c r="B12321" s="20"/>
      <c r="F12321" s="20"/>
      <c r="H12321" s="20"/>
    </row>
    <row r="12322" spans="2:8" x14ac:dyDescent="0.2">
      <c r="B12322" s="20"/>
      <c r="F12322" s="20"/>
      <c r="H12322" s="20"/>
    </row>
    <row r="12323" spans="2:8" x14ac:dyDescent="0.2">
      <c r="B12323" s="20"/>
      <c r="F12323" s="20"/>
      <c r="H12323" s="20"/>
    </row>
    <row r="12324" spans="2:8" x14ac:dyDescent="0.2">
      <c r="B12324" s="20"/>
      <c r="F12324" s="20"/>
      <c r="H12324" s="20"/>
    </row>
    <row r="12325" spans="2:8" x14ac:dyDescent="0.2">
      <c r="B12325" s="20"/>
      <c r="F12325" s="20"/>
      <c r="H12325" s="20"/>
    </row>
    <row r="12326" spans="2:8" x14ac:dyDescent="0.2">
      <c r="B12326" s="20"/>
      <c r="F12326" s="20"/>
      <c r="H12326" s="20"/>
    </row>
    <row r="12327" spans="2:8" x14ac:dyDescent="0.2">
      <c r="B12327" s="20"/>
      <c r="F12327" s="20"/>
      <c r="H12327" s="20"/>
    </row>
    <row r="12328" spans="2:8" x14ac:dyDescent="0.2">
      <c r="B12328" s="20"/>
      <c r="F12328" s="20"/>
      <c r="H12328" s="20"/>
    </row>
    <row r="12329" spans="2:8" x14ac:dyDescent="0.2">
      <c r="B12329" s="20"/>
      <c r="F12329" s="20"/>
      <c r="H12329" s="20"/>
    </row>
    <row r="12330" spans="2:8" x14ac:dyDescent="0.2">
      <c r="B12330" s="20"/>
      <c r="F12330" s="20"/>
      <c r="H12330" s="20"/>
    </row>
    <row r="12331" spans="2:8" x14ac:dyDescent="0.2">
      <c r="B12331" s="20"/>
      <c r="F12331" s="20"/>
      <c r="H12331" s="20"/>
    </row>
    <row r="12332" spans="2:8" x14ac:dyDescent="0.2">
      <c r="B12332" s="20"/>
      <c r="F12332" s="20"/>
      <c r="H12332" s="20"/>
    </row>
    <row r="12333" spans="2:8" x14ac:dyDescent="0.2">
      <c r="B12333" s="20"/>
      <c r="F12333" s="20"/>
      <c r="H12333" s="20"/>
    </row>
    <row r="12334" spans="2:8" x14ac:dyDescent="0.2">
      <c r="B12334" s="20"/>
      <c r="F12334" s="20"/>
      <c r="H12334" s="20"/>
    </row>
    <row r="12335" spans="2:8" x14ac:dyDescent="0.2">
      <c r="B12335" s="20"/>
      <c r="F12335" s="20"/>
      <c r="H12335" s="20"/>
    </row>
    <row r="12336" spans="2:8" x14ac:dyDescent="0.2">
      <c r="B12336" s="20"/>
      <c r="F12336" s="20"/>
      <c r="H12336" s="20"/>
    </row>
    <row r="12337" spans="2:8" x14ac:dyDescent="0.2">
      <c r="B12337" s="20"/>
      <c r="F12337" s="20"/>
      <c r="H12337" s="20"/>
    </row>
    <row r="12338" spans="2:8" x14ac:dyDescent="0.2">
      <c r="B12338" s="20"/>
      <c r="F12338" s="20"/>
      <c r="H12338" s="20"/>
    </row>
    <row r="12339" spans="2:8" x14ac:dyDescent="0.2">
      <c r="B12339" s="20"/>
      <c r="F12339" s="20"/>
      <c r="H12339" s="20"/>
    </row>
    <row r="12340" spans="2:8" x14ac:dyDescent="0.2">
      <c r="B12340" s="20"/>
      <c r="F12340" s="20"/>
      <c r="H12340" s="20"/>
    </row>
    <row r="12341" spans="2:8" x14ac:dyDescent="0.2">
      <c r="B12341" s="20"/>
      <c r="F12341" s="20"/>
      <c r="H12341" s="20"/>
    </row>
    <row r="12342" spans="2:8" x14ac:dyDescent="0.2">
      <c r="B12342" s="20"/>
      <c r="F12342" s="20"/>
      <c r="H12342" s="20"/>
    </row>
    <row r="12343" spans="2:8" x14ac:dyDescent="0.2">
      <c r="B12343" s="20"/>
      <c r="F12343" s="20"/>
      <c r="H12343" s="20"/>
    </row>
    <row r="12344" spans="2:8" x14ac:dyDescent="0.2">
      <c r="B12344" s="20"/>
      <c r="F12344" s="20"/>
      <c r="H12344" s="20"/>
    </row>
    <row r="12345" spans="2:8" x14ac:dyDescent="0.2">
      <c r="B12345" s="20"/>
      <c r="F12345" s="20"/>
      <c r="H12345" s="20"/>
    </row>
    <row r="12346" spans="2:8" x14ac:dyDescent="0.2">
      <c r="B12346" s="20"/>
      <c r="F12346" s="20"/>
      <c r="H12346" s="20"/>
    </row>
    <row r="12347" spans="2:8" x14ac:dyDescent="0.2">
      <c r="B12347" s="20"/>
      <c r="F12347" s="20"/>
      <c r="H12347" s="20"/>
    </row>
    <row r="12348" spans="2:8" x14ac:dyDescent="0.2">
      <c r="B12348" s="20"/>
      <c r="F12348" s="20"/>
      <c r="H12348" s="20"/>
    </row>
    <row r="12349" spans="2:8" x14ac:dyDescent="0.2">
      <c r="B12349" s="20"/>
      <c r="F12349" s="20"/>
      <c r="H12349" s="20"/>
    </row>
    <row r="12350" spans="2:8" x14ac:dyDescent="0.2">
      <c r="B12350" s="20"/>
      <c r="F12350" s="20"/>
      <c r="H12350" s="20"/>
    </row>
    <row r="12351" spans="2:8" x14ac:dyDescent="0.2">
      <c r="B12351" s="20"/>
      <c r="F12351" s="20"/>
      <c r="H12351" s="20"/>
    </row>
    <row r="12352" spans="2:8" x14ac:dyDescent="0.2">
      <c r="B12352" s="20"/>
      <c r="F12352" s="20"/>
      <c r="H12352" s="20"/>
    </row>
    <row r="12353" spans="2:8" x14ac:dyDescent="0.2">
      <c r="B12353" s="20"/>
      <c r="F12353" s="20"/>
      <c r="H12353" s="20"/>
    </row>
    <row r="12354" spans="2:8" x14ac:dyDescent="0.2">
      <c r="B12354" s="20"/>
      <c r="F12354" s="20"/>
      <c r="H12354" s="20"/>
    </row>
    <row r="12355" spans="2:8" x14ac:dyDescent="0.2">
      <c r="B12355" s="20"/>
      <c r="F12355" s="20"/>
      <c r="H12355" s="20"/>
    </row>
    <row r="12356" spans="2:8" x14ac:dyDescent="0.2">
      <c r="B12356" s="20"/>
      <c r="F12356" s="20"/>
      <c r="H12356" s="20"/>
    </row>
    <row r="12357" spans="2:8" x14ac:dyDescent="0.2">
      <c r="B12357" s="20"/>
      <c r="F12357" s="20"/>
      <c r="H12357" s="20"/>
    </row>
    <row r="12358" spans="2:8" x14ac:dyDescent="0.2">
      <c r="B12358" s="20"/>
      <c r="F12358" s="20"/>
      <c r="H12358" s="20"/>
    </row>
    <row r="12359" spans="2:8" x14ac:dyDescent="0.2">
      <c r="B12359" s="20"/>
      <c r="F12359" s="20"/>
      <c r="H12359" s="20"/>
    </row>
    <row r="12360" spans="2:8" x14ac:dyDescent="0.2">
      <c r="B12360" s="20"/>
      <c r="F12360" s="20"/>
      <c r="H12360" s="20"/>
    </row>
    <row r="12361" spans="2:8" x14ac:dyDescent="0.2">
      <c r="B12361" s="20"/>
      <c r="F12361" s="20"/>
      <c r="H12361" s="20"/>
    </row>
    <row r="12362" spans="2:8" x14ac:dyDescent="0.2">
      <c r="B12362" s="20"/>
      <c r="F12362" s="20"/>
      <c r="H12362" s="20"/>
    </row>
    <row r="12363" spans="2:8" x14ac:dyDescent="0.2">
      <c r="B12363" s="20"/>
      <c r="F12363" s="20"/>
      <c r="H12363" s="20"/>
    </row>
    <row r="12364" spans="2:8" x14ac:dyDescent="0.2">
      <c r="B12364" s="20"/>
      <c r="F12364" s="20"/>
      <c r="H12364" s="20"/>
    </row>
    <row r="12365" spans="2:8" x14ac:dyDescent="0.2">
      <c r="B12365" s="20"/>
      <c r="F12365" s="20"/>
      <c r="H12365" s="20"/>
    </row>
    <row r="12366" spans="2:8" x14ac:dyDescent="0.2">
      <c r="B12366" s="20"/>
      <c r="F12366" s="20"/>
      <c r="H12366" s="20"/>
    </row>
    <row r="12367" spans="2:8" x14ac:dyDescent="0.2">
      <c r="B12367" s="20"/>
      <c r="F12367" s="20"/>
      <c r="H12367" s="20"/>
    </row>
    <row r="12368" spans="2:8" x14ac:dyDescent="0.2">
      <c r="B12368" s="20"/>
      <c r="F12368" s="20"/>
      <c r="H12368" s="20"/>
    </row>
    <row r="12369" spans="2:8" x14ac:dyDescent="0.2">
      <c r="B12369" s="20"/>
      <c r="F12369" s="20"/>
      <c r="H12369" s="20"/>
    </row>
    <row r="12370" spans="2:8" x14ac:dyDescent="0.2">
      <c r="B12370" s="20"/>
      <c r="F12370" s="20"/>
      <c r="H12370" s="20"/>
    </row>
    <row r="12371" spans="2:8" x14ac:dyDescent="0.2">
      <c r="B12371" s="20"/>
      <c r="F12371" s="20"/>
      <c r="H12371" s="20"/>
    </row>
    <row r="12372" spans="2:8" x14ac:dyDescent="0.2">
      <c r="B12372" s="20"/>
      <c r="F12372" s="20"/>
      <c r="H12372" s="20"/>
    </row>
    <row r="12373" spans="2:8" x14ac:dyDescent="0.2">
      <c r="B12373" s="20"/>
      <c r="F12373" s="20"/>
      <c r="H12373" s="20"/>
    </row>
    <row r="12374" spans="2:8" x14ac:dyDescent="0.2">
      <c r="B12374" s="20"/>
      <c r="F12374" s="20"/>
      <c r="H12374" s="20"/>
    </row>
    <row r="12375" spans="2:8" x14ac:dyDescent="0.2">
      <c r="B12375" s="20"/>
      <c r="F12375" s="20"/>
      <c r="H12375" s="20"/>
    </row>
    <row r="12376" spans="2:8" x14ac:dyDescent="0.2">
      <c r="B12376" s="20"/>
      <c r="F12376" s="20"/>
      <c r="H12376" s="20"/>
    </row>
    <row r="12377" spans="2:8" x14ac:dyDescent="0.2">
      <c r="B12377" s="20"/>
      <c r="F12377" s="20"/>
      <c r="H12377" s="20"/>
    </row>
    <row r="12378" spans="2:8" x14ac:dyDescent="0.2">
      <c r="B12378" s="20"/>
      <c r="F12378" s="20"/>
      <c r="H12378" s="20"/>
    </row>
    <row r="12379" spans="2:8" x14ac:dyDescent="0.2">
      <c r="B12379" s="20"/>
      <c r="F12379" s="20"/>
      <c r="H12379" s="20"/>
    </row>
    <row r="12380" spans="2:8" x14ac:dyDescent="0.2">
      <c r="B12380" s="20"/>
      <c r="F12380" s="20"/>
      <c r="H12380" s="20"/>
    </row>
    <row r="12381" spans="2:8" x14ac:dyDescent="0.2">
      <c r="B12381" s="20"/>
      <c r="F12381" s="20"/>
      <c r="H12381" s="20"/>
    </row>
    <row r="12382" spans="2:8" x14ac:dyDescent="0.2">
      <c r="B12382" s="20"/>
      <c r="F12382" s="20"/>
      <c r="H12382" s="20"/>
    </row>
    <row r="12383" spans="2:8" x14ac:dyDescent="0.2">
      <c r="B12383" s="20"/>
      <c r="F12383" s="20"/>
      <c r="H12383" s="20"/>
    </row>
    <row r="12384" spans="2:8" x14ac:dyDescent="0.2">
      <c r="B12384" s="20"/>
      <c r="F12384" s="20"/>
      <c r="H12384" s="20"/>
    </row>
    <row r="12385" spans="2:8" x14ac:dyDescent="0.2">
      <c r="B12385" s="20"/>
      <c r="F12385" s="20"/>
      <c r="H12385" s="20"/>
    </row>
    <row r="12386" spans="2:8" x14ac:dyDescent="0.2">
      <c r="B12386" s="20"/>
      <c r="F12386" s="20"/>
      <c r="H12386" s="20"/>
    </row>
    <row r="12387" spans="2:8" x14ac:dyDescent="0.2">
      <c r="B12387" s="20"/>
      <c r="F12387" s="20"/>
      <c r="H12387" s="20"/>
    </row>
    <row r="12388" spans="2:8" x14ac:dyDescent="0.2">
      <c r="B12388" s="20"/>
      <c r="F12388" s="20"/>
      <c r="H12388" s="20"/>
    </row>
    <row r="12389" spans="2:8" x14ac:dyDescent="0.2">
      <c r="B12389" s="20"/>
      <c r="F12389" s="20"/>
      <c r="H12389" s="20"/>
    </row>
    <row r="12390" spans="2:8" x14ac:dyDescent="0.2">
      <c r="B12390" s="20"/>
      <c r="F12390" s="20"/>
      <c r="H12390" s="20"/>
    </row>
    <row r="12391" spans="2:8" x14ac:dyDescent="0.2">
      <c r="B12391" s="20"/>
      <c r="F12391" s="20"/>
      <c r="H12391" s="20"/>
    </row>
    <row r="12392" spans="2:8" x14ac:dyDescent="0.2">
      <c r="B12392" s="20"/>
      <c r="F12392" s="20"/>
      <c r="H12392" s="20"/>
    </row>
    <row r="12393" spans="2:8" x14ac:dyDescent="0.2">
      <c r="B12393" s="20"/>
      <c r="F12393" s="20"/>
      <c r="H12393" s="20"/>
    </row>
    <row r="12394" spans="2:8" x14ac:dyDescent="0.2">
      <c r="B12394" s="20"/>
      <c r="F12394" s="20"/>
      <c r="H12394" s="20"/>
    </row>
    <row r="12395" spans="2:8" x14ac:dyDescent="0.2">
      <c r="B12395" s="20"/>
      <c r="F12395" s="20"/>
      <c r="H12395" s="20"/>
    </row>
    <row r="12396" spans="2:8" x14ac:dyDescent="0.2">
      <c r="B12396" s="20"/>
      <c r="F12396" s="20"/>
      <c r="H12396" s="20"/>
    </row>
    <row r="12397" spans="2:8" x14ac:dyDescent="0.2">
      <c r="B12397" s="20"/>
      <c r="F12397" s="20"/>
      <c r="H12397" s="20"/>
    </row>
    <row r="12398" spans="2:8" x14ac:dyDescent="0.2">
      <c r="B12398" s="20"/>
      <c r="F12398" s="20"/>
      <c r="H12398" s="20"/>
    </row>
    <row r="12399" spans="2:8" x14ac:dyDescent="0.2">
      <c r="B12399" s="20"/>
      <c r="F12399" s="20"/>
      <c r="H12399" s="20"/>
    </row>
    <row r="12400" spans="2:8" x14ac:dyDescent="0.2">
      <c r="B12400" s="20"/>
      <c r="F12400" s="20"/>
      <c r="H12400" s="20"/>
    </row>
    <row r="12401" spans="2:8" x14ac:dyDescent="0.2">
      <c r="B12401" s="20"/>
      <c r="F12401" s="20"/>
      <c r="H12401" s="20"/>
    </row>
    <row r="12402" spans="2:8" x14ac:dyDescent="0.2">
      <c r="B12402" s="20"/>
      <c r="F12402" s="20"/>
      <c r="H12402" s="20"/>
    </row>
    <row r="12403" spans="2:8" x14ac:dyDescent="0.2">
      <c r="B12403" s="20"/>
      <c r="F12403" s="20"/>
      <c r="H12403" s="20"/>
    </row>
    <row r="12404" spans="2:8" x14ac:dyDescent="0.2">
      <c r="B12404" s="20"/>
      <c r="F12404" s="20"/>
      <c r="H12404" s="20"/>
    </row>
    <row r="12405" spans="2:8" x14ac:dyDescent="0.2">
      <c r="B12405" s="20"/>
      <c r="F12405" s="20"/>
      <c r="H12405" s="20"/>
    </row>
    <row r="12406" spans="2:8" x14ac:dyDescent="0.2">
      <c r="B12406" s="20"/>
      <c r="F12406" s="20"/>
      <c r="H12406" s="20"/>
    </row>
    <row r="12407" spans="2:8" x14ac:dyDescent="0.2">
      <c r="B12407" s="20"/>
      <c r="F12407" s="20"/>
      <c r="H12407" s="20"/>
    </row>
    <row r="12408" spans="2:8" x14ac:dyDescent="0.2">
      <c r="B12408" s="20"/>
      <c r="F12408" s="20"/>
      <c r="H12408" s="20"/>
    </row>
    <row r="12409" spans="2:8" x14ac:dyDescent="0.2">
      <c r="B12409" s="20"/>
      <c r="F12409" s="20"/>
      <c r="H12409" s="20"/>
    </row>
    <row r="12410" spans="2:8" x14ac:dyDescent="0.2">
      <c r="B12410" s="20"/>
      <c r="F12410" s="20"/>
      <c r="H12410" s="20"/>
    </row>
    <row r="12411" spans="2:8" x14ac:dyDescent="0.2">
      <c r="B12411" s="20"/>
      <c r="F12411" s="20"/>
      <c r="H12411" s="20"/>
    </row>
    <row r="12412" spans="2:8" x14ac:dyDescent="0.2">
      <c r="B12412" s="20"/>
      <c r="F12412" s="20"/>
      <c r="H12412" s="20"/>
    </row>
    <row r="12413" spans="2:8" x14ac:dyDescent="0.2">
      <c r="B12413" s="20"/>
      <c r="F12413" s="20"/>
      <c r="H12413" s="20"/>
    </row>
    <row r="12414" spans="2:8" x14ac:dyDescent="0.2">
      <c r="B12414" s="20"/>
      <c r="F12414" s="20"/>
      <c r="H12414" s="20"/>
    </row>
    <row r="12415" spans="2:8" x14ac:dyDescent="0.2">
      <c r="B12415" s="20"/>
      <c r="F12415" s="20"/>
      <c r="H12415" s="20"/>
    </row>
    <row r="12416" spans="2:8" x14ac:dyDescent="0.2">
      <c r="B12416" s="20"/>
      <c r="F12416" s="20"/>
      <c r="H12416" s="20"/>
    </row>
    <row r="12417" spans="2:8" x14ac:dyDescent="0.2">
      <c r="B12417" s="20"/>
      <c r="F12417" s="20"/>
      <c r="H12417" s="20"/>
    </row>
    <row r="12418" spans="2:8" x14ac:dyDescent="0.2">
      <c r="B12418" s="20"/>
      <c r="F12418" s="20"/>
      <c r="H12418" s="20"/>
    </row>
    <row r="12419" spans="2:8" x14ac:dyDescent="0.2">
      <c r="B12419" s="20"/>
      <c r="F12419" s="20"/>
      <c r="H12419" s="20"/>
    </row>
    <row r="12420" spans="2:8" x14ac:dyDescent="0.2">
      <c r="B12420" s="20"/>
      <c r="F12420" s="20"/>
      <c r="H12420" s="20"/>
    </row>
    <row r="12421" spans="2:8" x14ac:dyDescent="0.2">
      <c r="B12421" s="20"/>
      <c r="F12421" s="20"/>
      <c r="H12421" s="20"/>
    </row>
    <row r="12422" spans="2:8" x14ac:dyDescent="0.2">
      <c r="B12422" s="20"/>
      <c r="F12422" s="20"/>
      <c r="H12422" s="20"/>
    </row>
    <row r="12423" spans="2:8" x14ac:dyDescent="0.2">
      <c r="B12423" s="20"/>
      <c r="F12423" s="20"/>
      <c r="H12423" s="20"/>
    </row>
    <row r="12424" spans="2:8" x14ac:dyDescent="0.2">
      <c r="B12424" s="20"/>
      <c r="F12424" s="20"/>
      <c r="H12424" s="20"/>
    </row>
    <row r="12425" spans="2:8" x14ac:dyDescent="0.2">
      <c r="B12425" s="20"/>
      <c r="F12425" s="20"/>
      <c r="H12425" s="20"/>
    </row>
    <row r="12426" spans="2:8" x14ac:dyDescent="0.2">
      <c r="B12426" s="20"/>
      <c r="F12426" s="20"/>
      <c r="H12426" s="20"/>
    </row>
    <row r="12427" spans="2:8" x14ac:dyDescent="0.2">
      <c r="B12427" s="20"/>
      <c r="F12427" s="20"/>
      <c r="H12427" s="20"/>
    </row>
    <row r="12428" spans="2:8" x14ac:dyDescent="0.2">
      <c r="B12428" s="20"/>
      <c r="F12428" s="20"/>
      <c r="H12428" s="20"/>
    </row>
    <row r="12429" spans="2:8" x14ac:dyDescent="0.2">
      <c r="B12429" s="20"/>
      <c r="F12429" s="20"/>
      <c r="H12429" s="20"/>
    </row>
    <row r="12430" spans="2:8" x14ac:dyDescent="0.2">
      <c r="B12430" s="20"/>
      <c r="F12430" s="20"/>
      <c r="H12430" s="20"/>
    </row>
    <row r="12431" spans="2:8" x14ac:dyDescent="0.2">
      <c r="B12431" s="20"/>
      <c r="F12431" s="20"/>
      <c r="H12431" s="20"/>
    </row>
    <row r="12432" spans="2:8" x14ac:dyDescent="0.2">
      <c r="B12432" s="20"/>
      <c r="F12432" s="20"/>
      <c r="H12432" s="20"/>
    </row>
    <row r="12433" spans="2:8" x14ac:dyDescent="0.2">
      <c r="B12433" s="20"/>
      <c r="F12433" s="20"/>
      <c r="H12433" s="20"/>
    </row>
    <row r="12434" spans="2:8" x14ac:dyDescent="0.2">
      <c r="B12434" s="20"/>
      <c r="F12434" s="20"/>
      <c r="H12434" s="20"/>
    </row>
    <row r="12435" spans="2:8" x14ac:dyDescent="0.2">
      <c r="B12435" s="20"/>
      <c r="F12435" s="20"/>
      <c r="H12435" s="20"/>
    </row>
    <row r="12436" spans="2:8" x14ac:dyDescent="0.2">
      <c r="B12436" s="20"/>
      <c r="F12436" s="20"/>
      <c r="H12436" s="20"/>
    </row>
    <row r="12437" spans="2:8" x14ac:dyDescent="0.2">
      <c r="B12437" s="20"/>
      <c r="F12437" s="20"/>
      <c r="H12437" s="20"/>
    </row>
    <row r="12438" spans="2:8" x14ac:dyDescent="0.2">
      <c r="B12438" s="20"/>
      <c r="F12438" s="20"/>
      <c r="H12438" s="20"/>
    </row>
    <row r="12439" spans="2:8" x14ac:dyDescent="0.2">
      <c r="B12439" s="20"/>
      <c r="F12439" s="20"/>
      <c r="H12439" s="20"/>
    </row>
    <row r="12440" spans="2:8" x14ac:dyDescent="0.2">
      <c r="B12440" s="20"/>
      <c r="F12440" s="20"/>
      <c r="H12440" s="20"/>
    </row>
    <row r="12441" spans="2:8" x14ac:dyDescent="0.2">
      <c r="B12441" s="20"/>
      <c r="F12441" s="20"/>
      <c r="H12441" s="20"/>
    </row>
    <row r="12442" spans="2:8" x14ac:dyDescent="0.2">
      <c r="B12442" s="20"/>
      <c r="F12442" s="20"/>
      <c r="H12442" s="20"/>
    </row>
    <row r="12443" spans="2:8" x14ac:dyDescent="0.2">
      <c r="B12443" s="20"/>
      <c r="F12443" s="20"/>
      <c r="H12443" s="20"/>
    </row>
    <row r="12444" spans="2:8" x14ac:dyDescent="0.2">
      <c r="B12444" s="20"/>
      <c r="F12444" s="20"/>
      <c r="H12444" s="20"/>
    </row>
    <row r="12445" spans="2:8" x14ac:dyDescent="0.2">
      <c r="B12445" s="20"/>
      <c r="F12445" s="20"/>
      <c r="H12445" s="20"/>
    </row>
    <row r="12446" spans="2:8" x14ac:dyDescent="0.2">
      <c r="B12446" s="20"/>
      <c r="F12446" s="20"/>
      <c r="H12446" s="20"/>
    </row>
    <row r="12447" spans="2:8" x14ac:dyDescent="0.2">
      <c r="B12447" s="20"/>
      <c r="F12447" s="20"/>
      <c r="H12447" s="20"/>
    </row>
    <row r="12448" spans="2:8" x14ac:dyDescent="0.2">
      <c r="B12448" s="20"/>
      <c r="F12448" s="20"/>
      <c r="H12448" s="20"/>
    </row>
    <row r="12449" spans="2:8" x14ac:dyDescent="0.2">
      <c r="B12449" s="20"/>
      <c r="F12449" s="20"/>
      <c r="H12449" s="20"/>
    </row>
    <row r="12450" spans="2:8" x14ac:dyDescent="0.2">
      <c r="B12450" s="20"/>
      <c r="F12450" s="20"/>
      <c r="H12450" s="20"/>
    </row>
    <row r="12451" spans="2:8" x14ac:dyDescent="0.2">
      <c r="B12451" s="20"/>
      <c r="F12451" s="20"/>
      <c r="H12451" s="20"/>
    </row>
    <row r="12452" spans="2:8" x14ac:dyDescent="0.2">
      <c r="B12452" s="20"/>
      <c r="F12452" s="20"/>
      <c r="H12452" s="20"/>
    </row>
    <row r="12453" spans="2:8" x14ac:dyDescent="0.2">
      <c r="B12453" s="20"/>
      <c r="F12453" s="20"/>
      <c r="H12453" s="20"/>
    </row>
    <row r="12454" spans="2:8" x14ac:dyDescent="0.2">
      <c r="B12454" s="20"/>
      <c r="F12454" s="20"/>
      <c r="H12454" s="20"/>
    </row>
    <row r="12455" spans="2:8" x14ac:dyDescent="0.2">
      <c r="B12455" s="20"/>
      <c r="F12455" s="20"/>
      <c r="H12455" s="20"/>
    </row>
    <row r="12456" spans="2:8" x14ac:dyDescent="0.2">
      <c r="B12456" s="20"/>
      <c r="F12456" s="20"/>
      <c r="H12456" s="20"/>
    </row>
    <row r="12457" spans="2:8" x14ac:dyDescent="0.2">
      <c r="B12457" s="20"/>
      <c r="F12457" s="20"/>
      <c r="H12457" s="20"/>
    </row>
    <row r="12458" spans="2:8" x14ac:dyDescent="0.2">
      <c r="B12458" s="20"/>
      <c r="F12458" s="20"/>
      <c r="H12458" s="20"/>
    </row>
    <row r="12459" spans="2:8" x14ac:dyDescent="0.2">
      <c r="B12459" s="20"/>
      <c r="F12459" s="20"/>
      <c r="H12459" s="20"/>
    </row>
    <row r="12460" spans="2:8" x14ac:dyDescent="0.2">
      <c r="B12460" s="20"/>
      <c r="F12460" s="20"/>
      <c r="H12460" s="20"/>
    </row>
    <row r="12461" spans="2:8" x14ac:dyDescent="0.2">
      <c r="B12461" s="20"/>
      <c r="F12461" s="20"/>
      <c r="H12461" s="20"/>
    </row>
    <row r="12462" spans="2:8" x14ac:dyDescent="0.2">
      <c r="B12462" s="20"/>
      <c r="F12462" s="20"/>
      <c r="H12462" s="20"/>
    </row>
    <row r="12463" spans="2:8" x14ac:dyDescent="0.2">
      <c r="B12463" s="20"/>
      <c r="F12463" s="20"/>
      <c r="H12463" s="20"/>
    </row>
    <row r="12464" spans="2:8" x14ac:dyDescent="0.2">
      <c r="B12464" s="20"/>
      <c r="F12464" s="20"/>
      <c r="H12464" s="20"/>
    </row>
    <row r="12465" spans="2:8" x14ac:dyDescent="0.2">
      <c r="B12465" s="20"/>
      <c r="F12465" s="20"/>
      <c r="H12465" s="20"/>
    </row>
    <row r="12466" spans="2:8" x14ac:dyDescent="0.2">
      <c r="B12466" s="20"/>
      <c r="F12466" s="20"/>
      <c r="H12466" s="20"/>
    </row>
    <row r="12467" spans="2:8" x14ac:dyDescent="0.2">
      <c r="B12467" s="20"/>
      <c r="F12467" s="20"/>
      <c r="H12467" s="20"/>
    </row>
    <row r="12468" spans="2:8" x14ac:dyDescent="0.2">
      <c r="B12468" s="20"/>
      <c r="F12468" s="20"/>
      <c r="H12468" s="20"/>
    </row>
    <row r="12469" spans="2:8" x14ac:dyDescent="0.2">
      <c r="B12469" s="20"/>
      <c r="F12469" s="20"/>
      <c r="H12469" s="20"/>
    </row>
    <row r="12470" spans="2:8" x14ac:dyDescent="0.2">
      <c r="B12470" s="20"/>
      <c r="F12470" s="20"/>
      <c r="H12470" s="20"/>
    </row>
    <row r="12471" spans="2:8" x14ac:dyDescent="0.2">
      <c r="B12471" s="20"/>
      <c r="F12471" s="20"/>
      <c r="H12471" s="20"/>
    </row>
    <row r="12472" spans="2:8" x14ac:dyDescent="0.2">
      <c r="B12472" s="20"/>
      <c r="F12472" s="20"/>
      <c r="H12472" s="20"/>
    </row>
    <row r="12473" spans="2:8" x14ac:dyDescent="0.2">
      <c r="B12473" s="20"/>
      <c r="F12473" s="20"/>
      <c r="H12473" s="20"/>
    </row>
    <row r="12474" spans="2:8" x14ac:dyDescent="0.2">
      <c r="B12474" s="20"/>
      <c r="F12474" s="20"/>
      <c r="H12474" s="20"/>
    </row>
    <row r="12475" spans="2:8" x14ac:dyDescent="0.2">
      <c r="B12475" s="20"/>
      <c r="F12475" s="20"/>
      <c r="H12475" s="20"/>
    </row>
    <row r="12476" spans="2:8" x14ac:dyDescent="0.2">
      <c r="B12476" s="20"/>
      <c r="F12476" s="20"/>
      <c r="H12476" s="20"/>
    </row>
    <row r="12477" spans="2:8" x14ac:dyDescent="0.2">
      <c r="B12477" s="20"/>
      <c r="F12477" s="20"/>
      <c r="H12477" s="20"/>
    </row>
    <row r="12478" spans="2:8" x14ac:dyDescent="0.2">
      <c r="B12478" s="20"/>
      <c r="F12478" s="20"/>
      <c r="H12478" s="20"/>
    </row>
    <row r="12479" spans="2:8" x14ac:dyDescent="0.2">
      <c r="B12479" s="20"/>
      <c r="F12479" s="20"/>
      <c r="H12479" s="20"/>
    </row>
    <row r="12480" spans="2:8" x14ac:dyDescent="0.2">
      <c r="B12480" s="20"/>
      <c r="F12480" s="20"/>
      <c r="H12480" s="20"/>
    </row>
    <row r="12481" spans="2:8" x14ac:dyDescent="0.2">
      <c r="B12481" s="20"/>
      <c r="F12481" s="20"/>
      <c r="H12481" s="20"/>
    </row>
    <row r="12482" spans="2:8" x14ac:dyDescent="0.2">
      <c r="B12482" s="20"/>
      <c r="F12482" s="20"/>
      <c r="H12482" s="20"/>
    </row>
    <row r="12483" spans="2:8" x14ac:dyDescent="0.2">
      <c r="B12483" s="20"/>
      <c r="F12483" s="20"/>
      <c r="H12483" s="20"/>
    </row>
    <row r="12484" spans="2:8" x14ac:dyDescent="0.2">
      <c r="B12484" s="20"/>
      <c r="F12484" s="20"/>
      <c r="H12484" s="20"/>
    </row>
    <row r="12485" spans="2:8" x14ac:dyDescent="0.2">
      <c r="B12485" s="20"/>
      <c r="F12485" s="20"/>
      <c r="H12485" s="20"/>
    </row>
    <row r="12486" spans="2:8" x14ac:dyDescent="0.2">
      <c r="B12486" s="20"/>
      <c r="F12486" s="20"/>
      <c r="H12486" s="20"/>
    </row>
    <row r="12487" spans="2:8" x14ac:dyDescent="0.2">
      <c r="B12487" s="20"/>
      <c r="F12487" s="20"/>
      <c r="H12487" s="20"/>
    </row>
    <row r="12488" spans="2:8" x14ac:dyDescent="0.2">
      <c r="B12488" s="20"/>
      <c r="F12488" s="20"/>
      <c r="H12488" s="20"/>
    </row>
    <row r="12489" spans="2:8" x14ac:dyDescent="0.2">
      <c r="B12489" s="20"/>
      <c r="F12489" s="20"/>
      <c r="H12489" s="20"/>
    </row>
    <row r="12490" spans="2:8" x14ac:dyDescent="0.2">
      <c r="B12490" s="20"/>
      <c r="F12490" s="20"/>
      <c r="H12490" s="20"/>
    </row>
    <row r="12491" spans="2:8" x14ac:dyDescent="0.2">
      <c r="B12491" s="20"/>
      <c r="F12491" s="20"/>
      <c r="H12491" s="20"/>
    </row>
    <row r="12492" spans="2:8" x14ac:dyDescent="0.2">
      <c r="B12492" s="20"/>
      <c r="F12492" s="20"/>
      <c r="H12492" s="20"/>
    </row>
    <row r="12493" spans="2:8" x14ac:dyDescent="0.2">
      <c r="B12493" s="20"/>
      <c r="F12493" s="20"/>
      <c r="H12493" s="20"/>
    </row>
    <row r="12494" spans="2:8" x14ac:dyDescent="0.2">
      <c r="B12494" s="20"/>
      <c r="F12494" s="20"/>
      <c r="H12494" s="20"/>
    </row>
    <row r="12495" spans="2:8" x14ac:dyDescent="0.2">
      <c r="B12495" s="20"/>
      <c r="F12495" s="20"/>
      <c r="H12495" s="20"/>
    </row>
    <row r="12496" spans="2:8" x14ac:dyDescent="0.2">
      <c r="B12496" s="20"/>
      <c r="F12496" s="20"/>
      <c r="H12496" s="20"/>
    </row>
    <row r="12497" spans="2:8" x14ac:dyDescent="0.2">
      <c r="B12497" s="20"/>
      <c r="F12497" s="20"/>
      <c r="H12497" s="20"/>
    </row>
    <row r="12498" spans="2:8" x14ac:dyDescent="0.2">
      <c r="B12498" s="20"/>
      <c r="F12498" s="20"/>
      <c r="H12498" s="20"/>
    </row>
    <row r="12499" spans="2:8" x14ac:dyDescent="0.2">
      <c r="B12499" s="20"/>
      <c r="F12499" s="20"/>
      <c r="H12499" s="20"/>
    </row>
    <row r="12500" spans="2:8" x14ac:dyDescent="0.2">
      <c r="B12500" s="20"/>
      <c r="F12500" s="20"/>
      <c r="H12500" s="20"/>
    </row>
    <row r="12501" spans="2:8" x14ac:dyDescent="0.2">
      <c r="B12501" s="20"/>
      <c r="F12501" s="20"/>
      <c r="H12501" s="20"/>
    </row>
    <row r="12502" spans="2:8" x14ac:dyDescent="0.2">
      <c r="B12502" s="20"/>
      <c r="F12502" s="20"/>
      <c r="H12502" s="20"/>
    </row>
    <row r="12503" spans="2:8" x14ac:dyDescent="0.2">
      <c r="B12503" s="20"/>
      <c r="F12503" s="20"/>
      <c r="H12503" s="20"/>
    </row>
    <row r="12504" spans="2:8" x14ac:dyDescent="0.2">
      <c r="B12504" s="20"/>
      <c r="F12504" s="20"/>
      <c r="H12504" s="20"/>
    </row>
    <row r="12505" spans="2:8" x14ac:dyDescent="0.2">
      <c r="B12505" s="20"/>
      <c r="F12505" s="20"/>
      <c r="H12505" s="20"/>
    </row>
    <row r="12506" spans="2:8" x14ac:dyDescent="0.2">
      <c r="B12506" s="20"/>
      <c r="F12506" s="20"/>
      <c r="H12506" s="20"/>
    </row>
    <row r="12507" spans="2:8" x14ac:dyDescent="0.2">
      <c r="B12507" s="20"/>
      <c r="F12507" s="20"/>
      <c r="H12507" s="20"/>
    </row>
    <row r="12508" spans="2:8" x14ac:dyDescent="0.2">
      <c r="B12508" s="20"/>
      <c r="F12508" s="20"/>
      <c r="H12508" s="20"/>
    </row>
    <row r="12509" spans="2:8" x14ac:dyDescent="0.2">
      <c r="B12509" s="20"/>
      <c r="F12509" s="20"/>
      <c r="H12509" s="20"/>
    </row>
    <row r="12510" spans="2:8" x14ac:dyDescent="0.2">
      <c r="B12510" s="20"/>
      <c r="F12510" s="20"/>
      <c r="H12510" s="20"/>
    </row>
    <row r="12511" spans="2:8" x14ac:dyDescent="0.2">
      <c r="B12511" s="20"/>
      <c r="F12511" s="20"/>
      <c r="H12511" s="20"/>
    </row>
    <row r="12512" spans="2:8" x14ac:dyDescent="0.2">
      <c r="B12512" s="20"/>
      <c r="F12512" s="20"/>
      <c r="H12512" s="20"/>
    </row>
    <row r="12513" spans="2:8" x14ac:dyDescent="0.2">
      <c r="B12513" s="20"/>
      <c r="F12513" s="20"/>
      <c r="H12513" s="20"/>
    </row>
    <row r="12514" spans="2:8" x14ac:dyDescent="0.2">
      <c r="B12514" s="20"/>
      <c r="F12514" s="20"/>
      <c r="H12514" s="20"/>
    </row>
    <row r="12515" spans="2:8" x14ac:dyDescent="0.2">
      <c r="B12515" s="20"/>
      <c r="F12515" s="20"/>
      <c r="H12515" s="20"/>
    </row>
    <row r="12516" spans="2:8" x14ac:dyDescent="0.2">
      <c r="B12516" s="20"/>
      <c r="F12516" s="20"/>
      <c r="H12516" s="20"/>
    </row>
    <row r="12517" spans="2:8" x14ac:dyDescent="0.2">
      <c r="B12517" s="20"/>
      <c r="F12517" s="20"/>
      <c r="H12517" s="20"/>
    </row>
    <row r="12518" spans="2:8" x14ac:dyDescent="0.2">
      <c r="B12518" s="20"/>
      <c r="F12518" s="20"/>
      <c r="H12518" s="20"/>
    </row>
    <row r="12519" spans="2:8" x14ac:dyDescent="0.2">
      <c r="B12519" s="20"/>
      <c r="F12519" s="20"/>
      <c r="H12519" s="20"/>
    </row>
    <row r="12520" spans="2:8" x14ac:dyDescent="0.2">
      <c r="B12520" s="20"/>
      <c r="F12520" s="20"/>
      <c r="H12520" s="20"/>
    </row>
    <row r="12521" spans="2:8" x14ac:dyDescent="0.2">
      <c r="B12521" s="20"/>
      <c r="F12521" s="20"/>
      <c r="H12521" s="20"/>
    </row>
    <row r="12522" spans="2:8" x14ac:dyDescent="0.2">
      <c r="B12522" s="20"/>
      <c r="F12522" s="20"/>
      <c r="H12522" s="20"/>
    </row>
    <row r="12523" spans="2:8" x14ac:dyDescent="0.2">
      <c r="B12523" s="20"/>
      <c r="F12523" s="20"/>
      <c r="H12523" s="20"/>
    </row>
    <row r="12524" spans="2:8" x14ac:dyDescent="0.2">
      <c r="B12524" s="20"/>
      <c r="F12524" s="20"/>
      <c r="H12524" s="20"/>
    </row>
    <row r="12525" spans="2:8" x14ac:dyDescent="0.2">
      <c r="B12525" s="20"/>
      <c r="F12525" s="20"/>
      <c r="H12525" s="20"/>
    </row>
    <row r="12526" spans="2:8" x14ac:dyDescent="0.2">
      <c r="B12526" s="20"/>
      <c r="F12526" s="20"/>
      <c r="H12526" s="20"/>
    </row>
    <row r="12527" spans="2:8" x14ac:dyDescent="0.2">
      <c r="B12527" s="20"/>
      <c r="F12527" s="20"/>
      <c r="H12527" s="20"/>
    </row>
    <row r="12528" spans="2:8" x14ac:dyDescent="0.2">
      <c r="B12528" s="20"/>
      <c r="F12528" s="20"/>
      <c r="H12528" s="20"/>
    </row>
    <row r="12529" spans="2:8" x14ac:dyDescent="0.2">
      <c r="B12529" s="20"/>
      <c r="F12529" s="20"/>
      <c r="H12529" s="20"/>
    </row>
    <row r="12530" spans="2:8" x14ac:dyDescent="0.2">
      <c r="B12530" s="20"/>
      <c r="F12530" s="20"/>
      <c r="H12530" s="20"/>
    </row>
    <row r="12531" spans="2:8" x14ac:dyDescent="0.2">
      <c r="B12531" s="20"/>
      <c r="F12531" s="20"/>
      <c r="H12531" s="20"/>
    </row>
    <row r="12532" spans="2:8" x14ac:dyDescent="0.2">
      <c r="B12532" s="20"/>
      <c r="F12532" s="20"/>
      <c r="H12532" s="20"/>
    </row>
    <row r="12533" spans="2:8" x14ac:dyDescent="0.2">
      <c r="B12533" s="20"/>
      <c r="F12533" s="20"/>
      <c r="H12533" s="20"/>
    </row>
    <row r="12534" spans="2:8" x14ac:dyDescent="0.2">
      <c r="B12534" s="20"/>
      <c r="F12534" s="20"/>
      <c r="H12534" s="20"/>
    </row>
    <row r="12535" spans="2:8" x14ac:dyDescent="0.2">
      <c r="B12535" s="20"/>
      <c r="F12535" s="20"/>
      <c r="H12535" s="20"/>
    </row>
    <row r="12536" spans="2:8" x14ac:dyDescent="0.2">
      <c r="B12536" s="20"/>
      <c r="F12536" s="20"/>
      <c r="H12536" s="20"/>
    </row>
    <row r="12537" spans="2:8" x14ac:dyDescent="0.2">
      <c r="B12537" s="20"/>
      <c r="F12537" s="20"/>
      <c r="H12537" s="20"/>
    </row>
    <row r="12538" spans="2:8" x14ac:dyDescent="0.2">
      <c r="B12538" s="20"/>
      <c r="F12538" s="20"/>
      <c r="H12538" s="20"/>
    </row>
    <row r="12539" spans="2:8" x14ac:dyDescent="0.2">
      <c r="B12539" s="20"/>
      <c r="F12539" s="20"/>
      <c r="H12539" s="20"/>
    </row>
    <row r="12540" spans="2:8" x14ac:dyDescent="0.2">
      <c r="B12540" s="20"/>
      <c r="F12540" s="20"/>
      <c r="H12540" s="20"/>
    </row>
    <row r="12541" spans="2:8" x14ac:dyDescent="0.2">
      <c r="B12541" s="20"/>
      <c r="F12541" s="20"/>
      <c r="H12541" s="20"/>
    </row>
    <row r="12542" spans="2:8" x14ac:dyDescent="0.2">
      <c r="B12542" s="20"/>
      <c r="F12542" s="20"/>
      <c r="H12542" s="20"/>
    </row>
    <row r="12543" spans="2:8" x14ac:dyDescent="0.2">
      <c r="B12543" s="20"/>
      <c r="F12543" s="20"/>
      <c r="H12543" s="20"/>
    </row>
    <row r="12544" spans="2:8" x14ac:dyDescent="0.2">
      <c r="B12544" s="20"/>
      <c r="F12544" s="20"/>
      <c r="H12544" s="20"/>
    </row>
    <row r="12545" spans="2:8" x14ac:dyDescent="0.2">
      <c r="B12545" s="20"/>
      <c r="F12545" s="20"/>
      <c r="H12545" s="20"/>
    </row>
    <row r="12546" spans="2:8" x14ac:dyDescent="0.2">
      <c r="B12546" s="20"/>
      <c r="F12546" s="20"/>
      <c r="H12546" s="20"/>
    </row>
    <row r="12547" spans="2:8" x14ac:dyDescent="0.2">
      <c r="B12547" s="20"/>
      <c r="F12547" s="20"/>
      <c r="H12547" s="20"/>
    </row>
    <row r="12548" spans="2:8" x14ac:dyDescent="0.2">
      <c r="B12548" s="20"/>
      <c r="F12548" s="20"/>
      <c r="H12548" s="20"/>
    </row>
    <row r="12549" spans="2:8" x14ac:dyDescent="0.2">
      <c r="B12549" s="20"/>
      <c r="F12549" s="20"/>
      <c r="H12549" s="20"/>
    </row>
    <row r="12550" spans="2:8" x14ac:dyDescent="0.2">
      <c r="B12550" s="20"/>
      <c r="F12550" s="20"/>
      <c r="H12550" s="20"/>
    </row>
    <row r="12551" spans="2:8" x14ac:dyDescent="0.2">
      <c r="B12551" s="20"/>
      <c r="F12551" s="20"/>
      <c r="H12551" s="20"/>
    </row>
    <row r="12552" spans="2:8" x14ac:dyDescent="0.2">
      <c r="B12552" s="20"/>
      <c r="F12552" s="20"/>
      <c r="H12552" s="20"/>
    </row>
    <row r="12553" spans="2:8" x14ac:dyDescent="0.2">
      <c r="B12553" s="20"/>
      <c r="F12553" s="20"/>
      <c r="H12553" s="20"/>
    </row>
    <row r="12554" spans="2:8" x14ac:dyDescent="0.2">
      <c r="B12554" s="20"/>
      <c r="F12554" s="20"/>
      <c r="H12554" s="20"/>
    </row>
    <row r="12555" spans="2:8" x14ac:dyDescent="0.2">
      <c r="B12555" s="20"/>
      <c r="F12555" s="20"/>
      <c r="H12555" s="20"/>
    </row>
    <row r="12556" spans="2:8" x14ac:dyDescent="0.2">
      <c r="B12556" s="20"/>
      <c r="F12556" s="20"/>
      <c r="H12556" s="20"/>
    </row>
    <row r="12557" spans="2:8" x14ac:dyDescent="0.2">
      <c r="B12557" s="20"/>
      <c r="F12557" s="20"/>
      <c r="H12557" s="20"/>
    </row>
    <row r="12558" spans="2:8" x14ac:dyDescent="0.2">
      <c r="B12558" s="20"/>
      <c r="F12558" s="20"/>
      <c r="H12558" s="20"/>
    </row>
    <row r="12559" spans="2:8" x14ac:dyDescent="0.2">
      <c r="B12559" s="20"/>
      <c r="F12559" s="20"/>
      <c r="H12559" s="20"/>
    </row>
    <row r="12560" spans="2:8" x14ac:dyDescent="0.2">
      <c r="B12560" s="20"/>
      <c r="F12560" s="20"/>
      <c r="H12560" s="20"/>
    </row>
    <row r="12561" spans="2:8" x14ac:dyDescent="0.2">
      <c r="B12561" s="20"/>
      <c r="F12561" s="20"/>
      <c r="H12561" s="20"/>
    </row>
    <row r="12562" spans="2:8" x14ac:dyDescent="0.2">
      <c r="B12562" s="20"/>
      <c r="F12562" s="20"/>
      <c r="H12562" s="20"/>
    </row>
    <row r="12563" spans="2:8" x14ac:dyDescent="0.2">
      <c r="B12563" s="20"/>
      <c r="F12563" s="20"/>
      <c r="H12563" s="20"/>
    </row>
    <row r="12564" spans="2:8" x14ac:dyDescent="0.2">
      <c r="B12564" s="20"/>
      <c r="F12564" s="20"/>
      <c r="H12564" s="20"/>
    </row>
    <row r="12565" spans="2:8" x14ac:dyDescent="0.2">
      <c r="B12565" s="20"/>
      <c r="F12565" s="20"/>
      <c r="H12565" s="20"/>
    </row>
    <row r="12566" spans="2:8" x14ac:dyDescent="0.2">
      <c r="B12566" s="20"/>
      <c r="F12566" s="20"/>
      <c r="H12566" s="20"/>
    </row>
    <row r="12567" spans="2:8" x14ac:dyDescent="0.2">
      <c r="B12567" s="20"/>
      <c r="F12567" s="20"/>
      <c r="H12567" s="20"/>
    </row>
    <row r="12568" spans="2:8" x14ac:dyDescent="0.2">
      <c r="B12568" s="20"/>
      <c r="F12568" s="20"/>
      <c r="H12568" s="20"/>
    </row>
    <row r="12569" spans="2:8" x14ac:dyDescent="0.2">
      <c r="B12569" s="20"/>
      <c r="F12569" s="20"/>
      <c r="H12569" s="20"/>
    </row>
    <row r="12570" spans="2:8" x14ac:dyDescent="0.2">
      <c r="B12570" s="20"/>
      <c r="F12570" s="20"/>
      <c r="H12570" s="20"/>
    </row>
    <row r="12571" spans="2:8" x14ac:dyDescent="0.2">
      <c r="B12571" s="20"/>
      <c r="F12571" s="20"/>
      <c r="H12571" s="20"/>
    </row>
    <row r="12572" spans="2:8" x14ac:dyDescent="0.2">
      <c r="B12572" s="20"/>
      <c r="F12572" s="20"/>
      <c r="H12572" s="20"/>
    </row>
    <row r="12573" spans="2:8" x14ac:dyDescent="0.2">
      <c r="B12573" s="20"/>
      <c r="F12573" s="20"/>
      <c r="H12573" s="20"/>
    </row>
    <row r="12574" spans="2:8" x14ac:dyDescent="0.2">
      <c r="B12574" s="20"/>
      <c r="F12574" s="20"/>
      <c r="H12574" s="20"/>
    </row>
    <row r="12575" spans="2:8" x14ac:dyDescent="0.2">
      <c r="B12575" s="20"/>
      <c r="F12575" s="20"/>
      <c r="H12575" s="20"/>
    </row>
    <row r="12576" spans="2:8" x14ac:dyDescent="0.2">
      <c r="B12576" s="20"/>
      <c r="F12576" s="20"/>
      <c r="H12576" s="20"/>
    </row>
    <row r="12577" spans="2:8" x14ac:dyDescent="0.2">
      <c r="B12577" s="20"/>
      <c r="F12577" s="20"/>
      <c r="H12577" s="20"/>
    </row>
    <row r="12578" spans="2:8" x14ac:dyDescent="0.2">
      <c r="B12578" s="20"/>
      <c r="F12578" s="20"/>
      <c r="H12578" s="20"/>
    </row>
    <row r="12579" spans="2:8" x14ac:dyDescent="0.2">
      <c r="B12579" s="20"/>
      <c r="F12579" s="20"/>
      <c r="H12579" s="20"/>
    </row>
    <row r="12580" spans="2:8" x14ac:dyDescent="0.2">
      <c r="B12580" s="20"/>
      <c r="F12580" s="20"/>
      <c r="H12580" s="20"/>
    </row>
    <row r="12581" spans="2:8" x14ac:dyDescent="0.2">
      <c r="B12581" s="20"/>
      <c r="F12581" s="20"/>
      <c r="H12581" s="20"/>
    </row>
    <row r="12582" spans="2:8" x14ac:dyDescent="0.2">
      <c r="B12582" s="20"/>
      <c r="F12582" s="20"/>
      <c r="H12582" s="20"/>
    </row>
    <row r="12583" spans="2:8" x14ac:dyDescent="0.2">
      <c r="B12583" s="20"/>
      <c r="F12583" s="20"/>
      <c r="H12583" s="20"/>
    </row>
    <row r="12584" spans="2:8" x14ac:dyDescent="0.2">
      <c r="B12584" s="20"/>
      <c r="F12584" s="20"/>
      <c r="H12584" s="20"/>
    </row>
    <row r="12585" spans="2:8" x14ac:dyDescent="0.2">
      <c r="B12585" s="20"/>
      <c r="F12585" s="20"/>
      <c r="H12585" s="20"/>
    </row>
    <row r="12586" spans="2:8" x14ac:dyDescent="0.2">
      <c r="B12586" s="20"/>
      <c r="F12586" s="20"/>
      <c r="H12586" s="20"/>
    </row>
    <row r="12587" spans="2:8" x14ac:dyDescent="0.2">
      <c r="B12587" s="20"/>
      <c r="F12587" s="20"/>
      <c r="H12587" s="20"/>
    </row>
    <row r="12588" spans="2:8" x14ac:dyDescent="0.2">
      <c r="B12588" s="20"/>
      <c r="F12588" s="20"/>
      <c r="H12588" s="20"/>
    </row>
    <row r="12589" spans="2:8" x14ac:dyDescent="0.2">
      <c r="B12589" s="20"/>
      <c r="F12589" s="20"/>
      <c r="H12589" s="20"/>
    </row>
    <row r="12590" spans="2:8" x14ac:dyDescent="0.2">
      <c r="B12590" s="20"/>
      <c r="F12590" s="20"/>
      <c r="H12590" s="20"/>
    </row>
    <row r="12591" spans="2:8" x14ac:dyDescent="0.2">
      <c r="B12591" s="20"/>
      <c r="F12591" s="20"/>
      <c r="H12591" s="20"/>
    </row>
    <row r="12592" spans="2:8" x14ac:dyDescent="0.2">
      <c r="B12592" s="20"/>
      <c r="F12592" s="20"/>
      <c r="H12592" s="20"/>
    </row>
    <row r="12593" spans="2:8" x14ac:dyDescent="0.2">
      <c r="B12593" s="20"/>
      <c r="F12593" s="20"/>
      <c r="H12593" s="20"/>
    </row>
    <row r="12594" spans="2:8" x14ac:dyDescent="0.2">
      <c r="B12594" s="20"/>
      <c r="F12594" s="20"/>
      <c r="H12594" s="20"/>
    </row>
    <row r="12595" spans="2:8" x14ac:dyDescent="0.2">
      <c r="B12595" s="20"/>
      <c r="F12595" s="20"/>
      <c r="H12595" s="20"/>
    </row>
    <row r="12596" spans="2:8" x14ac:dyDescent="0.2">
      <c r="B12596" s="20"/>
      <c r="F12596" s="20"/>
      <c r="H12596" s="20"/>
    </row>
    <row r="12597" spans="2:8" x14ac:dyDescent="0.2">
      <c r="B12597" s="20"/>
      <c r="F12597" s="20"/>
      <c r="H12597" s="20"/>
    </row>
    <row r="12598" spans="2:8" x14ac:dyDescent="0.2">
      <c r="B12598" s="20"/>
      <c r="F12598" s="20"/>
      <c r="H12598" s="20"/>
    </row>
    <row r="12599" spans="2:8" x14ac:dyDescent="0.2">
      <c r="B12599" s="20"/>
      <c r="F12599" s="20"/>
      <c r="H12599" s="20"/>
    </row>
    <row r="12600" spans="2:8" x14ac:dyDescent="0.2">
      <c r="B12600" s="20"/>
      <c r="F12600" s="20"/>
      <c r="H12600" s="20"/>
    </row>
    <row r="12601" spans="2:8" x14ac:dyDescent="0.2">
      <c r="B12601" s="20"/>
      <c r="F12601" s="20"/>
      <c r="H12601" s="20"/>
    </row>
    <row r="12602" spans="2:8" x14ac:dyDescent="0.2">
      <c r="B12602" s="20"/>
      <c r="F12602" s="20"/>
      <c r="H12602" s="20"/>
    </row>
    <row r="12603" spans="2:8" x14ac:dyDescent="0.2">
      <c r="B12603" s="20"/>
      <c r="F12603" s="20"/>
      <c r="H12603" s="20"/>
    </row>
    <row r="12604" spans="2:8" x14ac:dyDescent="0.2">
      <c r="B12604" s="20"/>
      <c r="F12604" s="20"/>
      <c r="H12604" s="20"/>
    </row>
    <row r="12605" spans="2:8" x14ac:dyDescent="0.2">
      <c r="B12605" s="20"/>
      <c r="F12605" s="20"/>
      <c r="H12605" s="20"/>
    </row>
    <row r="12606" spans="2:8" x14ac:dyDescent="0.2">
      <c r="B12606" s="20"/>
      <c r="F12606" s="20"/>
      <c r="H12606" s="20"/>
    </row>
    <row r="12607" spans="2:8" x14ac:dyDescent="0.2">
      <c r="B12607" s="20"/>
      <c r="F12607" s="20"/>
      <c r="H12607" s="20"/>
    </row>
    <row r="12608" spans="2:8" x14ac:dyDescent="0.2">
      <c r="B12608" s="20"/>
      <c r="F12608" s="20"/>
      <c r="H12608" s="20"/>
    </row>
    <row r="12609" spans="2:8" x14ac:dyDescent="0.2">
      <c r="B12609" s="20"/>
      <c r="F12609" s="20"/>
      <c r="H12609" s="20"/>
    </row>
    <row r="12610" spans="2:8" x14ac:dyDescent="0.2">
      <c r="B12610" s="20"/>
      <c r="F12610" s="20"/>
      <c r="H12610" s="20"/>
    </row>
    <row r="12611" spans="2:8" x14ac:dyDescent="0.2">
      <c r="B12611" s="20"/>
      <c r="F12611" s="20"/>
      <c r="H12611" s="20"/>
    </row>
    <row r="12612" spans="2:8" x14ac:dyDescent="0.2">
      <c r="B12612" s="20"/>
      <c r="F12612" s="20"/>
      <c r="H12612" s="20"/>
    </row>
    <row r="12613" spans="2:8" x14ac:dyDescent="0.2">
      <c r="B12613" s="20"/>
      <c r="F12613" s="20"/>
      <c r="H12613" s="20"/>
    </row>
    <row r="12614" spans="2:8" x14ac:dyDescent="0.2">
      <c r="B12614" s="20"/>
      <c r="F12614" s="20"/>
      <c r="H12614" s="20"/>
    </row>
    <row r="12615" spans="2:8" x14ac:dyDescent="0.2">
      <c r="B12615" s="20"/>
      <c r="F12615" s="20"/>
      <c r="H12615" s="20"/>
    </row>
    <row r="12616" spans="2:8" x14ac:dyDescent="0.2">
      <c r="B12616" s="20"/>
      <c r="F12616" s="20"/>
      <c r="H12616" s="20"/>
    </row>
    <row r="12617" spans="2:8" x14ac:dyDescent="0.2">
      <c r="B12617" s="20"/>
      <c r="F12617" s="20"/>
      <c r="H12617" s="20"/>
    </row>
    <row r="12618" spans="2:8" x14ac:dyDescent="0.2">
      <c r="B12618" s="20"/>
      <c r="F12618" s="20"/>
      <c r="H12618" s="20"/>
    </row>
    <row r="12619" spans="2:8" x14ac:dyDescent="0.2">
      <c r="B12619" s="20"/>
      <c r="F12619" s="20"/>
      <c r="H12619" s="20"/>
    </row>
    <row r="12620" spans="2:8" x14ac:dyDescent="0.2">
      <c r="B12620" s="20"/>
      <c r="F12620" s="20"/>
      <c r="H12620" s="20"/>
    </row>
    <row r="12621" spans="2:8" x14ac:dyDescent="0.2">
      <c r="B12621" s="20"/>
      <c r="F12621" s="20"/>
      <c r="H12621" s="20"/>
    </row>
    <row r="12622" spans="2:8" x14ac:dyDescent="0.2">
      <c r="B12622" s="20"/>
      <c r="F12622" s="20"/>
      <c r="H12622" s="20"/>
    </row>
    <row r="12623" spans="2:8" x14ac:dyDescent="0.2">
      <c r="B12623" s="20"/>
      <c r="F12623" s="20"/>
      <c r="H12623" s="20"/>
    </row>
    <row r="12624" spans="2:8" x14ac:dyDescent="0.2">
      <c r="B12624" s="20"/>
      <c r="F12624" s="20"/>
      <c r="H12624" s="20"/>
    </row>
    <row r="12625" spans="2:8" x14ac:dyDescent="0.2">
      <c r="B12625" s="20"/>
      <c r="F12625" s="20"/>
      <c r="H12625" s="20"/>
    </row>
    <row r="12626" spans="2:8" x14ac:dyDescent="0.2">
      <c r="B12626" s="20"/>
      <c r="F12626" s="20"/>
      <c r="H12626" s="20"/>
    </row>
    <row r="12627" spans="2:8" x14ac:dyDescent="0.2">
      <c r="B12627" s="20"/>
      <c r="F12627" s="20"/>
      <c r="H12627" s="20"/>
    </row>
    <row r="12628" spans="2:8" x14ac:dyDescent="0.2">
      <c r="B12628" s="20"/>
      <c r="F12628" s="20"/>
      <c r="H12628" s="20"/>
    </row>
    <row r="12629" spans="2:8" x14ac:dyDescent="0.2">
      <c r="B12629" s="20"/>
      <c r="F12629" s="20"/>
      <c r="H12629" s="20"/>
    </row>
    <row r="12630" spans="2:8" x14ac:dyDescent="0.2">
      <c r="B12630" s="20"/>
      <c r="F12630" s="20"/>
      <c r="H12630" s="20"/>
    </row>
    <row r="12631" spans="2:8" x14ac:dyDescent="0.2">
      <c r="B12631" s="20"/>
      <c r="F12631" s="20"/>
      <c r="H12631" s="20"/>
    </row>
    <row r="12632" spans="2:8" x14ac:dyDescent="0.2">
      <c r="B12632" s="20"/>
      <c r="F12632" s="20"/>
      <c r="H12632" s="20"/>
    </row>
    <row r="12633" spans="2:8" x14ac:dyDescent="0.2">
      <c r="B12633" s="20"/>
      <c r="F12633" s="20"/>
      <c r="H12633" s="20"/>
    </row>
    <row r="12634" spans="2:8" x14ac:dyDescent="0.2">
      <c r="B12634" s="20"/>
      <c r="F12634" s="20"/>
      <c r="H12634" s="20"/>
    </row>
    <row r="12635" spans="2:8" x14ac:dyDescent="0.2">
      <c r="B12635" s="20"/>
      <c r="F12635" s="20"/>
      <c r="H12635" s="20"/>
    </row>
    <row r="12636" spans="2:8" x14ac:dyDescent="0.2">
      <c r="B12636" s="20"/>
      <c r="F12636" s="20"/>
      <c r="H12636" s="20"/>
    </row>
    <row r="12637" spans="2:8" x14ac:dyDescent="0.2">
      <c r="B12637" s="20"/>
      <c r="F12637" s="20"/>
      <c r="H12637" s="20"/>
    </row>
    <row r="12638" spans="2:8" x14ac:dyDescent="0.2">
      <c r="B12638" s="20"/>
      <c r="F12638" s="20"/>
      <c r="H12638" s="20"/>
    </row>
    <row r="12639" spans="2:8" x14ac:dyDescent="0.2">
      <c r="B12639" s="20"/>
      <c r="F12639" s="20"/>
      <c r="H12639" s="20"/>
    </row>
    <row r="12640" spans="2:8" x14ac:dyDescent="0.2">
      <c r="B12640" s="20"/>
      <c r="F12640" s="20"/>
      <c r="H12640" s="20"/>
    </row>
    <row r="12641" spans="2:8" x14ac:dyDescent="0.2">
      <c r="B12641" s="20"/>
      <c r="F12641" s="20"/>
      <c r="H12641" s="20"/>
    </row>
    <row r="12642" spans="2:8" x14ac:dyDescent="0.2">
      <c r="B12642" s="20"/>
      <c r="F12642" s="20"/>
      <c r="H12642" s="20"/>
    </row>
    <row r="12643" spans="2:8" x14ac:dyDescent="0.2">
      <c r="B12643" s="20"/>
      <c r="F12643" s="20"/>
      <c r="H12643" s="20"/>
    </row>
    <row r="12644" spans="2:8" x14ac:dyDescent="0.2">
      <c r="B12644" s="20"/>
      <c r="F12644" s="20"/>
      <c r="H12644" s="20"/>
    </row>
    <row r="12645" spans="2:8" x14ac:dyDescent="0.2">
      <c r="B12645" s="20"/>
      <c r="F12645" s="20"/>
      <c r="H12645" s="20"/>
    </row>
    <row r="12646" spans="2:8" x14ac:dyDescent="0.2">
      <c r="B12646" s="20"/>
      <c r="F12646" s="20"/>
      <c r="H12646" s="20"/>
    </row>
    <row r="12647" spans="2:8" x14ac:dyDescent="0.2">
      <c r="B12647" s="20"/>
      <c r="F12647" s="20"/>
      <c r="H12647" s="20"/>
    </row>
    <row r="12648" spans="2:8" x14ac:dyDescent="0.2">
      <c r="B12648" s="20"/>
      <c r="F12648" s="20"/>
      <c r="H12648" s="20"/>
    </row>
    <row r="12649" spans="2:8" x14ac:dyDescent="0.2">
      <c r="B12649" s="20"/>
      <c r="F12649" s="20"/>
      <c r="H12649" s="20"/>
    </row>
    <row r="12650" spans="2:8" x14ac:dyDescent="0.2">
      <c r="B12650" s="20"/>
      <c r="F12650" s="20"/>
      <c r="H12650" s="20"/>
    </row>
    <row r="12651" spans="2:8" x14ac:dyDescent="0.2">
      <c r="B12651" s="20"/>
      <c r="F12651" s="20"/>
      <c r="H12651" s="20"/>
    </row>
    <row r="12652" spans="2:8" x14ac:dyDescent="0.2">
      <c r="B12652" s="20"/>
      <c r="F12652" s="20"/>
      <c r="H12652" s="20"/>
    </row>
    <row r="12653" spans="2:8" x14ac:dyDescent="0.2">
      <c r="B12653" s="20"/>
      <c r="F12653" s="20"/>
      <c r="H12653" s="20"/>
    </row>
    <row r="12654" spans="2:8" x14ac:dyDescent="0.2">
      <c r="B12654" s="20"/>
      <c r="F12654" s="20"/>
      <c r="H12654" s="20"/>
    </row>
    <row r="12655" spans="2:8" x14ac:dyDescent="0.2">
      <c r="B12655" s="20"/>
      <c r="F12655" s="20"/>
      <c r="H12655" s="20"/>
    </row>
    <row r="12656" spans="2:8" x14ac:dyDescent="0.2">
      <c r="B12656" s="20"/>
      <c r="F12656" s="20"/>
      <c r="H12656" s="20"/>
    </row>
    <row r="12657" spans="2:8" x14ac:dyDescent="0.2">
      <c r="B12657" s="20"/>
      <c r="F12657" s="20"/>
      <c r="H12657" s="20"/>
    </row>
    <row r="12658" spans="2:8" x14ac:dyDescent="0.2">
      <c r="B12658" s="20"/>
      <c r="F12658" s="20"/>
      <c r="H12658" s="20"/>
    </row>
    <row r="12659" spans="2:8" x14ac:dyDescent="0.2">
      <c r="B12659" s="20"/>
      <c r="F12659" s="20"/>
      <c r="H12659" s="20"/>
    </row>
    <row r="12660" spans="2:8" x14ac:dyDescent="0.2">
      <c r="B12660" s="20"/>
      <c r="F12660" s="20"/>
      <c r="H12660" s="20"/>
    </row>
    <row r="12661" spans="2:8" x14ac:dyDescent="0.2">
      <c r="B12661" s="20"/>
      <c r="F12661" s="20"/>
      <c r="H12661" s="20"/>
    </row>
    <row r="12662" spans="2:8" x14ac:dyDescent="0.2">
      <c r="B12662" s="20"/>
      <c r="F12662" s="20"/>
      <c r="H12662" s="20"/>
    </row>
    <row r="12663" spans="2:8" x14ac:dyDescent="0.2">
      <c r="B12663" s="20"/>
      <c r="F12663" s="20"/>
      <c r="H12663" s="20"/>
    </row>
    <row r="12664" spans="2:8" x14ac:dyDescent="0.2">
      <c r="B12664" s="20"/>
      <c r="F12664" s="20"/>
      <c r="H12664" s="20"/>
    </row>
    <row r="12665" spans="2:8" x14ac:dyDescent="0.2">
      <c r="B12665" s="20"/>
      <c r="F12665" s="20"/>
      <c r="H12665" s="20"/>
    </row>
    <row r="12666" spans="2:8" x14ac:dyDescent="0.2">
      <c r="B12666" s="20"/>
      <c r="F12666" s="20"/>
      <c r="H12666" s="20"/>
    </row>
    <row r="12667" spans="2:8" x14ac:dyDescent="0.2">
      <c r="B12667" s="20"/>
      <c r="F12667" s="20"/>
      <c r="H12667" s="20"/>
    </row>
    <row r="12668" spans="2:8" x14ac:dyDescent="0.2">
      <c r="B12668" s="20"/>
      <c r="F12668" s="20"/>
      <c r="H12668" s="20"/>
    </row>
    <row r="12669" spans="2:8" x14ac:dyDescent="0.2">
      <c r="B12669" s="20"/>
      <c r="F12669" s="20"/>
      <c r="H12669" s="20"/>
    </row>
    <row r="12670" spans="2:8" x14ac:dyDescent="0.2">
      <c r="B12670" s="20"/>
      <c r="F12670" s="20"/>
      <c r="H12670" s="20"/>
    </row>
    <row r="12671" spans="2:8" x14ac:dyDescent="0.2">
      <c r="B12671" s="20"/>
      <c r="F12671" s="20"/>
      <c r="H12671" s="20"/>
    </row>
    <row r="12672" spans="2:8" x14ac:dyDescent="0.2">
      <c r="B12672" s="20"/>
      <c r="F12672" s="20"/>
      <c r="H12672" s="20"/>
    </row>
    <row r="12673" spans="2:8" x14ac:dyDescent="0.2">
      <c r="B12673" s="20"/>
      <c r="F12673" s="20"/>
      <c r="H12673" s="20"/>
    </row>
    <row r="12674" spans="2:8" x14ac:dyDescent="0.2">
      <c r="B12674" s="20"/>
      <c r="F12674" s="20"/>
      <c r="H12674" s="20"/>
    </row>
    <row r="12675" spans="2:8" x14ac:dyDescent="0.2">
      <c r="B12675" s="20"/>
      <c r="F12675" s="20"/>
      <c r="H12675" s="20"/>
    </row>
    <row r="12676" spans="2:8" x14ac:dyDescent="0.2">
      <c r="B12676" s="20"/>
      <c r="F12676" s="20"/>
      <c r="H12676" s="20"/>
    </row>
    <row r="12677" spans="2:8" x14ac:dyDescent="0.2">
      <c r="B12677" s="20"/>
      <c r="F12677" s="20"/>
      <c r="H12677" s="20"/>
    </row>
    <row r="12678" spans="2:8" x14ac:dyDescent="0.2">
      <c r="B12678" s="20"/>
      <c r="F12678" s="20"/>
      <c r="H12678" s="20"/>
    </row>
    <row r="12679" spans="2:8" x14ac:dyDescent="0.2">
      <c r="B12679" s="20"/>
      <c r="F12679" s="20"/>
      <c r="H12679" s="20"/>
    </row>
    <row r="12680" spans="2:8" x14ac:dyDescent="0.2">
      <c r="B12680" s="20"/>
      <c r="F12680" s="20"/>
      <c r="H12680" s="20"/>
    </row>
    <row r="12681" spans="2:8" x14ac:dyDescent="0.2">
      <c r="B12681" s="20"/>
      <c r="F12681" s="20"/>
      <c r="H12681" s="20"/>
    </row>
    <row r="12682" spans="2:8" x14ac:dyDescent="0.2">
      <c r="B12682" s="20"/>
      <c r="F12682" s="20"/>
      <c r="H12682" s="20"/>
    </row>
    <row r="12683" spans="2:8" x14ac:dyDescent="0.2">
      <c r="B12683" s="20"/>
      <c r="F12683" s="20"/>
      <c r="H12683" s="20"/>
    </row>
    <row r="12684" spans="2:8" x14ac:dyDescent="0.2">
      <c r="B12684" s="20"/>
      <c r="F12684" s="20"/>
      <c r="H12684" s="20"/>
    </row>
    <row r="12685" spans="2:8" x14ac:dyDescent="0.2">
      <c r="B12685" s="20"/>
      <c r="F12685" s="20"/>
      <c r="H12685" s="20"/>
    </row>
    <row r="12686" spans="2:8" x14ac:dyDescent="0.2">
      <c r="B12686" s="20"/>
      <c r="F12686" s="20"/>
      <c r="H12686" s="20"/>
    </row>
    <row r="12687" spans="2:8" x14ac:dyDescent="0.2">
      <c r="B12687" s="20"/>
      <c r="F12687" s="20"/>
      <c r="H12687" s="20"/>
    </row>
    <row r="12688" spans="2:8" x14ac:dyDescent="0.2">
      <c r="B12688" s="20"/>
      <c r="F12688" s="20"/>
      <c r="H12688" s="20"/>
    </row>
    <row r="12689" spans="2:8" x14ac:dyDescent="0.2">
      <c r="B12689" s="20"/>
      <c r="F12689" s="20"/>
      <c r="H12689" s="20"/>
    </row>
    <row r="12690" spans="2:8" x14ac:dyDescent="0.2">
      <c r="B12690" s="20"/>
      <c r="F12690" s="20"/>
      <c r="H12690" s="20"/>
    </row>
    <row r="12691" spans="2:8" x14ac:dyDescent="0.2">
      <c r="B12691" s="20"/>
      <c r="F12691" s="20"/>
      <c r="H12691" s="20"/>
    </row>
    <row r="12692" spans="2:8" x14ac:dyDescent="0.2">
      <c r="B12692" s="20"/>
      <c r="F12692" s="20"/>
      <c r="H12692" s="20"/>
    </row>
    <row r="12693" spans="2:8" x14ac:dyDescent="0.2">
      <c r="B12693" s="20"/>
      <c r="F12693" s="20"/>
      <c r="H12693" s="20"/>
    </row>
    <row r="12694" spans="2:8" x14ac:dyDescent="0.2">
      <c r="B12694" s="20"/>
      <c r="F12694" s="20"/>
      <c r="H12694" s="20"/>
    </row>
    <row r="12695" spans="2:8" x14ac:dyDescent="0.2">
      <c r="B12695" s="20"/>
      <c r="F12695" s="20"/>
      <c r="H12695" s="20"/>
    </row>
    <row r="12696" spans="2:8" x14ac:dyDescent="0.2">
      <c r="B12696" s="20"/>
      <c r="F12696" s="20"/>
      <c r="H12696" s="20"/>
    </row>
    <row r="12697" spans="2:8" x14ac:dyDescent="0.2">
      <c r="B12697" s="20"/>
      <c r="F12697" s="20"/>
      <c r="H12697" s="20"/>
    </row>
    <row r="12698" spans="2:8" x14ac:dyDescent="0.2">
      <c r="B12698" s="20"/>
      <c r="F12698" s="20"/>
      <c r="H12698" s="20"/>
    </row>
    <row r="12699" spans="2:8" x14ac:dyDescent="0.2">
      <c r="B12699" s="20"/>
      <c r="F12699" s="20"/>
      <c r="H12699" s="20"/>
    </row>
    <row r="12700" spans="2:8" x14ac:dyDescent="0.2">
      <c r="B12700" s="20"/>
      <c r="F12700" s="20"/>
      <c r="H12700" s="20"/>
    </row>
    <row r="12701" spans="2:8" x14ac:dyDescent="0.2">
      <c r="B12701" s="20"/>
      <c r="F12701" s="20"/>
      <c r="H12701" s="20"/>
    </row>
    <row r="12702" spans="2:8" x14ac:dyDescent="0.2">
      <c r="B12702" s="20"/>
      <c r="F12702" s="20"/>
      <c r="H12702" s="20"/>
    </row>
    <row r="12703" spans="2:8" x14ac:dyDescent="0.2">
      <c r="B12703" s="20"/>
      <c r="F12703" s="20"/>
      <c r="H12703" s="20"/>
    </row>
    <row r="12704" spans="2:8" x14ac:dyDescent="0.2">
      <c r="B12704" s="20"/>
      <c r="F12704" s="20"/>
      <c r="H12704" s="20"/>
    </row>
    <row r="12705" spans="2:8" x14ac:dyDescent="0.2">
      <c r="B12705" s="20"/>
      <c r="F12705" s="20"/>
      <c r="H12705" s="20"/>
    </row>
    <row r="12706" spans="2:8" x14ac:dyDescent="0.2">
      <c r="B12706" s="20"/>
      <c r="F12706" s="20"/>
      <c r="H12706" s="20"/>
    </row>
    <row r="12707" spans="2:8" x14ac:dyDescent="0.2">
      <c r="B12707" s="20"/>
      <c r="F12707" s="20"/>
      <c r="H12707" s="20"/>
    </row>
    <row r="12708" spans="2:8" x14ac:dyDescent="0.2">
      <c r="B12708" s="20"/>
      <c r="F12708" s="20"/>
      <c r="H12708" s="20"/>
    </row>
    <row r="12709" spans="2:8" x14ac:dyDescent="0.2">
      <c r="B12709" s="20"/>
      <c r="F12709" s="20"/>
      <c r="H12709" s="20"/>
    </row>
    <row r="12710" spans="2:8" x14ac:dyDescent="0.2">
      <c r="B12710" s="20"/>
      <c r="F12710" s="20"/>
      <c r="H12710" s="20"/>
    </row>
    <row r="12711" spans="2:8" x14ac:dyDescent="0.2">
      <c r="B12711" s="20"/>
      <c r="F12711" s="20"/>
      <c r="H12711" s="20"/>
    </row>
    <row r="12712" spans="2:8" x14ac:dyDescent="0.2">
      <c r="B12712" s="20"/>
      <c r="F12712" s="20"/>
      <c r="H12712" s="20"/>
    </row>
    <row r="12713" spans="2:8" x14ac:dyDescent="0.2">
      <c r="B12713" s="20"/>
      <c r="F12713" s="20"/>
      <c r="H12713" s="20"/>
    </row>
    <row r="12714" spans="2:8" x14ac:dyDescent="0.2">
      <c r="B12714" s="20"/>
      <c r="F12714" s="20"/>
      <c r="H12714" s="20"/>
    </row>
    <row r="12715" spans="2:8" x14ac:dyDescent="0.2">
      <c r="B12715" s="20"/>
      <c r="F12715" s="20"/>
      <c r="H12715" s="20"/>
    </row>
    <row r="12716" spans="2:8" x14ac:dyDescent="0.2">
      <c r="B12716" s="20"/>
      <c r="F12716" s="20"/>
      <c r="H12716" s="20"/>
    </row>
    <row r="12717" spans="2:8" x14ac:dyDescent="0.2">
      <c r="B12717" s="20"/>
      <c r="F12717" s="20"/>
      <c r="H12717" s="20"/>
    </row>
    <row r="12718" spans="2:8" x14ac:dyDescent="0.2">
      <c r="B12718" s="20"/>
      <c r="F12718" s="20"/>
      <c r="H12718" s="20"/>
    </row>
    <row r="12719" spans="2:8" x14ac:dyDescent="0.2">
      <c r="B12719" s="20"/>
      <c r="F12719" s="20"/>
      <c r="H12719" s="20"/>
    </row>
    <row r="12720" spans="2:8" x14ac:dyDescent="0.2">
      <c r="B12720" s="20"/>
      <c r="F12720" s="20"/>
      <c r="H12720" s="20"/>
    </row>
    <row r="12721" spans="2:8" x14ac:dyDescent="0.2">
      <c r="B12721" s="20"/>
      <c r="F12721" s="20"/>
      <c r="H12721" s="20"/>
    </row>
    <row r="12722" spans="2:8" x14ac:dyDescent="0.2">
      <c r="B12722" s="20"/>
      <c r="F12722" s="20"/>
      <c r="H12722" s="20"/>
    </row>
    <row r="12723" spans="2:8" x14ac:dyDescent="0.2">
      <c r="B12723" s="20"/>
      <c r="F12723" s="20"/>
      <c r="H12723" s="20"/>
    </row>
    <row r="12724" spans="2:8" x14ac:dyDescent="0.2">
      <c r="B12724" s="20"/>
      <c r="F12724" s="20"/>
      <c r="H12724" s="20"/>
    </row>
    <row r="12725" spans="2:8" x14ac:dyDescent="0.2">
      <c r="B12725" s="20"/>
      <c r="F12725" s="20"/>
      <c r="H12725" s="20"/>
    </row>
    <row r="12726" spans="2:8" x14ac:dyDescent="0.2">
      <c r="B12726" s="20"/>
      <c r="F12726" s="20"/>
      <c r="H12726" s="20"/>
    </row>
    <row r="12727" spans="2:8" x14ac:dyDescent="0.2">
      <c r="B12727" s="20"/>
      <c r="F12727" s="20"/>
      <c r="H12727" s="20"/>
    </row>
    <row r="12728" spans="2:8" x14ac:dyDescent="0.2">
      <c r="B12728" s="20"/>
      <c r="F12728" s="20"/>
      <c r="H12728" s="20"/>
    </row>
    <row r="12729" spans="2:8" x14ac:dyDescent="0.2">
      <c r="B12729" s="20"/>
      <c r="F12729" s="20"/>
      <c r="H12729" s="20"/>
    </row>
    <row r="12730" spans="2:8" x14ac:dyDescent="0.2">
      <c r="B12730" s="20"/>
      <c r="F12730" s="20"/>
      <c r="H12730" s="20"/>
    </row>
    <row r="12731" spans="2:8" x14ac:dyDescent="0.2">
      <c r="B12731" s="20"/>
      <c r="F12731" s="20"/>
      <c r="H12731" s="20"/>
    </row>
    <row r="12732" spans="2:8" x14ac:dyDescent="0.2">
      <c r="B12732" s="20"/>
      <c r="F12732" s="20"/>
      <c r="H12732" s="20"/>
    </row>
    <row r="12733" spans="2:8" x14ac:dyDescent="0.2">
      <c r="B12733" s="20"/>
      <c r="F12733" s="20"/>
      <c r="H12733" s="20"/>
    </row>
    <row r="12734" spans="2:8" x14ac:dyDescent="0.2">
      <c r="B12734" s="20"/>
      <c r="F12734" s="20"/>
      <c r="H12734" s="20"/>
    </row>
    <row r="12735" spans="2:8" x14ac:dyDescent="0.2">
      <c r="B12735" s="20"/>
      <c r="F12735" s="20"/>
      <c r="H12735" s="20"/>
    </row>
    <row r="12736" spans="2:8" x14ac:dyDescent="0.2">
      <c r="B12736" s="20"/>
      <c r="F12736" s="20"/>
      <c r="H12736" s="20"/>
    </row>
    <row r="12737" spans="2:8" x14ac:dyDescent="0.2">
      <c r="B12737" s="20"/>
      <c r="F12737" s="20"/>
      <c r="H12737" s="20"/>
    </row>
    <row r="12738" spans="2:8" x14ac:dyDescent="0.2">
      <c r="B12738" s="20"/>
      <c r="F12738" s="20"/>
      <c r="H12738" s="20"/>
    </row>
    <row r="12739" spans="2:8" x14ac:dyDescent="0.2">
      <c r="B12739" s="20"/>
      <c r="F12739" s="20"/>
      <c r="H12739" s="20"/>
    </row>
    <row r="12740" spans="2:8" x14ac:dyDescent="0.2">
      <c r="B12740" s="20"/>
      <c r="F12740" s="20"/>
      <c r="H12740" s="20"/>
    </row>
    <row r="12741" spans="2:8" x14ac:dyDescent="0.2">
      <c r="B12741" s="20"/>
      <c r="F12741" s="20"/>
      <c r="H12741" s="20"/>
    </row>
    <row r="12742" spans="2:8" x14ac:dyDescent="0.2">
      <c r="B12742" s="20"/>
      <c r="F12742" s="20"/>
      <c r="H12742" s="20"/>
    </row>
    <row r="12743" spans="2:8" x14ac:dyDescent="0.2">
      <c r="B12743" s="20"/>
      <c r="F12743" s="20"/>
      <c r="H12743" s="20"/>
    </row>
    <row r="12744" spans="2:8" x14ac:dyDescent="0.2">
      <c r="B12744" s="20"/>
      <c r="F12744" s="20"/>
      <c r="H12744" s="20"/>
    </row>
    <row r="12745" spans="2:8" x14ac:dyDescent="0.2">
      <c r="B12745" s="20"/>
      <c r="F12745" s="20"/>
      <c r="H12745" s="20"/>
    </row>
    <row r="12746" spans="2:8" x14ac:dyDescent="0.2">
      <c r="B12746" s="20"/>
      <c r="F12746" s="20"/>
      <c r="H12746" s="20"/>
    </row>
    <row r="12747" spans="2:8" x14ac:dyDescent="0.2">
      <c r="B12747" s="20"/>
      <c r="F12747" s="20"/>
      <c r="H12747" s="20"/>
    </row>
    <row r="12748" spans="2:8" x14ac:dyDescent="0.2">
      <c r="B12748" s="20"/>
      <c r="F12748" s="20"/>
      <c r="H12748" s="20"/>
    </row>
    <row r="12749" spans="2:8" x14ac:dyDescent="0.2">
      <c r="B12749" s="20"/>
      <c r="F12749" s="20"/>
      <c r="H12749" s="20"/>
    </row>
    <row r="12750" spans="2:8" x14ac:dyDescent="0.2">
      <c r="B12750" s="20"/>
      <c r="F12750" s="20"/>
      <c r="H12750" s="20"/>
    </row>
    <row r="12751" spans="2:8" x14ac:dyDescent="0.2">
      <c r="B12751" s="20"/>
      <c r="F12751" s="20"/>
      <c r="H12751" s="20"/>
    </row>
    <row r="12752" spans="2:8" x14ac:dyDescent="0.2">
      <c r="B12752" s="20"/>
      <c r="F12752" s="20"/>
      <c r="H12752" s="20"/>
    </row>
    <row r="12753" spans="2:8" x14ac:dyDescent="0.2">
      <c r="B12753" s="20"/>
      <c r="F12753" s="20"/>
      <c r="H12753" s="20"/>
    </row>
    <row r="12754" spans="2:8" x14ac:dyDescent="0.2">
      <c r="B12754" s="20"/>
      <c r="F12754" s="20"/>
      <c r="H12754" s="20"/>
    </row>
    <row r="12755" spans="2:8" x14ac:dyDescent="0.2">
      <c r="B12755" s="20"/>
      <c r="F12755" s="20"/>
      <c r="H12755" s="20"/>
    </row>
    <row r="12756" spans="2:8" x14ac:dyDescent="0.2">
      <c r="B12756" s="20"/>
      <c r="F12756" s="20"/>
      <c r="H12756" s="20"/>
    </row>
    <row r="12757" spans="2:8" x14ac:dyDescent="0.2">
      <c r="B12757" s="20"/>
      <c r="F12757" s="20"/>
      <c r="H12757" s="20"/>
    </row>
    <row r="12758" spans="2:8" x14ac:dyDescent="0.2">
      <c r="B12758" s="20"/>
      <c r="F12758" s="20"/>
      <c r="H12758" s="20"/>
    </row>
    <row r="12759" spans="2:8" x14ac:dyDescent="0.2">
      <c r="B12759" s="20"/>
      <c r="F12759" s="20"/>
      <c r="H12759" s="20"/>
    </row>
    <row r="12760" spans="2:8" x14ac:dyDescent="0.2">
      <c r="B12760" s="20"/>
      <c r="F12760" s="20"/>
      <c r="H12760" s="20"/>
    </row>
    <row r="12761" spans="2:8" x14ac:dyDescent="0.2">
      <c r="B12761" s="20"/>
      <c r="F12761" s="20"/>
      <c r="H12761" s="20"/>
    </row>
    <row r="12762" spans="2:8" x14ac:dyDescent="0.2">
      <c r="B12762" s="20"/>
      <c r="F12762" s="20"/>
      <c r="H12762" s="20"/>
    </row>
    <row r="12763" spans="2:8" x14ac:dyDescent="0.2">
      <c r="B12763" s="20"/>
      <c r="F12763" s="20"/>
      <c r="H12763" s="20"/>
    </row>
    <row r="12764" spans="2:8" x14ac:dyDescent="0.2">
      <c r="B12764" s="20"/>
      <c r="F12764" s="20"/>
      <c r="H12764" s="20"/>
    </row>
    <row r="12765" spans="2:8" x14ac:dyDescent="0.2">
      <c r="B12765" s="20"/>
      <c r="F12765" s="20"/>
      <c r="H12765" s="20"/>
    </row>
    <row r="12766" spans="2:8" x14ac:dyDescent="0.2">
      <c r="B12766" s="20"/>
      <c r="F12766" s="20"/>
      <c r="H12766" s="20"/>
    </row>
    <row r="12767" spans="2:8" x14ac:dyDescent="0.2">
      <c r="B12767" s="20"/>
      <c r="F12767" s="20"/>
      <c r="H12767" s="20"/>
    </row>
    <row r="12768" spans="2:8" x14ac:dyDescent="0.2">
      <c r="B12768" s="20"/>
      <c r="F12768" s="20"/>
      <c r="H12768" s="20"/>
    </row>
    <row r="12769" spans="2:8" x14ac:dyDescent="0.2">
      <c r="B12769" s="20"/>
      <c r="F12769" s="20"/>
      <c r="H12769" s="20"/>
    </row>
    <row r="12770" spans="2:8" x14ac:dyDescent="0.2">
      <c r="B12770" s="20"/>
      <c r="F12770" s="20"/>
      <c r="H12770" s="20"/>
    </row>
    <row r="12771" spans="2:8" x14ac:dyDescent="0.2">
      <c r="B12771" s="20"/>
      <c r="F12771" s="20"/>
      <c r="H12771" s="20"/>
    </row>
    <row r="12772" spans="2:8" x14ac:dyDescent="0.2">
      <c r="B12772" s="20"/>
      <c r="F12772" s="20"/>
      <c r="H12772" s="20"/>
    </row>
    <row r="12773" spans="2:8" x14ac:dyDescent="0.2">
      <c r="B12773" s="20"/>
      <c r="F12773" s="20"/>
      <c r="H12773" s="20"/>
    </row>
    <row r="12774" spans="2:8" x14ac:dyDescent="0.2">
      <c r="B12774" s="20"/>
      <c r="F12774" s="20"/>
      <c r="H12774" s="20"/>
    </row>
    <row r="12775" spans="2:8" x14ac:dyDescent="0.2">
      <c r="B12775" s="20"/>
      <c r="F12775" s="20"/>
      <c r="H12775" s="20"/>
    </row>
    <row r="12776" spans="2:8" x14ac:dyDescent="0.2">
      <c r="B12776" s="20"/>
      <c r="F12776" s="20"/>
      <c r="H12776" s="20"/>
    </row>
    <row r="12777" spans="2:8" x14ac:dyDescent="0.2">
      <c r="B12777" s="20"/>
      <c r="F12777" s="20"/>
      <c r="H12777" s="20"/>
    </row>
    <row r="12778" spans="2:8" x14ac:dyDescent="0.2">
      <c r="B12778" s="20"/>
      <c r="F12778" s="20"/>
      <c r="H12778" s="20"/>
    </row>
    <row r="12779" spans="2:8" x14ac:dyDescent="0.2">
      <c r="B12779" s="20"/>
      <c r="F12779" s="20"/>
      <c r="H12779" s="20"/>
    </row>
    <row r="12780" spans="2:8" x14ac:dyDescent="0.2">
      <c r="B12780" s="20"/>
      <c r="F12780" s="20"/>
      <c r="H12780" s="20"/>
    </row>
    <row r="12781" spans="2:8" x14ac:dyDescent="0.2">
      <c r="B12781" s="20"/>
      <c r="F12781" s="20"/>
      <c r="H12781" s="20"/>
    </row>
    <row r="12782" spans="2:8" x14ac:dyDescent="0.2">
      <c r="B12782" s="20"/>
      <c r="F12782" s="20"/>
      <c r="H12782" s="20"/>
    </row>
    <row r="12783" spans="2:8" x14ac:dyDescent="0.2">
      <c r="B12783" s="20"/>
      <c r="F12783" s="20"/>
      <c r="H12783" s="20"/>
    </row>
    <row r="12784" spans="2:8" x14ac:dyDescent="0.2">
      <c r="B12784" s="20"/>
      <c r="F12784" s="20"/>
      <c r="H12784" s="20"/>
    </row>
    <row r="12785" spans="2:8" x14ac:dyDescent="0.2">
      <c r="B12785" s="20"/>
      <c r="F12785" s="20"/>
      <c r="H12785" s="20"/>
    </row>
    <row r="12786" spans="2:8" x14ac:dyDescent="0.2">
      <c r="B12786" s="20"/>
      <c r="F12786" s="20"/>
      <c r="H12786" s="20"/>
    </row>
    <row r="12787" spans="2:8" x14ac:dyDescent="0.2">
      <c r="B12787" s="20"/>
      <c r="F12787" s="20"/>
      <c r="H12787" s="20"/>
    </row>
    <row r="12788" spans="2:8" x14ac:dyDescent="0.2">
      <c r="B12788" s="20"/>
      <c r="F12788" s="20"/>
      <c r="H12788" s="20"/>
    </row>
    <row r="12789" spans="2:8" x14ac:dyDescent="0.2">
      <c r="B12789" s="20"/>
      <c r="F12789" s="20"/>
      <c r="H12789" s="20"/>
    </row>
    <row r="12790" spans="2:8" x14ac:dyDescent="0.2">
      <c r="B12790" s="20"/>
      <c r="F12790" s="20"/>
      <c r="H12790" s="20"/>
    </row>
    <row r="12791" spans="2:8" x14ac:dyDescent="0.2">
      <c r="B12791" s="20"/>
      <c r="F12791" s="20"/>
      <c r="H12791" s="20"/>
    </row>
    <row r="12792" spans="2:8" x14ac:dyDescent="0.2">
      <c r="B12792" s="20"/>
      <c r="F12792" s="20"/>
      <c r="H12792" s="20"/>
    </row>
    <row r="12793" spans="2:8" x14ac:dyDescent="0.2">
      <c r="B12793" s="20"/>
      <c r="F12793" s="20"/>
      <c r="H12793" s="20"/>
    </row>
    <row r="12794" spans="2:8" x14ac:dyDescent="0.2">
      <c r="B12794" s="20"/>
      <c r="F12794" s="20"/>
      <c r="H12794" s="20"/>
    </row>
    <row r="12795" spans="2:8" x14ac:dyDescent="0.2">
      <c r="B12795" s="20"/>
      <c r="F12795" s="20"/>
      <c r="H12795" s="20"/>
    </row>
    <row r="12796" spans="2:8" x14ac:dyDescent="0.2">
      <c r="B12796" s="20"/>
      <c r="F12796" s="20"/>
      <c r="H12796" s="20"/>
    </row>
    <row r="12797" spans="2:8" x14ac:dyDescent="0.2">
      <c r="B12797" s="20"/>
      <c r="F12797" s="20"/>
      <c r="H12797" s="20"/>
    </row>
    <row r="12798" spans="2:8" x14ac:dyDescent="0.2">
      <c r="B12798" s="20"/>
      <c r="F12798" s="20"/>
      <c r="H12798" s="20"/>
    </row>
    <row r="12799" spans="2:8" x14ac:dyDescent="0.2">
      <c r="B12799" s="20"/>
      <c r="F12799" s="20"/>
      <c r="H12799" s="20"/>
    </row>
    <row r="12800" spans="2:8" x14ac:dyDescent="0.2">
      <c r="B12800" s="20"/>
      <c r="F12800" s="20"/>
      <c r="H12800" s="20"/>
    </row>
    <row r="12801" spans="2:8" x14ac:dyDescent="0.2">
      <c r="B12801" s="20"/>
      <c r="F12801" s="20"/>
      <c r="H12801" s="20"/>
    </row>
    <row r="12802" spans="2:8" x14ac:dyDescent="0.2">
      <c r="B12802" s="20"/>
      <c r="F12802" s="20"/>
      <c r="H12802" s="20"/>
    </row>
    <row r="12803" spans="2:8" x14ac:dyDescent="0.2">
      <c r="B12803" s="20"/>
      <c r="F12803" s="20"/>
      <c r="H12803" s="20"/>
    </row>
    <row r="12804" spans="2:8" x14ac:dyDescent="0.2">
      <c r="B12804" s="20"/>
      <c r="F12804" s="20"/>
      <c r="H12804" s="20"/>
    </row>
    <row r="12805" spans="2:8" x14ac:dyDescent="0.2">
      <c r="B12805" s="20"/>
      <c r="F12805" s="20"/>
      <c r="H12805" s="20"/>
    </row>
    <row r="12806" spans="2:8" x14ac:dyDescent="0.2">
      <c r="B12806" s="20"/>
      <c r="F12806" s="20"/>
      <c r="H12806" s="20"/>
    </row>
    <row r="12807" spans="2:8" x14ac:dyDescent="0.2">
      <c r="B12807" s="20"/>
      <c r="F12807" s="20"/>
      <c r="H12807" s="20"/>
    </row>
    <row r="12808" spans="2:8" x14ac:dyDescent="0.2">
      <c r="B12808" s="20"/>
      <c r="F12808" s="20"/>
      <c r="H12808" s="20"/>
    </row>
    <row r="12809" spans="2:8" x14ac:dyDescent="0.2">
      <c r="B12809" s="20"/>
      <c r="F12809" s="20"/>
      <c r="H12809" s="20"/>
    </row>
    <row r="12810" spans="2:8" x14ac:dyDescent="0.2">
      <c r="B12810" s="20"/>
      <c r="F12810" s="20"/>
      <c r="H12810" s="20"/>
    </row>
    <row r="12811" spans="2:8" x14ac:dyDescent="0.2">
      <c r="B12811" s="20"/>
      <c r="F12811" s="20"/>
      <c r="H12811" s="20"/>
    </row>
    <row r="12812" spans="2:8" x14ac:dyDescent="0.2">
      <c r="B12812" s="20"/>
      <c r="F12812" s="20"/>
      <c r="H12812" s="20"/>
    </row>
    <row r="12813" spans="2:8" x14ac:dyDescent="0.2">
      <c r="B12813" s="20"/>
      <c r="F12813" s="20"/>
      <c r="H12813" s="20"/>
    </row>
    <row r="12814" spans="2:8" x14ac:dyDescent="0.2">
      <c r="B12814" s="20"/>
      <c r="F12814" s="20"/>
      <c r="H12814" s="20"/>
    </row>
    <row r="12815" spans="2:8" x14ac:dyDescent="0.2">
      <c r="B12815" s="20"/>
      <c r="F12815" s="20"/>
      <c r="H12815" s="20"/>
    </row>
    <row r="12816" spans="2:8" x14ac:dyDescent="0.2">
      <c r="B12816" s="20"/>
      <c r="F12816" s="20"/>
      <c r="H12816" s="20"/>
    </row>
    <row r="12817" spans="2:8" x14ac:dyDescent="0.2">
      <c r="B12817" s="20"/>
      <c r="F12817" s="20"/>
      <c r="H12817" s="20"/>
    </row>
    <row r="12818" spans="2:8" x14ac:dyDescent="0.2">
      <c r="B12818" s="20"/>
      <c r="F12818" s="20"/>
      <c r="H12818" s="20"/>
    </row>
    <row r="12819" spans="2:8" x14ac:dyDescent="0.2">
      <c r="B12819" s="20"/>
      <c r="F12819" s="20"/>
      <c r="H12819" s="20"/>
    </row>
    <row r="12820" spans="2:8" x14ac:dyDescent="0.2">
      <c r="B12820" s="20"/>
      <c r="F12820" s="20"/>
      <c r="H12820" s="20"/>
    </row>
    <row r="12821" spans="2:8" x14ac:dyDescent="0.2">
      <c r="B12821" s="20"/>
      <c r="F12821" s="20"/>
      <c r="H12821" s="20"/>
    </row>
    <row r="12822" spans="2:8" x14ac:dyDescent="0.2">
      <c r="B12822" s="20"/>
      <c r="F12822" s="20"/>
      <c r="H12822" s="20"/>
    </row>
    <row r="12823" spans="2:8" x14ac:dyDescent="0.2">
      <c r="B12823" s="20"/>
      <c r="F12823" s="20"/>
      <c r="H12823" s="20"/>
    </row>
    <row r="12824" spans="2:8" x14ac:dyDescent="0.2">
      <c r="B12824" s="20"/>
      <c r="F12824" s="20"/>
      <c r="H12824" s="20"/>
    </row>
    <row r="12825" spans="2:8" x14ac:dyDescent="0.2">
      <c r="B12825" s="20"/>
      <c r="F12825" s="20"/>
      <c r="H12825" s="20"/>
    </row>
    <row r="12826" spans="2:8" x14ac:dyDescent="0.2">
      <c r="B12826" s="20"/>
      <c r="F12826" s="20"/>
      <c r="H12826" s="20"/>
    </row>
    <row r="12827" spans="2:8" x14ac:dyDescent="0.2">
      <c r="B12827" s="20"/>
      <c r="F12827" s="20"/>
      <c r="H12827" s="20"/>
    </row>
    <row r="12828" spans="2:8" x14ac:dyDescent="0.2">
      <c r="B12828" s="20"/>
      <c r="F12828" s="20"/>
      <c r="H12828" s="20"/>
    </row>
    <row r="12829" spans="2:8" x14ac:dyDescent="0.2">
      <c r="B12829" s="20"/>
      <c r="F12829" s="20"/>
      <c r="H12829" s="20"/>
    </row>
    <row r="12830" spans="2:8" x14ac:dyDescent="0.2">
      <c r="B12830" s="20"/>
      <c r="F12830" s="20"/>
      <c r="H12830" s="20"/>
    </row>
    <row r="12831" spans="2:8" x14ac:dyDescent="0.2">
      <c r="B12831" s="20"/>
      <c r="F12831" s="20"/>
      <c r="H12831" s="20"/>
    </row>
    <row r="12832" spans="2:8" x14ac:dyDescent="0.2">
      <c r="B12832" s="20"/>
      <c r="F12832" s="20"/>
      <c r="H12832" s="20"/>
    </row>
    <row r="12833" spans="2:8" x14ac:dyDescent="0.2">
      <c r="B12833" s="20"/>
      <c r="F12833" s="20"/>
      <c r="H12833" s="20"/>
    </row>
    <row r="12834" spans="2:8" x14ac:dyDescent="0.2">
      <c r="B12834" s="20"/>
      <c r="F12834" s="20"/>
      <c r="H12834" s="20"/>
    </row>
    <row r="12835" spans="2:8" x14ac:dyDescent="0.2">
      <c r="B12835" s="20"/>
      <c r="F12835" s="20"/>
      <c r="H12835" s="20"/>
    </row>
    <row r="12836" spans="2:8" x14ac:dyDescent="0.2">
      <c r="B12836" s="20"/>
      <c r="F12836" s="20"/>
      <c r="H12836" s="20"/>
    </row>
    <row r="12837" spans="2:8" x14ac:dyDescent="0.2">
      <c r="B12837" s="20"/>
      <c r="F12837" s="20"/>
      <c r="H12837" s="20"/>
    </row>
    <row r="12838" spans="2:8" x14ac:dyDescent="0.2">
      <c r="B12838" s="20"/>
      <c r="F12838" s="20"/>
      <c r="H12838" s="20"/>
    </row>
    <row r="12839" spans="2:8" x14ac:dyDescent="0.2">
      <c r="B12839" s="20"/>
      <c r="F12839" s="20"/>
      <c r="H12839" s="20"/>
    </row>
    <row r="12840" spans="2:8" x14ac:dyDescent="0.2">
      <c r="B12840" s="20"/>
      <c r="F12840" s="20"/>
      <c r="H12840" s="20"/>
    </row>
    <row r="12841" spans="2:8" x14ac:dyDescent="0.2">
      <c r="B12841" s="20"/>
      <c r="F12841" s="20"/>
      <c r="H12841" s="20"/>
    </row>
    <row r="12842" spans="2:8" x14ac:dyDescent="0.2">
      <c r="B12842" s="20"/>
      <c r="F12842" s="20"/>
      <c r="H12842" s="20"/>
    </row>
    <row r="12843" spans="2:8" x14ac:dyDescent="0.2">
      <c r="B12843" s="20"/>
      <c r="F12843" s="20"/>
      <c r="H12843" s="20"/>
    </row>
    <row r="12844" spans="2:8" x14ac:dyDescent="0.2">
      <c r="B12844" s="20"/>
      <c r="F12844" s="20"/>
      <c r="H12844" s="20"/>
    </row>
    <row r="12845" spans="2:8" x14ac:dyDescent="0.2">
      <c r="B12845" s="20"/>
      <c r="F12845" s="20"/>
      <c r="H12845" s="20"/>
    </row>
    <row r="12846" spans="2:8" x14ac:dyDescent="0.2">
      <c r="B12846" s="20"/>
      <c r="F12846" s="20"/>
      <c r="H12846" s="20"/>
    </row>
    <row r="12847" spans="2:8" x14ac:dyDescent="0.2">
      <c r="B12847" s="20"/>
      <c r="F12847" s="20"/>
      <c r="H12847" s="20"/>
    </row>
    <row r="12848" spans="2:8" x14ac:dyDescent="0.2">
      <c r="B12848" s="20"/>
      <c r="F12848" s="20"/>
      <c r="H12848" s="20"/>
    </row>
    <row r="12849" spans="2:8" x14ac:dyDescent="0.2">
      <c r="B12849" s="20"/>
      <c r="F12849" s="20"/>
      <c r="H12849" s="20"/>
    </row>
    <row r="12850" spans="2:8" x14ac:dyDescent="0.2">
      <c r="B12850" s="20"/>
      <c r="F12850" s="20"/>
      <c r="H12850" s="20"/>
    </row>
    <row r="12851" spans="2:8" x14ac:dyDescent="0.2">
      <c r="B12851" s="20"/>
      <c r="F12851" s="20"/>
      <c r="H12851" s="20"/>
    </row>
    <row r="12852" spans="2:8" x14ac:dyDescent="0.2">
      <c r="B12852" s="20"/>
      <c r="F12852" s="20"/>
      <c r="H12852" s="20"/>
    </row>
    <row r="12853" spans="2:8" x14ac:dyDescent="0.2">
      <c r="B12853" s="20"/>
      <c r="F12853" s="20"/>
      <c r="H12853" s="20"/>
    </row>
    <row r="12854" spans="2:8" x14ac:dyDescent="0.2">
      <c r="B12854" s="20"/>
      <c r="F12854" s="20"/>
      <c r="H12854" s="20"/>
    </row>
    <row r="12855" spans="2:8" x14ac:dyDescent="0.2">
      <c r="B12855" s="20"/>
      <c r="F12855" s="20"/>
      <c r="H12855" s="20"/>
    </row>
    <row r="12856" spans="2:8" x14ac:dyDescent="0.2">
      <c r="B12856" s="20"/>
      <c r="F12856" s="20"/>
      <c r="H12856" s="20"/>
    </row>
    <row r="12857" spans="2:8" x14ac:dyDescent="0.2">
      <c r="B12857" s="20"/>
      <c r="F12857" s="20"/>
      <c r="H12857" s="20"/>
    </row>
    <row r="12858" spans="2:8" x14ac:dyDescent="0.2">
      <c r="B12858" s="20"/>
      <c r="F12858" s="20"/>
      <c r="H12858" s="20"/>
    </row>
    <row r="12859" spans="2:8" x14ac:dyDescent="0.2">
      <c r="B12859" s="20"/>
      <c r="F12859" s="20"/>
      <c r="H12859" s="20"/>
    </row>
    <row r="12860" spans="2:8" x14ac:dyDescent="0.2">
      <c r="B12860" s="20"/>
      <c r="F12860" s="20"/>
      <c r="H12860" s="20"/>
    </row>
    <row r="12861" spans="2:8" x14ac:dyDescent="0.2">
      <c r="B12861" s="20"/>
      <c r="F12861" s="20"/>
      <c r="H12861" s="20"/>
    </row>
    <row r="12862" spans="2:8" x14ac:dyDescent="0.2">
      <c r="B12862" s="20"/>
      <c r="F12862" s="20"/>
      <c r="H12862" s="20"/>
    </row>
    <row r="12863" spans="2:8" x14ac:dyDescent="0.2">
      <c r="B12863" s="20"/>
      <c r="F12863" s="20"/>
      <c r="H12863" s="20"/>
    </row>
    <row r="12864" spans="2:8" x14ac:dyDescent="0.2">
      <c r="B12864" s="20"/>
      <c r="F12864" s="20"/>
      <c r="H12864" s="20"/>
    </row>
    <row r="12865" spans="2:8" x14ac:dyDescent="0.2">
      <c r="B12865" s="20"/>
      <c r="F12865" s="20"/>
      <c r="H12865" s="20"/>
    </row>
    <row r="12866" spans="2:8" x14ac:dyDescent="0.2">
      <c r="B12866" s="20"/>
      <c r="F12866" s="20"/>
      <c r="H12866" s="20"/>
    </row>
    <row r="12867" spans="2:8" x14ac:dyDescent="0.2">
      <c r="B12867" s="20"/>
      <c r="F12867" s="20"/>
      <c r="H12867" s="20"/>
    </row>
    <row r="12868" spans="2:8" x14ac:dyDescent="0.2">
      <c r="B12868" s="20"/>
      <c r="F12868" s="20"/>
      <c r="H12868" s="20"/>
    </row>
    <row r="12869" spans="2:8" x14ac:dyDescent="0.2">
      <c r="B12869" s="20"/>
      <c r="F12869" s="20"/>
      <c r="H12869" s="20"/>
    </row>
    <row r="12870" spans="2:8" x14ac:dyDescent="0.2">
      <c r="B12870" s="20"/>
      <c r="F12870" s="20"/>
      <c r="H12870" s="20"/>
    </row>
    <row r="12871" spans="2:8" x14ac:dyDescent="0.2">
      <c r="B12871" s="20"/>
      <c r="F12871" s="20"/>
      <c r="H12871" s="20"/>
    </row>
    <row r="12872" spans="2:8" x14ac:dyDescent="0.2">
      <c r="B12872" s="20"/>
      <c r="F12872" s="20"/>
      <c r="H12872" s="20"/>
    </row>
    <row r="12873" spans="2:8" x14ac:dyDescent="0.2">
      <c r="B12873" s="20"/>
      <c r="F12873" s="20"/>
      <c r="H12873" s="20"/>
    </row>
    <row r="12874" spans="2:8" x14ac:dyDescent="0.2">
      <c r="B12874" s="20"/>
      <c r="F12874" s="20"/>
      <c r="H12874" s="20"/>
    </row>
    <row r="12875" spans="2:8" x14ac:dyDescent="0.2">
      <c r="B12875" s="20"/>
      <c r="F12875" s="20"/>
      <c r="H12875" s="20"/>
    </row>
    <row r="12876" spans="2:8" x14ac:dyDescent="0.2">
      <c r="B12876" s="20"/>
      <c r="F12876" s="20"/>
      <c r="H12876" s="20"/>
    </row>
    <row r="12877" spans="2:8" x14ac:dyDescent="0.2">
      <c r="B12877" s="20"/>
      <c r="F12877" s="20"/>
      <c r="H12877" s="20"/>
    </row>
    <row r="12878" spans="2:8" x14ac:dyDescent="0.2">
      <c r="B12878" s="20"/>
      <c r="F12878" s="20"/>
      <c r="H12878" s="20"/>
    </row>
    <row r="12879" spans="2:8" x14ac:dyDescent="0.2">
      <c r="B12879" s="20"/>
      <c r="F12879" s="20"/>
      <c r="H12879" s="20"/>
    </row>
    <row r="12880" spans="2:8" x14ac:dyDescent="0.2">
      <c r="B12880" s="20"/>
      <c r="F12880" s="20"/>
      <c r="H12880" s="20"/>
    </row>
    <row r="12881" spans="2:8" x14ac:dyDescent="0.2">
      <c r="B12881" s="20"/>
      <c r="F12881" s="20"/>
      <c r="H12881" s="20"/>
    </row>
    <row r="12882" spans="2:8" x14ac:dyDescent="0.2">
      <c r="B12882" s="20"/>
      <c r="F12882" s="20"/>
      <c r="H12882" s="20"/>
    </row>
    <row r="12883" spans="2:8" x14ac:dyDescent="0.2">
      <c r="B12883" s="20"/>
      <c r="F12883" s="20"/>
      <c r="H12883" s="20"/>
    </row>
    <row r="12884" spans="2:8" x14ac:dyDescent="0.2">
      <c r="B12884" s="20"/>
      <c r="F12884" s="20"/>
      <c r="H12884" s="20"/>
    </row>
    <row r="12885" spans="2:8" x14ac:dyDescent="0.2">
      <c r="B12885" s="20"/>
      <c r="F12885" s="20"/>
      <c r="H12885" s="20"/>
    </row>
    <row r="12886" spans="2:8" x14ac:dyDescent="0.2">
      <c r="B12886" s="20"/>
      <c r="F12886" s="20"/>
      <c r="H12886" s="20"/>
    </row>
    <row r="12887" spans="2:8" x14ac:dyDescent="0.2">
      <c r="B12887" s="20"/>
      <c r="F12887" s="20"/>
      <c r="H12887" s="20"/>
    </row>
    <row r="12888" spans="2:8" x14ac:dyDescent="0.2">
      <c r="B12888" s="20"/>
      <c r="F12888" s="20"/>
      <c r="H12888" s="20"/>
    </row>
    <row r="12889" spans="2:8" x14ac:dyDescent="0.2">
      <c r="B12889" s="20"/>
      <c r="F12889" s="20"/>
      <c r="H12889" s="20"/>
    </row>
    <row r="12890" spans="2:8" x14ac:dyDescent="0.2">
      <c r="B12890" s="20"/>
      <c r="F12890" s="20"/>
      <c r="H12890" s="20"/>
    </row>
    <row r="12891" spans="2:8" x14ac:dyDescent="0.2">
      <c r="B12891" s="20"/>
      <c r="F12891" s="20"/>
      <c r="H12891" s="20"/>
    </row>
    <row r="12892" spans="2:8" x14ac:dyDescent="0.2">
      <c r="B12892" s="20"/>
      <c r="F12892" s="20"/>
      <c r="H12892" s="20"/>
    </row>
    <row r="12893" spans="2:8" x14ac:dyDescent="0.2">
      <c r="B12893" s="20"/>
      <c r="F12893" s="20"/>
      <c r="H12893" s="20"/>
    </row>
    <row r="12894" spans="2:8" x14ac:dyDescent="0.2">
      <c r="B12894" s="20"/>
      <c r="F12894" s="20"/>
      <c r="H12894" s="20"/>
    </row>
    <row r="12895" spans="2:8" x14ac:dyDescent="0.2">
      <c r="B12895" s="20"/>
      <c r="F12895" s="20"/>
      <c r="H12895" s="20"/>
    </row>
    <row r="12896" spans="2:8" x14ac:dyDescent="0.2">
      <c r="B12896" s="20"/>
      <c r="F12896" s="20"/>
      <c r="H12896" s="20"/>
    </row>
    <row r="12897" spans="2:8" x14ac:dyDescent="0.2">
      <c r="B12897" s="20"/>
      <c r="F12897" s="20"/>
      <c r="H12897" s="20"/>
    </row>
    <row r="12898" spans="2:8" x14ac:dyDescent="0.2">
      <c r="B12898" s="20"/>
      <c r="F12898" s="20"/>
      <c r="H12898" s="20"/>
    </row>
    <row r="12899" spans="2:8" x14ac:dyDescent="0.2">
      <c r="B12899" s="20"/>
      <c r="F12899" s="20"/>
      <c r="H12899" s="20"/>
    </row>
    <row r="12900" spans="2:8" x14ac:dyDescent="0.2">
      <c r="B12900" s="20"/>
      <c r="F12900" s="20"/>
      <c r="H12900" s="20"/>
    </row>
    <row r="12901" spans="2:8" x14ac:dyDescent="0.2">
      <c r="B12901" s="20"/>
      <c r="F12901" s="20"/>
      <c r="H12901" s="20"/>
    </row>
    <row r="12902" spans="2:8" x14ac:dyDescent="0.2">
      <c r="B12902" s="20"/>
      <c r="F12902" s="20"/>
      <c r="H12902" s="20"/>
    </row>
    <row r="12903" spans="2:8" x14ac:dyDescent="0.2">
      <c r="B12903" s="20"/>
      <c r="F12903" s="20"/>
      <c r="H12903" s="20"/>
    </row>
    <row r="12904" spans="2:8" x14ac:dyDescent="0.2">
      <c r="B12904" s="20"/>
      <c r="F12904" s="20"/>
      <c r="H12904" s="20"/>
    </row>
    <row r="12905" spans="2:8" x14ac:dyDescent="0.2">
      <c r="B12905" s="20"/>
      <c r="F12905" s="20"/>
      <c r="H12905" s="20"/>
    </row>
    <row r="12906" spans="2:8" x14ac:dyDescent="0.2">
      <c r="B12906" s="20"/>
      <c r="F12906" s="20"/>
      <c r="H12906" s="20"/>
    </row>
    <row r="12907" spans="2:8" x14ac:dyDescent="0.2">
      <c r="B12907" s="20"/>
      <c r="F12907" s="20"/>
      <c r="H12907" s="20"/>
    </row>
    <row r="12908" spans="2:8" x14ac:dyDescent="0.2">
      <c r="B12908" s="20"/>
      <c r="F12908" s="20"/>
      <c r="H12908" s="20"/>
    </row>
    <row r="12909" spans="2:8" x14ac:dyDescent="0.2">
      <c r="B12909" s="20"/>
      <c r="F12909" s="20"/>
      <c r="H12909" s="20"/>
    </row>
    <row r="12910" spans="2:8" x14ac:dyDescent="0.2">
      <c r="B12910" s="20"/>
      <c r="F12910" s="20"/>
      <c r="H12910" s="20"/>
    </row>
    <row r="12911" spans="2:8" x14ac:dyDescent="0.2">
      <c r="B12911" s="20"/>
      <c r="F12911" s="20"/>
      <c r="H12911" s="20"/>
    </row>
    <row r="12912" spans="2:8" x14ac:dyDescent="0.2">
      <c r="B12912" s="20"/>
      <c r="F12912" s="20"/>
      <c r="H12912" s="20"/>
    </row>
    <row r="12913" spans="2:8" x14ac:dyDescent="0.2">
      <c r="B12913" s="20"/>
      <c r="F12913" s="20"/>
      <c r="H12913" s="20"/>
    </row>
    <row r="12914" spans="2:8" x14ac:dyDescent="0.2">
      <c r="B12914" s="20"/>
      <c r="F12914" s="20"/>
      <c r="H12914" s="20"/>
    </row>
    <row r="12915" spans="2:8" x14ac:dyDescent="0.2">
      <c r="B12915" s="20"/>
      <c r="F12915" s="20"/>
      <c r="H12915" s="20"/>
    </row>
    <row r="12916" spans="2:8" x14ac:dyDescent="0.2">
      <c r="B12916" s="20"/>
      <c r="F12916" s="20"/>
      <c r="H12916" s="20"/>
    </row>
    <row r="12917" spans="2:8" x14ac:dyDescent="0.2">
      <c r="B12917" s="20"/>
      <c r="F12917" s="20"/>
      <c r="H12917" s="20"/>
    </row>
    <row r="12918" spans="2:8" x14ac:dyDescent="0.2">
      <c r="B12918" s="20"/>
      <c r="F12918" s="20"/>
      <c r="H12918" s="20"/>
    </row>
    <row r="12919" spans="2:8" x14ac:dyDescent="0.2">
      <c r="B12919" s="20"/>
      <c r="F12919" s="20"/>
      <c r="H12919" s="20"/>
    </row>
    <row r="12920" spans="2:8" x14ac:dyDescent="0.2">
      <c r="B12920" s="20"/>
      <c r="F12920" s="20"/>
      <c r="H12920" s="20"/>
    </row>
    <row r="12921" spans="2:8" x14ac:dyDescent="0.2">
      <c r="B12921" s="20"/>
      <c r="F12921" s="20"/>
      <c r="H12921" s="20"/>
    </row>
    <row r="12922" spans="2:8" x14ac:dyDescent="0.2">
      <c r="B12922" s="20"/>
      <c r="F12922" s="20"/>
      <c r="H12922" s="20"/>
    </row>
    <row r="12923" spans="2:8" x14ac:dyDescent="0.2">
      <c r="B12923" s="20"/>
      <c r="F12923" s="20"/>
      <c r="H12923" s="20"/>
    </row>
    <row r="12924" spans="2:8" x14ac:dyDescent="0.2">
      <c r="B12924" s="20"/>
      <c r="F12924" s="20"/>
      <c r="H12924" s="20"/>
    </row>
    <row r="12925" spans="2:8" x14ac:dyDescent="0.2">
      <c r="B12925" s="20"/>
      <c r="F12925" s="20"/>
      <c r="H12925" s="20"/>
    </row>
    <row r="12926" spans="2:8" x14ac:dyDescent="0.2">
      <c r="B12926" s="20"/>
      <c r="F12926" s="20"/>
      <c r="H12926" s="20"/>
    </row>
    <row r="12927" spans="2:8" x14ac:dyDescent="0.2">
      <c r="B12927" s="20"/>
      <c r="F12927" s="20"/>
      <c r="H12927" s="20"/>
    </row>
    <row r="12928" spans="2:8" x14ac:dyDescent="0.2">
      <c r="B12928" s="20"/>
      <c r="F12928" s="20"/>
      <c r="H12928" s="20"/>
    </row>
    <row r="12929" spans="2:8" x14ac:dyDescent="0.2">
      <c r="B12929" s="20"/>
      <c r="F12929" s="20"/>
      <c r="H12929" s="20"/>
    </row>
    <row r="12930" spans="2:8" x14ac:dyDescent="0.2">
      <c r="B12930" s="20"/>
      <c r="F12930" s="20"/>
      <c r="H12930" s="20"/>
    </row>
    <row r="12931" spans="2:8" x14ac:dyDescent="0.2">
      <c r="B12931" s="20"/>
      <c r="F12931" s="20"/>
      <c r="H12931" s="20"/>
    </row>
    <row r="12932" spans="2:8" x14ac:dyDescent="0.2">
      <c r="B12932" s="20"/>
      <c r="F12932" s="20"/>
      <c r="H12932" s="20"/>
    </row>
    <row r="12933" spans="2:8" x14ac:dyDescent="0.2">
      <c r="B12933" s="20"/>
      <c r="F12933" s="20"/>
      <c r="H12933" s="20"/>
    </row>
    <row r="12934" spans="2:8" x14ac:dyDescent="0.2">
      <c r="B12934" s="20"/>
      <c r="F12934" s="20"/>
      <c r="H12934" s="20"/>
    </row>
    <row r="12935" spans="2:8" x14ac:dyDescent="0.2">
      <c r="B12935" s="20"/>
      <c r="F12935" s="20"/>
      <c r="H12935" s="20"/>
    </row>
    <row r="12936" spans="2:8" x14ac:dyDescent="0.2">
      <c r="B12936" s="20"/>
      <c r="F12936" s="20"/>
      <c r="H12936" s="20"/>
    </row>
    <row r="12937" spans="2:8" x14ac:dyDescent="0.2">
      <c r="B12937" s="20"/>
      <c r="F12937" s="20"/>
      <c r="H12937" s="20"/>
    </row>
    <row r="12938" spans="2:8" x14ac:dyDescent="0.2">
      <c r="B12938" s="20"/>
      <c r="F12938" s="20"/>
      <c r="H12938" s="20"/>
    </row>
    <row r="12939" spans="2:8" x14ac:dyDescent="0.2">
      <c r="B12939" s="20"/>
      <c r="F12939" s="20"/>
      <c r="H12939" s="20"/>
    </row>
    <row r="12940" spans="2:8" x14ac:dyDescent="0.2">
      <c r="B12940" s="20"/>
      <c r="F12940" s="20"/>
      <c r="H12940" s="20"/>
    </row>
    <row r="12941" spans="2:8" x14ac:dyDescent="0.2">
      <c r="B12941" s="20"/>
      <c r="F12941" s="20"/>
      <c r="H12941" s="20"/>
    </row>
    <row r="12942" spans="2:8" x14ac:dyDescent="0.2">
      <c r="B12942" s="20"/>
      <c r="F12942" s="20"/>
      <c r="H12942" s="20"/>
    </row>
    <row r="12943" spans="2:8" x14ac:dyDescent="0.2">
      <c r="B12943" s="20"/>
      <c r="F12943" s="20"/>
      <c r="H12943" s="20"/>
    </row>
    <row r="12944" spans="2:8" x14ac:dyDescent="0.2">
      <c r="B12944" s="20"/>
      <c r="F12944" s="20"/>
      <c r="H12944" s="20"/>
    </row>
    <row r="12945" spans="2:8" x14ac:dyDescent="0.2">
      <c r="B12945" s="20"/>
      <c r="F12945" s="20"/>
      <c r="H12945" s="20"/>
    </row>
    <row r="12946" spans="2:8" x14ac:dyDescent="0.2">
      <c r="B12946" s="20"/>
      <c r="F12946" s="20"/>
      <c r="H12946" s="20"/>
    </row>
    <row r="12947" spans="2:8" x14ac:dyDescent="0.2">
      <c r="B12947" s="20"/>
      <c r="F12947" s="20"/>
      <c r="H12947" s="20"/>
    </row>
    <row r="12948" spans="2:8" x14ac:dyDescent="0.2">
      <c r="B12948" s="20"/>
      <c r="F12948" s="20"/>
      <c r="H12948" s="20"/>
    </row>
    <row r="12949" spans="2:8" x14ac:dyDescent="0.2">
      <c r="B12949" s="20"/>
      <c r="F12949" s="20"/>
      <c r="H12949" s="20"/>
    </row>
    <row r="12950" spans="2:8" x14ac:dyDescent="0.2">
      <c r="B12950" s="20"/>
      <c r="F12950" s="20"/>
      <c r="H12950" s="20"/>
    </row>
    <row r="12951" spans="2:8" x14ac:dyDescent="0.2">
      <c r="B12951" s="20"/>
      <c r="F12951" s="20"/>
      <c r="H12951" s="20"/>
    </row>
    <row r="12952" spans="2:8" x14ac:dyDescent="0.2">
      <c r="B12952" s="20"/>
      <c r="F12952" s="20"/>
      <c r="H12952" s="20"/>
    </row>
    <row r="12953" spans="2:8" x14ac:dyDescent="0.2">
      <c r="B12953" s="20"/>
      <c r="F12953" s="20"/>
      <c r="H12953" s="20"/>
    </row>
    <row r="12954" spans="2:8" x14ac:dyDescent="0.2">
      <c r="B12954" s="20"/>
      <c r="F12954" s="20"/>
      <c r="H12954" s="20"/>
    </row>
    <row r="12955" spans="2:8" x14ac:dyDescent="0.2">
      <c r="B12955" s="20"/>
      <c r="F12955" s="20"/>
      <c r="H12955" s="20"/>
    </row>
    <row r="12956" spans="2:8" x14ac:dyDescent="0.2">
      <c r="B12956" s="20"/>
      <c r="F12956" s="20"/>
      <c r="H12956" s="20"/>
    </row>
    <row r="12957" spans="2:8" x14ac:dyDescent="0.2">
      <c r="B12957" s="20"/>
      <c r="F12957" s="20"/>
      <c r="H12957" s="20"/>
    </row>
    <row r="12958" spans="2:8" x14ac:dyDescent="0.2">
      <c r="B12958" s="20"/>
      <c r="F12958" s="20"/>
      <c r="H12958" s="20"/>
    </row>
    <row r="12959" spans="2:8" x14ac:dyDescent="0.2">
      <c r="B12959" s="20"/>
      <c r="F12959" s="20"/>
      <c r="H12959" s="20"/>
    </row>
    <row r="12960" spans="2:8" x14ac:dyDescent="0.2">
      <c r="B12960" s="20"/>
      <c r="F12960" s="20"/>
      <c r="H12960" s="20"/>
    </row>
    <row r="12961" spans="2:8" x14ac:dyDescent="0.2">
      <c r="B12961" s="20"/>
      <c r="F12961" s="20"/>
      <c r="H12961" s="20"/>
    </row>
    <row r="12962" spans="2:8" x14ac:dyDescent="0.2">
      <c r="B12962" s="20"/>
      <c r="F12962" s="20"/>
      <c r="H12962" s="20"/>
    </row>
    <row r="12963" spans="2:8" x14ac:dyDescent="0.2">
      <c r="B12963" s="20"/>
      <c r="F12963" s="20"/>
      <c r="H12963" s="20"/>
    </row>
    <row r="12964" spans="2:8" x14ac:dyDescent="0.2">
      <c r="B12964" s="20"/>
      <c r="F12964" s="20"/>
      <c r="H12964" s="20"/>
    </row>
    <row r="12965" spans="2:8" x14ac:dyDescent="0.2">
      <c r="B12965" s="20"/>
      <c r="F12965" s="20"/>
      <c r="H12965" s="20"/>
    </row>
    <row r="12966" spans="2:8" x14ac:dyDescent="0.2">
      <c r="B12966" s="20"/>
      <c r="F12966" s="20"/>
      <c r="H12966" s="20"/>
    </row>
    <row r="12967" spans="2:8" x14ac:dyDescent="0.2">
      <c r="B12967" s="20"/>
      <c r="F12967" s="20"/>
      <c r="H12967" s="20"/>
    </row>
    <row r="12968" spans="2:8" x14ac:dyDescent="0.2">
      <c r="B12968" s="20"/>
      <c r="F12968" s="20"/>
      <c r="H12968" s="20"/>
    </row>
    <row r="12969" spans="2:8" x14ac:dyDescent="0.2">
      <c r="B12969" s="20"/>
      <c r="F12969" s="20"/>
      <c r="H12969" s="20"/>
    </row>
    <row r="12970" spans="2:8" x14ac:dyDescent="0.2">
      <c r="B12970" s="20"/>
      <c r="F12970" s="20"/>
      <c r="H12970" s="20"/>
    </row>
    <row r="12971" spans="2:8" x14ac:dyDescent="0.2">
      <c r="B12971" s="20"/>
      <c r="F12971" s="20"/>
      <c r="H12971" s="20"/>
    </row>
    <row r="12972" spans="2:8" x14ac:dyDescent="0.2">
      <c r="B12972" s="20"/>
      <c r="F12972" s="20"/>
      <c r="H12972" s="20"/>
    </row>
    <row r="12973" spans="2:8" x14ac:dyDescent="0.2">
      <c r="B12973" s="20"/>
      <c r="F12973" s="20"/>
      <c r="H12973" s="20"/>
    </row>
    <row r="12974" spans="2:8" x14ac:dyDescent="0.2">
      <c r="B12974" s="20"/>
      <c r="F12974" s="20"/>
      <c r="H12974" s="20"/>
    </row>
    <row r="12975" spans="2:8" x14ac:dyDescent="0.2">
      <c r="B12975" s="20"/>
      <c r="F12975" s="20"/>
      <c r="H12975" s="20"/>
    </row>
    <row r="12976" spans="2:8" x14ac:dyDescent="0.2">
      <c r="B12976" s="20"/>
      <c r="F12976" s="20"/>
      <c r="H12976" s="20"/>
    </row>
    <row r="12977" spans="2:8" x14ac:dyDescent="0.2">
      <c r="B12977" s="20"/>
      <c r="F12977" s="20"/>
      <c r="H12977" s="20"/>
    </row>
    <row r="12978" spans="2:8" x14ac:dyDescent="0.2">
      <c r="B12978" s="20"/>
      <c r="F12978" s="20"/>
      <c r="H12978" s="20"/>
    </row>
    <row r="12979" spans="2:8" x14ac:dyDescent="0.2">
      <c r="B12979" s="20"/>
      <c r="F12979" s="20"/>
      <c r="H12979" s="20"/>
    </row>
    <row r="12980" spans="2:8" x14ac:dyDescent="0.2">
      <c r="B12980" s="20"/>
      <c r="F12980" s="20"/>
      <c r="H12980" s="20"/>
    </row>
    <row r="12981" spans="2:8" x14ac:dyDescent="0.2">
      <c r="B12981" s="20"/>
      <c r="F12981" s="20"/>
      <c r="H12981" s="20"/>
    </row>
    <row r="12982" spans="2:8" x14ac:dyDescent="0.2">
      <c r="B12982" s="20"/>
      <c r="F12982" s="20"/>
      <c r="H12982" s="20"/>
    </row>
    <row r="12983" spans="2:8" x14ac:dyDescent="0.2">
      <c r="B12983" s="20"/>
      <c r="F12983" s="20"/>
      <c r="H12983" s="20"/>
    </row>
    <row r="12984" spans="2:8" x14ac:dyDescent="0.2">
      <c r="B12984" s="20"/>
      <c r="F12984" s="20"/>
      <c r="H12984" s="20"/>
    </row>
    <row r="12985" spans="2:8" x14ac:dyDescent="0.2">
      <c r="B12985" s="20"/>
      <c r="F12985" s="20"/>
      <c r="H12985" s="20"/>
    </row>
    <row r="12986" spans="2:8" x14ac:dyDescent="0.2">
      <c r="B12986" s="20"/>
      <c r="F12986" s="20"/>
      <c r="H12986" s="20"/>
    </row>
    <row r="12987" spans="2:8" x14ac:dyDescent="0.2">
      <c r="B12987" s="20"/>
      <c r="F12987" s="20"/>
      <c r="H12987" s="20"/>
    </row>
    <row r="12988" spans="2:8" x14ac:dyDescent="0.2">
      <c r="B12988" s="20"/>
      <c r="F12988" s="20"/>
      <c r="H12988" s="20"/>
    </row>
    <row r="12989" spans="2:8" x14ac:dyDescent="0.2">
      <c r="B12989" s="20"/>
      <c r="F12989" s="20"/>
      <c r="H12989" s="20"/>
    </row>
    <row r="12990" spans="2:8" x14ac:dyDescent="0.2">
      <c r="B12990" s="20"/>
      <c r="F12990" s="20"/>
      <c r="H12990" s="20"/>
    </row>
    <row r="12991" spans="2:8" x14ac:dyDescent="0.2">
      <c r="B12991" s="20"/>
      <c r="F12991" s="20"/>
      <c r="H12991" s="20"/>
    </row>
    <row r="12992" spans="2:8" x14ac:dyDescent="0.2">
      <c r="B12992" s="20"/>
      <c r="F12992" s="20"/>
      <c r="H12992" s="20"/>
    </row>
    <row r="12993" spans="2:8" x14ac:dyDescent="0.2">
      <c r="B12993" s="20"/>
      <c r="F12993" s="20"/>
      <c r="H12993" s="20"/>
    </row>
    <row r="12994" spans="2:8" x14ac:dyDescent="0.2">
      <c r="B12994" s="20"/>
      <c r="F12994" s="20"/>
      <c r="H12994" s="20"/>
    </row>
    <row r="12995" spans="2:8" x14ac:dyDescent="0.2">
      <c r="B12995" s="20"/>
      <c r="F12995" s="20"/>
      <c r="H12995" s="20"/>
    </row>
    <row r="12996" spans="2:8" x14ac:dyDescent="0.2">
      <c r="B12996" s="20"/>
      <c r="F12996" s="20"/>
      <c r="H12996" s="20"/>
    </row>
    <row r="12997" spans="2:8" x14ac:dyDescent="0.2">
      <c r="B12997" s="20"/>
      <c r="F12997" s="20"/>
      <c r="H12997" s="20"/>
    </row>
    <row r="12998" spans="2:8" x14ac:dyDescent="0.2">
      <c r="B12998" s="20"/>
      <c r="F12998" s="20"/>
      <c r="H12998" s="20"/>
    </row>
    <row r="12999" spans="2:8" x14ac:dyDescent="0.2">
      <c r="B12999" s="20"/>
      <c r="F12999" s="20"/>
      <c r="H12999" s="20"/>
    </row>
    <row r="13000" spans="2:8" x14ac:dyDescent="0.2">
      <c r="B13000" s="20"/>
      <c r="F13000" s="20"/>
      <c r="H13000" s="20"/>
    </row>
    <row r="13001" spans="2:8" x14ac:dyDescent="0.2">
      <c r="B13001" s="20"/>
      <c r="F13001" s="20"/>
      <c r="H13001" s="20"/>
    </row>
    <row r="13002" spans="2:8" x14ac:dyDescent="0.2">
      <c r="B13002" s="20"/>
      <c r="F13002" s="20"/>
      <c r="H13002" s="20"/>
    </row>
    <row r="13003" spans="2:8" x14ac:dyDescent="0.2">
      <c r="B13003" s="20"/>
      <c r="F13003" s="20"/>
      <c r="H13003" s="20"/>
    </row>
    <row r="13004" spans="2:8" x14ac:dyDescent="0.2">
      <c r="B13004" s="20"/>
      <c r="F13004" s="20"/>
      <c r="H13004" s="20"/>
    </row>
    <row r="13005" spans="2:8" x14ac:dyDescent="0.2">
      <c r="B13005" s="20"/>
      <c r="F13005" s="20"/>
      <c r="H13005" s="20"/>
    </row>
    <row r="13006" spans="2:8" x14ac:dyDescent="0.2">
      <c r="B13006" s="20"/>
      <c r="F13006" s="20"/>
      <c r="H13006" s="20"/>
    </row>
    <row r="13007" spans="2:8" x14ac:dyDescent="0.2">
      <c r="B13007" s="20"/>
      <c r="F13007" s="20"/>
      <c r="H13007" s="20"/>
    </row>
    <row r="13008" spans="2:8" x14ac:dyDescent="0.2">
      <c r="B13008" s="20"/>
      <c r="F13008" s="20"/>
      <c r="H13008" s="20"/>
    </row>
    <row r="13009" spans="2:8" x14ac:dyDescent="0.2">
      <c r="B13009" s="20"/>
      <c r="F13009" s="20"/>
      <c r="H13009" s="20"/>
    </row>
    <row r="13010" spans="2:8" x14ac:dyDescent="0.2">
      <c r="B13010" s="20"/>
      <c r="F13010" s="20"/>
      <c r="H13010" s="20"/>
    </row>
    <row r="13011" spans="2:8" x14ac:dyDescent="0.2">
      <c r="B13011" s="20"/>
      <c r="F13011" s="20"/>
      <c r="H13011" s="20"/>
    </row>
    <row r="13012" spans="2:8" x14ac:dyDescent="0.2">
      <c r="B13012" s="20"/>
      <c r="F13012" s="20"/>
      <c r="H13012" s="20"/>
    </row>
    <row r="13013" spans="2:8" x14ac:dyDescent="0.2">
      <c r="B13013" s="20"/>
      <c r="F13013" s="20"/>
      <c r="H13013" s="20"/>
    </row>
    <row r="13014" spans="2:8" x14ac:dyDescent="0.2">
      <c r="B13014" s="20"/>
      <c r="F13014" s="20"/>
      <c r="H13014" s="20"/>
    </row>
    <row r="13015" spans="2:8" x14ac:dyDescent="0.2">
      <c r="B13015" s="20"/>
      <c r="F13015" s="20"/>
      <c r="H13015" s="20"/>
    </row>
    <row r="13016" spans="2:8" x14ac:dyDescent="0.2">
      <c r="B13016" s="20"/>
      <c r="F13016" s="20"/>
      <c r="H13016" s="20"/>
    </row>
    <row r="13017" spans="2:8" x14ac:dyDescent="0.2">
      <c r="B13017" s="20"/>
      <c r="F13017" s="20"/>
      <c r="H13017" s="20"/>
    </row>
    <row r="13018" spans="2:8" x14ac:dyDescent="0.2">
      <c r="B13018" s="20"/>
      <c r="F13018" s="20"/>
      <c r="H13018" s="20"/>
    </row>
    <row r="13019" spans="2:8" x14ac:dyDescent="0.2">
      <c r="B13019" s="20"/>
      <c r="F13019" s="20"/>
      <c r="H13019" s="20"/>
    </row>
    <row r="13020" spans="2:8" x14ac:dyDescent="0.2">
      <c r="B13020" s="20"/>
      <c r="F13020" s="20"/>
      <c r="H13020" s="20"/>
    </row>
    <row r="13021" spans="2:8" x14ac:dyDescent="0.2">
      <c r="B13021" s="20"/>
      <c r="F13021" s="20"/>
      <c r="H13021" s="20"/>
    </row>
    <row r="13022" spans="2:8" x14ac:dyDescent="0.2">
      <c r="B13022" s="20"/>
      <c r="F13022" s="20"/>
      <c r="H13022" s="20"/>
    </row>
    <row r="13023" spans="2:8" x14ac:dyDescent="0.2">
      <c r="B13023" s="20"/>
      <c r="F13023" s="20"/>
      <c r="H13023" s="20"/>
    </row>
    <row r="13024" spans="2:8" x14ac:dyDescent="0.2">
      <c r="B13024" s="20"/>
      <c r="F13024" s="20"/>
      <c r="H13024" s="20"/>
    </row>
    <row r="13025" spans="2:8" x14ac:dyDescent="0.2">
      <c r="B13025" s="20"/>
      <c r="F13025" s="20"/>
      <c r="H13025" s="20"/>
    </row>
    <row r="13026" spans="2:8" x14ac:dyDescent="0.2">
      <c r="B13026" s="20"/>
      <c r="F13026" s="20"/>
      <c r="H13026" s="20"/>
    </row>
    <row r="13027" spans="2:8" x14ac:dyDescent="0.2">
      <c r="B13027" s="20"/>
      <c r="F13027" s="20"/>
      <c r="H13027" s="20"/>
    </row>
    <row r="13028" spans="2:8" x14ac:dyDescent="0.2">
      <c r="B13028" s="20"/>
      <c r="F13028" s="20"/>
      <c r="H13028" s="20"/>
    </row>
    <row r="13029" spans="2:8" x14ac:dyDescent="0.2">
      <c r="B13029" s="20"/>
      <c r="F13029" s="20"/>
      <c r="H13029" s="20"/>
    </row>
    <row r="13030" spans="2:8" x14ac:dyDescent="0.2">
      <c r="B13030" s="20"/>
      <c r="F13030" s="20"/>
      <c r="H13030" s="20"/>
    </row>
    <row r="13031" spans="2:8" x14ac:dyDescent="0.2">
      <c r="B13031" s="20"/>
      <c r="F13031" s="20"/>
      <c r="H13031" s="20"/>
    </row>
    <row r="13032" spans="2:8" x14ac:dyDescent="0.2">
      <c r="B13032" s="20"/>
      <c r="F13032" s="20"/>
      <c r="H13032" s="20"/>
    </row>
    <row r="13033" spans="2:8" x14ac:dyDescent="0.2">
      <c r="B13033" s="20"/>
      <c r="F13033" s="20"/>
      <c r="H13033" s="20"/>
    </row>
    <row r="13034" spans="2:8" x14ac:dyDescent="0.2">
      <c r="B13034" s="20"/>
      <c r="F13034" s="20"/>
      <c r="H13034" s="20"/>
    </row>
    <row r="13035" spans="2:8" x14ac:dyDescent="0.2">
      <c r="B13035" s="20"/>
      <c r="F13035" s="20"/>
      <c r="H13035" s="20"/>
    </row>
    <row r="13036" spans="2:8" x14ac:dyDescent="0.2">
      <c r="B13036" s="20"/>
      <c r="F13036" s="20"/>
      <c r="H13036" s="20"/>
    </row>
    <row r="13037" spans="2:8" x14ac:dyDescent="0.2">
      <c r="B13037" s="20"/>
      <c r="F13037" s="20"/>
      <c r="H13037" s="20"/>
    </row>
    <row r="13038" spans="2:8" x14ac:dyDescent="0.2">
      <c r="B13038" s="20"/>
      <c r="F13038" s="20"/>
      <c r="H13038" s="20"/>
    </row>
    <row r="13039" spans="2:8" x14ac:dyDescent="0.2">
      <c r="B13039" s="20"/>
      <c r="F13039" s="20"/>
      <c r="H13039" s="20"/>
    </row>
    <row r="13040" spans="2:8" x14ac:dyDescent="0.2">
      <c r="B13040" s="20"/>
      <c r="F13040" s="20"/>
      <c r="H13040" s="20"/>
    </row>
    <row r="13041" spans="2:8" x14ac:dyDescent="0.2">
      <c r="B13041" s="20"/>
      <c r="F13041" s="20"/>
      <c r="H13041" s="20"/>
    </row>
    <row r="13042" spans="2:8" x14ac:dyDescent="0.2">
      <c r="B13042" s="20"/>
      <c r="F13042" s="20"/>
      <c r="H13042" s="20"/>
    </row>
    <row r="13043" spans="2:8" x14ac:dyDescent="0.2">
      <c r="B13043" s="20"/>
      <c r="F13043" s="20"/>
      <c r="H13043" s="20"/>
    </row>
    <row r="13044" spans="2:8" x14ac:dyDescent="0.2">
      <c r="B13044" s="20"/>
      <c r="F13044" s="20"/>
      <c r="H13044" s="20"/>
    </row>
    <row r="13045" spans="2:8" x14ac:dyDescent="0.2">
      <c r="B13045" s="20"/>
      <c r="F13045" s="20"/>
      <c r="H13045" s="20"/>
    </row>
    <row r="13046" spans="2:8" x14ac:dyDescent="0.2">
      <c r="B13046" s="20"/>
      <c r="F13046" s="20"/>
      <c r="H13046" s="20"/>
    </row>
    <row r="13047" spans="2:8" x14ac:dyDescent="0.2">
      <c r="B13047" s="20"/>
      <c r="F13047" s="20"/>
      <c r="H13047" s="20"/>
    </row>
    <row r="13048" spans="2:8" x14ac:dyDescent="0.2">
      <c r="B13048" s="20"/>
      <c r="F13048" s="20"/>
      <c r="H13048" s="20"/>
    </row>
    <row r="13049" spans="2:8" x14ac:dyDescent="0.2">
      <c r="B13049" s="20"/>
      <c r="F13049" s="20"/>
      <c r="H13049" s="20"/>
    </row>
    <row r="13050" spans="2:8" x14ac:dyDescent="0.2">
      <c r="B13050" s="20"/>
      <c r="F13050" s="20"/>
      <c r="H13050" s="20"/>
    </row>
    <row r="13051" spans="2:8" x14ac:dyDescent="0.2">
      <c r="B13051" s="20"/>
      <c r="F13051" s="20"/>
      <c r="H13051" s="20"/>
    </row>
    <row r="13052" spans="2:8" x14ac:dyDescent="0.2">
      <c r="B13052" s="20"/>
      <c r="F13052" s="20"/>
      <c r="H13052" s="20"/>
    </row>
    <row r="13053" spans="2:8" x14ac:dyDescent="0.2">
      <c r="B13053" s="20"/>
      <c r="F13053" s="20"/>
      <c r="H13053" s="20"/>
    </row>
    <row r="13054" spans="2:8" x14ac:dyDescent="0.2">
      <c r="B13054" s="20"/>
      <c r="F13054" s="20"/>
      <c r="H13054" s="20"/>
    </row>
    <row r="13055" spans="2:8" x14ac:dyDescent="0.2">
      <c r="B13055" s="20"/>
      <c r="F13055" s="20"/>
      <c r="H13055" s="20"/>
    </row>
    <row r="13056" spans="2:8" x14ac:dyDescent="0.2">
      <c r="B13056" s="20"/>
      <c r="F13056" s="20"/>
      <c r="H13056" s="20"/>
    </row>
    <row r="13057" spans="2:8" x14ac:dyDescent="0.2">
      <c r="B13057" s="20"/>
      <c r="F13057" s="20"/>
      <c r="H13057" s="20"/>
    </row>
    <row r="13058" spans="2:8" x14ac:dyDescent="0.2">
      <c r="B13058" s="20"/>
      <c r="F13058" s="20"/>
      <c r="H13058" s="20"/>
    </row>
    <row r="13059" spans="2:8" x14ac:dyDescent="0.2">
      <c r="B13059" s="20"/>
      <c r="F13059" s="20"/>
      <c r="H13059" s="20"/>
    </row>
    <row r="13060" spans="2:8" x14ac:dyDescent="0.2">
      <c r="B13060" s="20"/>
      <c r="F13060" s="20"/>
      <c r="H13060" s="20"/>
    </row>
    <row r="13061" spans="2:8" x14ac:dyDescent="0.2">
      <c r="B13061" s="20"/>
      <c r="F13061" s="20"/>
      <c r="H13061" s="20"/>
    </row>
    <row r="13062" spans="2:8" x14ac:dyDescent="0.2">
      <c r="B13062" s="20"/>
      <c r="F13062" s="20"/>
      <c r="H13062" s="20"/>
    </row>
    <row r="13063" spans="2:8" x14ac:dyDescent="0.2">
      <c r="B13063" s="20"/>
      <c r="F13063" s="20"/>
      <c r="H13063" s="20"/>
    </row>
    <row r="13064" spans="2:8" x14ac:dyDescent="0.2">
      <c r="B13064" s="20"/>
      <c r="F13064" s="20"/>
      <c r="H13064" s="20"/>
    </row>
    <row r="13065" spans="2:8" x14ac:dyDescent="0.2">
      <c r="B13065" s="20"/>
      <c r="F13065" s="20"/>
      <c r="H13065" s="20"/>
    </row>
    <row r="13066" spans="2:8" x14ac:dyDescent="0.2">
      <c r="B13066" s="20"/>
      <c r="F13066" s="20"/>
      <c r="H13066" s="20"/>
    </row>
    <row r="13067" spans="2:8" x14ac:dyDescent="0.2">
      <c r="B13067" s="20"/>
      <c r="F13067" s="20"/>
      <c r="H13067" s="20"/>
    </row>
    <row r="13068" spans="2:8" x14ac:dyDescent="0.2">
      <c r="B13068" s="20"/>
      <c r="F13068" s="20"/>
      <c r="H13068" s="20"/>
    </row>
    <row r="13069" spans="2:8" x14ac:dyDescent="0.2">
      <c r="B13069" s="20"/>
      <c r="F13069" s="20"/>
      <c r="H13069" s="20"/>
    </row>
    <row r="13070" spans="2:8" x14ac:dyDescent="0.2">
      <c r="B13070" s="20"/>
      <c r="F13070" s="20"/>
      <c r="H13070" s="20"/>
    </row>
    <row r="13071" spans="2:8" x14ac:dyDescent="0.2">
      <c r="B13071" s="20"/>
      <c r="F13071" s="20"/>
      <c r="H13071" s="20"/>
    </row>
    <row r="13072" spans="2:8" x14ac:dyDescent="0.2">
      <c r="B13072" s="20"/>
      <c r="F13072" s="20"/>
      <c r="H13072" s="20"/>
    </row>
    <row r="13073" spans="2:8" x14ac:dyDescent="0.2">
      <c r="B13073" s="20"/>
      <c r="F13073" s="20"/>
      <c r="H13073" s="20"/>
    </row>
    <row r="13074" spans="2:8" x14ac:dyDescent="0.2">
      <c r="B13074" s="20"/>
      <c r="F13074" s="20"/>
      <c r="H13074" s="20"/>
    </row>
    <row r="13075" spans="2:8" x14ac:dyDescent="0.2">
      <c r="B13075" s="20"/>
      <c r="F13075" s="20"/>
      <c r="H13075" s="20"/>
    </row>
    <row r="13076" spans="2:8" x14ac:dyDescent="0.2">
      <c r="B13076" s="20"/>
      <c r="F13076" s="20"/>
      <c r="H13076" s="20"/>
    </row>
    <row r="13077" spans="2:8" x14ac:dyDescent="0.2">
      <c r="B13077" s="20"/>
      <c r="F13077" s="20"/>
      <c r="H13077" s="20"/>
    </row>
    <row r="13078" spans="2:8" x14ac:dyDescent="0.2">
      <c r="B13078" s="20"/>
      <c r="F13078" s="20"/>
      <c r="H13078" s="20"/>
    </row>
    <row r="13079" spans="2:8" x14ac:dyDescent="0.2">
      <c r="B13079" s="20"/>
      <c r="F13079" s="20"/>
      <c r="H13079" s="20"/>
    </row>
    <row r="13080" spans="2:8" x14ac:dyDescent="0.2">
      <c r="B13080" s="20"/>
      <c r="F13080" s="20"/>
      <c r="H13080" s="20"/>
    </row>
    <row r="13081" spans="2:8" x14ac:dyDescent="0.2">
      <c r="B13081" s="20"/>
      <c r="F13081" s="20"/>
      <c r="H13081" s="20"/>
    </row>
    <row r="13082" spans="2:8" x14ac:dyDescent="0.2">
      <c r="B13082" s="20"/>
      <c r="F13082" s="20"/>
      <c r="H13082" s="20"/>
    </row>
    <row r="13083" spans="2:8" x14ac:dyDescent="0.2">
      <c r="B13083" s="20"/>
      <c r="F13083" s="20"/>
      <c r="H13083" s="20"/>
    </row>
    <row r="13084" spans="2:8" x14ac:dyDescent="0.2">
      <c r="B13084" s="20"/>
      <c r="F13084" s="20"/>
      <c r="H13084" s="20"/>
    </row>
    <row r="13085" spans="2:8" x14ac:dyDescent="0.2">
      <c r="B13085" s="20"/>
      <c r="F13085" s="20"/>
      <c r="H13085" s="20"/>
    </row>
    <row r="13086" spans="2:8" x14ac:dyDescent="0.2">
      <c r="B13086" s="20"/>
      <c r="F13086" s="20"/>
      <c r="H13086" s="20"/>
    </row>
    <row r="13087" spans="2:8" x14ac:dyDescent="0.2">
      <c r="B13087" s="20"/>
      <c r="F13087" s="20"/>
      <c r="H13087" s="20"/>
    </row>
    <row r="13088" spans="2:8" x14ac:dyDescent="0.2">
      <c r="B13088" s="20"/>
      <c r="F13088" s="20"/>
      <c r="H13088" s="20"/>
    </row>
    <row r="13089" spans="2:8" x14ac:dyDescent="0.2">
      <c r="B13089" s="20"/>
      <c r="F13089" s="20"/>
      <c r="H13089" s="20"/>
    </row>
    <row r="13090" spans="2:8" x14ac:dyDescent="0.2">
      <c r="B13090" s="20"/>
      <c r="F13090" s="20"/>
      <c r="H13090" s="20"/>
    </row>
    <row r="13091" spans="2:8" x14ac:dyDescent="0.2">
      <c r="B13091" s="20"/>
      <c r="F13091" s="20"/>
      <c r="H13091" s="20"/>
    </row>
    <row r="13092" spans="2:8" x14ac:dyDescent="0.2">
      <c r="B13092" s="20"/>
      <c r="F13092" s="20"/>
      <c r="H13092" s="20"/>
    </row>
    <row r="13093" spans="2:8" x14ac:dyDescent="0.2">
      <c r="B13093" s="20"/>
      <c r="F13093" s="20"/>
      <c r="H13093" s="20"/>
    </row>
    <row r="13094" spans="2:8" x14ac:dyDescent="0.2">
      <c r="B13094" s="20"/>
      <c r="F13094" s="20"/>
      <c r="H13094" s="20"/>
    </row>
    <row r="13095" spans="2:8" x14ac:dyDescent="0.2">
      <c r="B13095" s="20"/>
      <c r="F13095" s="20"/>
      <c r="H13095" s="20"/>
    </row>
    <row r="13096" spans="2:8" x14ac:dyDescent="0.2">
      <c r="B13096" s="20"/>
      <c r="F13096" s="20"/>
      <c r="H13096" s="20"/>
    </row>
    <row r="13097" spans="2:8" x14ac:dyDescent="0.2">
      <c r="B13097" s="20"/>
      <c r="F13097" s="20"/>
      <c r="H13097" s="20"/>
    </row>
    <row r="13098" spans="2:8" x14ac:dyDescent="0.2">
      <c r="B13098" s="20"/>
      <c r="F13098" s="20"/>
      <c r="H13098" s="20"/>
    </row>
    <row r="13099" spans="2:8" x14ac:dyDescent="0.2">
      <c r="B13099" s="20"/>
      <c r="F13099" s="20"/>
      <c r="H13099" s="20"/>
    </row>
    <row r="13100" spans="2:8" x14ac:dyDescent="0.2">
      <c r="B13100" s="20"/>
      <c r="F13100" s="20"/>
      <c r="H13100" s="20"/>
    </row>
    <row r="13101" spans="2:8" x14ac:dyDescent="0.2">
      <c r="B13101" s="20"/>
      <c r="F13101" s="20"/>
      <c r="H13101" s="20"/>
    </row>
    <row r="13102" spans="2:8" x14ac:dyDescent="0.2">
      <c r="B13102" s="20"/>
      <c r="F13102" s="20"/>
      <c r="H13102" s="20"/>
    </row>
    <row r="13103" spans="2:8" x14ac:dyDescent="0.2">
      <c r="B13103" s="20"/>
      <c r="F13103" s="20"/>
      <c r="H13103" s="20"/>
    </row>
    <row r="13104" spans="2:8" x14ac:dyDescent="0.2">
      <c r="B13104" s="20"/>
      <c r="F13104" s="20"/>
      <c r="H13104" s="20"/>
    </row>
    <row r="13105" spans="2:8" x14ac:dyDescent="0.2">
      <c r="B13105" s="20"/>
      <c r="F13105" s="20"/>
      <c r="H13105" s="20"/>
    </row>
    <row r="13106" spans="2:8" x14ac:dyDescent="0.2">
      <c r="B13106" s="20"/>
      <c r="F13106" s="20"/>
      <c r="H13106" s="20"/>
    </row>
    <row r="13107" spans="2:8" x14ac:dyDescent="0.2">
      <c r="B13107" s="20"/>
      <c r="F13107" s="20"/>
      <c r="H13107" s="20"/>
    </row>
    <row r="13108" spans="2:8" x14ac:dyDescent="0.2">
      <c r="B13108" s="20"/>
      <c r="F13108" s="20"/>
      <c r="H13108" s="20"/>
    </row>
    <row r="13109" spans="2:8" x14ac:dyDescent="0.2">
      <c r="B13109" s="20"/>
      <c r="F13109" s="20"/>
      <c r="H13109" s="20"/>
    </row>
    <row r="13110" spans="2:8" x14ac:dyDescent="0.2">
      <c r="B13110" s="20"/>
      <c r="F13110" s="20"/>
      <c r="H13110" s="20"/>
    </row>
    <row r="13111" spans="2:8" x14ac:dyDescent="0.2">
      <c r="B13111" s="20"/>
      <c r="F13111" s="20"/>
      <c r="H13111" s="20"/>
    </row>
    <row r="13112" spans="2:8" x14ac:dyDescent="0.2">
      <c r="B13112" s="20"/>
      <c r="F13112" s="20"/>
      <c r="H13112" s="20"/>
    </row>
    <row r="13113" spans="2:8" x14ac:dyDescent="0.2">
      <c r="B13113" s="20"/>
      <c r="F13113" s="20"/>
      <c r="H13113" s="20"/>
    </row>
    <row r="13114" spans="2:8" x14ac:dyDescent="0.2">
      <c r="B13114" s="20"/>
      <c r="F13114" s="20"/>
      <c r="H13114" s="20"/>
    </row>
    <row r="13115" spans="2:8" x14ac:dyDescent="0.2">
      <c r="B13115" s="20"/>
      <c r="F13115" s="20"/>
      <c r="H13115" s="20"/>
    </row>
    <row r="13116" spans="2:8" x14ac:dyDescent="0.2">
      <c r="B13116" s="20"/>
      <c r="F13116" s="20"/>
      <c r="H13116" s="20"/>
    </row>
    <row r="13117" spans="2:8" x14ac:dyDescent="0.2">
      <c r="B13117" s="20"/>
      <c r="F13117" s="20"/>
      <c r="H13117" s="20"/>
    </row>
    <row r="13118" spans="2:8" x14ac:dyDescent="0.2">
      <c r="B13118" s="20"/>
      <c r="F13118" s="20"/>
      <c r="H13118" s="20"/>
    </row>
    <row r="13119" spans="2:8" x14ac:dyDescent="0.2">
      <c r="B13119" s="20"/>
      <c r="F13119" s="20"/>
      <c r="H13119" s="20"/>
    </row>
    <row r="13120" spans="2:8" x14ac:dyDescent="0.2">
      <c r="B13120" s="20"/>
      <c r="F13120" s="20"/>
      <c r="H13120" s="20"/>
    </row>
    <row r="13121" spans="2:8" x14ac:dyDescent="0.2">
      <c r="B13121" s="20"/>
      <c r="F13121" s="20"/>
      <c r="H13121" s="20"/>
    </row>
    <row r="13122" spans="2:8" x14ac:dyDescent="0.2">
      <c r="B13122" s="20"/>
      <c r="F13122" s="20"/>
      <c r="H13122" s="20"/>
    </row>
    <row r="13123" spans="2:8" x14ac:dyDescent="0.2">
      <c r="B13123" s="20"/>
      <c r="F13123" s="20"/>
      <c r="H13123" s="20"/>
    </row>
    <row r="13124" spans="2:8" x14ac:dyDescent="0.2">
      <c r="B13124" s="20"/>
      <c r="F13124" s="20"/>
      <c r="H13124" s="20"/>
    </row>
    <row r="13125" spans="2:8" x14ac:dyDescent="0.2">
      <c r="B13125" s="20"/>
      <c r="F13125" s="20"/>
      <c r="H13125" s="20"/>
    </row>
    <row r="13126" spans="2:8" x14ac:dyDescent="0.2">
      <c r="B13126" s="20"/>
      <c r="F13126" s="20"/>
      <c r="H13126" s="20"/>
    </row>
    <row r="13127" spans="2:8" x14ac:dyDescent="0.2">
      <c r="B13127" s="20"/>
      <c r="F13127" s="20"/>
      <c r="H13127" s="20"/>
    </row>
    <row r="13128" spans="2:8" x14ac:dyDescent="0.2">
      <c r="B13128" s="20"/>
      <c r="F13128" s="20"/>
      <c r="H13128" s="20"/>
    </row>
    <row r="13129" spans="2:8" x14ac:dyDescent="0.2">
      <c r="B13129" s="20"/>
      <c r="F13129" s="20"/>
      <c r="H13129" s="20"/>
    </row>
    <row r="13130" spans="2:8" x14ac:dyDescent="0.2">
      <c r="B13130" s="20"/>
      <c r="F13130" s="20"/>
      <c r="H13130" s="20"/>
    </row>
    <row r="13131" spans="2:8" x14ac:dyDescent="0.2">
      <c r="B13131" s="20"/>
      <c r="F13131" s="20"/>
      <c r="H13131" s="20"/>
    </row>
    <row r="13132" spans="2:8" x14ac:dyDescent="0.2">
      <c r="B13132" s="20"/>
      <c r="F13132" s="20"/>
      <c r="H13132" s="20"/>
    </row>
    <row r="13133" spans="2:8" x14ac:dyDescent="0.2">
      <c r="B13133" s="20"/>
      <c r="F13133" s="20"/>
      <c r="H13133" s="20"/>
    </row>
    <row r="13134" spans="2:8" x14ac:dyDescent="0.2">
      <c r="B13134" s="20"/>
      <c r="F13134" s="20"/>
      <c r="H13134" s="20"/>
    </row>
    <row r="13135" spans="2:8" x14ac:dyDescent="0.2">
      <c r="B13135" s="20"/>
      <c r="F13135" s="20"/>
      <c r="H13135" s="20"/>
    </row>
    <row r="13136" spans="2:8" x14ac:dyDescent="0.2">
      <c r="B13136" s="20"/>
      <c r="F13136" s="20"/>
      <c r="H13136" s="20"/>
    </row>
    <row r="13137" spans="2:8" x14ac:dyDescent="0.2">
      <c r="B13137" s="20"/>
      <c r="F13137" s="20"/>
      <c r="H13137" s="20"/>
    </row>
    <row r="13138" spans="2:8" x14ac:dyDescent="0.2">
      <c r="B13138" s="20"/>
      <c r="F13138" s="20"/>
      <c r="H13138" s="20"/>
    </row>
    <row r="13139" spans="2:8" x14ac:dyDescent="0.2">
      <c r="B13139" s="20"/>
      <c r="F13139" s="20"/>
      <c r="H13139" s="20"/>
    </row>
    <row r="13140" spans="2:8" x14ac:dyDescent="0.2">
      <c r="B13140" s="20"/>
      <c r="F13140" s="20"/>
      <c r="H13140" s="20"/>
    </row>
    <row r="13141" spans="2:8" x14ac:dyDescent="0.2">
      <c r="B13141" s="20"/>
      <c r="F13141" s="20"/>
      <c r="H13141" s="20"/>
    </row>
    <row r="13142" spans="2:8" x14ac:dyDescent="0.2">
      <c r="B13142" s="20"/>
      <c r="F13142" s="20"/>
      <c r="H13142" s="20"/>
    </row>
    <row r="13143" spans="2:8" x14ac:dyDescent="0.2">
      <c r="B13143" s="20"/>
      <c r="F13143" s="20"/>
      <c r="H13143" s="20"/>
    </row>
    <row r="13144" spans="2:8" x14ac:dyDescent="0.2">
      <c r="B13144" s="20"/>
      <c r="F13144" s="20"/>
      <c r="H13144" s="20"/>
    </row>
    <row r="13145" spans="2:8" x14ac:dyDescent="0.2">
      <c r="B13145" s="20"/>
      <c r="F13145" s="20"/>
      <c r="H13145" s="20"/>
    </row>
    <row r="13146" spans="2:8" x14ac:dyDescent="0.2">
      <c r="B13146" s="20"/>
      <c r="F13146" s="20"/>
      <c r="H13146" s="20"/>
    </row>
    <row r="13147" spans="2:8" x14ac:dyDescent="0.2">
      <c r="B13147" s="20"/>
      <c r="F13147" s="20"/>
      <c r="H13147" s="20"/>
    </row>
    <row r="13148" spans="2:8" x14ac:dyDescent="0.2">
      <c r="B13148" s="20"/>
      <c r="F13148" s="20"/>
      <c r="H13148" s="20"/>
    </row>
    <row r="13149" spans="2:8" x14ac:dyDescent="0.2">
      <c r="B13149" s="20"/>
      <c r="F13149" s="20"/>
      <c r="H13149" s="20"/>
    </row>
    <row r="13150" spans="2:8" x14ac:dyDescent="0.2">
      <c r="B13150" s="20"/>
      <c r="F13150" s="20"/>
      <c r="H13150" s="20"/>
    </row>
    <row r="13151" spans="2:8" x14ac:dyDescent="0.2">
      <c r="B13151" s="20"/>
      <c r="F13151" s="20"/>
      <c r="H13151" s="20"/>
    </row>
    <row r="13152" spans="2:8" x14ac:dyDescent="0.2">
      <c r="B13152" s="20"/>
      <c r="F13152" s="20"/>
      <c r="H13152" s="20"/>
    </row>
    <row r="13153" spans="2:8" x14ac:dyDescent="0.2">
      <c r="B13153" s="20"/>
      <c r="F13153" s="20"/>
      <c r="H13153" s="20"/>
    </row>
    <row r="13154" spans="2:8" x14ac:dyDescent="0.2">
      <c r="B13154" s="20"/>
      <c r="F13154" s="20"/>
      <c r="H13154" s="20"/>
    </row>
    <row r="13155" spans="2:8" x14ac:dyDescent="0.2">
      <c r="B13155" s="20"/>
      <c r="F13155" s="20"/>
      <c r="H13155" s="20"/>
    </row>
    <row r="13156" spans="2:8" x14ac:dyDescent="0.2">
      <c r="B13156" s="20"/>
      <c r="F13156" s="20"/>
      <c r="H13156" s="20"/>
    </row>
    <row r="13157" spans="2:8" x14ac:dyDescent="0.2">
      <c r="B13157" s="20"/>
      <c r="F13157" s="20"/>
      <c r="H13157" s="20"/>
    </row>
    <row r="13158" spans="2:8" x14ac:dyDescent="0.2">
      <c r="B13158" s="20"/>
      <c r="F13158" s="20"/>
      <c r="H13158" s="20"/>
    </row>
    <row r="13159" spans="2:8" x14ac:dyDescent="0.2">
      <c r="B13159" s="20"/>
      <c r="F13159" s="20"/>
      <c r="H13159" s="20"/>
    </row>
    <row r="13160" spans="2:8" x14ac:dyDescent="0.2">
      <c r="B13160" s="20"/>
      <c r="F13160" s="20"/>
      <c r="H13160" s="20"/>
    </row>
    <row r="13161" spans="2:8" x14ac:dyDescent="0.2">
      <c r="B13161" s="20"/>
      <c r="F13161" s="20"/>
      <c r="H13161" s="20"/>
    </row>
    <row r="13162" spans="2:8" x14ac:dyDescent="0.2">
      <c r="B13162" s="20"/>
      <c r="F13162" s="20"/>
      <c r="H13162" s="20"/>
    </row>
    <row r="13163" spans="2:8" x14ac:dyDescent="0.2">
      <c r="B13163" s="20"/>
      <c r="F13163" s="20"/>
      <c r="H13163" s="20"/>
    </row>
    <row r="13164" spans="2:8" x14ac:dyDescent="0.2">
      <c r="B13164" s="20"/>
      <c r="F13164" s="20"/>
      <c r="H13164" s="20"/>
    </row>
    <row r="13165" spans="2:8" x14ac:dyDescent="0.2">
      <c r="B13165" s="20"/>
      <c r="F13165" s="20"/>
      <c r="H13165" s="20"/>
    </row>
    <row r="13166" spans="2:8" x14ac:dyDescent="0.2">
      <c r="B13166" s="20"/>
      <c r="F13166" s="20"/>
      <c r="H13166" s="20"/>
    </row>
    <row r="13167" spans="2:8" x14ac:dyDescent="0.2">
      <c r="B13167" s="20"/>
      <c r="F13167" s="20"/>
      <c r="H13167" s="20"/>
    </row>
    <row r="13168" spans="2:8" x14ac:dyDescent="0.2">
      <c r="B13168" s="20"/>
      <c r="F13168" s="20"/>
      <c r="H13168" s="20"/>
    </row>
    <row r="13169" spans="2:8" x14ac:dyDescent="0.2">
      <c r="B13169" s="20"/>
      <c r="F13169" s="20"/>
      <c r="H13169" s="20"/>
    </row>
    <row r="13170" spans="2:8" x14ac:dyDescent="0.2">
      <c r="B13170" s="20"/>
      <c r="F13170" s="20"/>
      <c r="H13170" s="20"/>
    </row>
    <row r="13171" spans="2:8" x14ac:dyDescent="0.2">
      <c r="B13171" s="20"/>
      <c r="F13171" s="20"/>
      <c r="H13171" s="20"/>
    </row>
    <row r="13172" spans="2:8" x14ac:dyDescent="0.2">
      <c r="B13172" s="20"/>
      <c r="F13172" s="20"/>
      <c r="H13172" s="20"/>
    </row>
    <row r="13173" spans="2:8" x14ac:dyDescent="0.2">
      <c r="B13173" s="20"/>
      <c r="F13173" s="20"/>
      <c r="H13173" s="20"/>
    </row>
    <row r="13174" spans="2:8" x14ac:dyDescent="0.2">
      <c r="B13174" s="20"/>
      <c r="F13174" s="20"/>
      <c r="H13174" s="20"/>
    </row>
    <row r="13175" spans="2:8" x14ac:dyDescent="0.2">
      <c r="B13175" s="20"/>
      <c r="F13175" s="20"/>
      <c r="H13175" s="20"/>
    </row>
    <row r="13176" spans="2:8" x14ac:dyDescent="0.2">
      <c r="B13176" s="20"/>
      <c r="F13176" s="20"/>
      <c r="H13176" s="20"/>
    </row>
    <row r="13177" spans="2:8" x14ac:dyDescent="0.2">
      <c r="B13177" s="20"/>
      <c r="F13177" s="20"/>
      <c r="H13177" s="20"/>
    </row>
    <row r="13178" spans="2:8" x14ac:dyDescent="0.2">
      <c r="B13178" s="20"/>
      <c r="F13178" s="20"/>
      <c r="H13178" s="20"/>
    </row>
    <row r="13179" spans="2:8" x14ac:dyDescent="0.2">
      <c r="B13179" s="20"/>
      <c r="F13179" s="20"/>
      <c r="H13179" s="20"/>
    </row>
    <row r="13180" spans="2:8" x14ac:dyDescent="0.2">
      <c r="B13180" s="20"/>
      <c r="F13180" s="20"/>
      <c r="H13180" s="20"/>
    </row>
    <row r="13181" spans="2:8" x14ac:dyDescent="0.2">
      <c r="B13181" s="20"/>
      <c r="F13181" s="20"/>
      <c r="H13181" s="20"/>
    </row>
    <row r="13182" spans="2:8" x14ac:dyDescent="0.2">
      <c r="B13182" s="20"/>
      <c r="F13182" s="20"/>
      <c r="H13182" s="20"/>
    </row>
    <row r="13183" spans="2:8" x14ac:dyDescent="0.2">
      <c r="B13183" s="20"/>
      <c r="F13183" s="20"/>
      <c r="H13183" s="20"/>
    </row>
    <row r="13184" spans="2:8" x14ac:dyDescent="0.2">
      <c r="B13184" s="20"/>
      <c r="F13184" s="20"/>
      <c r="H13184" s="20"/>
    </row>
    <row r="13185" spans="2:8" x14ac:dyDescent="0.2">
      <c r="B13185" s="20"/>
      <c r="F13185" s="20"/>
      <c r="H13185" s="20"/>
    </row>
    <row r="13186" spans="2:8" x14ac:dyDescent="0.2">
      <c r="B13186" s="20"/>
      <c r="F13186" s="20"/>
      <c r="H13186" s="20"/>
    </row>
    <row r="13187" spans="2:8" x14ac:dyDescent="0.2">
      <c r="B13187" s="20"/>
      <c r="F13187" s="20"/>
      <c r="H13187" s="20"/>
    </row>
    <row r="13188" spans="2:8" x14ac:dyDescent="0.2">
      <c r="B13188" s="20"/>
      <c r="F13188" s="20"/>
      <c r="H13188" s="20"/>
    </row>
    <row r="13189" spans="2:8" x14ac:dyDescent="0.2">
      <c r="B13189" s="20"/>
      <c r="F13189" s="20"/>
      <c r="H13189" s="20"/>
    </row>
    <row r="13190" spans="2:8" x14ac:dyDescent="0.2">
      <c r="B13190" s="20"/>
      <c r="F13190" s="20"/>
      <c r="H13190" s="20"/>
    </row>
    <row r="13191" spans="2:8" x14ac:dyDescent="0.2">
      <c r="B13191" s="20"/>
      <c r="F13191" s="20"/>
      <c r="H13191" s="20"/>
    </row>
    <row r="13192" spans="2:8" x14ac:dyDescent="0.2">
      <c r="B13192" s="20"/>
      <c r="F13192" s="20"/>
      <c r="H13192" s="20"/>
    </row>
    <row r="13193" spans="2:8" x14ac:dyDescent="0.2">
      <c r="B13193" s="20"/>
      <c r="F13193" s="20"/>
      <c r="H13193" s="20"/>
    </row>
    <row r="13194" spans="2:8" x14ac:dyDescent="0.2">
      <c r="B13194" s="20"/>
      <c r="F13194" s="20"/>
      <c r="H13194" s="20"/>
    </row>
    <row r="13195" spans="2:8" x14ac:dyDescent="0.2">
      <c r="B13195" s="20"/>
      <c r="F13195" s="20"/>
      <c r="H13195" s="20"/>
    </row>
    <row r="13196" spans="2:8" x14ac:dyDescent="0.2">
      <c r="B13196" s="20"/>
      <c r="F13196" s="20"/>
      <c r="H13196" s="20"/>
    </row>
    <row r="13197" spans="2:8" x14ac:dyDescent="0.2">
      <c r="B13197" s="20"/>
      <c r="F13197" s="20"/>
      <c r="H13197" s="20"/>
    </row>
    <row r="13198" spans="2:8" x14ac:dyDescent="0.2">
      <c r="B13198" s="20"/>
      <c r="F13198" s="20"/>
      <c r="H13198" s="20"/>
    </row>
    <row r="13199" spans="2:8" x14ac:dyDescent="0.2">
      <c r="B13199" s="20"/>
      <c r="F13199" s="20"/>
      <c r="H13199" s="20"/>
    </row>
    <row r="13200" spans="2:8" x14ac:dyDescent="0.2">
      <c r="B13200" s="20"/>
      <c r="F13200" s="20"/>
      <c r="H13200" s="20"/>
    </row>
    <row r="13201" spans="2:8" x14ac:dyDescent="0.2">
      <c r="B13201" s="20"/>
      <c r="F13201" s="20"/>
      <c r="H13201" s="20"/>
    </row>
    <row r="13202" spans="2:8" x14ac:dyDescent="0.2">
      <c r="B13202" s="20"/>
      <c r="F13202" s="20"/>
      <c r="H13202" s="20"/>
    </row>
    <row r="13203" spans="2:8" x14ac:dyDescent="0.2">
      <c r="B13203" s="20"/>
      <c r="F13203" s="20"/>
      <c r="H13203" s="20"/>
    </row>
    <row r="13204" spans="2:8" x14ac:dyDescent="0.2">
      <c r="B13204" s="20"/>
      <c r="F13204" s="20"/>
      <c r="H13204" s="20"/>
    </row>
    <row r="13205" spans="2:8" x14ac:dyDescent="0.2">
      <c r="B13205" s="20"/>
      <c r="F13205" s="20"/>
      <c r="H13205" s="20"/>
    </row>
    <row r="13206" spans="2:8" x14ac:dyDescent="0.2">
      <c r="B13206" s="20"/>
      <c r="F13206" s="20"/>
      <c r="H13206" s="20"/>
    </row>
    <row r="13207" spans="2:8" x14ac:dyDescent="0.2">
      <c r="B13207" s="20"/>
      <c r="F13207" s="20"/>
      <c r="H13207" s="20"/>
    </row>
    <row r="13208" spans="2:8" x14ac:dyDescent="0.2">
      <c r="B13208" s="20"/>
      <c r="F13208" s="20"/>
      <c r="H13208" s="20"/>
    </row>
    <row r="13209" spans="2:8" x14ac:dyDescent="0.2">
      <c r="B13209" s="20"/>
      <c r="F13209" s="20"/>
      <c r="H13209" s="20"/>
    </row>
    <row r="13210" spans="2:8" x14ac:dyDescent="0.2">
      <c r="B13210" s="20"/>
      <c r="F13210" s="20"/>
      <c r="H13210" s="20"/>
    </row>
    <row r="13211" spans="2:8" x14ac:dyDescent="0.2">
      <c r="B13211" s="20"/>
      <c r="F13211" s="20"/>
      <c r="H13211" s="20"/>
    </row>
    <row r="13212" spans="2:8" x14ac:dyDescent="0.2">
      <c r="B13212" s="20"/>
      <c r="F13212" s="20"/>
      <c r="H13212" s="20"/>
    </row>
    <row r="13213" spans="2:8" x14ac:dyDescent="0.2">
      <c r="B13213" s="20"/>
      <c r="F13213" s="20"/>
      <c r="H13213" s="20"/>
    </row>
    <row r="13214" spans="2:8" x14ac:dyDescent="0.2">
      <c r="B13214" s="20"/>
      <c r="F13214" s="20"/>
      <c r="H13214" s="20"/>
    </row>
    <row r="13215" spans="2:8" x14ac:dyDescent="0.2">
      <c r="B13215" s="20"/>
      <c r="F13215" s="20"/>
      <c r="H13215" s="20"/>
    </row>
    <row r="13216" spans="2:8" x14ac:dyDescent="0.2">
      <c r="B13216" s="20"/>
      <c r="F13216" s="20"/>
      <c r="H13216" s="20"/>
    </row>
    <row r="13217" spans="2:8" x14ac:dyDescent="0.2">
      <c r="B13217" s="20"/>
      <c r="F13217" s="20"/>
      <c r="H13217" s="20"/>
    </row>
    <row r="13218" spans="2:8" x14ac:dyDescent="0.2">
      <c r="B13218" s="20"/>
      <c r="F13218" s="20"/>
      <c r="H13218" s="20"/>
    </row>
    <row r="13219" spans="2:8" x14ac:dyDescent="0.2">
      <c r="B13219" s="20"/>
      <c r="F13219" s="20"/>
      <c r="H13219" s="20"/>
    </row>
    <row r="13220" spans="2:8" x14ac:dyDescent="0.2">
      <c r="B13220" s="20"/>
      <c r="F13220" s="20"/>
      <c r="H13220" s="20"/>
    </row>
    <row r="13221" spans="2:8" x14ac:dyDescent="0.2">
      <c r="B13221" s="20"/>
      <c r="F13221" s="20"/>
      <c r="H13221" s="20"/>
    </row>
    <row r="13222" spans="2:8" x14ac:dyDescent="0.2">
      <c r="B13222" s="20"/>
      <c r="F13222" s="20"/>
      <c r="H13222" s="20"/>
    </row>
    <row r="13223" spans="2:8" x14ac:dyDescent="0.2">
      <c r="B13223" s="20"/>
      <c r="F13223" s="20"/>
      <c r="H13223" s="20"/>
    </row>
    <row r="13224" spans="2:8" x14ac:dyDescent="0.2">
      <c r="B13224" s="20"/>
      <c r="F13224" s="20"/>
      <c r="H13224" s="20"/>
    </row>
    <row r="13225" spans="2:8" x14ac:dyDescent="0.2">
      <c r="B13225" s="20"/>
      <c r="F13225" s="20"/>
      <c r="H13225" s="20"/>
    </row>
    <row r="13226" spans="2:8" x14ac:dyDescent="0.2">
      <c r="B13226" s="20"/>
      <c r="F13226" s="20"/>
      <c r="H13226" s="20"/>
    </row>
    <row r="13227" spans="2:8" x14ac:dyDescent="0.2">
      <c r="B13227" s="20"/>
      <c r="F13227" s="20"/>
      <c r="H13227" s="20"/>
    </row>
    <row r="13228" spans="2:8" x14ac:dyDescent="0.2">
      <c r="B13228" s="20"/>
      <c r="F13228" s="20"/>
      <c r="H13228" s="20"/>
    </row>
    <row r="13229" spans="2:8" x14ac:dyDescent="0.2">
      <c r="B13229" s="20"/>
      <c r="F13229" s="20"/>
      <c r="H13229" s="20"/>
    </row>
    <row r="13230" spans="2:8" x14ac:dyDescent="0.2">
      <c r="B13230" s="20"/>
      <c r="F13230" s="20"/>
      <c r="H13230" s="20"/>
    </row>
    <row r="13231" spans="2:8" x14ac:dyDescent="0.2">
      <c r="B13231" s="20"/>
      <c r="F13231" s="20"/>
      <c r="H13231" s="20"/>
    </row>
    <row r="13232" spans="2:8" x14ac:dyDescent="0.2">
      <c r="B13232" s="20"/>
      <c r="F13232" s="20"/>
      <c r="H13232" s="20"/>
    </row>
    <row r="13233" spans="2:8" x14ac:dyDescent="0.2">
      <c r="B13233" s="20"/>
      <c r="F13233" s="20"/>
      <c r="H13233" s="20"/>
    </row>
    <row r="13234" spans="2:8" x14ac:dyDescent="0.2">
      <c r="B13234" s="20"/>
      <c r="F13234" s="20"/>
      <c r="H13234" s="20"/>
    </row>
    <row r="13235" spans="2:8" x14ac:dyDescent="0.2">
      <c r="B13235" s="20"/>
      <c r="F13235" s="20"/>
      <c r="H13235" s="20"/>
    </row>
    <row r="13236" spans="2:8" x14ac:dyDescent="0.2">
      <c r="B13236" s="20"/>
      <c r="F13236" s="20"/>
      <c r="H13236" s="20"/>
    </row>
    <row r="13237" spans="2:8" x14ac:dyDescent="0.2">
      <c r="B13237" s="20"/>
      <c r="F13237" s="20"/>
      <c r="H13237" s="20"/>
    </row>
    <row r="13238" spans="2:8" x14ac:dyDescent="0.2">
      <c r="B13238" s="20"/>
      <c r="F13238" s="20"/>
      <c r="H13238" s="20"/>
    </row>
    <row r="13239" spans="2:8" x14ac:dyDescent="0.2">
      <c r="B13239" s="20"/>
      <c r="F13239" s="20"/>
      <c r="H13239" s="20"/>
    </row>
    <row r="13240" spans="2:8" x14ac:dyDescent="0.2">
      <c r="B13240" s="20"/>
      <c r="F13240" s="20"/>
      <c r="H13240" s="20"/>
    </row>
    <row r="13241" spans="2:8" x14ac:dyDescent="0.2">
      <c r="B13241" s="20"/>
      <c r="F13241" s="20"/>
      <c r="H13241" s="20"/>
    </row>
    <row r="13242" spans="2:8" x14ac:dyDescent="0.2">
      <c r="B13242" s="20"/>
      <c r="F13242" s="20"/>
      <c r="H13242" s="20"/>
    </row>
    <row r="13243" spans="2:8" x14ac:dyDescent="0.2">
      <c r="B13243" s="20"/>
      <c r="F13243" s="20"/>
      <c r="H13243" s="20"/>
    </row>
    <row r="13244" spans="2:8" x14ac:dyDescent="0.2">
      <c r="B13244" s="20"/>
      <c r="F13244" s="20"/>
      <c r="H13244" s="20"/>
    </row>
    <row r="13245" spans="2:8" x14ac:dyDescent="0.2">
      <c r="B13245" s="20"/>
      <c r="F13245" s="20"/>
      <c r="H13245" s="20"/>
    </row>
    <row r="13246" spans="2:8" x14ac:dyDescent="0.2">
      <c r="B13246" s="20"/>
      <c r="F13246" s="20"/>
      <c r="H13246" s="20"/>
    </row>
    <row r="13247" spans="2:8" x14ac:dyDescent="0.2">
      <c r="B13247" s="20"/>
      <c r="F13247" s="20"/>
      <c r="H13247" s="20"/>
    </row>
    <row r="13248" spans="2:8" x14ac:dyDescent="0.2">
      <c r="B13248" s="20"/>
      <c r="F13248" s="20"/>
      <c r="H13248" s="20"/>
    </row>
    <row r="13249" spans="2:8" x14ac:dyDescent="0.2">
      <c r="B13249" s="20"/>
      <c r="F13249" s="20"/>
      <c r="H13249" s="20"/>
    </row>
    <row r="13250" spans="2:8" x14ac:dyDescent="0.2">
      <c r="B13250" s="20"/>
      <c r="F13250" s="20"/>
      <c r="H13250" s="20"/>
    </row>
    <row r="13251" spans="2:8" x14ac:dyDescent="0.2">
      <c r="B13251" s="20"/>
      <c r="F13251" s="20"/>
      <c r="H13251" s="20"/>
    </row>
    <row r="13252" spans="2:8" x14ac:dyDescent="0.2">
      <c r="B13252" s="20"/>
      <c r="F13252" s="20"/>
      <c r="H13252" s="20"/>
    </row>
    <row r="13253" spans="2:8" x14ac:dyDescent="0.2">
      <c r="B13253" s="20"/>
      <c r="F13253" s="20"/>
      <c r="H13253" s="20"/>
    </row>
    <row r="13254" spans="2:8" x14ac:dyDescent="0.2">
      <c r="B13254" s="20"/>
      <c r="F13254" s="20"/>
      <c r="H13254" s="20"/>
    </row>
    <row r="13255" spans="2:8" x14ac:dyDescent="0.2">
      <c r="B13255" s="20"/>
      <c r="F13255" s="20"/>
      <c r="H13255" s="20"/>
    </row>
    <row r="13256" spans="2:8" x14ac:dyDescent="0.2">
      <c r="B13256" s="20"/>
      <c r="F13256" s="20"/>
      <c r="H13256" s="20"/>
    </row>
    <row r="13257" spans="2:8" x14ac:dyDescent="0.2">
      <c r="B13257" s="20"/>
      <c r="F13257" s="20"/>
      <c r="H13257" s="20"/>
    </row>
    <row r="13258" spans="2:8" x14ac:dyDescent="0.2">
      <c r="B13258" s="20"/>
      <c r="F13258" s="20"/>
      <c r="H13258" s="20"/>
    </row>
    <row r="13259" spans="2:8" x14ac:dyDescent="0.2">
      <c r="B13259" s="20"/>
      <c r="F13259" s="20"/>
      <c r="H13259" s="20"/>
    </row>
    <row r="13260" spans="2:8" x14ac:dyDescent="0.2">
      <c r="B13260" s="20"/>
      <c r="F13260" s="20"/>
      <c r="H13260" s="20"/>
    </row>
    <row r="13261" spans="2:8" x14ac:dyDescent="0.2">
      <c r="B13261" s="20"/>
      <c r="F13261" s="20"/>
      <c r="H13261" s="20"/>
    </row>
    <row r="13262" spans="2:8" x14ac:dyDescent="0.2">
      <c r="B13262" s="20"/>
      <c r="F13262" s="20"/>
      <c r="H13262" s="20"/>
    </row>
    <row r="13263" spans="2:8" x14ac:dyDescent="0.2">
      <c r="B13263" s="20"/>
      <c r="F13263" s="20"/>
      <c r="H13263" s="20"/>
    </row>
    <row r="13264" spans="2:8" x14ac:dyDescent="0.2">
      <c r="B13264" s="20"/>
      <c r="F13264" s="20"/>
      <c r="H13264" s="20"/>
    </row>
    <row r="13265" spans="2:8" x14ac:dyDescent="0.2">
      <c r="B13265" s="20"/>
      <c r="F13265" s="20"/>
      <c r="H13265" s="20"/>
    </row>
    <row r="13266" spans="2:8" x14ac:dyDescent="0.2">
      <c r="B13266" s="20"/>
      <c r="F13266" s="20"/>
      <c r="H13266" s="20"/>
    </row>
    <row r="13267" spans="2:8" x14ac:dyDescent="0.2">
      <c r="B13267" s="20"/>
      <c r="F13267" s="20"/>
      <c r="H13267" s="20"/>
    </row>
    <row r="13268" spans="2:8" x14ac:dyDescent="0.2">
      <c r="B13268" s="20"/>
      <c r="F13268" s="20"/>
      <c r="H13268" s="20"/>
    </row>
    <row r="13269" spans="2:8" x14ac:dyDescent="0.2">
      <c r="B13269" s="20"/>
      <c r="F13269" s="20"/>
      <c r="H13269" s="20"/>
    </row>
    <row r="13270" spans="2:8" x14ac:dyDescent="0.2">
      <c r="B13270" s="20"/>
      <c r="F13270" s="20"/>
      <c r="H13270" s="20"/>
    </row>
    <row r="13271" spans="2:8" x14ac:dyDescent="0.2">
      <c r="B13271" s="20"/>
      <c r="F13271" s="20"/>
      <c r="H13271" s="20"/>
    </row>
    <row r="13272" spans="2:8" x14ac:dyDescent="0.2">
      <c r="B13272" s="20"/>
      <c r="F13272" s="20"/>
      <c r="H13272" s="20"/>
    </row>
    <row r="13273" spans="2:8" x14ac:dyDescent="0.2">
      <c r="B13273" s="20"/>
      <c r="F13273" s="20"/>
      <c r="H13273" s="20"/>
    </row>
    <row r="13274" spans="2:8" x14ac:dyDescent="0.2">
      <c r="B13274" s="20"/>
      <c r="F13274" s="20"/>
      <c r="H13274" s="20"/>
    </row>
    <row r="13275" spans="2:8" x14ac:dyDescent="0.2">
      <c r="B13275" s="20"/>
      <c r="F13275" s="20"/>
      <c r="H13275" s="20"/>
    </row>
    <row r="13276" spans="2:8" x14ac:dyDescent="0.2">
      <c r="B13276" s="20"/>
      <c r="F13276" s="20"/>
      <c r="H13276" s="20"/>
    </row>
    <row r="13277" spans="2:8" x14ac:dyDescent="0.2">
      <c r="B13277" s="20"/>
      <c r="F13277" s="20"/>
      <c r="H13277" s="20"/>
    </row>
    <row r="13278" spans="2:8" x14ac:dyDescent="0.2">
      <c r="B13278" s="20"/>
      <c r="F13278" s="20"/>
      <c r="H13278" s="20"/>
    </row>
    <row r="13279" spans="2:8" x14ac:dyDescent="0.2">
      <c r="B13279" s="20"/>
      <c r="F13279" s="20"/>
      <c r="H13279" s="20"/>
    </row>
    <row r="13280" spans="2:8" x14ac:dyDescent="0.2">
      <c r="B13280" s="20"/>
      <c r="F13280" s="20"/>
      <c r="H13280" s="20"/>
    </row>
    <row r="13281" spans="2:8" x14ac:dyDescent="0.2">
      <c r="B13281" s="20"/>
      <c r="F13281" s="20"/>
      <c r="H13281" s="20"/>
    </row>
    <row r="13282" spans="2:8" x14ac:dyDescent="0.2">
      <c r="B13282" s="20"/>
      <c r="F13282" s="20"/>
      <c r="H13282" s="20"/>
    </row>
    <row r="13283" spans="2:8" x14ac:dyDescent="0.2">
      <c r="B13283" s="20"/>
      <c r="F13283" s="20"/>
      <c r="H13283" s="20"/>
    </row>
    <row r="13284" spans="2:8" x14ac:dyDescent="0.2">
      <c r="B13284" s="20"/>
      <c r="F13284" s="20"/>
      <c r="H13284" s="20"/>
    </row>
    <row r="13285" spans="2:8" x14ac:dyDescent="0.2">
      <c r="B13285" s="20"/>
      <c r="F13285" s="20"/>
      <c r="H13285" s="20"/>
    </row>
    <row r="13286" spans="2:8" x14ac:dyDescent="0.2">
      <c r="B13286" s="20"/>
      <c r="F13286" s="20"/>
      <c r="H13286" s="20"/>
    </row>
    <row r="13287" spans="2:8" x14ac:dyDescent="0.2">
      <c r="B13287" s="20"/>
      <c r="F13287" s="20"/>
      <c r="H13287" s="20"/>
    </row>
    <row r="13288" spans="2:8" x14ac:dyDescent="0.2">
      <c r="B13288" s="20"/>
      <c r="F13288" s="20"/>
      <c r="H13288" s="20"/>
    </row>
    <row r="13289" spans="2:8" x14ac:dyDescent="0.2">
      <c r="B13289" s="20"/>
      <c r="F13289" s="20"/>
      <c r="H13289" s="20"/>
    </row>
    <row r="13290" spans="2:8" x14ac:dyDescent="0.2">
      <c r="B13290" s="20"/>
      <c r="F13290" s="20"/>
      <c r="H13290" s="20"/>
    </row>
    <row r="13291" spans="2:8" x14ac:dyDescent="0.2">
      <c r="B13291" s="20"/>
      <c r="F13291" s="20"/>
      <c r="H13291" s="20"/>
    </row>
    <row r="13292" spans="2:8" x14ac:dyDescent="0.2">
      <c r="B13292" s="20"/>
      <c r="F13292" s="20"/>
      <c r="H13292" s="20"/>
    </row>
    <row r="13293" spans="2:8" x14ac:dyDescent="0.2">
      <c r="B13293" s="20"/>
      <c r="F13293" s="20"/>
      <c r="H13293" s="20"/>
    </row>
    <row r="13294" spans="2:8" x14ac:dyDescent="0.2">
      <c r="B13294" s="20"/>
      <c r="F13294" s="20"/>
      <c r="H13294" s="20"/>
    </row>
    <row r="13295" spans="2:8" x14ac:dyDescent="0.2">
      <c r="B13295" s="20"/>
      <c r="F13295" s="20"/>
      <c r="H13295" s="20"/>
    </row>
    <row r="13296" spans="2:8" x14ac:dyDescent="0.2">
      <c r="B13296" s="20"/>
      <c r="F13296" s="20"/>
      <c r="H13296" s="20"/>
    </row>
    <row r="13297" spans="2:8" x14ac:dyDescent="0.2">
      <c r="B13297" s="20"/>
      <c r="F13297" s="20"/>
      <c r="H13297" s="20"/>
    </row>
    <row r="13298" spans="2:8" x14ac:dyDescent="0.2">
      <c r="B13298" s="20"/>
      <c r="F13298" s="20"/>
      <c r="H13298" s="20"/>
    </row>
    <row r="13299" spans="2:8" x14ac:dyDescent="0.2">
      <c r="B13299" s="20"/>
      <c r="F13299" s="20"/>
      <c r="H13299" s="20"/>
    </row>
    <row r="13300" spans="2:8" x14ac:dyDescent="0.2">
      <c r="B13300" s="20"/>
      <c r="F13300" s="20"/>
      <c r="H13300" s="20"/>
    </row>
    <row r="13301" spans="2:8" x14ac:dyDescent="0.2">
      <c r="B13301" s="20"/>
      <c r="F13301" s="20"/>
      <c r="H13301" s="20"/>
    </row>
    <row r="13302" spans="2:8" x14ac:dyDescent="0.2">
      <c r="B13302" s="20"/>
      <c r="F13302" s="20"/>
      <c r="H13302" s="20"/>
    </row>
    <row r="13303" spans="2:8" x14ac:dyDescent="0.2">
      <c r="B13303" s="20"/>
      <c r="F13303" s="20"/>
      <c r="H13303" s="20"/>
    </row>
    <row r="13304" spans="2:8" x14ac:dyDescent="0.2">
      <c r="B13304" s="20"/>
      <c r="F13304" s="20"/>
      <c r="H13304" s="20"/>
    </row>
    <row r="13305" spans="2:8" x14ac:dyDescent="0.2">
      <c r="B13305" s="20"/>
      <c r="F13305" s="20"/>
      <c r="H13305" s="20"/>
    </row>
    <row r="13306" spans="2:8" x14ac:dyDescent="0.2">
      <c r="B13306" s="20"/>
      <c r="F13306" s="20"/>
      <c r="H13306" s="20"/>
    </row>
    <row r="13307" spans="2:8" x14ac:dyDescent="0.2">
      <c r="B13307" s="20"/>
      <c r="F13307" s="20"/>
      <c r="H13307" s="20"/>
    </row>
    <row r="13308" spans="2:8" x14ac:dyDescent="0.2">
      <c r="B13308" s="20"/>
      <c r="F13308" s="20"/>
      <c r="H13308" s="20"/>
    </row>
    <row r="13309" spans="2:8" x14ac:dyDescent="0.2">
      <c r="B13309" s="20"/>
      <c r="F13309" s="20"/>
      <c r="H13309" s="20"/>
    </row>
    <row r="13310" spans="2:8" x14ac:dyDescent="0.2">
      <c r="B13310" s="20"/>
      <c r="F13310" s="20"/>
      <c r="H13310" s="20"/>
    </row>
    <row r="13311" spans="2:8" x14ac:dyDescent="0.2">
      <c r="B13311" s="20"/>
      <c r="F13311" s="20"/>
      <c r="H13311" s="20"/>
    </row>
    <row r="13312" spans="2:8" x14ac:dyDescent="0.2">
      <c r="B13312" s="20"/>
      <c r="F13312" s="20"/>
      <c r="H13312" s="20"/>
    </row>
    <row r="13313" spans="2:8" x14ac:dyDescent="0.2">
      <c r="B13313" s="20"/>
      <c r="F13313" s="20"/>
      <c r="H13313" s="20"/>
    </row>
    <row r="13314" spans="2:8" x14ac:dyDescent="0.2">
      <c r="B13314" s="20"/>
      <c r="F13314" s="20"/>
      <c r="H13314" s="20"/>
    </row>
    <row r="13315" spans="2:8" x14ac:dyDescent="0.2">
      <c r="B13315" s="20"/>
      <c r="F13315" s="20"/>
      <c r="H13315" s="20"/>
    </row>
    <row r="13316" spans="2:8" x14ac:dyDescent="0.2">
      <c r="B13316" s="20"/>
      <c r="F13316" s="20"/>
      <c r="H13316" s="20"/>
    </row>
    <row r="13317" spans="2:8" x14ac:dyDescent="0.2">
      <c r="B13317" s="20"/>
      <c r="F13317" s="20"/>
      <c r="H13317" s="20"/>
    </row>
    <row r="13318" spans="2:8" x14ac:dyDescent="0.2">
      <c r="B13318" s="20"/>
      <c r="F13318" s="20"/>
      <c r="H13318" s="20"/>
    </row>
    <row r="13319" spans="2:8" x14ac:dyDescent="0.2">
      <c r="B13319" s="20"/>
      <c r="F13319" s="20"/>
      <c r="H13319" s="20"/>
    </row>
    <row r="13320" spans="2:8" x14ac:dyDescent="0.2">
      <c r="B13320" s="20"/>
      <c r="F13320" s="20"/>
      <c r="H13320" s="20"/>
    </row>
    <row r="13321" spans="2:8" x14ac:dyDescent="0.2">
      <c r="B13321" s="20"/>
      <c r="F13321" s="20"/>
      <c r="H13321" s="20"/>
    </row>
    <row r="13322" spans="2:8" x14ac:dyDescent="0.2">
      <c r="B13322" s="20"/>
      <c r="F13322" s="20"/>
      <c r="H13322" s="20"/>
    </row>
    <row r="13323" spans="2:8" x14ac:dyDescent="0.2">
      <c r="B13323" s="20"/>
      <c r="F13323" s="20"/>
      <c r="H13323" s="20"/>
    </row>
    <row r="13324" spans="2:8" x14ac:dyDescent="0.2">
      <c r="B13324" s="20"/>
      <c r="F13324" s="20"/>
      <c r="H13324" s="20"/>
    </row>
    <row r="13325" spans="2:8" x14ac:dyDescent="0.2">
      <c r="B13325" s="20"/>
      <c r="F13325" s="20"/>
      <c r="H13325" s="20"/>
    </row>
    <row r="13326" spans="2:8" x14ac:dyDescent="0.2">
      <c r="B13326" s="20"/>
      <c r="F13326" s="20"/>
      <c r="H13326" s="20"/>
    </row>
    <row r="13327" spans="2:8" x14ac:dyDescent="0.2">
      <c r="B13327" s="20"/>
      <c r="F13327" s="20"/>
      <c r="H13327" s="20"/>
    </row>
    <row r="13328" spans="2:8" x14ac:dyDescent="0.2">
      <c r="B13328" s="20"/>
      <c r="F13328" s="20"/>
      <c r="H13328" s="20"/>
    </row>
    <row r="13329" spans="2:8" x14ac:dyDescent="0.2">
      <c r="B13329" s="20"/>
      <c r="F13329" s="20"/>
      <c r="H13329" s="20"/>
    </row>
    <row r="13330" spans="2:8" x14ac:dyDescent="0.2">
      <c r="B13330" s="20"/>
      <c r="F13330" s="20"/>
      <c r="H13330" s="20"/>
    </row>
    <row r="13331" spans="2:8" x14ac:dyDescent="0.2">
      <c r="B13331" s="20"/>
      <c r="F13331" s="20"/>
      <c r="H13331" s="20"/>
    </row>
    <row r="13332" spans="2:8" x14ac:dyDescent="0.2">
      <c r="B13332" s="20"/>
      <c r="F13332" s="20"/>
      <c r="H13332" s="20"/>
    </row>
    <row r="13333" spans="2:8" x14ac:dyDescent="0.2">
      <c r="B13333" s="20"/>
      <c r="F13333" s="20"/>
      <c r="H13333" s="20"/>
    </row>
    <row r="13334" spans="2:8" x14ac:dyDescent="0.2">
      <c r="B13334" s="20"/>
      <c r="F13334" s="20"/>
      <c r="H13334" s="20"/>
    </row>
    <row r="13335" spans="2:8" x14ac:dyDescent="0.2">
      <c r="B13335" s="20"/>
      <c r="F13335" s="20"/>
      <c r="H13335" s="20"/>
    </row>
    <row r="13336" spans="2:8" x14ac:dyDescent="0.2">
      <c r="B13336" s="20"/>
      <c r="F13336" s="20"/>
      <c r="H13336" s="20"/>
    </row>
    <row r="13337" spans="2:8" x14ac:dyDescent="0.2">
      <c r="B13337" s="20"/>
      <c r="F13337" s="20"/>
      <c r="H13337" s="20"/>
    </row>
    <row r="13338" spans="2:8" x14ac:dyDescent="0.2">
      <c r="B13338" s="20"/>
      <c r="F13338" s="20"/>
      <c r="H13338" s="20"/>
    </row>
    <row r="13339" spans="2:8" x14ac:dyDescent="0.2">
      <c r="B13339" s="20"/>
      <c r="F13339" s="20"/>
      <c r="H13339" s="20"/>
    </row>
    <row r="13340" spans="2:8" x14ac:dyDescent="0.2">
      <c r="B13340" s="20"/>
      <c r="F13340" s="20"/>
      <c r="H13340" s="20"/>
    </row>
    <row r="13341" spans="2:8" x14ac:dyDescent="0.2">
      <c r="B13341" s="20"/>
      <c r="F13341" s="20"/>
      <c r="H13341" s="20"/>
    </row>
    <row r="13342" spans="2:8" x14ac:dyDescent="0.2">
      <c r="B13342" s="20"/>
      <c r="F13342" s="20"/>
      <c r="H13342" s="20"/>
    </row>
    <row r="13343" spans="2:8" x14ac:dyDescent="0.2">
      <c r="B13343" s="20"/>
      <c r="F13343" s="20"/>
      <c r="H13343" s="20"/>
    </row>
    <row r="13344" spans="2:8" x14ac:dyDescent="0.2">
      <c r="B13344" s="20"/>
      <c r="F13344" s="20"/>
      <c r="H13344" s="20"/>
    </row>
    <row r="13345" spans="2:8" x14ac:dyDescent="0.2">
      <c r="B13345" s="20"/>
      <c r="F13345" s="20"/>
      <c r="H13345" s="20"/>
    </row>
    <row r="13346" spans="2:8" x14ac:dyDescent="0.2">
      <c r="B13346" s="20"/>
      <c r="F13346" s="20"/>
      <c r="H13346" s="20"/>
    </row>
    <row r="13347" spans="2:8" x14ac:dyDescent="0.2">
      <c r="B13347" s="20"/>
      <c r="F13347" s="20"/>
      <c r="H13347" s="20"/>
    </row>
    <row r="13348" spans="2:8" x14ac:dyDescent="0.2">
      <c r="B13348" s="20"/>
      <c r="F13348" s="20"/>
      <c r="H13348" s="20"/>
    </row>
    <row r="13349" spans="2:8" x14ac:dyDescent="0.2">
      <c r="B13349" s="20"/>
      <c r="F13349" s="20"/>
      <c r="H13349" s="20"/>
    </row>
    <row r="13350" spans="2:8" x14ac:dyDescent="0.2">
      <c r="B13350" s="20"/>
      <c r="F13350" s="20"/>
      <c r="H13350" s="20"/>
    </row>
    <row r="13351" spans="2:8" x14ac:dyDescent="0.2">
      <c r="B13351" s="20"/>
      <c r="F13351" s="20"/>
      <c r="H13351" s="20"/>
    </row>
    <row r="13352" spans="2:8" x14ac:dyDescent="0.2">
      <c r="B13352" s="20"/>
      <c r="F13352" s="20"/>
      <c r="H13352" s="20"/>
    </row>
    <row r="13353" spans="2:8" x14ac:dyDescent="0.2">
      <c r="B13353" s="20"/>
      <c r="F13353" s="20"/>
      <c r="H13353" s="20"/>
    </row>
    <row r="13354" spans="2:8" x14ac:dyDescent="0.2">
      <c r="B13354" s="20"/>
      <c r="F13354" s="20"/>
      <c r="H13354" s="20"/>
    </row>
    <row r="13355" spans="2:8" x14ac:dyDescent="0.2">
      <c r="B13355" s="20"/>
      <c r="F13355" s="20"/>
      <c r="H13355" s="20"/>
    </row>
    <row r="13356" spans="2:8" x14ac:dyDescent="0.2">
      <c r="B13356" s="20"/>
      <c r="F13356" s="20"/>
      <c r="H13356" s="20"/>
    </row>
    <row r="13357" spans="2:8" x14ac:dyDescent="0.2">
      <c r="B13357" s="20"/>
      <c r="F13357" s="20"/>
      <c r="H13357" s="20"/>
    </row>
    <row r="13358" spans="2:8" x14ac:dyDescent="0.2">
      <c r="B13358" s="20"/>
      <c r="F13358" s="20"/>
      <c r="H13358" s="20"/>
    </row>
    <row r="13359" spans="2:8" x14ac:dyDescent="0.2">
      <c r="B13359" s="20"/>
      <c r="F13359" s="20"/>
      <c r="H13359" s="20"/>
    </row>
    <row r="13360" spans="2:8" x14ac:dyDescent="0.2">
      <c r="B13360" s="20"/>
      <c r="F13360" s="20"/>
      <c r="H13360" s="20"/>
    </row>
    <row r="13361" spans="2:8" x14ac:dyDescent="0.2">
      <c r="B13361" s="20"/>
      <c r="F13361" s="20"/>
      <c r="H13361" s="20"/>
    </row>
    <row r="13362" spans="2:8" x14ac:dyDescent="0.2">
      <c r="B13362" s="20"/>
      <c r="F13362" s="20"/>
      <c r="H13362" s="20"/>
    </row>
    <row r="13363" spans="2:8" x14ac:dyDescent="0.2">
      <c r="B13363" s="20"/>
      <c r="F13363" s="20"/>
      <c r="H13363" s="20"/>
    </row>
    <row r="13364" spans="2:8" x14ac:dyDescent="0.2">
      <c r="B13364" s="20"/>
      <c r="F13364" s="20"/>
      <c r="H13364" s="20"/>
    </row>
    <row r="13365" spans="2:8" x14ac:dyDescent="0.2">
      <c r="B13365" s="20"/>
      <c r="F13365" s="20"/>
      <c r="H13365" s="20"/>
    </row>
    <row r="13366" spans="2:8" x14ac:dyDescent="0.2">
      <c r="B13366" s="20"/>
      <c r="F13366" s="20"/>
      <c r="H13366" s="20"/>
    </row>
    <row r="13367" spans="2:8" x14ac:dyDescent="0.2">
      <c r="B13367" s="20"/>
      <c r="F13367" s="20"/>
      <c r="H13367" s="20"/>
    </row>
    <row r="13368" spans="2:8" x14ac:dyDescent="0.2">
      <c r="B13368" s="20"/>
      <c r="F13368" s="20"/>
      <c r="H13368" s="20"/>
    </row>
    <row r="13369" spans="2:8" x14ac:dyDescent="0.2">
      <c r="B13369" s="20"/>
      <c r="F13369" s="20"/>
      <c r="H13369" s="20"/>
    </row>
    <row r="13370" spans="2:8" x14ac:dyDescent="0.2">
      <c r="B13370" s="20"/>
      <c r="F13370" s="20"/>
      <c r="H13370" s="20"/>
    </row>
    <row r="13371" spans="2:8" x14ac:dyDescent="0.2">
      <c r="B13371" s="20"/>
      <c r="F13371" s="20"/>
      <c r="H13371" s="20"/>
    </row>
    <row r="13372" spans="2:8" x14ac:dyDescent="0.2">
      <c r="B13372" s="20"/>
      <c r="F13372" s="20"/>
      <c r="H13372" s="20"/>
    </row>
    <row r="13373" spans="2:8" x14ac:dyDescent="0.2">
      <c r="B13373" s="20"/>
      <c r="F13373" s="20"/>
      <c r="H13373" s="20"/>
    </row>
    <row r="13374" spans="2:8" x14ac:dyDescent="0.2">
      <c r="B13374" s="20"/>
      <c r="F13374" s="20"/>
      <c r="H13374" s="20"/>
    </row>
    <row r="13375" spans="2:8" x14ac:dyDescent="0.2">
      <c r="B13375" s="20"/>
      <c r="F13375" s="20"/>
      <c r="H13375" s="20"/>
    </row>
    <row r="13376" spans="2:8" x14ac:dyDescent="0.2">
      <c r="B13376" s="20"/>
      <c r="F13376" s="20"/>
      <c r="H13376" s="20"/>
    </row>
    <row r="13377" spans="2:8" x14ac:dyDescent="0.2">
      <c r="B13377" s="20"/>
      <c r="F13377" s="20"/>
      <c r="H13377" s="20"/>
    </row>
    <row r="13378" spans="2:8" x14ac:dyDescent="0.2">
      <c r="B13378" s="20"/>
      <c r="F13378" s="20"/>
      <c r="H13378" s="20"/>
    </row>
    <row r="13379" spans="2:8" x14ac:dyDescent="0.2">
      <c r="B13379" s="20"/>
      <c r="F13379" s="20"/>
      <c r="H13379" s="20"/>
    </row>
    <row r="13380" spans="2:8" x14ac:dyDescent="0.2">
      <c r="B13380" s="20"/>
      <c r="F13380" s="20"/>
      <c r="H13380" s="20"/>
    </row>
    <row r="13381" spans="2:8" x14ac:dyDescent="0.2">
      <c r="B13381" s="20"/>
      <c r="F13381" s="20"/>
      <c r="H13381" s="20"/>
    </row>
    <row r="13382" spans="2:8" x14ac:dyDescent="0.2">
      <c r="B13382" s="20"/>
      <c r="F13382" s="20"/>
      <c r="H13382" s="20"/>
    </row>
    <row r="13383" spans="2:8" x14ac:dyDescent="0.2">
      <c r="B13383" s="20"/>
      <c r="F13383" s="20"/>
      <c r="H13383" s="20"/>
    </row>
    <row r="13384" spans="2:8" x14ac:dyDescent="0.2">
      <c r="B13384" s="20"/>
      <c r="F13384" s="20"/>
      <c r="H13384" s="20"/>
    </row>
    <row r="13385" spans="2:8" x14ac:dyDescent="0.2">
      <c r="B13385" s="20"/>
      <c r="F13385" s="20"/>
      <c r="H13385" s="20"/>
    </row>
    <row r="13386" spans="2:8" x14ac:dyDescent="0.2">
      <c r="B13386" s="20"/>
      <c r="F13386" s="20"/>
      <c r="H13386" s="20"/>
    </row>
    <row r="13387" spans="2:8" x14ac:dyDescent="0.2">
      <c r="B13387" s="20"/>
      <c r="F13387" s="20"/>
      <c r="H13387" s="20"/>
    </row>
    <row r="13388" spans="2:8" x14ac:dyDescent="0.2">
      <c r="B13388" s="20"/>
      <c r="F13388" s="20"/>
      <c r="H13388" s="20"/>
    </row>
    <row r="13389" spans="2:8" x14ac:dyDescent="0.2">
      <c r="B13389" s="20"/>
      <c r="F13389" s="20"/>
      <c r="H13389" s="20"/>
    </row>
    <row r="13390" spans="2:8" x14ac:dyDescent="0.2">
      <c r="B13390" s="20"/>
      <c r="F13390" s="20"/>
      <c r="H13390" s="20"/>
    </row>
    <row r="13391" spans="2:8" x14ac:dyDescent="0.2">
      <c r="B13391" s="20"/>
      <c r="F13391" s="20"/>
      <c r="H13391" s="20"/>
    </row>
    <row r="13392" spans="2:8" x14ac:dyDescent="0.2">
      <c r="B13392" s="20"/>
      <c r="F13392" s="20"/>
      <c r="H13392" s="20"/>
    </row>
    <row r="13393" spans="2:8" x14ac:dyDescent="0.2">
      <c r="B13393" s="20"/>
      <c r="F13393" s="20"/>
      <c r="H13393" s="20"/>
    </row>
    <row r="13394" spans="2:8" x14ac:dyDescent="0.2">
      <c r="B13394" s="20"/>
      <c r="F13394" s="20"/>
      <c r="H13394" s="20"/>
    </row>
    <row r="13395" spans="2:8" x14ac:dyDescent="0.2">
      <c r="B13395" s="20"/>
      <c r="F13395" s="20"/>
      <c r="H13395" s="20"/>
    </row>
    <row r="13396" spans="2:8" x14ac:dyDescent="0.2">
      <c r="B13396" s="20"/>
      <c r="F13396" s="20"/>
      <c r="H13396" s="20"/>
    </row>
    <row r="13397" spans="2:8" x14ac:dyDescent="0.2">
      <c r="B13397" s="20"/>
      <c r="F13397" s="20"/>
      <c r="H13397" s="20"/>
    </row>
    <row r="13398" spans="2:8" x14ac:dyDescent="0.2">
      <c r="B13398" s="20"/>
      <c r="F13398" s="20"/>
      <c r="H13398" s="20"/>
    </row>
    <row r="13399" spans="2:8" x14ac:dyDescent="0.2">
      <c r="B13399" s="20"/>
      <c r="F13399" s="20"/>
      <c r="H13399" s="20"/>
    </row>
    <row r="13400" spans="2:8" x14ac:dyDescent="0.2">
      <c r="B13400" s="20"/>
      <c r="F13400" s="20"/>
      <c r="H13400" s="20"/>
    </row>
    <row r="13401" spans="2:8" x14ac:dyDescent="0.2">
      <c r="B13401" s="20"/>
      <c r="F13401" s="20"/>
      <c r="H13401" s="20"/>
    </row>
    <row r="13402" spans="2:8" x14ac:dyDescent="0.2">
      <c r="B13402" s="20"/>
      <c r="F13402" s="20"/>
      <c r="H13402" s="20"/>
    </row>
    <row r="13403" spans="2:8" x14ac:dyDescent="0.2">
      <c r="B13403" s="20"/>
      <c r="F13403" s="20"/>
      <c r="H13403" s="20"/>
    </row>
    <row r="13404" spans="2:8" x14ac:dyDescent="0.2">
      <c r="B13404" s="20"/>
      <c r="F13404" s="20"/>
      <c r="H13404" s="20"/>
    </row>
    <row r="13405" spans="2:8" x14ac:dyDescent="0.2">
      <c r="B13405" s="20"/>
      <c r="F13405" s="20"/>
      <c r="H13405" s="20"/>
    </row>
    <row r="13406" spans="2:8" x14ac:dyDescent="0.2">
      <c r="B13406" s="20"/>
      <c r="F13406" s="20"/>
      <c r="H13406" s="20"/>
    </row>
    <row r="13407" spans="2:8" x14ac:dyDescent="0.2">
      <c r="B13407" s="20"/>
      <c r="F13407" s="20"/>
      <c r="H13407" s="20"/>
    </row>
    <row r="13408" spans="2:8" x14ac:dyDescent="0.2">
      <c r="B13408" s="20"/>
      <c r="F13408" s="20"/>
      <c r="H13408" s="20"/>
    </row>
    <row r="13409" spans="2:8" x14ac:dyDescent="0.2">
      <c r="B13409" s="20"/>
      <c r="F13409" s="20"/>
      <c r="H13409" s="20"/>
    </row>
    <row r="13410" spans="2:8" x14ac:dyDescent="0.2">
      <c r="B13410" s="20"/>
      <c r="F13410" s="20"/>
      <c r="H13410" s="20"/>
    </row>
    <row r="13411" spans="2:8" x14ac:dyDescent="0.2">
      <c r="B13411" s="20"/>
      <c r="F13411" s="20"/>
      <c r="H13411" s="20"/>
    </row>
    <row r="13412" spans="2:8" x14ac:dyDescent="0.2">
      <c r="B13412" s="20"/>
      <c r="F13412" s="20"/>
      <c r="H13412" s="20"/>
    </row>
    <row r="13413" spans="2:8" x14ac:dyDescent="0.2">
      <c r="B13413" s="20"/>
      <c r="F13413" s="20"/>
      <c r="H13413" s="20"/>
    </row>
    <row r="13414" spans="2:8" x14ac:dyDescent="0.2">
      <c r="B13414" s="20"/>
      <c r="F13414" s="20"/>
      <c r="H13414" s="20"/>
    </row>
    <row r="13415" spans="2:8" x14ac:dyDescent="0.2">
      <c r="B13415" s="20"/>
      <c r="F13415" s="20"/>
      <c r="H13415" s="20"/>
    </row>
    <row r="13416" spans="2:8" x14ac:dyDescent="0.2">
      <c r="B13416" s="20"/>
      <c r="F13416" s="20"/>
      <c r="H13416" s="20"/>
    </row>
    <row r="13417" spans="2:8" x14ac:dyDescent="0.2">
      <c r="B13417" s="20"/>
      <c r="F13417" s="20"/>
      <c r="H13417" s="20"/>
    </row>
    <row r="13418" spans="2:8" x14ac:dyDescent="0.2">
      <c r="B13418" s="20"/>
      <c r="F13418" s="20"/>
      <c r="H13418" s="20"/>
    </row>
    <row r="13419" spans="2:8" x14ac:dyDescent="0.2">
      <c r="B13419" s="20"/>
      <c r="F13419" s="20"/>
      <c r="H13419" s="20"/>
    </row>
    <row r="13420" spans="2:8" x14ac:dyDescent="0.2">
      <c r="B13420" s="20"/>
      <c r="F13420" s="20"/>
      <c r="H13420" s="20"/>
    </row>
    <row r="13421" spans="2:8" x14ac:dyDescent="0.2">
      <c r="B13421" s="20"/>
      <c r="F13421" s="20"/>
      <c r="H13421" s="20"/>
    </row>
    <row r="13422" spans="2:8" x14ac:dyDescent="0.2">
      <c r="B13422" s="20"/>
      <c r="F13422" s="20"/>
      <c r="H13422" s="20"/>
    </row>
    <row r="13423" spans="2:8" x14ac:dyDescent="0.2">
      <c r="B13423" s="20"/>
      <c r="F13423" s="20"/>
      <c r="H13423" s="20"/>
    </row>
    <row r="13424" spans="2:8" x14ac:dyDescent="0.2">
      <c r="B13424" s="20"/>
      <c r="F13424" s="20"/>
      <c r="H13424" s="20"/>
    </row>
    <row r="13425" spans="2:8" x14ac:dyDescent="0.2">
      <c r="B13425" s="20"/>
      <c r="F13425" s="20"/>
      <c r="H13425" s="20"/>
    </row>
    <row r="13426" spans="2:8" x14ac:dyDescent="0.2">
      <c r="B13426" s="20"/>
      <c r="F13426" s="20"/>
      <c r="H13426" s="20"/>
    </row>
    <row r="13427" spans="2:8" x14ac:dyDescent="0.2">
      <c r="B13427" s="20"/>
      <c r="F13427" s="20"/>
      <c r="H13427" s="20"/>
    </row>
    <row r="13428" spans="2:8" x14ac:dyDescent="0.2">
      <c r="B13428" s="20"/>
      <c r="F13428" s="20"/>
      <c r="H13428" s="20"/>
    </row>
    <row r="13429" spans="2:8" x14ac:dyDescent="0.2">
      <c r="B13429" s="20"/>
      <c r="F13429" s="20"/>
      <c r="H13429" s="20"/>
    </row>
    <row r="13430" spans="2:8" x14ac:dyDescent="0.2">
      <c r="B13430" s="20"/>
      <c r="F13430" s="20"/>
      <c r="H13430" s="20"/>
    </row>
    <row r="13431" spans="2:8" x14ac:dyDescent="0.2">
      <c r="B13431" s="20"/>
      <c r="F13431" s="20"/>
      <c r="H13431" s="20"/>
    </row>
    <row r="13432" spans="2:8" x14ac:dyDescent="0.2">
      <c r="B13432" s="20"/>
      <c r="F13432" s="20"/>
      <c r="H13432" s="20"/>
    </row>
    <row r="13433" spans="2:8" x14ac:dyDescent="0.2">
      <c r="B13433" s="20"/>
      <c r="F13433" s="20"/>
      <c r="H13433" s="20"/>
    </row>
    <row r="13434" spans="2:8" x14ac:dyDescent="0.2">
      <c r="B13434" s="20"/>
      <c r="F13434" s="20"/>
      <c r="H13434" s="20"/>
    </row>
    <row r="13435" spans="2:8" x14ac:dyDescent="0.2">
      <c r="B13435" s="20"/>
      <c r="F13435" s="20"/>
      <c r="H13435" s="20"/>
    </row>
    <row r="13436" spans="2:8" x14ac:dyDescent="0.2">
      <c r="B13436" s="20"/>
      <c r="F13436" s="20"/>
      <c r="H13436" s="20"/>
    </row>
    <row r="13437" spans="2:8" x14ac:dyDescent="0.2">
      <c r="B13437" s="20"/>
      <c r="F13437" s="20"/>
      <c r="H13437" s="20"/>
    </row>
    <row r="13438" spans="2:8" x14ac:dyDescent="0.2">
      <c r="B13438" s="20"/>
      <c r="F13438" s="20"/>
      <c r="H13438" s="20"/>
    </row>
    <row r="13439" spans="2:8" x14ac:dyDescent="0.2">
      <c r="B13439" s="20"/>
      <c r="F13439" s="20"/>
      <c r="H13439" s="20"/>
    </row>
    <row r="13440" spans="2:8" x14ac:dyDescent="0.2">
      <c r="B13440" s="20"/>
      <c r="F13440" s="20"/>
      <c r="H13440" s="20"/>
    </row>
    <row r="13441" spans="2:8" x14ac:dyDescent="0.2">
      <c r="B13441" s="20"/>
      <c r="F13441" s="20"/>
      <c r="H13441" s="20"/>
    </row>
    <row r="13442" spans="2:8" x14ac:dyDescent="0.2">
      <c r="B13442" s="20"/>
      <c r="F13442" s="20"/>
      <c r="H13442" s="20"/>
    </row>
    <row r="13443" spans="2:8" x14ac:dyDescent="0.2">
      <c r="B13443" s="20"/>
      <c r="F13443" s="20"/>
      <c r="H13443" s="20"/>
    </row>
    <row r="13444" spans="2:8" x14ac:dyDescent="0.2">
      <c r="B13444" s="20"/>
      <c r="F13444" s="20"/>
      <c r="H13444" s="20"/>
    </row>
    <row r="13445" spans="2:8" x14ac:dyDescent="0.2">
      <c r="B13445" s="20"/>
      <c r="F13445" s="20"/>
      <c r="H13445" s="20"/>
    </row>
    <row r="13446" spans="2:8" x14ac:dyDescent="0.2">
      <c r="B13446" s="20"/>
      <c r="F13446" s="20"/>
      <c r="H13446" s="20"/>
    </row>
    <row r="13447" spans="2:8" x14ac:dyDescent="0.2">
      <c r="B13447" s="20"/>
      <c r="F13447" s="20"/>
      <c r="H13447" s="20"/>
    </row>
    <row r="13448" spans="2:8" x14ac:dyDescent="0.2">
      <c r="B13448" s="20"/>
      <c r="F13448" s="20"/>
      <c r="H13448" s="20"/>
    </row>
    <row r="13449" spans="2:8" x14ac:dyDescent="0.2">
      <c r="B13449" s="20"/>
      <c r="F13449" s="20"/>
      <c r="H13449" s="20"/>
    </row>
    <row r="13450" spans="2:8" x14ac:dyDescent="0.2">
      <c r="B13450" s="20"/>
      <c r="F13450" s="20"/>
      <c r="H13450" s="20"/>
    </row>
    <row r="13451" spans="2:8" x14ac:dyDescent="0.2">
      <c r="B13451" s="20"/>
      <c r="F13451" s="20"/>
      <c r="H13451" s="20"/>
    </row>
    <row r="13452" spans="2:8" x14ac:dyDescent="0.2">
      <c r="B13452" s="20"/>
      <c r="F13452" s="20"/>
      <c r="H13452" s="20"/>
    </row>
    <row r="13453" spans="2:8" x14ac:dyDescent="0.2">
      <c r="B13453" s="20"/>
      <c r="F13453" s="20"/>
      <c r="H13453" s="20"/>
    </row>
    <row r="13454" spans="2:8" x14ac:dyDescent="0.2">
      <c r="B13454" s="20"/>
      <c r="F13454" s="20"/>
      <c r="H13454" s="20"/>
    </row>
    <row r="13455" spans="2:8" x14ac:dyDescent="0.2">
      <c r="B13455" s="20"/>
      <c r="F13455" s="20"/>
      <c r="H13455" s="20"/>
    </row>
    <row r="13456" spans="2:8" x14ac:dyDescent="0.2">
      <c r="B13456" s="20"/>
      <c r="F13456" s="20"/>
      <c r="H13456" s="20"/>
    </row>
    <row r="13457" spans="2:8" x14ac:dyDescent="0.2">
      <c r="B13457" s="20"/>
      <c r="F13457" s="20"/>
      <c r="H13457" s="20"/>
    </row>
    <row r="13458" spans="2:8" x14ac:dyDescent="0.2">
      <c r="B13458" s="20"/>
      <c r="F13458" s="20"/>
      <c r="H13458" s="20"/>
    </row>
    <row r="13459" spans="2:8" x14ac:dyDescent="0.2">
      <c r="B13459" s="20"/>
      <c r="F13459" s="20"/>
      <c r="H13459" s="20"/>
    </row>
    <row r="13460" spans="2:8" x14ac:dyDescent="0.2">
      <c r="B13460" s="20"/>
      <c r="F13460" s="20"/>
      <c r="H13460" s="20"/>
    </row>
    <row r="13461" spans="2:8" x14ac:dyDescent="0.2">
      <c r="B13461" s="20"/>
      <c r="F13461" s="20"/>
      <c r="H13461" s="20"/>
    </row>
    <row r="13462" spans="2:8" x14ac:dyDescent="0.2">
      <c r="B13462" s="20"/>
      <c r="F13462" s="20"/>
      <c r="H13462" s="20"/>
    </row>
    <row r="13463" spans="2:8" x14ac:dyDescent="0.2">
      <c r="B13463" s="20"/>
      <c r="F13463" s="20"/>
      <c r="H13463" s="20"/>
    </row>
    <row r="13464" spans="2:8" x14ac:dyDescent="0.2">
      <c r="B13464" s="20"/>
      <c r="F13464" s="20"/>
      <c r="H13464" s="20"/>
    </row>
    <row r="13465" spans="2:8" x14ac:dyDescent="0.2">
      <c r="B13465" s="20"/>
      <c r="F13465" s="20"/>
      <c r="H13465" s="20"/>
    </row>
    <row r="13466" spans="2:8" x14ac:dyDescent="0.2">
      <c r="B13466" s="20"/>
      <c r="F13466" s="20"/>
      <c r="H13466" s="20"/>
    </row>
    <row r="13467" spans="2:8" x14ac:dyDescent="0.2">
      <c r="B13467" s="20"/>
      <c r="F13467" s="20"/>
      <c r="H13467" s="20"/>
    </row>
    <row r="13468" spans="2:8" x14ac:dyDescent="0.2">
      <c r="B13468" s="20"/>
      <c r="F13468" s="20"/>
      <c r="H13468" s="20"/>
    </row>
    <row r="13469" spans="2:8" x14ac:dyDescent="0.2">
      <c r="B13469" s="20"/>
      <c r="F13469" s="20"/>
      <c r="H13469" s="20"/>
    </row>
    <row r="13470" spans="2:8" x14ac:dyDescent="0.2">
      <c r="B13470" s="20"/>
      <c r="F13470" s="20"/>
      <c r="H13470" s="20"/>
    </row>
    <row r="13471" spans="2:8" x14ac:dyDescent="0.2">
      <c r="B13471" s="20"/>
      <c r="F13471" s="20"/>
      <c r="H13471" s="20"/>
    </row>
    <row r="13472" spans="2:8" x14ac:dyDescent="0.2">
      <c r="B13472" s="20"/>
      <c r="F13472" s="20"/>
      <c r="H13472" s="20"/>
    </row>
    <row r="13473" spans="2:8" x14ac:dyDescent="0.2">
      <c r="B13473" s="20"/>
      <c r="F13473" s="20"/>
      <c r="H13473" s="20"/>
    </row>
    <row r="13474" spans="2:8" x14ac:dyDescent="0.2">
      <c r="B13474" s="20"/>
      <c r="F13474" s="20"/>
      <c r="H13474" s="20"/>
    </row>
    <row r="13475" spans="2:8" x14ac:dyDescent="0.2">
      <c r="B13475" s="20"/>
      <c r="F13475" s="20"/>
      <c r="H13475" s="20"/>
    </row>
    <row r="13476" spans="2:8" x14ac:dyDescent="0.2">
      <c r="B13476" s="20"/>
      <c r="F13476" s="20"/>
      <c r="H13476" s="20"/>
    </row>
    <row r="13477" spans="2:8" x14ac:dyDescent="0.2">
      <c r="B13477" s="20"/>
      <c r="F13477" s="20"/>
      <c r="H13477" s="20"/>
    </row>
    <row r="13478" spans="2:8" x14ac:dyDescent="0.2">
      <c r="B13478" s="20"/>
      <c r="F13478" s="20"/>
      <c r="H13478" s="20"/>
    </row>
    <row r="13479" spans="2:8" x14ac:dyDescent="0.2">
      <c r="B13479" s="20"/>
      <c r="F13479" s="20"/>
      <c r="H13479" s="20"/>
    </row>
    <row r="13480" spans="2:8" x14ac:dyDescent="0.2">
      <c r="B13480" s="20"/>
      <c r="F13480" s="20"/>
      <c r="H13480" s="20"/>
    </row>
    <row r="13481" spans="2:8" x14ac:dyDescent="0.2">
      <c r="B13481" s="20"/>
      <c r="F13481" s="20"/>
      <c r="H13481" s="20"/>
    </row>
    <row r="13482" spans="2:8" x14ac:dyDescent="0.2">
      <c r="B13482" s="20"/>
      <c r="F13482" s="20"/>
      <c r="H13482" s="20"/>
    </row>
    <row r="13483" spans="2:8" x14ac:dyDescent="0.2">
      <c r="B13483" s="20"/>
      <c r="F13483" s="20"/>
      <c r="H13483" s="20"/>
    </row>
    <row r="13484" spans="2:8" x14ac:dyDescent="0.2">
      <c r="B13484" s="20"/>
      <c r="F13484" s="20"/>
      <c r="H13484" s="20"/>
    </row>
    <row r="13485" spans="2:8" x14ac:dyDescent="0.2">
      <c r="B13485" s="20"/>
      <c r="F13485" s="20"/>
      <c r="H13485" s="20"/>
    </row>
    <row r="13486" spans="2:8" x14ac:dyDescent="0.2">
      <c r="B13486" s="20"/>
      <c r="F13486" s="20"/>
      <c r="H13486" s="20"/>
    </row>
    <row r="13487" spans="2:8" x14ac:dyDescent="0.2">
      <c r="B13487" s="20"/>
      <c r="F13487" s="20"/>
      <c r="H13487" s="20"/>
    </row>
    <row r="13488" spans="2:8" x14ac:dyDescent="0.2">
      <c r="B13488" s="20"/>
      <c r="F13488" s="20"/>
      <c r="H13488" s="20"/>
    </row>
    <row r="13489" spans="2:8" x14ac:dyDescent="0.2">
      <c r="B13489" s="20"/>
      <c r="F13489" s="20"/>
      <c r="H13489" s="20"/>
    </row>
    <row r="13490" spans="2:8" x14ac:dyDescent="0.2">
      <c r="B13490" s="20"/>
      <c r="F13490" s="20"/>
      <c r="H13490" s="20"/>
    </row>
    <row r="13491" spans="2:8" x14ac:dyDescent="0.2">
      <c r="B13491" s="20"/>
      <c r="F13491" s="20"/>
      <c r="H13491" s="20"/>
    </row>
    <row r="13492" spans="2:8" x14ac:dyDescent="0.2">
      <c r="B13492" s="20"/>
      <c r="F13492" s="20"/>
      <c r="H13492" s="20"/>
    </row>
    <row r="13493" spans="2:8" x14ac:dyDescent="0.2">
      <c r="B13493" s="20"/>
      <c r="F13493" s="20"/>
      <c r="H13493" s="20"/>
    </row>
    <row r="13494" spans="2:8" x14ac:dyDescent="0.2">
      <c r="B13494" s="20"/>
      <c r="F13494" s="20"/>
      <c r="H13494" s="20"/>
    </row>
    <row r="13495" spans="2:8" x14ac:dyDescent="0.2">
      <c r="B13495" s="20"/>
      <c r="F13495" s="20"/>
      <c r="H13495" s="20"/>
    </row>
    <row r="13496" spans="2:8" x14ac:dyDescent="0.2">
      <c r="B13496" s="20"/>
      <c r="F13496" s="20"/>
      <c r="H13496" s="20"/>
    </row>
    <row r="13497" spans="2:8" x14ac:dyDescent="0.2">
      <c r="B13497" s="20"/>
      <c r="F13497" s="20"/>
      <c r="H13497" s="20"/>
    </row>
    <row r="13498" spans="2:8" x14ac:dyDescent="0.2">
      <c r="B13498" s="20"/>
      <c r="F13498" s="20"/>
      <c r="H13498" s="20"/>
    </row>
    <row r="13499" spans="2:8" x14ac:dyDescent="0.2">
      <c r="B13499" s="20"/>
      <c r="F13499" s="20"/>
      <c r="H13499" s="20"/>
    </row>
    <row r="13500" spans="2:8" x14ac:dyDescent="0.2">
      <c r="B13500" s="20"/>
      <c r="F13500" s="20"/>
      <c r="H13500" s="20"/>
    </row>
    <row r="13501" spans="2:8" x14ac:dyDescent="0.2">
      <c r="B13501" s="20"/>
      <c r="F13501" s="20"/>
      <c r="H13501" s="20"/>
    </row>
    <row r="13502" spans="2:8" x14ac:dyDescent="0.2">
      <c r="B13502" s="20"/>
      <c r="F13502" s="20"/>
      <c r="H13502" s="20"/>
    </row>
    <row r="13503" spans="2:8" x14ac:dyDescent="0.2">
      <c r="B13503" s="20"/>
      <c r="F13503" s="20"/>
      <c r="H13503" s="20"/>
    </row>
    <row r="13504" spans="2:8" x14ac:dyDescent="0.2">
      <c r="B13504" s="20"/>
      <c r="F13504" s="20"/>
      <c r="H13504" s="20"/>
    </row>
    <row r="13505" spans="2:8" x14ac:dyDescent="0.2">
      <c r="B13505" s="20"/>
      <c r="F13505" s="20"/>
      <c r="H13505" s="20"/>
    </row>
    <row r="13506" spans="2:8" x14ac:dyDescent="0.2">
      <c r="B13506" s="20"/>
      <c r="F13506" s="20"/>
      <c r="H13506" s="20"/>
    </row>
    <row r="13507" spans="2:8" x14ac:dyDescent="0.2">
      <c r="B13507" s="20"/>
      <c r="F13507" s="20"/>
      <c r="H13507" s="20"/>
    </row>
    <row r="13508" spans="2:8" x14ac:dyDescent="0.2">
      <c r="B13508" s="20"/>
      <c r="F13508" s="20"/>
      <c r="H13508" s="20"/>
    </row>
    <row r="13509" spans="2:8" x14ac:dyDescent="0.2">
      <c r="B13509" s="20"/>
      <c r="F13509" s="20"/>
      <c r="H13509" s="20"/>
    </row>
    <row r="13510" spans="2:8" x14ac:dyDescent="0.2">
      <c r="B13510" s="20"/>
      <c r="F13510" s="20"/>
      <c r="H13510" s="20"/>
    </row>
    <row r="13511" spans="2:8" x14ac:dyDescent="0.2">
      <c r="B13511" s="20"/>
      <c r="F13511" s="20"/>
      <c r="H13511" s="20"/>
    </row>
    <row r="13512" spans="2:8" x14ac:dyDescent="0.2">
      <c r="B13512" s="20"/>
      <c r="F13512" s="20"/>
      <c r="H13512" s="20"/>
    </row>
    <row r="13513" spans="2:8" x14ac:dyDescent="0.2">
      <c r="B13513" s="20"/>
      <c r="F13513" s="20"/>
      <c r="H13513" s="20"/>
    </row>
    <row r="13514" spans="2:8" x14ac:dyDescent="0.2">
      <c r="B13514" s="20"/>
      <c r="F13514" s="20"/>
      <c r="H13514" s="20"/>
    </row>
    <row r="13515" spans="2:8" x14ac:dyDescent="0.2">
      <c r="B13515" s="20"/>
      <c r="F13515" s="20"/>
      <c r="H13515" s="20"/>
    </row>
    <row r="13516" spans="2:8" x14ac:dyDescent="0.2">
      <c r="B13516" s="20"/>
      <c r="F13516" s="20"/>
      <c r="H13516" s="20"/>
    </row>
    <row r="13517" spans="2:8" x14ac:dyDescent="0.2">
      <c r="B13517" s="20"/>
      <c r="F13517" s="20"/>
      <c r="H13517" s="20"/>
    </row>
    <row r="13518" spans="2:8" x14ac:dyDescent="0.2">
      <c r="B13518" s="20"/>
      <c r="F13518" s="20"/>
      <c r="H13518" s="20"/>
    </row>
    <row r="13519" spans="2:8" x14ac:dyDescent="0.2">
      <c r="B13519" s="20"/>
      <c r="F13519" s="20"/>
      <c r="H13519" s="20"/>
    </row>
    <row r="13520" spans="2:8" x14ac:dyDescent="0.2">
      <c r="B13520" s="20"/>
      <c r="F13520" s="20"/>
      <c r="H13520" s="20"/>
    </row>
    <row r="13521" spans="2:8" x14ac:dyDescent="0.2">
      <c r="B13521" s="20"/>
      <c r="F13521" s="20"/>
      <c r="H13521" s="20"/>
    </row>
    <row r="13522" spans="2:8" x14ac:dyDescent="0.2">
      <c r="B13522" s="20"/>
      <c r="F13522" s="20"/>
      <c r="H13522" s="20"/>
    </row>
    <row r="13523" spans="2:8" x14ac:dyDescent="0.2">
      <c r="B13523" s="20"/>
      <c r="F13523" s="20"/>
      <c r="H13523" s="20"/>
    </row>
    <row r="13524" spans="2:8" x14ac:dyDescent="0.2">
      <c r="B13524" s="20"/>
      <c r="F13524" s="20"/>
      <c r="H13524" s="20"/>
    </row>
    <row r="13525" spans="2:8" x14ac:dyDescent="0.2">
      <c r="B13525" s="20"/>
      <c r="F13525" s="20"/>
      <c r="H13525" s="20"/>
    </row>
    <row r="13526" spans="2:8" x14ac:dyDescent="0.2">
      <c r="B13526" s="20"/>
      <c r="F13526" s="20"/>
      <c r="H13526" s="20"/>
    </row>
    <row r="13527" spans="2:8" x14ac:dyDescent="0.2">
      <c r="B13527" s="20"/>
      <c r="F13527" s="20"/>
      <c r="H13527" s="20"/>
    </row>
    <row r="13528" spans="2:8" x14ac:dyDescent="0.2">
      <c r="B13528" s="20"/>
      <c r="F13528" s="20"/>
      <c r="H13528" s="20"/>
    </row>
    <row r="13529" spans="2:8" x14ac:dyDescent="0.2">
      <c r="B13529" s="20"/>
      <c r="F13529" s="20"/>
      <c r="H13529" s="20"/>
    </row>
    <row r="13530" spans="2:8" x14ac:dyDescent="0.2">
      <c r="B13530" s="20"/>
      <c r="F13530" s="20"/>
      <c r="H13530" s="20"/>
    </row>
    <row r="13531" spans="2:8" x14ac:dyDescent="0.2">
      <c r="B13531" s="20"/>
      <c r="F13531" s="20"/>
      <c r="H13531" s="20"/>
    </row>
    <row r="13532" spans="2:8" x14ac:dyDescent="0.2">
      <c r="B13532" s="20"/>
      <c r="F13532" s="20"/>
      <c r="H13532" s="20"/>
    </row>
    <row r="13533" spans="2:8" x14ac:dyDescent="0.2">
      <c r="B13533" s="20"/>
      <c r="F13533" s="20"/>
      <c r="H13533" s="20"/>
    </row>
    <row r="13534" spans="2:8" x14ac:dyDescent="0.2">
      <c r="B13534" s="20"/>
      <c r="F13534" s="20"/>
      <c r="H13534" s="20"/>
    </row>
    <row r="13535" spans="2:8" x14ac:dyDescent="0.2">
      <c r="B13535" s="20"/>
      <c r="F13535" s="20"/>
      <c r="H13535" s="20"/>
    </row>
    <row r="13536" spans="2:8" x14ac:dyDescent="0.2">
      <c r="B13536" s="20"/>
      <c r="F13536" s="20"/>
      <c r="H13536" s="20"/>
    </row>
    <row r="13537" spans="2:8" x14ac:dyDescent="0.2">
      <c r="B13537" s="20"/>
      <c r="F13537" s="20"/>
      <c r="H13537" s="20"/>
    </row>
    <row r="13538" spans="2:8" x14ac:dyDescent="0.2">
      <c r="B13538" s="20"/>
      <c r="F13538" s="20"/>
      <c r="H13538" s="20"/>
    </row>
    <row r="13539" spans="2:8" x14ac:dyDescent="0.2">
      <c r="B13539" s="20"/>
      <c r="F13539" s="20"/>
      <c r="H13539" s="20"/>
    </row>
    <row r="13540" spans="2:8" x14ac:dyDescent="0.2">
      <c r="B13540" s="20"/>
      <c r="F13540" s="20"/>
      <c r="H13540" s="20"/>
    </row>
    <row r="13541" spans="2:8" x14ac:dyDescent="0.2">
      <c r="B13541" s="20"/>
      <c r="F13541" s="20"/>
      <c r="H13541" s="20"/>
    </row>
    <row r="13542" spans="2:8" x14ac:dyDescent="0.2">
      <c r="B13542" s="20"/>
      <c r="F13542" s="20"/>
      <c r="H13542" s="20"/>
    </row>
    <row r="13543" spans="2:8" x14ac:dyDescent="0.2">
      <c r="B13543" s="20"/>
      <c r="F13543" s="20"/>
      <c r="H13543" s="20"/>
    </row>
    <row r="13544" spans="2:8" x14ac:dyDescent="0.2">
      <c r="B13544" s="20"/>
      <c r="F13544" s="20"/>
      <c r="H13544" s="20"/>
    </row>
    <row r="13545" spans="2:8" x14ac:dyDescent="0.2">
      <c r="B13545" s="20"/>
      <c r="F13545" s="20"/>
      <c r="H13545" s="20"/>
    </row>
    <row r="13546" spans="2:8" x14ac:dyDescent="0.2">
      <c r="B13546" s="20"/>
      <c r="F13546" s="20"/>
      <c r="H13546" s="20"/>
    </row>
    <row r="13547" spans="2:8" x14ac:dyDescent="0.2">
      <c r="B13547" s="20"/>
      <c r="F13547" s="20"/>
      <c r="H13547" s="20"/>
    </row>
    <row r="13548" spans="2:8" x14ac:dyDescent="0.2">
      <c r="B13548" s="20"/>
      <c r="F13548" s="20"/>
      <c r="H13548" s="20"/>
    </row>
    <row r="13549" spans="2:8" x14ac:dyDescent="0.2">
      <c r="B13549" s="20"/>
      <c r="F13549" s="20"/>
      <c r="H13549" s="20"/>
    </row>
    <row r="13550" spans="2:8" x14ac:dyDescent="0.2">
      <c r="B13550" s="20"/>
      <c r="F13550" s="20"/>
      <c r="H13550" s="20"/>
    </row>
    <row r="13551" spans="2:8" x14ac:dyDescent="0.2">
      <c r="B13551" s="20"/>
      <c r="F13551" s="20"/>
      <c r="H13551" s="20"/>
    </row>
    <row r="13552" spans="2:8" x14ac:dyDescent="0.2">
      <c r="B13552" s="20"/>
      <c r="F13552" s="20"/>
      <c r="H13552" s="20"/>
    </row>
    <row r="13553" spans="2:8" x14ac:dyDescent="0.2">
      <c r="B13553" s="20"/>
      <c r="F13553" s="20"/>
      <c r="H13553" s="20"/>
    </row>
    <row r="13554" spans="2:8" x14ac:dyDescent="0.2">
      <c r="B13554" s="20"/>
      <c r="F13554" s="20"/>
      <c r="H13554" s="20"/>
    </row>
    <row r="13555" spans="2:8" x14ac:dyDescent="0.2">
      <c r="B13555" s="20"/>
      <c r="F13555" s="20"/>
      <c r="H13555" s="20"/>
    </row>
    <row r="13556" spans="2:8" x14ac:dyDescent="0.2">
      <c r="B13556" s="20"/>
      <c r="F13556" s="20"/>
      <c r="H13556" s="20"/>
    </row>
    <row r="13557" spans="2:8" x14ac:dyDescent="0.2">
      <c r="B13557" s="20"/>
      <c r="F13557" s="20"/>
      <c r="H13557" s="20"/>
    </row>
    <row r="13558" spans="2:8" x14ac:dyDescent="0.2">
      <c r="B13558" s="20"/>
      <c r="F13558" s="20"/>
      <c r="H13558" s="20"/>
    </row>
    <row r="13559" spans="2:8" x14ac:dyDescent="0.2">
      <c r="B13559" s="20"/>
      <c r="F13559" s="20"/>
      <c r="H13559" s="20"/>
    </row>
    <row r="13560" spans="2:8" x14ac:dyDescent="0.2">
      <c r="B13560" s="20"/>
      <c r="F13560" s="20"/>
      <c r="H13560" s="20"/>
    </row>
    <row r="13561" spans="2:8" x14ac:dyDescent="0.2">
      <c r="B13561" s="20"/>
      <c r="F13561" s="20"/>
      <c r="H13561" s="20"/>
    </row>
    <row r="13562" spans="2:8" x14ac:dyDescent="0.2">
      <c r="B13562" s="20"/>
      <c r="F13562" s="20"/>
      <c r="H13562" s="20"/>
    </row>
    <row r="13563" spans="2:8" x14ac:dyDescent="0.2">
      <c r="B13563" s="20"/>
      <c r="F13563" s="20"/>
      <c r="H13563" s="20"/>
    </row>
    <row r="13564" spans="2:8" x14ac:dyDescent="0.2">
      <c r="B13564" s="20"/>
      <c r="F13564" s="20"/>
      <c r="H13564" s="20"/>
    </row>
    <row r="13565" spans="2:8" x14ac:dyDescent="0.2">
      <c r="B13565" s="20"/>
      <c r="F13565" s="20"/>
      <c r="H13565" s="20"/>
    </row>
    <row r="13566" spans="2:8" x14ac:dyDescent="0.2">
      <c r="B13566" s="20"/>
      <c r="F13566" s="20"/>
      <c r="H13566" s="20"/>
    </row>
    <row r="13567" spans="2:8" x14ac:dyDescent="0.2">
      <c r="B13567" s="20"/>
      <c r="F13567" s="20"/>
      <c r="H13567" s="20"/>
    </row>
    <row r="13568" spans="2:8" x14ac:dyDescent="0.2">
      <c r="B13568" s="20"/>
      <c r="F13568" s="20"/>
      <c r="H13568" s="20"/>
    </row>
    <row r="13569" spans="2:8" x14ac:dyDescent="0.2">
      <c r="B13569" s="20"/>
      <c r="F13569" s="20"/>
      <c r="H13569" s="20"/>
    </row>
    <row r="13570" spans="2:8" x14ac:dyDescent="0.2">
      <c r="B13570" s="20"/>
      <c r="F13570" s="20"/>
      <c r="H13570" s="20"/>
    </row>
    <row r="13571" spans="2:8" x14ac:dyDescent="0.2">
      <c r="B13571" s="20"/>
      <c r="F13571" s="20"/>
      <c r="H13571" s="20"/>
    </row>
    <row r="13572" spans="2:8" x14ac:dyDescent="0.2">
      <c r="B13572" s="20"/>
      <c r="F13572" s="20"/>
      <c r="H13572" s="20"/>
    </row>
    <row r="13573" spans="2:8" x14ac:dyDescent="0.2">
      <c r="B13573" s="20"/>
      <c r="F13573" s="20"/>
      <c r="H13573" s="20"/>
    </row>
    <row r="13574" spans="2:8" x14ac:dyDescent="0.2">
      <c r="B13574" s="20"/>
      <c r="F13574" s="20"/>
      <c r="H13574" s="20"/>
    </row>
    <row r="13575" spans="2:8" x14ac:dyDescent="0.2">
      <c r="B13575" s="20"/>
      <c r="F13575" s="20"/>
      <c r="H13575" s="20"/>
    </row>
    <row r="13576" spans="2:8" x14ac:dyDescent="0.2">
      <c r="B13576" s="20"/>
      <c r="F13576" s="20"/>
      <c r="H13576" s="20"/>
    </row>
    <row r="13577" spans="2:8" x14ac:dyDescent="0.2">
      <c r="B13577" s="20"/>
      <c r="F13577" s="20"/>
      <c r="H13577" s="20"/>
    </row>
    <row r="13578" spans="2:8" x14ac:dyDescent="0.2">
      <c r="B13578" s="20"/>
      <c r="F13578" s="20"/>
      <c r="H13578" s="20"/>
    </row>
    <row r="13579" spans="2:8" x14ac:dyDescent="0.2">
      <c r="B13579" s="20"/>
      <c r="F13579" s="20"/>
      <c r="H13579" s="20"/>
    </row>
    <row r="13580" spans="2:8" x14ac:dyDescent="0.2">
      <c r="B13580" s="20"/>
      <c r="F13580" s="20"/>
      <c r="H13580" s="20"/>
    </row>
    <row r="13581" spans="2:8" x14ac:dyDescent="0.2">
      <c r="B13581" s="20"/>
      <c r="F13581" s="20"/>
      <c r="H13581" s="20"/>
    </row>
    <row r="13582" spans="2:8" x14ac:dyDescent="0.2">
      <c r="B13582" s="20"/>
      <c r="F13582" s="20"/>
      <c r="H13582" s="20"/>
    </row>
    <row r="13583" spans="2:8" x14ac:dyDescent="0.2">
      <c r="B13583" s="20"/>
      <c r="F13583" s="20"/>
      <c r="H13583" s="20"/>
    </row>
    <row r="13584" spans="2:8" x14ac:dyDescent="0.2">
      <c r="B13584" s="20"/>
      <c r="F13584" s="20"/>
      <c r="H13584" s="20"/>
    </row>
    <row r="13585" spans="2:8" x14ac:dyDescent="0.2">
      <c r="B13585" s="20"/>
      <c r="F13585" s="20"/>
      <c r="H13585" s="20"/>
    </row>
    <row r="13586" spans="2:8" x14ac:dyDescent="0.2">
      <c r="B13586" s="20"/>
      <c r="F13586" s="20"/>
      <c r="H13586" s="20"/>
    </row>
    <row r="13587" spans="2:8" x14ac:dyDescent="0.2">
      <c r="B13587" s="20"/>
      <c r="F13587" s="20"/>
      <c r="H13587" s="20"/>
    </row>
    <row r="13588" spans="2:8" x14ac:dyDescent="0.2">
      <c r="B13588" s="20"/>
      <c r="F13588" s="20"/>
      <c r="H13588" s="20"/>
    </row>
    <row r="13589" spans="2:8" x14ac:dyDescent="0.2">
      <c r="B13589" s="20"/>
      <c r="F13589" s="20"/>
      <c r="H13589" s="20"/>
    </row>
    <row r="13590" spans="2:8" x14ac:dyDescent="0.2">
      <c r="B13590" s="20"/>
      <c r="F13590" s="20"/>
      <c r="H13590" s="20"/>
    </row>
    <row r="13591" spans="2:8" x14ac:dyDescent="0.2">
      <c r="B13591" s="20"/>
      <c r="F13591" s="20"/>
      <c r="H13591" s="20"/>
    </row>
    <row r="13592" spans="2:8" x14ac:dyDescent="0.2">
      <c r="B13592" s="20"/>
      <c r="F13592" s="20"/>
      <c r="H13592" s="20"/>
    </row>
    <row r="13593" spans="2:8" x14ac:dyDescent="0.2">
      <c r="B13593" s="20"/>
      <c r="F13593" s="20"/>
      <c r="H13593" s="20"/>
    </row>
    <row r="13594" spans="2:8" x14ac:dyDescent="0.2">
      <c r="B13594" s="20"/>
      <c r="F13594" s="20"/>
      <c r="H13594" s="20"/>
    </row>
    <row r="13595" spans="2:8" x14ac:dyDescent="0.2">
      <c r="B13595" s="20"/>
      <c r="F13595" s="20"/>
      <c r="H13595" s="20"/>
    </row>
    <row r="13596" spans="2:8" x14ac:dyDescent="0.2">
      <c r="B13596" s="20"/>
      <c r="F13596" s="20"/>
      <c r="H13596" s="20"/>
    </row>
    <row r="13597" spans="2:8" x14ac:dyDescent="0.2">
      <c r="B13597" s="20"/>
      <c r="F13597" s="20"/>
      <c r="H13597" s="20"/>
    </row>
    <row r="13598" spans="2:8" x14ac:dyDescent="0.2">
      <c r="B13598" s="20"/>
      <c r="F13598" s="20"/>
      <c r="H13598" s="20"/>
    </row>
    <row r="13599" spans="2:8" x14ac:dyDescent="0.2">
      <c r="B13599" s="20"/>
      <c r="F13599" s="20"/>
      <c r="H13599" s="20"/>
    </row>
    <row r="13600" spans="2:8" x14ac:dyDescent="0.2">
      <c r="B13600" s="20"/>
      <c r="F13600" s="20"/>
      <c r="H13600" s="20"/>
    </row>
    <row r="13601" spans="2:8" x14ac:dyDescent="0.2">
      <c r="B13601" s="20"/>
      <c r="F13601" s="20"/>
      <c r="H13601" s="20"/>
    </row>
    <row r="13602" spans="2:8" x14ac:dyDescent="0.2">
      <c r="B13602" s="20"/>
      <c r="F13602" s="20"/>
      <c r="H13602" s="20"/>
    </row>
    <row r="13603" spans="2:8" x14ac:dyDescent="0.2">
      <c r="B13603" s="20"/>
      <c r="F13603" s="20"/>
      <c r="H13603" s="20"/>
    </row>
    <row r="13604" spans="2:8" x14ac:dyDescent="0.2">
      <c r="B13604" s="20"/>
      <c r="F13604" s="20"/>
      <c r="H13604" s="20"/>
    </row>
    <row r="13605" spans="2:8" x14ac:dyDescent="0.2">
      <c r="B13605" s="20"/>
      <c r="F13605" s="20"/>
      <c r="H13605" s="20"/>
    </row>
    <row r="13606" spans="2:8" x14ac:dyDescent="0.2">
      <c r="B13606" s="20"/>
      <c r="F13606" s="20"/>
      <c r="H13606" s="20"/>
    </row>
    <row r="13607" spans="2:8" x14ac:dyDescent="0.2">
      <c r="B13607" s="20"/>
      <c r="F13607" s="20"/>
      <c r="H13607" s="20"/>
    </row>
    <row r="13608" spans="2:8" x14ac:dyDescent="0.2">
      <c r="B13608" s="20"/>
      <c r="F13608" s="20"/>
      <c r="H13608" s="20"/>
    </row>
    <row r="13609" spans="2:8" x14ac:dyDescent="0.2">
      <c r="B13609" s="20"/>
      <c r="F13609" s="20"/>
      <c r="H13609" s="20"/>
    </row>
    <row r="13610" spans="2:8" x14ac:dyDescent="0.2">
      <c r="B13610" s="20"/>
      <c r="F13610" s="20"/>
      <c r="H13610" s="20"/>
    </row>
    <row r="13611" spans="2:8" x14ac:dyDescent="0.2">
      <c r="B13611" s="20"/>
      <c r="F13611" s="20"/>
      <c r="H13611" s="20"/>
    </row>
    <row r="13612" spans="2:8" x14ac:dyDescent="0.2">
      <c r="B13612" s="20"/>
      <c r="F13612" s="20"/>
      <c r="H13612" s="20"/>
    </row>
    <row r="13613" spans="2:8" x14ac:dyDescent="0.2">
      <c r="B13613" s="20"/>
      <c r="F13613" s="20"/>
      <c r="H13613" s="20"/>
    </row>
    <row r="13614" spans="2:8" x14ac:dyDescent="0.2">
      <c r="B13614" s="20"/>
      <c r="F13614" s="20"/>
      <c r="H13614" s="20"/>
    </row>
    <row r="13615" spans="2:8" x14ac:dyDescent="0.2">
      <c r="B13615" s="20"/>
      <c r="F13615" s="20"/>
      <c r="H13615" s="20"/>
    </row>
    <row r="13616" spans="2:8" x14ac:dyDescent="0.2">
      <c r="B13616" s="20"/>
      <c r="F13616" s="20"/>
      <c r="H13616" s="20"/>
    </row>
    <row r="13617" spans="2:8" x14ac:dyDescent="0.2">
      <c r="B13617" s="20"/>
      <c r="F13617" s="20"/>
      <c r="H13617" s="20"/>
    </row>
    <row r="13618" spans="2:8" x14ac:dyDescent="0.2">
      <c r="B13618" s="20"/>
      <c r="F13618" s="20"/>
      <c r="H13618" s="20"/>
    </row>
    <row r="13619" spans="2:8" x14ac:dyDescent="0.2">
      <c r="B13619" s="20"/>
      <c r="F13619" s="20"/>
      <c r="H13619" s="20"/>
    </row>
    <row r="13620" spans="2:8" x14ac:dyDescent="0.2">
      <c r="B13620" s="20"/>
      <c r="F13620" s="20"/>
      <c r="H13620" s="20"/>
    </row>
    <row r="13621" spans="2:8" x14ac:dyDescent="0.2">
      <c r="B13621" s="20"/>
      <c r="F13621" s="20"/>
      <c r="H13621" s="20"/>
    </row>
    <row r="13622" spans="2:8" x14ac:dyDescent="0.2">
      <c r="B13622" s="20"/>
      <c r="F13622" s="20"/>
      <c r="H13622" s="20"/>
    </row>
    <row r="13623" spans="2:8" x14ac:dyDescent="0.2">
      <c r="B13623" s="20"/>
      <c r="F13623" s="20"/>
      <c r="H13623" s="20"/>
    </row>
    <row r="13624" spans="2:8" x14ac:dyDescent="0.2">
      <c r="B13624" s="20"/>
      <c r="F13624" s="20"/>
      <c r="H13624" s="20"/>
    </row>
    <row r="13625" spans="2:8" x14ac:dyDescent="0.2">
      <c r="B13625" s="20"/>
      <c r="F13625" s="20"/>
      <c r="H13625" s="20"/>
    </row>
    <row r="13626" spans="2:8" x14ac:dyDescent="0.2">
      <c r="B13626" s="20"/>
      <c r="F13626" s="20"/>
      <c r="H13626" s="20"/>
    </row>
    <row r="13627" spans="2:8" x14ac:dyDescent="0.2">
      <c r="B13627" s="20"/>
      <c r="F13627" s="20"/>
      <c r="H13627" s="20"/>
    </row>
    <row r="13628" spans="2:8" x14ac:dyDescent="0.2">
      <c r="B13628" s="20"/>
      <c r="F13628" s="20"/>
      <c r="H13628" s="20"/>
    </row>
    <row r="13629" spans="2:8" x14ac:dyDescent="0.2">
      <c r="B13629" s="20"/>
      <c r="F13629" s="20"/>
      <c r="H13629" s="20"/>
    </row>
    <row r="13630" spans="2:8" x14ac:dyDescent="0.2">
      <c r="B13630" s="20"/>
      <c r="F13630" s="20"/>
      <c r="H13630" s="20"/>
    </row>
    <row r="13631" spans="2:8" x14ac:dyDescent="0.2">
      <c r="B13631" s="20"/>
      <c r="F13631" s="20"/>
      <c r="H13631" s="20"/>
    </row>
    <row r="13632" spans="2:8" x14ac:dyDescent="0.2">
      <c r="B13632" s="20"/>
      <c r="F13632" s="20"/>
      <c r="H13632" s="20"/>
    </row>
    <row r="13633" spans="2:8" x14ac:dyDescent="0.2">
      <c r="B13633" s="20"/>
      <c r="F13633" s="20"/>
      <c r="H13633" s="20"/>
    </row>
    <row r="13634" spans="2:8" x14ac:dyDescent="0.2">
      <c r="B13634" s="20"/>
      <c r="F13634" s="20"/>
      <c r="H13634" s="20"/>
    </row>
    <row r="13635" spans="2:8" x14ac:dyDescent="0.2">
      <c r="B13635" s="20"/>
      <c r="F13635" s="20"/>
      <c r="H13635" s="20"/>
    </row>
    <row r="13636" spans="2:8" x14ac:dyDescent="0.2">
      <c r="B13636" s="20"/>
      <c r="F13636" s="20"/>
      <c r="H13636" s="20"/>
    </row>
    <row r="13637" spans="2:8" x14ac:dyDescent="0.2">
      <c r="B13637" s="20"/>
      <c r="F13637" s="20"/>
      <c r="H13637" s="20"/>
    </row>
    <row r="13638" spans="2:8" x14ac:dyDescent="0.2">
      <c r="B13638" s="20"/>
      <c r="F13638" s="20"/>
      <c r="H13638" s="20"/>
    </row>
    <row r="13639" spans="2:8" x14ac:dyDescent="0.2">
      <c r="B13639" s="20"/>
      <c r="F13639" s="20"/>
      <c r="H13639" s="20"/>
    </row>
    <row r="13640" spans="2:8" x14ac:dyDescent="0.2">
      <c r="B13640" s="20"/>
      <c r="F13640" s="20"/>
      <c r="H13640" s="20"/>
    </row>
    <row r="13641" spans="2:8" x14ac:dyDescent="0.2">
      <c r="B13641" s="20"/>
      <c r="F13641" s="20"/>
      <c r="H13641" s="20"/>
    </row>
    <row r="13642" spans="2:8" x14ac:dyDescent="0.2">
      <c r="B13642" s="20"/>
      <c r="F13642" s="20"/>
      <c r="H13642" s="20"/>
    </row>
    <row r="13643" spans="2:8" x14ac:dyDescent="0.2">
      <c r="B13643" s="20"/>
      <c r="F13643" s="20"/>
      <c r="H13643" s="20"/>
    </row>
    <row r="13644" spans="2:8" x14ac:dyDescent="0.2">
      <c r="B13644" s="20"/>
      <c r="F13644" s="20"/>
      <c r="H13644" s="20"/>
    </row>
    <row r="13645" spans="2:8" x14ac:dyDescent="0.2">
      <c r="B13645" s="20"/>
      <c r="F13645" s="20"/>
      <c r="H13645" s="20"/>
    </row>
    <row r="13646" spans="2:8" x14ac:dyDescent="0.2">
      <c r="B13646" s="20"/>
      <c r="F13646" s="20"/>
      <c r="H13646" s="20"/>
    </row>
    <row r="13647" spans="2:8" x14ac:dyDescent="0.2">
      <c r="B13647" s="20"/>
      <c r="F13647" s="20"/>
      <c r="H13647" s="20"/>
    </row>
    <row r="13648" spans="2:8" x14ac:dyDescent="0.2">
      <c r="B13648" s="20"/>
      <c r="F13648" s="20"/>
      <c r="H13648" s="20"/>
    </row>
    <row r="13649" spans="2:8" x14ac:dyDescent="0.2">
      <c r="B13649" s="20"/>
      <c r="F13649" s="20"/>
      <c r="H13649" s="20"/>
    </row>
    <row r="13650" spans="2:8" x14ac:dyDescent="0.2">
      <c r="B13650" s="20"/>
      <c r="F13650" s="20"/>
      <c r="H13650" s="20"/>
    </row>
    <row r="13651" spans="2:8" x14ac:dyDescent="0.2">
      <c r="B13651" s="20"/>
      <c r="F13651" s="20"/>
      <c r="H13651" s="20"/>
    </row>
    <row r="13652" spans="2:8" x14ac:dyDescent="0.2">
      <c r="B13652" s="20"/>
      <c r="F13652" s="20"/>
      <c r="H13652" s="20"/>
    </row>
    <row r="13653" spans="2:8" x14ac:dyDescent="0.2">
      <c r="B13653" s="20"/>
      <c r="F13653" s="20"/>
      <c r="H13653" s="20"/>
    </row>
    <row r="13654" spans="2:8" x14ac:dyDescent="0.2">
      <c r="B13654" s="20"/>
      <c r="F13654" s="20"/>
      <c r="H13654" s="20"/>
    </row>
    <row r="13655" spans="2:8" x14ac:dyDescent="0.2">
      <c r="B13655" s="20"/>
      <c r="F13655" s="20"/>
      <c r="H13655" s="20"/>
    </row>
    <row r="13656" spans="2:8" x14ac:dyDescent="0.2">
      <c r="B13656" s="20"/>
      <c r="F13656" s="20"/>
      <c r="H13656" s="20"/>
    </row>
    <row r="13657" spans="2:8" x14ac:dyDescent="0.2">
      <c r="B13657" s="20"/>
      <c r="F13657" s="20"/>
      <c r="H13657" s="20"/>
    </row>
    <row r="13658" spans="2:8" x14ac:dyDescent="0.2">
      <c r="B13658" s="20"/>
      <c r="F13658" s="20"/>
      <c r="H13658" s="20"/>
    </row>
    <row r="13659" spans="2:8" x14ac:dyDescent="0.2">
      <c r="B13659" s="20"/>
      <c r="F13659" s="20"/>
      <c r="H13659" s="20"/>
    </row>
    <row r="13660" spans="2:8" x14ac:dyDescent="0.2">
      <c r="B13660" s="20"/>
      <c r="F13660" s="20"/>
      <c r="H13660" s="20"/>
    </row>
    <row r="13661" spans="2:8" x14ac:dyDescent="0.2">
      <c r="B13661" s="20"/>
      <c r="F13661" s="20"/>
      <c r="H13661" s="20"/>
    </row>
    <row r="13662" spans="2:8" x14ac:dyDescent="0.2">
      <c r="B13662" s="20"/>
      <c r="F13662" s="20"/>
      <c r="H13662" s="20"/>
    </row>
    <row r="13663" spans="2:8" x14ac:dyDescent="0.2">
      <c r="B13663" s="20"/>
      <c r="F13663" s="20"/>
      <c r="H13663" s="20"/>
    </row>
    <row r="13664" spans="2:8" x14ac:dyDescent="0.2">
      <c r="B13664" s="20"/>
      <c r="F13664" s="20"/>
      <c r="H13664" s="20"/>
    </row>
    <row r="13665" spans="2:8" x14ac:dyDescent="0.2">
      <c r="B13665" s="20"/>
      <c r="F13665" s="20"/>
      <c r="H13665" s="20"/>
    </row>
    <row r="13666" spans="2:8" x14ac:dyDescent="0.2">
      <c r="B13666" s="20"/>
      <c r="F13666" s="20"/>
      <c r="H13666" s="20"/>
    </row>
    <row r="13667" spans="2:8" x14ac:dyDescent="0.2">
      <c r="B13667" s="20"/>
      <c r="F13667" s="20"/>
      <c r="H13667" s="20"/>
    </row>
    <row r="13668" spans="2:8" x14ac:dyDescent="0.2">
      <c r="B13668" s="20"/>
      <c r="F13668" s="20"/>
      <c r="H13668" s="20"/>
    </row>
    <row r="13669" spans="2:8" x14ac:dyDescent="0.2">
      <c r="B13669" s="20"/>
      <c r="F13669" s="20"/>
      <c r="H13669" s="20"/>
    </row>
    <row r="13670" spans="2:8" x14ac:dyDescent="0.2">
      <c r="B13670" s="20"/>
      <c r="F13670" s="20"/>
      <c r="H13670" s="20"/>
    </row>
    <row r="13671" spans="2:8" x14ac:dyDescent="0.2">
      <c r="B13671" s="20"/>
      <c r="F13671" s="20"/>
      <c r="H13671" s="20"/>
    </row>
    <row r="13672" spans="2:8" x14ac:dyDescent="0.2">
      <c r="B13672" s="20"/>
      <c r="F13672" s="20"/>
      <c r="H13672" s="20"/>
    </row>
    <row r="13673" spans="2:8" x14ac:dyDescent="0.2">
      <c r="B13673" s="20"/>
      <c r="F13673" s="20"/>
      <c r="H13673" s="20"/>
    </row>
    <row r="13674" spans="2:8" x14ac:dyDescent="0.2">
      <c r="B13674" s="20"/>
      <c r="F13674" s="20"/>
      <c r="H13674" s="20"/>
    </row>
    <row r="13675" spans="2:8" x14ac:dyDescent="0.2">
      <c r="B13675" s="20"/>
      <c r="F13675" s="20"/>
      <c r="H13675" s="20"/>
    </row>
    <row r="13676" spans="2:8" x14ac:dyDescent="0.2">
      <c r="B13676" s="20"/>
      <c r="F13676" s="20"/>
      <c r="H13676" s="20"/>
    </row>
    <row r="13677" spans="2:8" x14ac:dyDescent="0.2">
      <c r="B13677" s="20"/>
      <c r="F13677" s="20"/>
      <c r="H13677" s="20"/>
    </row>
    <row r="13678" spans="2:8" x14ac:dyDescent="0.2">
      <c r="B13678" s="20"/>
      <c r="F13678" s="20"/>
      <c r="H13678" s="20"/>
    </row>
    <row r="13679" spans="2:8" x14ac:dyDescent="0.2">
      <c r="B13679" s="20"/>
      <c r="F13679" s="20"/>
      <c r="H13679" s="20"/>
    </row>
    <row r="13680" spans="2:8" x14ac:dyDescent="0.2">
      <c r="B13680" s="20"/>
      <c r="F13680" s="20"/>
      <c r="H13680" s="20"/>
    </row>
    <row r="13681" spans="2:8" x14ac:dyDescent="0.2">
      <c r="B13681" s="20"/>
      <c r="F13681" s="20"/>
      <c r="H13681" s="20"/>
    </row>
    <row r="13682" spans="2:8" x14ac:dyDescent="0.2">
      <c r="B13682" s="20"/>
      <c r="F13682" s="20"/>
      <c r="H13682" s="20"/>
    </row>
    <row r="13683" spans="2:8" x14ac:dyDescent="0.2">
      <c r="B13683" s="20"/>
      <c r="F13683" s="20"/>
      <c r="H13683" s="20"/>
    </row>
    <row r="13684" spans="2:8" x14ac:dyDescent="0.2">
      <c r="B13684" s="20"/>
      <c r="F13684" s="20"/>
      <c r="H13684" s="20"/>
    </row>
    <row r="13685" spans="2:8" x14ac:dyDescent="0.2">
      <c r="B13685" s="20"/>
      <c r="F13685" s="20"/>
      <c r="H13685" s="20"/>
    </row>
    <row r="13686" spans="2:8" x14ac:dyDescent="0.2">
      <c r="B13686" s="20"/>
      <c r="F13686" s="20"/>
      <c r="H13686" s="20"/>
    </row>
    <row r="13687" spans="2:8" x14ac:dyDescent="0.2">
      <c r="B13687" s="20"/>
      <c r="F13687" s="20"/>
      <c r="H13687" s="20"/>
    </row>
    <row r="13688" spans="2:8" x14ac:dyDescent="0.2">
      <c r="B13688" s="20"/>
      <c r="F13688" s="20"/>
      <c r="H13688" s="20"/>
    </row>
    <row r="13689" spans="2:8" x14ac:dyDescent="0.2">
      <c r="B13689" s="20"/>
      <c r="F13689" s="20"/>
      <c r="H13689" s="20"/>
    </row>
    <row r="13690" spans="2:8" x14ac:dyDescent="0.2">
      <c r="B13690" s="20"/>
      <c r="F13690" s="20"/>
      <c r="H13690" s="20"/>
    </row>
    <row r="13691" spans="2:8" x14ac:dyDescent="0.2">
      <c r="B13691" s="20"/>
      <c r="F13691" s="20"/>
      <c r="H13691" s="20"/>
    </row>
    <row r="13692" spans="2:8" x14ac:dyDescent="0.2">
      <c r="B13692" s="20"/>
      <c r="F13692" s="20"/>
      <c r="H13692" s="20"/>
    </row>
    <row r="13693" spans="2:8" x14ac:dyDescent="0.2">
      <c r="B13693" s="20"/>
      <c r="F13693" s="20"/>
      <c r="H13693" s="20"/>
    </row>
    <row r="13694" spans="2:8" x14ac:dyDescent="0.2">
      <c r="B13694" s="20"/>
      <c r="F13694" s="20"/>
      <c r="H13694" s="20"/>
    </row>
    <row r="13695" spans="2:8" x14ac:dyDescent="0.2">
      <c r="B13695" s="20"/>
      <c r="F13695" s="20"/>
      <c r="H13695" s="20"/>
    </row>
    <row r="13696" spans="2:8" x14ac:dyDescent="0.2">
      <c r="B13696" s="20"/>
      <c r="F13696" s="20"/>
      <c r="H13696" s="20"/>
    </row>
    <row r="13697" spans="2:8" x14ac:dyDescent="0.2">
      <c r="B13697" s="20"/>
      <c r="F13697" s="20"/>
      <c r="H13697" s="20"/>
    </row>
    <row r="13698" spans="2:8" x14ac:dyDescent="0.2">
      <c r="B13698" s="20"/>
      <c r="F13698" s="20"/>
      <c r="H13698" s="20"/>
    </row>
    <row r="13699" spans="2:8" x14ac:dyDescent="0.2">
      <c r="B13699" s="20"/>
      <c r="F13699" s="20"/>
      <c r="H13699" s="20"/>
    </row>
    <row r="13700" spans="2:8" x14ac:dyDescent="0.2">
      <c r="B13700" s="20"/>
      <c r="F13700" s="20"/>
      <c r="H13700" s="20"/>
    </row>
    <row r="13701" spans="2:8" x14ac:dyDescent="0.2">
      <c r="B13701" s="20"/>
      <c r="F13701" s="20"/>
      <c r="H13701" s="20"/>
    </row>
    <row r="13702" spans="2:8" x14ac:dyDescent="0.2">
      <c r="B13702" s="20"/>
      <c r="F13702" s="20"/>
      <c r="H13702" s="20"/>
    </row>
    <row r="13703" spans="2:8" x14ac:dyDescent="0.2">
      <c r="B13703" s="20"/>
      <c r="F13703" s="20"/>
      <c r="H13703" s="20"/>
    </row>
    <row r="13704" spans="2:8" x14ac:dyDescent="0.2">
      <c r="B13704" s="20"/>
      <c r="F13704" s="20"/>
      <c r="H13704" s="20"/>
    </row>
    <row r="13705" spans="2:8" x14ac:dyDescent="0.2">
      <c r="B13705" s="20"/>
      <c r="F13705" s="20"/>
      <c r="H13705" s="20"/>
    </row>
    <row r="13706" spans="2:8" x14ac:dyDescent="0.2">
      <c r="B13706" s="20"/>
      <c r="F13706" s="20"/>
      <c r="H13706" s="20"/>
    </row>
    <row r="13707" spans="2:8" x14ac:dyDescent="0.2">
      <c r="B13707" s="20"/>
      <c r="F13707" s="20"/>
      <c r="H13707" s="20"/>
    </row>
    <row r="13708" spans="2:8" x14ac:dyDescent="0.2">
      <c r="B13708" s="20"/>
      <c r="F13708" s="20"/>
      <c r="H13708" s="20"/>
    </row>
    <row r="13709" spans="2:8" x14ac:dyDescent="0.2">
      <c r="B13709" s="20"/>
      <c r="F13709" s="20"/>
      <c r="H13709" s="20"/>
    </row>
    <row r="13710" spans="2:8" x14ac:dyDescent="0.2">
      <c r="B13710" s="20"/>
      <c r="F13710" s="20"/>
      <c r="H13710" s="20"/>
    </row>
    <row r="13711" spans="2:8" x14ac:dyDescent="0.2">
      <c r="B13711" s="20"/>
      <c r="F13711" s="20"/>
      <c r="H13711" s="20"/>
    </row>
    <row r="13712" spans="2:8" x14ac:dyDescent="0.2">
      <c r="B13712" s="20"/>
      <c r="F13712" s="20"/>
      <c r="H13712" s="20"/>
    </row>
    <row r="13713" spans="2:8" x14ac:dyDescent="0.2">
      <c r="B13713" s="20"/>
      <c r="F13713" s="20"/>
      <c r="H13713" s="20"/>
    </row>
    <row r="13714" spans="2:8" x14ac:dyDescent="0.2">
      <c r="B13714" s="20"/>
      <c r="F13714" s="20"/>
      <c r="H13714" s="20"/>
    </row>
    <row r="13715" spans="2:8" x14ac:dyDescent="0.2">
      <c r="B13715" s="20"/>
      <c r="F13715" s="20"/>
      <c r="H13715" s="20"/>
    </row>
    <row r="13716" spans="2:8" x14ac:dyDescent="0.2">
      <c r="B13716" s="20"/>
      <c r="F13716" s="20"/>
      <c r="H13716" s="20"/>
    </row>
    <row r="13717" spans="2:8" x14ac:dyDescent="0.2">
      <c r="B13717" s="20"/>
      <c r="F13717" s="20"/>
      <c r="H13717" s="20"/>
    </row>
    <row r="13718" spans="2:8" x14ac:dyDescent="0.2">
      <c r="B13718" s="20"/>
      <c r="F13718" s="20"/>
      <c r="H13718" s="20"/>
    </row>
    <row r="13719" spans="2:8" x14ac:dyDescent="0.2">
      <c r="B13719" s="20"/>
      <c r="F13719" s="20"/>
      <c r="H13719" s="20"/>
    </row>
    <row r="13720" spans="2:8" x14ac:dyDescent="0.2">
      <c r="B13720" s="20"/>
      <c r="F13720" s="20"/>
      <c r="H13720" s="20"/>
    </row>
    <row r="13721" spans="2:8" x14ac:dyDescent="0.2">
      <c r="B13721" s="20"/>
      <c r="F13721" s="20"/>
      <c r="H13721" s="20"/>
    </row>
    <row r="13722" spans="2:8" x14ac:dyDescent="0.2">
      <c r="B13722" s="20"/>
      <c r="F13722" s="20"/>
      <c r="H13722" s="20"/>
    </row>
    <row r="13723" spans="2:8" x14ac:dyDescent="0.2">
      <c r="B13723" s="20"/>
      <c r="F13723" s="20"/>
      <c r="H13723" s="20"/>
    </row>
    <row r="13724" spans="2:8" x14ac:dyDescent="0.2">
      <c r="B13724" s="20"/>
      <c r="F13724" s="20"/>
      <c r="H13724" s="20"/>
    </row>
    <row r="13725" spans="2:8" x14ac:dyDescent="0.2">
      <c r="B13725" s="20"/>
      <c r="F13725" s="20"/>
      <c r="H13725" s="20"/>
    </row>
    <row r="13726" spans="2:8" x14ac:dyDescent="0.2">
      <c r="B13726" s="20"/>
      <c r="F13726" s="20"/>
      <c r="H13726" s="20"/>
    </row>
    <row r="13727" spans="2:8" x14ac:dyDescent="0.2">
      <c r="B13727" s="20"/>
      <c r="F13727" s="20"/>
      <c r="H13727" s="20"/>
    </row>
    <row r="13728" spans="2:8" x14ac:dyDescent="0.2">
      <c r="B13728" s="20"/>
      <c r="F13728" s="20"/>
      <c r="H13728" s="20"/>
    </row>
    <row r="13729" spans="2:8" x14ac:dyDescent="0.2">
      <c r="B13729" s="20"/>
      <c r="F13729" s="20"/>
      <c r="H13729" s="20"/>
    </row>
    <row r="13730" spans="2:8" x14ac:dyDescent="0.2">
      <c r="B13730" s="20"/>
      <c r="F13730" s="20"/>
      <c r="H13730" s="20"/>
    </row>
    <row r="13731" spans="2:8" x14ac:dyDescent="0.2">
      <c r="B13731" s="20"/>
      <c r="F13731" s="20"/>
      <c r="H13731" s="20"/>
    </row>
    <row r="13732" spans="2:8" x14ac:dyDescent="0.2">
      <c r="B13732" s="20"/>
      <c r="F13732" s="20"/>
      <c r="H13732" s="20"/>
    </row>
    <row r="13733" spans="2:8" x14ac:dyDescent="0.2">
      <c r="B13733" s="20"/>
      <c r="F13733" s="20"/>
      <c r="H13733" s="20"/>
    </row>
    <row r="13734" spans="2:8" x14ac:dyDescent="0.2">
      <c r="B13734" s="20"/>
      <c r="F13734" s="20"/>
      <c r="H13734" s="20"/>
    </row>
    <row r="13735" spans="2:8" x14ac:dyDescent="0.2">
      <c r="B13735" s="20"/>
      <c r="F13735" s="20"/>
      <c r="H13735" s="20"/>
    </row>
    <row r="13736" spans="2:8" x14ac:dyDescent="0.2">
      <c r="B13736" s="20"/>
      <c r="F13736" s="20"/>
      <c r="H13736" s="20"/>
    </row>
    <row r="13737" spans="2:8" x14ac:dyDescent="0.2">
      <c r="B13737" s="20"/>
      <c r="F13737" s="20"/>
      <c r="H13737" s="20"/>
    </row>
    <row r="13738" spans="2:8" x14ac:dyDescent="0.2">
      <c r="B13738" s="20"/>
      <c r="F13738" s="20"/>
      <c r="H13738" s="20"/>
    </row>
    <row r="13739" spans="2:8" x14ac:dyDescent="0.2">
      <c r="B13739" s="20"/>
      <c r="F13739" s="20"/>
      <c r="H13739" s="20"/>
    </row>
    <row r="13740" spans="2:8" x14ac:dyDescent="0.2">
      <c r="B13740" s="20"/>
      <c r="F13740" s="20"/>
      <c r="H13740" s="20"/>
    </row>
    <row r="13741" spans="2:8" x14ac:dyDescent="0.2">
      <c r="B13741" s="20"/>
      <c r="F13741" s="20"/>
      <c r="H13741" s="20"/>
    </row>
    <row r="13742" spans="2:8" x14ac:dyDescent="0.2">
      <c r="B13742" s="20"/>
      <c r="F13742" s="20"/>
      <c r="H13742" s="20"/>
    </row>
    <row r="13743" spans="2:8" x14ac:dyDescent="0.2">
      <c r="B13743" s="20"/>
      <c r="F13743" s="20"/>
      <c r="H13743" s="20"/>
    </row>
    <row r="13744" spans="2:8" x14ac:dyDescent="0.2">
      <c r="B13744" s="20"/>
      <c r="F13744" s="20"/>
      <c r="H13744" s="20"/>
    </row>
    <row r="13745" spans="2:8" x14ac:dyDescent="0.2">
      <c r="B13745" s="20"/>
      <c r="F13745" s="20"/>
      <c r="H13745" s="20"/>
    </row>
    <row r="13746" spans="2:8" x14ac:dyDescent="0.2">
      <c r="B13746" s="20"/>
      <c r="F13746" s="20"/>
      <c r="H13746" s="20"/>
    </row>
    <row r="13747" spans="2:8" x14ac:dyDescent="0.2">
      <c r="B13747" s="20"/>
      <c r="F13747" s="20"/>
      <c r="H13747" s="20"/>
    </row>
    <row r="13748" spans="2:8" x14ac:dyDescent="0.2">
      <c r="B13748" s="20"/>
      <c r="F13748" s="20"/>
      <c r="H13748" s="20"/>
    </row>
    <row r="13749" spans="2:8" x14ac:dyDescent="0.2">
      <c r="B13749" s="20"/>
      <c r="F13749" s="20"/>
      <c r="H13749" s="20"/>
    </row>
    <row r="13750" spans="2:8" x14ac:dyDescent="0.2">
      <c r="B13750" s="20"/>
      <c r="F13750" s="20"/>
      <c r="H13750" s="20"/>
    </row>
    <row r="13751" spans="2:8" x14ac:dyDescent="0.2">
      <c r="B13751" s="20"/>
      <c r="F13751" s="20"/>
      <c r="H13751" s="20"/>
    </row>
    <row r="13752" spans="2:8" x14ac:dyDescent="0.2">
      <c r="B13752" s="20"/>
      <c r="F13752" s="20"/>
      <c r="H13752" s="20"/>
    </row>
    <row r="13753" spans="2:8" x14ac:dyDescent="0.2">
      <c r="B13753" s="20"/>
      <c r="F13753" s="20"/>
      <c r="H13753" s="20"/>
    </row>
    <row r="13754" spans="2:8" x14ac:dyDescent="0.2">
      <c r="B13754" s="20"/>
      <c r="F13754" s="20"/>
      <c r="H13754" s="20"/>
    </row>
    <row r="13755" spans="2:8" x14ac:dyDescent="0.2">
      <c r="B13755" s="20"/>
      <c r="F13755" s="20"/>
      <c r="H13755" s="20"/>
    </row>
    <row r="13756" spans="2:8" x14ac:dyDescent="0.2">
      <c r="B13756" s="20"/>
      <c r="F13756" s="20"/>
      <c r="H13756" s="20"/>
    </row>
    <row r="13757" spans="2:8" x14ac:dyDescent="0.2">
      <c r="B13757" s="20"/>
      <c r="F13757" s="20"/>
      <c r="H13757" s="20"/>
    </row>
    <row r="13758" spans="2:8" x14ac:dyDescent="0.2">
      <c r="B13758" s="20"/>
      <c r="F13758" s="20"/>
      <c r="H13758" s="20"/>
    </row>
    <row r="13759" spans="2:8" x14ac:dyDescent="0.2">
      <c r="B13759" s="20"/>
      <c r="F13759" s="20"/>
      <c r="H13759" s="20"/>
    </row>
    <row r="13760" spans="2:8" x14ac:dyDescent="0.2">
      <c r="B13760" s="20"/>
      <c r="F13760" s="20"/>
      <c r="H13760" s="20"/>
    </row>
    <row r="13761" spans="2:8" x14ac:dyDescent="0.2">
      <c r="B13761" s="20"/>
      <c r="F13761" s="20"/>
      <c r="H13761" s="20"/>
    </row>
    <row r="13762" spans="2:8" x14ac:dyDescent="0.2">
      <c r="B13762" s="20"/>
      <c r="F13762" s="20"/>
      <c r="H13762" s="20"/>
    </row>
    <row r="13763" spans="2:8" x14ac:dyDescent="0.2">
      <c r="B13763" s="20"/>
      <c r="F13763" s="20"/>
      <c r="H13763" s="20"/>
    </row>
    <row r="13764" spans="2:8" x14ac:dyDescent="0.2">
      <c r="B13764" s="20"/>
      <c r="F13764" s="20"/>
      <c r="H13764" s="20"/>
    </row>
    <row r="13765" spans="2:8" x14ac:dyDescent="0.2">
      <c r="B13765" s="20"/>
      <c r="F13765" s="20"/>
      <c r="H13765" s="20"/>
    </row>
    <row r="13766" spans="2:8" x14ac:dyDescent="0.2">
      <c r="B13766" s="20"/>
      <c r="F13766" s="20"/>
      <c r="H13766" s="20"/>
    </row>
    <row r="13767" spans="2:8" x14ac:dyDescent="0.2">
      <c r="B13767" s="20"/>
      <c r="F13767" s="20"/>
      <c r="H13767" s="20"/>
    </row>
    <row r="13768" spans="2:8" x14ac:dyDescent="0.2">
      <c r="B13768" s="20"/>
      <c r="F13768" s="20"/>
      <c r="H13768" s="20"/>
    </row>
    <row r="13769" spans="2:8" x14ac:dyDescent="0.2">
      <c r="B13769" s="20"/>
      <c r="F13769" s="20"/>
      <c r="H13769" s="20"/>
    </row>
    <row r="13770" spans="2:8" x14ac:dyDescent="0.2">
      <c r="B13770" s="20"/>
      <c r="F13770" s="20"/>
      <c r="H13770" s="20"/>
    </row>
    <row r="13771" spans="2:8" x14ac:dyDescent="0.2">
      <c r="B13771" s="20"/>
      <c r="F13771" s="20"/>
      <c r="H13771" s="20"/>
    </row>
    <row r="13772" spans="2:8" x14ac:dyDescent="0.2">
      <c r="B13772" s="20"/>
      <c r="F13772" s="20"/>
      <c r="H13772" s="20"/>
    </row>
    <row r="13773" spans="2:8" x14ac:dyDescent="0.2">
      <c r="B13773" s="20"/>
      <c r="F13773" s="20"/>
      <c r="H13773" s="20"/>
    </row>
    <row r="13774" spans="2:8" x14ac:dyDescent="0.2">
      <c r="B13774" s="20"/>
      <c r="F13774" s="20"/>
      <c r="H13774" s="20"/>
    </row>
    <row r="13775" spans="2:8" x14ac:dyDescent="0.2">
      <c r="B13775" s="20"/>
      <c r="F13775" s="20"/>
      <c r="H13775" s="20"/>
    </row>
    <row r="13776" spans="2:8" x14ac:dyDescent="0.2">
      <c r="B13776" s="20"/>
      <c r="F13776" s="20"/>
      <c r="H13776" s="20"/>
    </row>
    <row r="13777" spans="2:8" x14ac:dyDescent="0.2">
      <c r="B13777" s="20"/>
      <c r="F13777" s="20"/>
      <c r="H13777" s="20"/>
    </row>
    <row r="13778" spans="2:8" x14ac:dyDescent="0.2">
      <c r="B13778" s="20"/>
      <c r="F13778" s="20"/>
      <c r="H13778" s="20"/>
    </row>
    <row r="13779" spans="2:8" x14ac:dyDescent="0.2">
      <c r="B13779" s="20"/>
      <c r="F13779" s="20"/>
      <c r="H13779" s="20"/>
    </row>
    <row r="13780" spans="2:8" x14ac:dyDescent="0.2">
      <c r="B13780" s="20"/>
      <c r="F13780" s="20"/>
      <c r="H13780" s="20"/>
    </row>
    <row r="13781" spans="2:8" x14ac:dyDescent="0.2">
      <c r="B13781" s="20"/>
      <c r="F13781" s="20"/>
      <c r="H13781" s="20"/>
    </row>
    <row r="13782" spans="2:8" x14ac:dyDescent="0.2">
      <c r="B13782" s="20"/>
      <c r="F13782" s="20"/>
      <c r="H13782" s="20"/>
    </row>
    <row r="13783" spans="2:8" x14ac:dyDescent="0.2">
      <c r="B13783" s="20"/>
      <c r="F13783" s="20"/>
      <c r="H13783" s="20"/>
    </row>
    <row r="13784" spans="2:8" x14ac:dyDescent="0.2">
      <c r="B13784" s="20"/>
      <c r="F13784" s="20"/>
      <c r="H13784" s="20"/>
    </row>
    <row r="13785" spans="2:8" x14ac:dyDescent="0.2">
      <c r="B13785" s="20"/>
      <c r="F13785" s="20"/>
      <c r="H13785" s="20"/>
    </row>
    <row r="13786" spans="2:8" x14ac:dyDescent="0.2">
      <c r="B13786" s="20"/>
      <c r="F13786" s="20"/>
      <c r="H13786" s="20"/>
    </row>
    <row r="13787" spans="2:8" x14ac:dyDescent="0.2">
      <c r="B13787" s="20"/>
      <c r="F13787" s="20"/>
      <c r="H13787" s="20"/>
    </row>
    <row r="13788" spans="2:8" x14ac:dyDescent="0.2">
      <c r="B13788" s="20"/>
      <c r="F13788" s="20"/>
      <c r="H13788" s="20"/>
    </row>
    <row r="13789" spans="2:8" x14ac:dyDescent="0.2">
      <c r="B13789" s="20"/>
      <c r="F13789" s="20"/>
      <c r="H13789" s="20"/>
    </row>
    <row r="13790" spans="2:8" x14ac:dyDescent="0.2">
      <c r="B13790" s="20"/>
      <c r="F13790" s="20"/>
      <c r="H13790" s="20"/>
    </row>
    <row r="13791" spans="2:8" x14ac:dyDescent="0.2">
      <c r="B13791" s="20"/>
      <c r="F13791" s="20"/>
      <c r="H13791" s="20"/>
    </row>
    <row r="13792" spans="2:8" x14ac:dyDescent="0.2">
      <c r="B13792" s="20"/>
      <c r="F13792" s="20"/>
      <c r="H13792" s="20"/>
    </row>
    <row r="13793" spans="2:8" x14ac:dyDescent="0.2">
      <c r="B13793" s="20"/>
      <c r="F13793" s="20"/>
      <c r="H13793" s="20"/>
    </row>
    <row r="13794" spans="2:8" x14ac:dyDescent="0.2">
      <c r="B13794" s="20"/>
      <c r="F13794" s="20"/>
      <c r="H13794" s="20"/>
    </row>
    <row r="13795" spans="2:8" x14ac:dyDescent="0.2">
      <c r="B13795" s="20"/>
      <c r="F13795" s="20"/>
      <c r="H13795" s="20"/>
    </row>
    <row r="13796" spans="2:8" x14ac:dyDescent="0.2">
      <c r="B13796" s="20"/>
      <c r="F13796" s="20"/>
      <c r="H13796" s="20"/>
    </row>
    <row r="13797" spans="2:8" x14ac:dyDescent="0.2">
      <c r="B13797" s="20"/>
      <c r="F13797" s="20"/>
      <c r="H13797" s="20"/>
    </row>
    <row r="13798" spans="2:8" x14ac:dyDescent="0.2">
      <c r="B13798" s="20"/>
      <c r="F13798" s="20"/>
      <c r="H13798" s="20"/>
    </row>
    <row r="13799" spans="2:8" x14ac:dyDescent="0.2">
      <c r="B13799" s="20"/>
      <c r="F13799" s="20"/>
      <c r="H13799" s="20"/>
    </row>
    <row r="13800" spans="2:8" x14ac:dyDescent="0.2">
      <c r="B13800" s="20"/>
      <c r="F13800" s="20"/>
      <c r="H13800" s="20"/>
    </row>
    <row r="13801" spans="2:8" x14ac:dyDescent="0.2">
      <c r="B13801" s="20"/>
      <c r="F13801" s="20"/>
      <c r="H13801" s="20"/>
    </row>
    <row r="13802" spans="2:8" x14ac:dyDescent="0.2">
      <c r="B13802" s="20"/>
      <c r="F13802" s="20"/>
      <c r="H13802" s="20"/>
    </row>
    <row r="13803" spans="2:8" x14ac:dyDescent="0.2">
      <c r="B13803" s="20"/>
      <c r="F13803" s="20"/>
      <c r="H13803" s="20"/>
    </row>
    <row r="13804" spans="2:8" x14ac:dyDescent="0.2">
      <c r="B13804" s="20"/>
      <c r="F13804" s="20"/>
      <c r="H13804" s="20"/>
    </row>
    <row r="13805" spans="2:8" x14ac:dyDescent="0.2">
      <c r="B13805" s="20"/>
      <c r="F13805" s="20"/>
      <c r="H13805" s="20"/>
    </row>
    <row r="13806" spans="2:8" x14ac:dyDescent="0.2">
      <c r="B13806" s="20"/>
      <c r="F13806" s="20"/>
      <c r="H13806" s="20"/>
    </row>
    <row r="13807" spans="2:8" x14ac:dyDescent="0.2">
      <c r="B13807" s="20"/>
      <c r="F13807" s="20"/>
      <c r="H13807" s="20"/>
    </row>
    <row r="13808" spans="2:8" x14ac:dyDescent="0.2">
      <c r="B13808" s="20"/>
      <c r="F13808" s="20"/>
      <c r="H13808" s="20"/>
    </row>
    <row r="13809" spans="2:8" x14ac:dyDescent="0.2">
      <c r="B13809" s="20"/>
      <c r="F13809" s="20"/>
      <c r="H13809" s="20"/>
    </row>
    <row r="13810" spans="2:8" x14ac:dyDescent="0.2">
      <c r="B13810" s="20"/>
      <c r="F13810" s="20"/>
      <c r="H13810" s="20"/>
    </row>
    <row r="13811" spans="2:8" x14ac:dyDescent="0.2">
      <c r="B13811" s="20"/>
      <c r="F13811" s="20"/>
      <c r="H13811" s="20"/>
    </row>
    <row r="13812" spans="2:8" x14ac:dyDescent="0.2">
      <c r="B13812" s="20"/>
      <c r="F13812" s="20"/>
      <c r="H13812" s="20"/>
    </row>
    <row r="13813" spans="2:8" x14ac:dyDescent="0.2">
      <c r="B13813" s="20"/>
      <c r="F13813" s="20"/>
      <c r="H13813" s="20"/>
    </row>
    <row r="13814" spans="2:8" x14ac:dyDescent="0.2">
      <c r="B13814" s="20"/>
      <c r="F13814" s="20"/>
      <c r="H13814" s="20"/>
    </row>
    <row r="13815" spans="2:8" x14ac:dyDescent="0.2">
      <c r="B13815" s="20"/>
      <c r="F13815" s="20"/>
      <c r="H13815" s="20"/>
    </row>
    <row r="13816" spans="2:8" x14ac:dyDescent="0.2">
      <c r="B13816" s="20"/>
      <c r="F13816" s="20"/>
      <c r="H13816" s="20"/>
    </row>
    <row r="13817" spans="2:8" x14ac:dyDescent="0.2">
      <c r="B13817" s="20"/>
      <c r="F13817" s="20"/>
      <c r="H13817" s="20"/>
    </row>
    <row r="13818" spans="2:8" x14ac:dyDescent="0.2">
      <c r="B13818" s="20"/>
      <c r="F13818" s="20"/>
      <c r="H13818" s="20"/>
    </row>
    <row r="13819" spans="2:8" x14ac:dyDescent="0.2">
      <c r="B13819" s="20"/>
      <c r="F13819" s="20"/>
      <c r="H13819" s="20"/>
    </row>
    <row r="13820" spans="2:8" x14ac:dyDescent="0.2">
      <c r="B13820" s="20"/>
      <c r="F13820" s="20"/>
      <c r="H13820" s="20"/>
    </row>
    <row r="13821" spans="2:8" x14ac:dyDescent="0.2">
      <c r="B13821" s="20"/>
      <c r="F13821" s="20"/>
      <c r="H13821" s="20"/>
    </row>
    <row r="13822" spans="2:8" x14ac:dyDescent="0.2">
      <c r="B13822" s="20"/>
      <c r="F13822" s="20"/>
      <c r="H13822" s="20"/>
    </row>
    <row r="13823" spans="2:8" x14ac:dyDescent="0.2">
      <c r="B13823" s="20"/>
      <c r="F13823" s="20"/>
      <c r="H13823" s="20"/>
    </row>
    <row r="13824" spans="2:8" x14ac:dyDescent="0.2">
      <c r="B13824" s="20"/>
      <c r="F13824" s="20"/>
      <c r="H13824" s="20"/>
    </row>
    <row r="13825" spans="2:8" x14ac:dyDescent="0.2">
      <c r="B13825" s="20"/>
      <c r="F13825" s="20"/>
      <c r="H13825" s="20"/>
    </row>
    <row r="13826" spans="2:8" x14ac:dyDescent="0.2">
      <c r="B13826" s="20"/>
      <c r="F13826" s="20"/>
      <c r="H13826" s="20"/>
    </row>
    <row r="13827" spans="2:8" x14ac:dyDescent="0.2">
      <c r="B13827" s="20"/>
      <c r="F13827" s="20"/>
      <c r="H13827" s="20"/>
    </row>
    <row r="13828" spans="2:8" x14ac:dyDescent="0.2">
      <c r="B13828" s="20"/>
      <c r="F13828" s="20"/>
      <c r="H13828" s="20"/>
    </row>
    <row r="13829" spans="2:8" x14ac:dyDescent="0.2">
      <c r="B13829" s="20"/>
      <c r="F13829" s="20"/>
      <c r="H13829" s="20"/>
    </row>
    <row r="13830" spans="2:8" x14ac:dyDescent="0.2">
      <c r="B13830" s="20"/>
      <c r="F13830" s="20"/>
      <c r="H13830" s="20"/>
    </row>
    <row r="13831" spans="2:8" x14ac:dyDescent="0.2">
      <c r="B13831" s="20"/>
      <c r="F13831" s="20"/>
      <c r="H13831" s="20"/>
    </row>
    <row r="13832" spans="2:8" x14ac:dyDescent="0.2">
      <c r="B13832" s="20"/>
      <c r="F13832" s="20"/>
      <c r="H13832" s="20"/>
    </row>
    <row r="13833" spans="2:8" x14ac:dyDescent="0.2">
      <c r="B13833" s="20"/>
      <c r="F13833" s="20"/>
      <c r="H13833" s="20"/>
    </row>
    <row r="13834" spans="2:8" x14ac:dyDescent="0.2">
      <c r="B13834" s="20"/>
      <c r="F13834" s="20"/>
      <c r="H13834" s="20"/>
    </row>
    <row r="13835" spans="2:8" x14ac:dyDescent="0.2">
      <c r="B13835" s="20"/>
      <c r="F13835" s="20"/>
      <c r="H13835" s="20"/>
    </row>
    <row r="13836" spans="2:8" x14ac:dyDescent="0.2">
      <c r="B13836" s="20"/>
      <c r="F13836" s="20"/>
      <c r="H13836" s="20"/>
    </row>
    <row r="13837" spans="2:8" x14ac:dyDescent="0.2">
      <c r="B13837" s="20"/>
      <c r="F13837" s="20"/>
      <c r="H13837" s="20"/>
    </row>
    <row r="13838" spans="2:8" x14ac:dyDescent="0.2">
      <c r="B13838" s="20"/>
      <c r="F13838" s="20"/>
      <c r="H13838" s="20"/>
    </row>
    <row r="13839" spans="2:8" x14ac:dyDescent="0.2">
      <c r="B13839" s="20"/>
      <c r="F13839" s="20"/>
      <c r="H13839" s="20"/>
    </row>
    <row r="13840" spans="2:8" x14ac:dyDescent="0.2">
      <c r="B13840" s="20"/>
      <c r="F13840" s="20"/>
      <c r="H13840" s="20"/>
    </row>
    <row r="13841" spans="2:8" x14ac:dyDescent="0.2">
      <c r="B13841" s="20"/>
      <c r="F13841" s="20"/>
      <c r="H13841" s="20"/>
    </row>
    <row r="13842" spans="2:8" x14ac:dyDescent="0.2">
      <c r="B13842" s="20"/>
      <c r="F13842" s="20"/>
      <c r="H13842" s="20"/>
    </row>
    <row r="13843" spans="2:8" x14ac:dyDescent="0.2">
      <c r="B13843" s="20"/>
      <c r="F13843" s="20"/>
      <c r="H13843" s="20"/>
    </row>
    <row r="13844" spans="2:8" x14ac:dyDescent="0.2">
      <c r="B13844" s="20"/>
      <c r="F13844" s="20"/>
      <c r="H13844" s="20"/>
    </row>
    <row r="13845" spans="2:8" x14ac:dyDescent="0.2">
      <c r="B13845" s="20"/>
      <c r="F13845" s="20"/>
      <c r="H13845" s="20"/>
    </row>
    <row r="13846" spans="2:8" x14ac:dyDescent="0.2">
      <c r="B13846" s="20"/>
      <c r="F13846" s="20"/>
      <c r="H13846" s="20"/>
    </row>
    <row r="13847" spans="2:8" x14ac:dyDescent="0.2">
      <c r="B13847" s="20"/>
      <c r="F13847" s="20"/>
      <c r="H13847" s="20"/>
    </row>
    <row r="13848" spans="2:8" x14ac:dyDescent="0.2">
      <c r="B13848" s="20"/>
      <c r="F13848" s="20"/>
      <c r="H13848" s="20"/>
    </row>
    <row r="13849" spans="2:8" x14ac:dyDescent="0.2">
      <c r="B13849" s="20"/>
      <c r="F13849" s="20"/>
      <c r="H13849" s="20"/>
    </row>
    <row r="13850" spans="2:8" x14ac:dyDescent="0.2">
      <c r="B13850" s="20"/>
      <c r="F13850" s="20"/>
      <c r="H13850" s="20"/>
    </row>
    <row r="13851" spans="2:8" x14ac:dyDescent="0.2">
      <c r="B13851" s="20"/>
      <c r="F13851" s="20"/>
      <c r="H13851" s="20"/>
    </row>
    <row r="13852" spans="2:8" x14ac:dyDescent="0.2">
      <c r="B13852" s="20"/>
      <c r="F13852" s="20"/>
      <c r="H13852" s="20"/>
    </row>
    <row r="13853" spans="2:8" x14ac:dyDescent="0.2">
      <c r="B13853" s="20"/>
      <c r="F13853" s="20"/>
      <c r="H13853" s="20"/>
    </row>
    <row r="13854" spans="2:8" x14ac:dyDescent="0.2">
      <c r="B13854" s="20"/>
      <c r="F13854" s="20"/>
      <c r="H13854" s="20"/>
    </row>
    <row r="13855" spans="2:8" x14ac:dyDescent="0.2">
      <c r="B13855" s="20"/>
      <c r="F13855" s="20"/>
      <c r="H13855" s="20"/>
    </row>
    <row r="13856" spans="2:8" x14ac:dyDescent="0.2">
      <c r="B13856" s="20"/>
      <c r="F13856" s="20"/>
      <c r="H13856" s="20"/>
    </row>
    <row r="13857" spans="2:8" x14ac:dyDescent="0.2">
      <c r="B13857" s="20"/>
      <c r="F13857" s="20"/>
      <c r="H13857" s="20"/>
    </row>
    <row r="13858" spans="2:8" x14ac:dyDescent="0.2">
      <c r="B13858" s="20"/>
      <c r="F13858" s="20"/>
      <c r="H13858" s="20"/>
    </row>
    <row r="13859" spans="2:8" x14ac:dyDescent="0.2">
      <c r="B13859" s="20"/>
      <c r="F13859" s="20"/>
      <c r="H13859" s="20"/>
    </row>
    <row r="13860" spans="2:8" x14ac:dyDescent="0.2">
      <c r="B13860" s="20"/>
      <c r="F13860" s="20"/>
      <c r="H13860" s="20"/>
    </row>
    <row r="13861" spans="2:8" x14ac:dyDescent="0.2">
      <c r="B13861" s="20"/>
      <c r="F13861" s="20"/>
      <c r="H13861" s="20"/>
    </row>
    <row r="13862" spans="2:8" x14ac:dyDescent="0.2">
      <c r="B13862" s="20"/>
      <c r="F13862" s="20"/>
      <c r="H13862" s="20"/>
    </row>
    <row r="13863" spans="2:8" x14ac:dyDescent="0.2">
      <c r="B13863" s="20"/>
      <c r="F13863" s="20"/>
      <c r="H13863" s="20"/>
    </row>
    <row r="13864" spans="2:8" x14ac:dyDescent="0.2">
      <c r="B13864" s="20"/>
      <c r="F13864" s="20"/>
      <c r="H13864" s="20"/>
    </row>
    <row r="13865" spans="2:8" x14ac:dyDescent="0.2">
      <c r="B13865" s="20"/>
      <c r="F13865" s="20"/>
      <c r="H13865" s="20"/>
    </row>
    <row r="13866" spans="2:8" x14ac:dyDescent="0.2">
      <c r="B13866" s="20"/>
      <c r="F13866" s="20"/>
      <c r="H13866" s="20"/>
    </row>
    <row r="13867" spans="2:8" x14ac:dyDescent="0.2">
      <c r="B13867" s="20"/>
      <c r="F13867" s="20"/>
      <c r="H13867" s="20"/>
    </row>
    <row r="13868" spans="2:8" x14ac:dyDescent="0.2">
      <c r="B13868" s="20"/>
      <c r="F13868" s="20"/>
      <c r="H13868" s="20"/>
    </row>
    <row r="13869" spans="2:8" x14ac:dyDescent="0.2">
      <c r="B13869" s="20"/>
      <c r="F13869" s="20"/>
      <c r="H13869" s="20"/>
    </row>
    <row r="13870" spans="2:8" x14ac:dyDescent="0.2">
      <c r="B13870" s="20"/>
      <c r="F13870" s="20"/>
      <c r="H13870" s="20"/>
    </row>
    <row r="13871" spans="2:8" x14ac:dyDescent="0.2">
      <c r="B13871" s="20"/>
      <c r="F13871" s="20"/>
      <c r="H13871" s="20"/>
    </row>
    <row r="13872" spans="2:8" x14ac:dyDescent="0.2">
      <c r="B13872" s="20"/>
      <c r="F13872" s="20"/>
      <c r="H13872" s="20"/>
    </row>
    <row r="13873" spans="2:8" x14ac:dyDescent="0.2">
      <c r="B13873" s="20"/>
      <c r="F13873" s="20"/>
      <c r="H13873" s="20"/>
    </row>
    <row r="13874" spans="2:8" x14ac:dyDescent="0.2">
      <c r="B13874" s="20"/>
      <c r="F13874" s="20"/>
      <c r="H13874" s="20"/>
    </row>
    <row r="13875" spans="2:8" x14ac:dyDescent="0.2">
      <c r="B13875" s="20"/>
      <c r="F13875" s="20"/>
      <c r="H13875" s="20"/>
    </row>
    <row r="13876" spans="2:8" x14ac:dyDescent="0.2">
      <c r="B13876" s="20"/>
      <c r="F13876" s="20"/>
      <c r="H13876" s="20"/>
    </row>
    <row r="13877" spans="2:8" x14ac:dyDescent="0.2">
      <c r="B13877" s="20"/>
      <c r="F13877" s="20"/>
      <c r="H13877" s="20"/>
    </row>
    <row r="13878" spans="2:8" x14ac:dyDescent="0.2">
      <c r="B13878" s="20"/>
      <c r="F13878" s="20"/>
      <c r="H13878" s="20"/>
    </row>
    <row r="13879" spans="2:8" x14ac:dyDescent="0.2">
      <c r="B13879" s="20"/>
      <c r="F13879" s="20"/>
      <c r="H13879" s="20"/>
    </row>
    <row r="13880" spans="2:8" x14ac:dyDescent="0.2">
      <c r="B13880" s="20"/>
      <c r="F13880" s="20"/>
      <c r="H13880" s="20"/>
    </row>
    <row r="13881" spans="2:8" x14ac:dyDescent="0.2">
      <c r="B13881" s="20"/>
      <c r="F13881" s="20"/>
      <c r="H13881" s="20"/>
    </row>
    <row r="13882" spans="2:8" x14ac:dyDescent="0.2">
      <c r="B13882" s="20"/>
      <c r="F13882" s="20"/>
      <c r="H13882" s="20"/>
    </row>
    <row r="13883" spans="2:8" x14ac:dyDescent="0.2">
      <c r="B13883" s="20"/>
      <c r="F13883" s="20"/>
      <c r="H13883" s="20"/>
    </row>
    <row r="13884" spans="2:8" x14ac:dyDescent="0.2">
      <c r="B13884" s="20"/>
      <c r="F13884" s="20"/>
      <c r="H13884" s="20"/>
    </row>
    <row r="13885" spans="2:8" x14ac:dyDescent="0.2">
      <c r="B13885" s="20"/>
      <c r="F13885" s="20"/>
      <c r="H13885" s="20"/>
    </row>
    <row r="13886" spans="2:8" x14ac:dyDescent="0.2">
      <c r="B13886" s="20"/>
      <c r="F13886" s="20"/>
      <c r="H13886" s="20"/>
    </row>
    <row r="13887" spans="2:8" x14ac:dyDescent="0.2">
      <c r="B13887" s="20"/>
      <c r="F13887" s="20"/>
      <c r="H13887" s="20"/>
    </row>
    <row r="13888" spans="2:8" x14ac:dyDescent="0.2">
      <c r="B13888" s="20"/>
      <c r="F13888" s="20"/>
      <c r="H13888" s="20"/>
    </row>
    <row r="13889" spans="2:8" x14ac:dyDescent="0.2">
      <c r="B13889" s="20"/>
      <c r="F13889" s="20"/>
      <c r="H13889" s="20"/>
    </row>
    <row r="13890" spans="2:8" x14ac:dyDescent="0.2">
      <c r="B13890" s="20"/>
      <c r="F13890" s="20"/>
      <c r="H13890" s="20"/>
    </row>
    <row r="13891" spans="2:8" x14ac:dyDescent="0.2">
      <c r="B13891" s="20"/>
      <c r="F13891" s="20"/>
      <c r="H13891" s="20"/>
    </row>
    <row r="13892" spans="2:8" x14ac:dyDescent="0.2">
      <c r="B13892" s="20"/>
      <c r="F13892" s="20"/>
      <c r="H13892" s="20"/>
    </row>
    <row r="13893" spans="2:8" x14ac:dyDescent="0.2">
      <c r="B13893" s="20"/>
      <c r="F13893" s="20"/>
      <c r="H13893" s="20"/>
    </row>
    <row r="13894" spans="2:8" x14ac:dyDescent="0.2">
      <c r="B13894" s="20"/>
      <c r="F13894" s="20"/>
      <c r="H13894" s="20"/>
    </row>
    <row r="13895" spans="2:8" x14ac:dyDescent="0.2">
      <c r="B13895" s="20"/>
      <c r="F13895" s="20"/>
      <c r="H13895" s="20"/>
    </row>
    <row r="13896" spans="2:8" x14ac:dyDescent="0.2">
      <c r="B13896" s="20"/>
      <c r="F13896" s="20"/>
      <c r="H13896" s="20"/>
    </row>
    <row r="13897" spans="2:8" x14ac:dyDescent="0.2">
      <c r="B13897" s="20"/>
      <c r="F13897" s="20"/>
      <c r="H13897" s="20"/>
    </row>
    <row r="13898" spans="2:8" x14ac:dyDescent="0.2">
      <c r="B13898" s="20"/>
      <c r="F13898" s="20"/>
      <c r="H13898" s="20"/>
    </row>
    <row r="13899" spans="2:8" x14ac:dyDescent="0.2">
      <c r="B13899" s="20"/>
      <c r="F13899" s="20"/>
      <c r="H13899" s="20"/>
    </row>
    <row r="13900" spans="2:8" x14ac:dyDescent="0.2">
      <c r="B13900" s="20"/>
      <c r="F13900" s="20"/>
      <c r="H13900" s="20"/>
    </row>
    <row r="13901" spans="2:8" x14ac:dyDescent="0.2">
      <c r="B13901" s="20"/>
      <c r="F13901" s="20"/>
      <c r="H13901" s="20"/>
    </row>
    <row r="13902" spans="2:8" x14ac:dyDescent="0.2">
      <c r="B13902" s="20"/>
      <c r="F13902" s="20"/>
      <c r="H13902" s="20"/>
    </row>
    <row r="13903" spans="2:8" x14ac:dyDescent="0.2">
      <c r="B13903" s="20"/>
      <c r="F13903" s="20"/>
      <c r="H13903" s="20"/>
    </row>
    <row r="13904" spans="2:8" x14ac:dyDescent="0.2">
      <c r="B13904" s="20"/>
      <c r="F13904" s="20"/>
      <c r="H13904" s="20"/>
    </row>
    <row r="13905" spans="2:8" x14ac:dyDescent="0.2">
      <c r="B13905" s="20"/>
      <c r="F13905" s="20"/>
      <c r="H13905" s="20"/>
    </row>
    <row r="13906" spans="2:8" x14ac:dyDescent="0.2">
      <c r="B13906" s="20"/>
      <c r="F13906" s="20"/>
      <c r="H13906" s="20"/>
    </row>
    <row r="13907" spans="2:8" x14ac:dyDescent="0.2">
      <c r="B13907" s="20"/>
      <c r="F13907" s="20"/>
      <c r="H13907" s="20"/>
    </row>
    <row r="13908" spans="2:8" x14ac:dyDescent="0.2">
      <c r="B13908" s="20"/>
      <c r="F13908" s="20"/>
      <c r="H13908" s="20"/>
    </row>
    <row r="13909" spans="2:8" x14ac:dyDescent="0.2">
      <c r="B13909" s="20"/>
      <c r="F13909" s="20"/>
      <c r="H13909" s="20"/>
    </row>
    <row r="13910" spans="2:8" x14ac:dyDescent="0.2">
      <c r="B13910" s="20"/>
      <c r="F13910" s="20"/>
      <c r="H13910" s="20"/>
    </row>
    <row r="13911" spans="2:8" x14ac:dyDescent="0.2">
      <c r="B13911" s="20"/>
      <c r="F13911" s="20"/>
      <c r="H13911" s="20"/>
    </row>
    <row r="13912" spans="2:8" x14ac:dyDescent="0.2">
      <c r="B13912" s="20"/>
      <c r="F13912" s="20"/>
      <c r="H13912" s="20"/>
    </row>
    <row r="13913" spans="2:8" x14ac:dyDescent="0.2">
      <c r="B13913" s="20"/>
      <c r="F13913" s="20"/>
      <c r="H13913" s="20"/>
    </row>
    <row r="13914" spans="2:8" x14ac:dyDescent="0.2">
      <c r="B13914" s="20"/>
      <c r="F13914" s="20"/>
      <c r="H13914" s="20"/>
    </row>
    <row r="13915" spans="2:8" x14ac:dyDescent="0.2">
      <c r="B13915" s="20"/>
      <c r="F13915" s="20"/>
      <c r="H13915" s="20"/>
    </row>
    <row r="13916" spans="2:8" x14ac:dyDescent="0.2">
      <c r="B13916" s="20"/>
      <c r="F13916" s="20"/>
      <c r="H13916" s="20"/>
    </row>
    <row r="13917" spans="2:8" x14ac:dyDescent="0.2">
      <c r="B13917" s="20"/>
      <c r="F13917" s="20"/>
      <c r="H13917" s="20"/>
    </row>
    <row r="13918" spans="2:8" x14ac:dyDescent="0.2">
      <c r="B13918" s="20"/>
      <c r="F13918" s="20"/>
      <c r="H13918" s="20"/>
    </row>
    <row r="13919" spans="2:8" x14ac:dyDescent="0.2">
      <c r="B13919" s="20"/>
      <c r="F13919" s="20"/>
      <c r="H13919" s="20"/>
    </row>
    <row r="13920" spans="2:8" x14ac:dyDescent="0.2">
      <c r="B13920" s="20"/>
      <c r="F13920" s="20"/>
      <c r="H13920" s="20"/>
    </row>
    <row r="13921" spans="2:8" x14ac:dyDescent="0.2">
      <c r="B13921" s="20"/>
      <c r="F13921" s="20"/>
      <c r="H13921" s="20"/>
    </row>
    <row r="13922" spans="2:8" x14ac:dyDescent="0.2">
      <c r="B13922" s="20"/>
      <c r="F13922" s="20"/>
      <c r="H13922" s="20"/>
    </row>
    <row r="13923" spans="2:8" x14ac:dyDescent="0.2">
      <c r="B13923" s="20"/>
      <c r="F13923" s="20"/>
      <c r="H13923" s="20"/>
    </row>
    <row r="13924" spans="2:8" x14ac:dyDescent="0.2">
      <c r="B13924" s="20"/>
      <c r="F13924" s="20"/>
      <c r="H13924" s="20"/>
    </row>
    <row r="13925" spans="2:8" x14ac:dyDescent="0.2">
      <c r="B13925" s="20"/>
      <c r="F13925" s="20"/>
      <c r="H13925" s="20"/>
    </row>
    <row r="13926" spans="2:8" x14ac:dyDescent="0.2">
      <c r="B13926" s="20"/>
      <c r="F13926" s="20"/>
      <c r="H13926" s="20"/>
    </row>
    <row r="13927" spans="2:8" x14ac:dyDescent="0.2">
      <c r="B13927" s="20"/>
      <c r="F13927" s="20"/>
      <c r="H13927" s="20"/>
    </row>
    <row r="13928" spans="2:8" x14ac:dyDescent="0.2">
      <c r="B13928" s="20"/>
      <c r="F13928" s="20"/>
      <c r="H13928" s="20"/>
    </row>
    <row r="13929" spans="2:8" x14ac:dyDescent="0.2">
      <c r="B13929" s="20"/>
      <c r="F13929" s="20"/>
      <c r="H13929" s="20"/>
    </row>
    <row r="13930" spans="2:8" x14ac:dyDescent="0.2">
      <c r="B13930" s="20"/>
      <c r="F13930" s="20"/>
      <c r="H13930" s="20"/>
    </row>
    <row r="13931" spans="2:8" x14ac:dyDescent="0.2">
      <c r="B13931" s="20"/>
      <c r="F13931" s="20"/>
      <c r="H13931" s="20"/>
    </row>
    <row r="13932" spans="2:8" x14ac:dyDescent="0.2">
      <c r="B13932" s="20"/>
      <c r="F13932" s="20"/>
      <c r="H13932" s="20"/>
    </row>
    <row r="13933" spans="2:8" x14ac:dyDescent="0.2">
      <c r="B13933" s="20"/>
      <c r="F13933" s="20"/>
      <c r="H13933" s="20"/>
    </row>
    <row r="13934" spans="2:8" x14ac:dyDescent="0.2">
      <c r="B13934" s="20"/>
      <c r="F13934" s="20"/>
      <c r="H13934" s="20"/>
    </row>
    <row r="13935" spans="2:8" x14ac:dyDescent="0.2">
      <c r="B13935" s="20"/>
      <c r="F13935" s="20"/>
      <c r="H13935" s="20"/>
    </row>
    <row r="13936" spans="2:8" x14ac:dyDescent="0.2">
      <c r="B13936" s="20"/>
      <c r="F13936" s="20"/>
      <c r="H13936" s="20"/>
    </row>
    <row r="13937" spans="2:8" x14ac:dyDescent="0.2">
      <c r="B13937" s="20"/>
      <c r="F13937" s="20"/>
      <c r="H13937" s="20"/>
    </row>
    <row r="13938" spans="2:8" x14ac:dyDescent="0.2">
      <c r="B13938" s="20"/>
      <c r="F13938" s="20"/>
      <c r="H13938" s="20"/>
    </row>
    <row r="13939" spans="2:8" x14ac:dyDescent="0.2">
      <c r="B13939" s="20"/>
      <c r="F13939" s="20"/>
      <c r="H13939" s="20"/>
    </row>
    <row r="13940" spans="2:8" x14ac:dyDescent="0.2">
      <c r="B13940" s="20"/>
      <c r="F13940" s="20"/>
      <c r="H13940" s="20"/>
    </row>
    <row r="13941" spans="2:8" x14ac:dyDescent="0.2">
      <c r="B13941" s="20"/>
      <c r="F13941" s="20"/>
      <c r="H13941" s="20"/>
    </row>
    <row r="13942" spans="2:8" x14ac:dyDescent="0.2">
      <c r="B13942" s="20"/>
      <c r="F13942" s="20"/>
      <c r="H13942" s="20"/>
    </row>
    <row r="13943" spans="2:8" x14ac:dyDescent="0.2">
      <c r="B13943" s="20"/>
      <c r="F13943" s="20"/>
      <c r="H13943" s="20"/>
    </row>
    <row r="13944" spans="2:8" x14ac:dyDescent="0.2">
      <c r="B13944" s="20"/>
      <c r="F13944" s="20"/>
      <c r="H13944" s="20"/>
    </row>
    <row r="13945" spans="2:8" x14ac:dyDescent="0.2">
      <c r="B13945" s="20"/>
      <c r="F13945" s="20"/>
      <c r="H13945" s="20"/>
    </row>
    <row r="13946" spans="2:8" x14ac:dyDescent="0.2">
      <c r="B13946" s="20"/>
      <c r="F13946" s="20"/>
      <c r="H13946" s="20"/>
    </row>
    <row r="13947" spans="2:8" x14ac:dyDescent="0.2">
      <c r="B13947" s="20"/>
      <c r="F13947" s="20"/>
      <c r="H13947" s="20"/>
    </row>
    <row r="13948" spans="2:8" x14ac:dyDescent="0.2">
      <c r="B13948" s="20"/>
      <c r="F13948" s="20"/>
      <c r="H13948" s="20"/>
    </row>
    <row r="13949" spans="2:8" x14ac:dyDescent="0.2">
      <c r="B13949" s="20"/>
      <c r="F13949" s="20"/>
      <c r="H13949" s="20"/>
    </row>
    <row r="13950" spans="2:8" x14ac:dyDescent="0.2">
      <c r="B13950" s="20"/>
      <c r="F13950" s="20"/>
      <c r="H13950" s="20"/>
    </row>
    <row r="13951" spans="2:8" x14ac:dyDescent="0.2">
      <c r="B13951" s="20"/>
      <c r="F13951" s="20"/>
      <c r="H13951" s="20"/>
    </row>
    <row r="13952" spans="2:8" x14ac:dyDescent="0.2">
      <c r="B13952" s="20"/>
      <c r="F13952" s="20"/>
      <c r="H13952" s="20"/>
    </row>
    <row r="13953" spans="2:8" x14ac:dyDescent="0.2">
      <c r="B13953" s="20"/>
      <c r="F13953" s="20"/>
      <c r="H13953" s="20"/>
    </row>
    <row r="13954" spans="2:8" x14ac:dyDescent="0.2">
      <c r="B13954" s="20"/>
      <c r="F13954" s="20"/>
      <c r="H13954" s="20"/>
    </row>
    <row r="13955" spans="2:8" x14ac:dyDescent="0.2">
      <c r="B13955" s="20"/>
      <c r="F13955" s="20"/>
      <c r="H13955" s="20"/>
    </row>
    <row r="13956" spans="2:8" x14ac:dyDescent="0.2">
      <c r="B13956" s="20"/>
      <c r="F13956" s="20"/>
      <c r="H13956" s="20"/>
    </row>
    <row r="13957" spans="2:8" x14ac:dyDescent="0.2">
      <c r="B13957" s="20"/>
      <c r="F13957" s="20"/>
      <c r="H13957" s="20"/>
    </row>
    <row r="13958" spans="2:8" x14ac:dyDescent="0.2">
      <c r="B13958" s="20"/>
      <c r="F13958" s="20"/>
      <c r="H13958" s="20"/>
    </row>
    <row r="13959" spans="2:8" x14ac:dyDescent="0.2">
      <c r="B13959" s="20"/>
      <c r="F13959" s="20"/>
      <c r="H13959" s="20"/>
    </row>
    <row r="13960" spans="2:8" x14ac:dyDescent="0.2">
      <c r="B13960" s="20"/>
      <c r="F13960" s="20"/>
      <c r="H13960" s="20"/>
    </row>
    <row r="13961" spans="2:8" x14ac:dyDescent="0.2">
      <c r="B13961" s="20"/>
      <c r="F13961" s="20"/>
      <c r="H13961" s="20"/>
    </row>
    <row r="13962" spans="2:8" x14ac:dyDescent="0.2">
      <c r="B13962" s="20"/>
      <c r="F13962" s="20"/>
      <c r="H13962" s="20"/>
    </row>
    <row r="13963" spans="2:8" x14ac:dyDescent="0.2">
      <c r="B13963" s="20"/>
      <c r="F13963" s="20"/>
      <c r="H13963" s="20"/>
    </row>
    <row r="13964" spans="2:8" x14ac:dyDescent="0.2">
      <c r="B13964" s="20"/>
      <c r="F13964" s="20"/>
      <c r="H13964" s="20"/>
    </row>
    <row r="13965" spans="2:8" x14ac:dyDescent="0.2">
      <c r="B13965" s="20"/>
      <c r="F13965" s="20"/>
      <c r="H13965" s="20"/>
    </row>
    <row r="13966" spans="2:8" x14ac:dyDescent="0.2">
      <c r="B13966" s="20"/>
      <c r="F13966" s="20"/>
      <c r="H13966" s="20"/>
    </row>
    <row r="13967" spans="2:8" x14ac:dyDescent="0.2">
      <c r="B13967" s="20"/>
      <c r="F13967" s="20"/>
      <c r="H13967" s="20"/>
    </row>
    <row r="13968" spans="2:8" x14ac:dyDescent="0.2">
      <c r="B13968" s="20"/>
      <c r="F13968" s="20"/>
      <c r="H13968" s="20"/>
    </row>
    <row r="13969" spans="2:8" x14ac:dyDescent="0.2">
      <c r="B13969" s="20"/>
      <c r="F13969" s="20"/>
      <c r="H13969" s="20"/>
    </row>
    <row r="13970" spans="2:8" x14ac:dyDescent="0.2">
      <c r="B13970" s="20"/>
      <c r="F13970" s="20"/>
      <c r="H13970" s="20"/>
    </row>
    <row r="13971" spans="2:8" x14ac:dyDescent="0.2">
      <c r="B13971" s="20"/>
      <c r="F13971" s="20"/>
      <c r="H13971" s="20"/>
    </row>
    <row r="13972" spans="2:8" x14ac:dyDescent="0.2">
      <c r="B13972" s="20"/>
      <c r="F13972" s="20"/>
      <c r="H13972" s="20"/>
    </row>
    <row r="13973" spans="2:8" x14ac:dyDescent="0.2">
      <c r="B13973" s="20"/>
      <c r="F13973" s="20"/>
      <c r="H13973" s="20"/>
    </row>
    <row r="13974" spans="2:8" x14ac:dyDescent="0.2">
      <c r="B13974" s="20"/>
      <c r="F13974" s="20"/>
      <c r="H13974" s="20"/>
    </row>
    <row r="13975" spans="2:8" x14ac:dyDescent="0.2">
      <c r="B13975" s="20"/>
      <c r="F13975" s="20"/>
      <c r="H13975" s="20"/>
    </row>
    <row r="13976" spans="2:8" x14ac:dyDescent="0.2">
      <c r="B13976" s="20"/>
      <c r="F13976" s="20"/>
      <c r="H13976" s="20"/>
    </row>
    <row r="13977" spans="2:8" x14ac:dyDescent="0.2">
      <c r="B13977" s="20"/>
      <c r="F13977" s="20"/>
      <c r="H13977" s="20"/>
    </row>
    <row r="13978" spans="2:8" x14ac:dyDescent="0.2">
      <c r="B13978" s="20"/>
      <c r="F13978" s="20"/>
      <c r="H13978" s="20"/>
    </row>
    <row r="13979" spans="2:8" x14ac:dyDescent="0.2">
      <c r="B13979" s="20"/>
      <c r="F13979" s="20"/>
      <c r="H13979" s="20"/>
    </row>
    <row r="13980" spans="2:8" x14ac:dyDescent="0.2">
      <c r="B13980" s="20"/>
      <c r="F13980" s="20"/>
      <c r="H13980" s="20"/>
    </row>
    <row r="13981" spans="2:8" x14ac:dyDescent="0.2">
      <c r="B13981" s="20"/>
      <c r="F13981" s="20"/>
      <c r="H13981" s="20"/>
    </row>
    <row r="13982" spans="2:8" x14ac:dyDescent="0.2">
      <c r="B13982" s="20"/>
      <c r="F13982" s="20"/>
      <c r="H13982" s="20"/>
    </row>
    <row r="13983" spans="2:8" x14ac:dyDescent="0.2">
      <c r="B13983" s="20"/>
      <c r="F13983" s="20"/>
      <c r="H13983" s="20"/>
    </row>
    <row r="13984" spans="2:8" x14ac:dyDescent="0.2">
      <c r="B13984" s="20"/>
      <c r="F13984" s="20"/>
      <c r="H13984" s="20"/>
    </row>
    <row r="13985" spans="2:8" x14ac:dyDescent="0.2">
      <c r="B13985" s="20"/>
      <c r="F13985" s="20"/>
      <c r="H13985" s="20"/>
    </row>
    <row r="13986" spans="2:8" x14ac:dyDescent="0.2">
      <c r="B13986" s="20"/>
      <c r="F13986" s="20"/>
      <c r="H13986" s="20"/>
    </row>
    <row r="13987" spans="2:8" x14ac:dyDescent="0.2">
      <c r="B13987" s="20"/>
      <c r="F13987" s="20"/>
      <c r="H13987" s="20"/>
    </row>
    <row r="13988" spans="2:8" x14ac:dyDescent="0.2">
      <c r="B13988" s="20"/>
      <c r="F13988" s="20"/>
      <c r="H13988" s="20"/>
    </row>
    <row r="13989" spans="2:8" x14ac:dyDescent="0.2">
      <c r="B13989" s="20"/>
      <c r="F13989" s="20"/>
      <c r="H13989" s="20"/>
    </row>
    <row r="13990" spans="2:8" x14ac:dyDescent="0.2">
      <c r="B13990" s="20"/>
      <c r="F13990" s="20"/>
      <c r="H13990" s="20"/>
    </row>
    <row r="13991" spans="2:8" x14ac:dyDescent="0.2">
      <c r="B13991" s="20"/>
      <c r="F13991" s="20"/>
      <c r="H13991" s="20"/>
    </row>
    <row r="13992" spans="2:8" x14ac:dyDescent="0.2">
      <c r="B13992" s="20"/>
      <c r="F13992" s="20"/>
      <c r="H13992" s="20"/>
    </row>
    <row r="13993" spans="2:8" x14ac:dyDescent="0.2">
      <c r="B13993" s="20"/>
      <c r="F13993" s="20"/>
      <c r="H13993" s="20"/>
    </row>
    <row r="13994" spans="2:8" x14ac:dyDescent="0.2">
      <c r="B13994" s="20"/>
      <c r="F13994" s="20"/>
      <c r="H13994" s="20"/>
    </row>
    <row r="13995" spans="2:8" x14ac:dyDescent="0.2">
      <c r="B13995" s="20"/>
      <c r="F13995" s="20"/>
      <c r="H13995" s="20"/>
    </row>
    <row r="13996" spans="2:8" x14ac:dyDescent="0.2">
      <c r="B13996" s="20"/>
      <c r="F13996" s="20"/>
      <c r="H13996" s="20"/>
    </row>
    <row r="13997" spans="2:8" x14ac:dyDescent="0.2">
      <c r="B13997" s="20"/>
      <c r="F13997" s="20"/>
      <c r="H13997" s="20"/>
    </row>
    <row r="13998" spans="2:8" x14ac:dyDescent="0.2">
      <c r="B13998" s="20"/>
      <c r="F13998" s="20"/>
      <c r="H13998" s="20"/>
    </row>
    <row r="13999" spans="2:8" x14ac:dyDescent="0.2">
      <c r="B13999" s="20"/>
      <c r="F13999" s="20"/>
      <c r="H13999" s="20"/>
    </row>
    <row r="14000" spans="2:8" x14ac:dyDescent="0.2">
      <c r="B14000" s="20"/>
      <c r="F14000" s="20"/>
      <c r="H14000" s="20"/>
    </row>
    <row r="14001" spans="2:8" x14ac:dyDescent="0.2">
      <c r="B14001" s="20"/>
      <c r="F14001" s="20"/>
      <c r="H14001" s="20"/>
    </row>
    <row r="14002" spans="2:8" x14ac:dyDescent="0.2">
      <c r="B14002" s="20"/>
      <c r="F14002" s="20"/>
      <c r="H14002" s="20"/>
    </row>
    <row r="14003" spans="2:8" x14ac:dyDescent="0.2">
      <c r="B14003" s="20"/>
      <c r="F14003" s="20"/>
      <c r="H14003" s="20"/>
    </row>
    <row r="14004" spans="2:8" x14ac:dyDescent="0.2">
      <c r="B14004" s="20"/>
      <c r="F14004" s="20"/>
      <c r="H14004" s="20"/>
    </row>
    <row r="14005" spans="2:8" x14ac:dyDescent="0.2">
      <c r="B14005" s="20"/>
      <c r="F14005" s="20"/>
      <c r="H14005" s="20"/>
    </row>
    <row r="14006" spans="2:8" x14ac:dyDescent="0.2">
      <c r="B14006" s="20"/>
      <c r="F14006" s="20"/>
      <c r="H14006" s="20"/>
    </row>
    <row r="14007" spans="2:8" x14ac:dyDescent="0.2">
      <c r="B14007" s="20"/>
      <c r="F14007" s="20"/>
      <c r="H14007" s="20"/>
    </row>
    <row r="14008" spans="2:8" x14ac:dyDescent="0.2">
      <c r="B14008" s="20"/>
      <c r="F14008" s="20"/>
      <c r="H14008" s="20"/>
    </row>
    <row r="14009" spans="2:8" x14ac:dyDescent="0.2">
      <c r="B14009" s="20"/>
      <c r="F14009" s="20"/>
      <c r="H14009" s="20"/>
    </row>
    <row r="14010" spans="2:8" x14ac:dyDescent="0.2">
      <c r="B14010" s="20"/>
      <c r="F14010" s="20"/>
      <c r="H14010" s="20"/>
    </row>
    <row r="14011" spans="2:8" x14ac:dyDescent="0.2">
      <c r="B14011" s="20"/>
      <c r="F14011" s="20"/>
      <c r="H14011" s="20"/>
    </row>
    <row r="14012" spans="2:8" x14ac:dyDescent="0.2">
      <c r="B14012" s="20"/>
      <c r="F14012" s="20"/>
      <c r="H14012" s="20"/>
    </row>
    <row r="14013" spans="2:8" x14ac:dyDescent="0.2">
      <c r="B14013" s="20"/>
      <c r="F14013" s="20"/>
      <c r="H14013" s="20"/>
    </row>
    <row r="14014" spans="2:8" x14ac:dyDescent="0.2">
      <c r="B14014" s="20"/>
      <c r="F14014" s="20"/>
      <c r="H14014" s="20"/>
    </row>
    <row r="14015" spans="2:8" x14ac:dyDescent="0.2">
      <c r="B14015" s="20"/>
      <c r="F14015" s="20"/>
      <c r="H14015" s="20"/>
    </row>
    <row r="14016" spans="2:8" x14ac:dyDescent="0.2">
      <c r="B14016" s="20"/>
      <c r="F14016" s="20"/>
      <c r="H14016" s="20"/>
    </row>
    <row r="14017" spans="2:8" x14ac:dyDescent="0.2">
      <c r="B14017" s="20"/>
      <c r="F14017" s="20"/>
      <c r="H14017" s="20"/>
    </row>
    <row r="14018" spans="2:8" x14ac:dyDescent="0.2">
      <c r="B14018" s="20"/>
      <c r="F14018" s="20"/>
      <c r="H14018" s="20"/>
    </row>
    <row r="14019" spans="2:8" x14ac:dyDescent="0.2">
      <c r="B14019" s="20"/>
      <c r="F14019" s="20"/>
      <c r="H14019" s="20"/>
    </row>
    <row r="14020" spans="2:8" x14ac:dyDescent="0.2">
      <c r="B14020" s="20"/>
      <c r="F14020" s="20"/>
      <c r="H14020" s="20"/>
    </row>
    <row r="14021" spans="2:8" x14ac:dyDescent="0.2">
      <c r="B14021" s="20"/>
      <c r="F14021" s="20"/>
      <c r="H14021" s="20"/>
    </row>
    <row r="14022" spans="2:8" x14ac:dyDescent="0.2">
      <c r="B14022" s="20"/>
      <c r="F14022" s="20"/>
      <c r="H14022" s="20"/>
    </row>
    <row r="14023" spans="2:8" x14ac:dyDescent="0.2">
      <c r="B14023" s="20"/>
      <c r="F14023" s="20"/>
      <c r="H14023" s="20"/>
    </row>
    <row r="14024" spans="2:8" x14ac:dyDescent="0.2">
      <c r="B14024" s="20"/>
      <c r="F14024" s="20"/>
      <c r="H14024" s="20"/>
    </row>
    <row r="14025" spans="2:8" x14ac:dyDescent="0.2">
      <c r="B14025" s="20"/>
      <c r="F14025" s="20"/>
      <c r="H14025" s="20"/>
    </row>
    <row r="14026" spans="2:8" x14ac:dyDescent="0.2">
      <c r="B14026" s="20"/>
      <c r="F14026" s="20"/>
      <c r="H14026" s="20"/>
    </row>
    <row r="14027" spans="2:8" x14ac:dyDescent="0.2">
      <c r="B14027" s="20"/>
      <c r="F14027" s="20"/>
      <c r="H14027" s="20"/>
    </row>
    <row r="14028" spans="2:8" x14ac:dyDescent="0.2">
      <c r="B14028" s="20"/>
      <c r="F14028" s="20"/>
      <c r="H14028" s="20"/>
    </row>
    <row r="14029" spans="2:8" x14ac:dyDescent="0.2">
      <c r="B14029" s="20"/>
      <c r="F14029" s="20"/>
      <c r="H14029" s="20"/>
    </row>
    <row r="14030" spans="2:8" x14ac:dyDescent="0.2">
      <c r="B14030" s="20"/>
      <c r="F14030" s="20"/>
      <c r="H14030" s="20"/>
    </row>
    <row r="14031" spans="2:8" x14ac:dyDescent="0.2">
      <c r="B14031" s="20"/>
      <c r="F14031" s="20"/>
      <c r="H14031" s="20"/>
    </row>
    <row r="14032" spans="2:8" x14ac:dyDescent="0.2">
      <c r="B14032" s="20"/>
      <c r="F14032" s="20"/>
      <c r="H14032" s="20"/>
    </row>
    <row r="14033" spans="2:8" x14ac:dyDescent="0.2">
      <c r="B14033" s="20"/>
      <c r="F14033" s="20"/>
      <c r="H14033" s="20"/>
    </row>
    <row r="14034" spans="2:8" x14ac:dyDescent="0.2">
      <c r="B14034" s="20"/>
      <c r="F14034" s="20"/>
      <c r="H14034" s="20"/>
    </row>
    <row r="14035" spans="2:8" x14ac:dyDescent="0.2">
      <c r="B14035" s="20"/>
      <c r="F14035" s="20"/>
      <c r="H14035" s="20"/>
    </row>
    <row r="14036" spans="2:8" x14ac:dyDescent="0.2">
      <c r="B14036" s="20"/>
      <c r="F14036" s="20"/>
      <c r="H14036" s="20"/>
    </row>
    <row r="14037" spans="2:8" x14ac:dyDescent="0.2">
      <c r="B14037" s="20"/>
      <c r="F14037" s="20"/>
      <c r="H14037" s="20"/>
    </row>
    <row r="14038" spans="2:8" x14ac:dyDescent="0.2">
      <c r="B14038" s="20"/>
      <c r="F14038" s="20"/>
      <c r="H14038" s="20"/>
    </row>
    <row r="14039" spans="2:8" x14ac:dyDescent="0.2">
      <c r="B14039" s="20"/>
      <c r="F14039" s="20"/>
      <c r="H14039" s="20"/>
    </row>
    <row r="14040" spans="2:8" x14ac:dyDescent="0.2">
      <c r="B14040" s="20"/>
      <c r="F14040" s="20"/>
      <c r="H14040" s="20"/>
    </row>
    <row r="14041" spans="2:8" x14ac:dyDescent="0.2">
      <c r="B14041" s="20"/>
      <c r="F14041" s="20"/>
      <c r="H14041" s="20"/>
    </row>
    <row r="14042" spans="2:8" x14ac:dyDescent="0.2">
      <c r="B14042" s="20"/>
      <c r="F14042" s="20"/>
      <c r="H14042" s="20"/>
    </row>
    <row r="14043" spans="2:8" x14ac:dyDescent="0.2">
      <c r="B14043" s="20"/>
      <c r="F14043" s="20"/>
      <c r="H14043" s="20"/>
    </row>
    <row r="14044" spans="2:8" x14ac:dyDescent="0.2">
      <c r="B14044" s="20"/>
      <c r="F14044" s="20"/>
      <c r="H14044" s="20"/>
    </row>
    <row r="14045" spans="2:8" x14ac:dyDescent="0.2">
      <c r="B14045" s="20"/>
      <c r="F14045" s="20"/>
      <c r="H14045" s="20"/>
    </row>
    <row r="14046" spans="2:8" x14ac:dyDescent="0.2">
      <c r="B14046" s="20"/>
      <c r="F14046" s="20"/>
      <c r="H14046" s="20"/>
    </row>
    <row r="14047" spans="2:8" x14ac:dyDescent="0.2">
      <c r="B14047" s="20"/>
      <c r="F14047" s="20"/>
      <c r="H14047" s="20"/>
    </row>
    <row r="14048" spans="2:8" x14ac:dyDescent="0.2">
      <c r="B14048" s="20"/>
      <c r="F14048" s="20"/>
      <c r="H14048" s="20"/>
    </row>
    <row r="14049" spans="2:8" x14ac:dyDescent="0.2">
      <c r="B14049" s="20"/>
      <c r="F14049" s="20"/>
      <c r="H14049" s="20"/>
    </row>
    <row r="14050" spans="2:8" x14ac:dyDescent="0.2">
      <c r="B14050" s="20"/>
      <c r="F14050" s="20"/>
      <c r="H14050" s="20"/>
    </row>
    <row r="14051" spans="2:8" x14ac:dyDescent="0.2">
      <c r="B14051" s="20"/>
      <c r="F14051" s="20"/>
      <c r="H14051" s="20"/>
    </row>
    <row r="14052" spans="2:8" x14ac:dyDescent="0.2">
      <c r="B14052" s="20"/>
      <c r="F14052" s="20"/>
      <c r="H14052" s="20"/>
    </row>
    <row r="14053" spans="2:8" x14ac:dyDescent="0.2">
      <c r="B14053" s="20"/>
      <c r="F14053" s="20"/>
      <c r="H14053" s="20"/>
    </row>
    <row r="14054" spans="2:8" x14ac:dyDescent="0.2">
      <c r="B14054" s="20"/>
      <c r="F14054" s="20"/>
      <c r="H14054" s="20"/>
    </row>
    <row r="14055" spans="2:8" x14ac:dyDescent="0.2">
      <c r="B14055" s="20"/>
      <c r="F14055" s="20"/>
      <c r="H14055" s="20"/>
    </row>
    <row r="14056" spans="2:8" x14ac:dyDescent="0.2">
      <c r="B14056" s="20"/>
      <c r="F14056" s="20"/>
      <c r="H14056" s="20"/>
    </row>
    <row r="14057" spans="2:8" x14ac:dyDescent="0.2">
      <c r="B14057" s="20"/>
      <c r="F14057" s="20"/>
      <c r="H14057" s="20"/>
    </row>
    <row r="14058" spans="2:8" x14ac:dyDescent="0.2">
      <c r="B14058" s="20"/>
      <c r="F14058" s="20"/>
      <c r="H14058" s="20"/>
    </row>
    <row r="14059" spans="2:8" x14ac:dyDescent="0.2">
      <c r="B14059" s="20"/>
      <c r="F14059" s="20"/>
      <c r="H14059" s="20"/>
    </row>
    <row r="14060" spans="2:8" x14ac:dyDescent="0.2">
      <c r="B14060" s="20"/>
      <c r="F14060" s="20"/>
      <c r="H14060" s="20"/>
    </row>
    <row r="14061" spans="2:8" x14ac:dyDescent="0.2">
      <c r="B14061" s="20"/>
      <c r="F14061" s="20"/>
      <c r="H14061" s="20"/>
    </row>
    <row r="14062" spans="2:8" x14ac:dyDescent="0.2">
      <c r="B14062" s="20"/>
      <c r="F14062" s="20"/>
      <c r="H14062" s="20"/>
    </row>
    <row r="14063" spans="2:8" x14ac:dyDescent="0.2">
      <c r="B14063" s="20"/>
      <c r="F14063" s="20"/>
      <c r="H14063" s="20"/>
    </row>
    <row r="14064" spans="2:8" x14ac:dyDescent="0.2">
      <c r="B14064" s="20"/>
      <c r="F14064" s="20"/>
      <c r="H14064" s="20"/>
    </row>
    <row r="14065" spans="2:8" x14ac:dyDescent="0.2">
      <c r="B14065" s="20"/>
      <c r="F14065" s="20"/>
      <c r="H14065" s="20"/>
    </row>
    <row r="14066" spans="2:8" x14ac:dyDescent="0.2">
      <c r="B14066" s="20"/>
      <c r="F14066" s="20"/>
      <c r="H14066" s="20"/>
    </row>
    <row r="14067" spans="2:8" x14ac:dyDescent="0.2">
      <c r="B14067" s="20"/>
      <c r="F14067" s="20"/>
      <c r="H14067" s="20"/>
    </row>
    <row r="14068" spans="2:8" x14ac:dyDescent="0.2">
      <c r="B14068" s="20"/>
      <c r="F14068" s="20"/>
      <c r="H14068" s="20"/>
    </row>
    <row r="14069" spans="2:8" x14ac:dyDescent="0.2">
      <c r="B14069" s="20"/>
      <c r="F14069" s="20"/>
      <c r="H14069" s="20"/>
    </row>
    <row r="14070" spans="2:8" x14ac:dyDescent="0.2">
      <c r="B14070" s="20"/>
      <c r="F14070" s="20"/>
      <c r="H14070" s="20"/>
    </row>
    <row r="14071" spans="2:8" x14ac:dyDescent="0.2">
      <c r="B14071" s="20"/>
      <c r="F14071" s="20"/>
      <c r="H14071" s="20"/>
    </row>
    <row r="14072" spans="2:8" x14ac:dyDescent="0.2">
      <c r="B14072" s="20"/>
      <c r="F14072" s="20"/>
      <c r="H14072" s="20"/>
    </row>
    <row r="14073" spans="2:8" x14ac:dyDescent="0.2">
      <c r="B14073" s="20"/>
      <c r="F14073" s="20"/>
      <c r="H14073" s="20"/>
    </row>
    <row r="14074" spans="2:8" x14ac:dyDescent="0.2">
      <c r="B14074" s="20"/>
      <c r="F14074" s="20"/>
      <c r="H14074" s="20"/>
    </row>
    <row r="14075" spans="2:8" x14ac:dyDescent="0.2">
      <c r="B14075" s="20"/>
      <c r="F14075" s="20"/>
      <c r="H14075" s="20"/>
    </row>
    <row r="14076" spans="2:8" x14ac:dyDescent="0.2">
      <c r="B14076" s="20"/>
      <c r="F14076" s="20"/>
      <c r="H14076" s="20"/>
    </row>
    <row r="14077" spans="2:8" x14ac:dyDescent="0.2">
      <c r="B14077" s="20"/>
      <c r="F14077" s="20"/>
      <c r="H14077" s="20"/>
    </row>
    <row r="14078" spans="2:8" x14ac:dyDescent="0.2">
      <c r="B14078" s="20"/>
      <c r="F14078" s="20"/>
      <c r="H14078" s="20"/>
    </row>
    <row r="14079" spans="2:8" x14ac:dyDescent="0.2">
      <c r="B14079" s="20"/>
      <c r="F14079" s="20"/>
      <c r="H14079" s="20"/>
    </row>
    <row r="14080" spans="2:8" x14ac:dyDescent="0.2">
      <c r="B14080" s="20"/>
      <c r="F14080" s="20"/>
      <c r="H14080" s="20"/>
    </row>
    <row r="14081" spans="2:8" x14ac:dyDescent="0.2">
      <c r="B14081" s="20"/>
      <c r="F14081" s="20"/>
      <c r="H14081" s="20"/>
    </row>
    <row r="14082" spans="2:8" x14ac:dyDescent="0.2">
      <c r="B14082" s="20"/>
      <c r="F14082" s="20"/>
      <c r="H14082" s="20"/>
    </row>
    <row r="14083" spans="2:8" x14ac:dyDescent="0.2">
      <c r="B14083" s="20"/>
      <c r="F14083" s="20"/>
      <c r="H14083" s="20"/>
    </row>
    <row r="14084" spans="2:8" x14ac:dyDescent="0.2">
      <c r="B14084" s="20"/>
      <c r="F14084" s="20"/>
      <c r="H14084" s="20"/>
    </row>
    <row r="14085" spans="2:8" x14ac:dyDescent="0.2">
      <c r="B14085" s="20"/>
      <c r="F14085" s="20"/>
      <c r="H14085" s="20"/>
    </row>
    <row r="14086" spans="2:8" x14ac:dyDescent="0.2">
      <c r="B14086" s="20"/>
      <c r="F14086" s="20"/>
      <c r="H14086" s="20"/>
    </row>
    <row r="14087" spans="2:8" x14ac:dyDescent="0.2">
      <c r="B14087" s="20"/>
      <c r="F14087" s="20"/>
      <c r="H14087" s="20"/>
    </row>
    <row r="14088" spans="2:8" x14ac:dyDescent="0.2">
      <c r="B14088" s="20"/>
      <c r="F14088" s="20"/>
      <c r="H14088" s="20"/>
    </row>
    <row r="14089" spans="2:8" x14ac:dyDescent="0.2">
      <c r="B14089" s="20"/>
      <c r="F14089" s="20"/>
      <c r="H14089" s="20"/>
    </row>
    <row r="14090" spans="2:8" x14ac:dyDescent="0.2">
      <c r="B14090" s="20"/>
      <c r="F14090" s="20"/>
      <c r="H14090" s="20"/>
    </row>
    <row r="14091" spans="2:8" x14ac:dyDescent="0.2">
      <c r="B14091" s="20"/>
      <c r="F14091" s="20"/>
      <c r="H14091" s="20"/>
    </row>
    <row r="14092" spans="2:8" x14ac:dyDescent="0.2">
      <c r="B14092" s="20"/>
      <c r="F14092" s="20"/>
      <c r="H14092" s="20"/>
    </row>
    <row r="14093" spans="2:8" x14ac:dyDescent="0.2">
      <c r="B14093" s="20"/>
      <c r="F14093" s="20"/>
      <c r="H14093" s="20"/>
    </row>
    <row r="14094" spans="2:8" x14ac:dyDescent="0.2">
      <c r="B14094" s="20"/>
      <c r="F14094" s="20"/>
      <c r="H14094" s="20"/>
    </row>
    <row r="14095" spans="2:8" x14ac:dyDescent="0.2">
      <c r="B14095" s="20"/>
      <c r="F14095" s="20"/>
      <c r="H14095" s="20"/>
    </row>
    <row r="14096" spans="2:8" x14ac:dyDescent="0.2">
      <c r="B14096" s="20"/>
      <c r="F14096" s="20"/>
      <c r="H14096" s="20"/>
    </row>
    <row r="14097" spans="2:8" x14ac:dyDescent="0.2">
      <c r="B14097" s="20"/>
      <c r="F14097" s="20"/>
      <c r="H14097" s="20"/>
    </row>
    <row r="14098" spans="2:8" x14ac:dyDescent="0.2">
      <c r="B14098" s="20"/>
      <c r="F14098" s="20"/>
      <c r="H14098" s="20"/>
    </row>
    <row r="14099" spans="2:8" x14ac:dyDescent="0.2">
      <c r="B14099" s="20"/>
      <c r="F14099" s="20"/>
      <c r="H14099" s="20"/>
    </row>
    <row r="14100" spans="2:8" x14ac:dyDescent="0.2">
      <c r="B14100" s="20"/>
      <c r="F14100" s="20"/>
      <c r="H14100" s="20"/>
    </row>
    <row r="14101" spans="2:8" x14ac:dyDescent="0.2">
      <c r="B14101" s="20"/>
      <c r="F14101" s="20"/>
      <c r="H14101" s="20"/>
    </row>
    <row r="14102" spans="2:8" x14ac:dyDescent="0.2">
      <c r="B14102" s="20"/>
      <c r="F14102" s="20"/>
      <c r="H14102" s="20"/>
    </row>
    <row r="14103" spans="2:8" x14ac:dyDescent="0.2">
      <c r="B14103" s="20"/>
      <c r="F14103" s="20"/>
      <c r="H14103" s="20"/>
    </row>
    <row r="14104" spans="2:8" x14ac:dyDescent="0.2">
      <c r="B14104" s="20"/>
      <c r="F14104" s="20"/>
      <c r="H14104" s="20"/>
    </row>
    <row r="14105" spans="2:8" x14ac:dyDescent="0.2">
      <c r="B14105" s="20"/>
      <c r="F14105" s="20"/>
      <c r="H14105" s="20"/>
    </row>
    <row r="14106" spans="2:8" x14ac:dyDescent="0.2">
      <c r="B14106" s="20"/>
      <c r="F14106" s="20"/>
      <c r="H14106" s="20"/>
    </row>
    <row r="14107" spans="2:8" x14ac:dyDescent="0.2">
      <c r="B14107" s="20"/>
      <c r="F14107" s="20"/>
      <c r="H14107" s="20"/>
    </row>
    <row r="14108" spans="2:8" x14ac:dyDescent="0.2">
      <c r="B14108" s="20"/>
      <c r="F14108" s="20"/>
      <c r="H14108" s="20"/>
    </row>
    <row r="14109" spans="2:8" x14ac:dyDescent="0.2">
      <c r="B14109" s="20"/>
      <c r="F14109" s="20"/>
      <c r="H14109" s="20"/>
    </row>
    <row r="14110" spans="2:8" x14ac:dyDescent="0.2">
      <c r="B14110" s="20"/>
      <c r="F14110" s="20"/>
      <c r="H14110" s="20"/>
    </row>
    <row r="14111" spans="2:8" x14ac:dyDescent="0.2">
      <c r="B14111" s="20"/>
      <c r="F14111" s="20"/>
      <c r="H14111" s="20"/>
    </row>
    <row r="14112" spans="2:8" x14ac:dyDescent="0.2">
      <c r="B14112" s="20"/>
      <c r="F14112" s="20"/>
      <c r="H14112" s="20"/>
    </row>
    <row r="14113" spans="2:8" x14ac:dyDescent="0.2">
      <c r="B14113" s="20"/>
      <c r="F14113" s="20"/>
      <c r="H14113" s="20"/>
    </row>
    <row r="14114" spans="2:8" x14ac:dyDescent="0.2">
      <c r="B14114" s="20"/>
      <c r="F14114" s="20"/>
      <c r="H14114" s="20"/>
    </row>
    <row r="14115" spans="2:8" x14ac:dyDescent="0.2">
      <c r="B14115" s="20"/>
      <c r="F14115" s="20"/>
      <c r="H14115" s="20"/>
    </row>
    <row r="14116" spans="2:8" x14ac:dyDescent="0.2">
      <c r="B14116" s="20"/>
      <c r="F14116" s="20"/>
      <c r="H14116" s="20"/>
    </row>
    <row r="14117" spans="2:8" x14ac:dyDescent="0.2">
      <c r="B14117" s="20"/>
      <c r="F14117" s="20"/>
      <c r="H14117" s="20"/>
    </row>
    <row r="14118" spans="2:8" x14ac:dyDescent="0.2">
      <c r="B14118" s="20"/>
      <c r="F14118" s="20"/>
      <c r="H14118" s="20"/>
    </row>
    <row r="14119" spans="2:8" x14ac:dyDescent="0.2">
      <c r="B14119" s="20"/>
      <c r="F14119" s="20"/>
      <c r="H14119" s="20"/>
    </row>
    <row r="14120" spans="2:8" x14ac:dyDescent="0.2">
      <c r="B14120" s="20"/>
      <c r="F14120" s="20"/>
      <c r="H14120" s="20"/>
    </row>
    <row r="14121" spans="2:8" x14ac:dyDescent="0.2">
      <c r="B14121" s="20"/>
      <c r="F14121" s="20"/>
      <c r="H14121" s="20"/>
    </row>
    <row r="14122" spans="2:8" x14ac:dyDescent="0.2">
      <c r="B14122" s="20"/>
      <c r="F14122" s="20"/>
      <c r="H14122" s="20"/>
    </row>
    <row r="14123" spans="2:8" x14ac:dyDescent="0.2">
      <c r="B14123" s="20"/>
      <c r="F14123" s="20"/>
      <c r="H14123" s="20"/>
    </row>
    <row r="14124" spans="2:8" x14ac:dyDescent="0.2">
      <c r="B14124" s="20"/>
      <c r="F14124" s="20"/>
      <c r="H14124" s="20"/>
    </row>
    <row r="14125" spans="2:8" x14ac:dyDescent="0.2">
      <c r="B14125" s="20"/>
      <c r="F14125" s="20"/>
      <c r="H14125" s="20"/>
    </row>
    <row r="14126" spans="2:8" x14ac:dyDescent="0.2">
      <c r="B14126" s="20"/>
      <c r="F14126" s="20"/>
      <c r="H14126" s="20"/>
    </row>
    <row r="14127" spans="2:8" x14ac:dyDescent="0.2">
      <c r="B14127" s="20"/>
      <c r="F14127" s="20"/>
      <c r="H14127" s="20"/>
    </row>
    <row r="14128" spans="2:8" x14ac:dyDescent="0.2">
      <c r="B14128" s="20"/>
      <c r="F14128" s="20"/>
      <c r="H14128" s="20"/>
    </row>
    <row r="14129" spans="2:8" x14ac:dyDescent="0.2">
      <c r="B14129" s="20"/>
      <c r="F14129" s="20"/>
      <c r="H14129" s="20"/>
    </row>
    <row r="14130" spans="2:8" x14ac:dyDescent="0.2">
      <c r="B14130" s="20"/>
      <c r="F14130" s="20"/>
      <c r="H14130" s="20"/>
    </row>
    <row r="14131" spans="2:8" x14ac:dyDescent="0.2">
      <c r="B14131" s="20"/>
      <c r="F14131" s="20"/>
      <c r="H14131" s="20"/>
    </row>
    <row r="14132" spans="2:8" x14ac:dyDescent="0.2">
      <c r="B14132" s="20"/>
      <c r="F14132" s="20"/>
      <c r="H14132" s="20"/>
    </row>
    <row r="14133" spans="2:8" x14ac:dyDescent="0.2">
      <c r="B14133" s="20"/>
      <c r="F14133" s="20"/>
      <c r="H14133" s="20"/>
    </row>
    <row r="14134" spans="2:8" x14ac:dyDescent="0.2">
      <c r="B14134" s="20"/>
      <c r="F14134" s="20"/>
      <c r="H14134" s="20"/>
    </row>
    <row r="14135" spans="2:8" x14ac:dyDescent="0.2">
      <c r="B14135" s="20"/>
      <c r="F14135" s="20"/>
      <c r="H14135" s="20"/>
    </row>
    <row r="14136" spans="2:8" x14ac:dyDescent="0.2">
      <c r="B14136" s="20"/>
      <c r="F14136" s="20"/>
      <c r="H14136" s="20"/>
    </row>
    <row r="14137" spans="2:8" x14ac:dyDescent="0.2">
      <c r="B14137" s="20"/>
      <c r="F14137" s="20"/>
      <c r="H14137" s="20"/>
    </row>
    <row r="14138" spans="2:8" x14ac:dyDescent="0.2">
      <c r="B14138" s="20"/>
      <c r="F14138" s="20"/>
      <c r="H14138" s="20"/>
    </row>
    <row r="14139" spans="2:8" x14ac:dyDescent="0.2">
      <c r="B14139" s="20"/>
      <c r="F14139" s="20"/>
      <c r="H14139" s="20"/>
    </row>
    <row r="14140" spans="2:8" x14ac:dyDescent="0.2">
      <c r="B14140" s="20"/>
      <c r="F14140" s="20"/>
      <c r="H14140" s="20"/>
    </row>
    <row r="14141" spans="2:8" x14ac:dyDescent="0.2">
      <c r="B14141" s="20"/>
      <c r="F14141" s="20"/>
      <c r="H14141" s="20"/>
    </row>
    <row r="14142" spans="2:8" x14ac:dyDescent="0.2">
      <c r="B14142" s="20"/>
      <c r="F14142" s="20"/>
      <c r="H14142" s="20"/>
    </row>
    <row r="14143" spans="2:8" x14ac:dyDescent="0.2">
      <c r="B14143" s="20"/>
      <c r="F14143" s="20"/>
      <c r="H14143" s="20"/>
    </row>
    <row r="14144" spans="2:8" x14ac:dyDescent="0.2">
      <c r="B14144" s="20"/>
      <c r="F14144" s="20"/>
      <c r="H14144" s="20"/>
    </row>
    <row r="14145" spans="2:8" x14ac:dyDescent="0.2">
      <c r="B14145" s="20"/>
      <c r="F14145" s="20"/>
      <c r="H14145" s="20"/>
    </row>
    <row r="14146" spans="2:8" x14ac:dyDescent="0.2">
      <c r="B14146" s="20"/>
      <c r="F14146" s="20"/>
      <c r="H14146" s="20"/>
    </row>
    <row r="14147" spans="2:8" x14ac:dyDescent="0.2">
      <c r="B14147" s="20"/>
      <c r="F14147" s="20"/>
      <c r="H14147" s="20"/>
    </row>
    <row r="14148" spans="2:8" x14ac:dyDescent="0.2">
      <c r="B14148" s="20"/>
      <c r="F14148" s="20"/>
      <c r="H14148" s="20"/>
    </row>
    <row r="14149" spans="2:8" x14ac:dyDescent="0.2">
      <c r="B14149" s="20"/>
      <c r="F14149" s="20"/>
      <c r="H14149" s="20"/>
    </row>
    <row r="14150" spans="2:8" x14ac:dyDescent="0.2">
      <c r="B14150" s="20"/>
      <c r="F14150" s="20"/>
      <c r="H14150" s="20"/>
    </row>
    <row r="14151" spans="2:8" x14ac:dyDescent="0.2">
      <c r="B14151" s="20"/>
      <c r="F14151" s="20"/>
      <c r="H14151" s="20"/>
    </row>
    <row r="14152" spans="2:8" x14ac:dyDescent="0.2">
      <c r="B14152" s="20"/>
      <c r="F14152" s="20"/>
      <c r="H14152" s="20"/>
    </row>
    <row r="14153" spans="2:8" x14ac:dyDescent="0.2">
      <c r="B14153" s="20"/>
      <c r="F14153" s="20"/>
      <c r="H14153" s="20"/>
    </row>
    <row r="14154" spans="2:8" x14ac:dyDescent="0.2">
      <c r="B14154" s="20"/>
      <c r="F14154" s="20"/>
      <c r="H14154" s="20"/>
    </row>
    <row r="14155" spans="2:8" x14ac:dyDescent="0.2">
      <c r="B14155" s="20"/>
      <c r="F14155" s="20"/>
      <c r="H14155" s="20"/>
    </row>
    <row r="14156" spans="2:8" x14ac:dyDescent="0.2">
      <c r="B14156" s="20"/>
      <c r="F14156" s="20"/>
      <c r="H14156" s="20"/>
    </row>
    <row r="14157" spans="2:8" x14ac:dyDescent="0.2">
      <c r="B14157" s="20"/>
      <c r="F14157" s="20"/>
      <c r="H14157" s="20"/>
    </row>
    <row r="14158" spans="2:8" x14ac:dyDescent="0.2">
      <c r="B14158" s="20"/>
      <c r="F14158" s="20"/>
      <c r="H14158" s="20"/>
    </row>
    <row r="14159" spans="2:8" x14ac:dyDescent="0.2">
      <c r="B14159" s="20"/>
      <c r="F14159" s="20"/>
      <c r="H14159" s="20"/>
    </row>
    <row r="14160" spans="2:8" x14ac:dyDescent="0.2">
      <c r="B14160" s="20"/>
      <c r="F14160" s="20"/>
      <c r="H14160" s="20"/>
    </row>
    <row r="14161" spans="2:8" x14ac:dyDescent="0.2">
      <c r="B14161" s="20"/>
      <c r="F14161" s="20"/>
      <c r="H14161" s="20"/>
    </row>
    <row r="14162" spans="2:8" x14ac:dyDescent="0.2">
      <c r="B14162" s="20"/>
      <c r="F14162" s="20"/>
      <c r="H14162" s="20"/>
    </row>
    <row r="14163" spans="2:8" x14ac:dyDescent="0.2">
      <c r="B14163" s="20"/>
      <c r="F14163" s="20"/>
      <c r="H14163" s="20"/>
    </row>
    <row r="14164" spans="2:8" x14ac:dyDescent="0.2">
      <c r="B14164" s="20"/>
      <c r="F14164" s="20"/>
      <c r="H14164" s="20"/>
    </row>
    <row r="14165" spans="2:8" x14ac:dyDescent="0.2">
      <c r="B14165" s="20"/>
      <c r="F14165" s="20"/>
      <c r="H14165" s="20"/>
    </row>
    <row r="14166" spans="2:8" x14ac:dyDescent="0.2">
      <c r="B14166" s="20"/>
      <c r="F14166" s="20"/>
      <c r="H14166" s="20"/>
    </row>
    <row r="14167" spans="2:8" x14ac:dyDescent="0.2">
      <c r="B14167" s="20"/>
      <c r="F14167" s="20"/>
      <c r="H14167" s="20"/>
    </row>
    <row r="14168" spans="2:8" x14ac:dyDescent="0.2">
      <c r="B14168" s="20"/>
      <c r="F14168" s="20"/>
      <c r="H14168" s="20"/>
    </row>
    <row r="14169" spans="2:8" x14ac:dyDescent="0.2">
      <c r="B14169" s="20"/>
      <c r="F14169" s="20"/>
      <c r="H14169" s="20"/>
    </row>
    <row r="14170" spans="2:8" x14ac:dyDescent="0.2">
      <c r="B14170" s="20"/>
      <c r="F14170" s="20"/>
      <c r="H14170" s="20"/>
    </row>
    <row r="14171" spans="2:8" x14ac:dyDescent="0.2">
      <c r="B14171" s="20"/>
      <c r="F14171" s="20"/>
      <c r="H14171" s="20"/>
    </row>
    <row r="14172" spans="2:8" x14ac:dyDescent="0.2">
      <c r="B14172" s="20"/>
      <c r="F14172" s="20"/>
      <c r="H14172" s="20"/>
    </row>
    <row r="14173" spans="2:8" x14ac:dyDescent="0.2">
      <c r="B14173" s="20"/>
      <c r="F14173" s="20"/>
      <c r="H14173" s="20"/>
    </row>
    <row r="14174" spans="2:8" x14ac:dyDescent="0.2">
      <c r="B14174" s="20"/>
      <c r="F14174" s="20"/>
      <c r="H14174" s="20"/>
    </row>
    <row r="14175" spans="2:8" x14ac:dyDescent="0.2">
      <c r="B14175" s="20"/>
      <c r="F14175" s="20"/>
      <c r="H14175" s="20"/>
    </row>
    <row r="14176" spans="2:8" x14ac:dyDescent="0.2">
      <c r="B14176" s="20"/>
      <c r="F14176" s="20"/>
      <c r="H14176" s="20"/>
    </row>
    <row r="14177" spans="2:8" x14ac:dyDescent="0.2">
      <c r="B14177" s="20"/>
      <c r="F14177" s="20"/>
      <c r="H14177" s="20"/>
    </row>
    <row r="14178" spans="2:8" x14ac:dyDescent="0.2">
      <c r="B14178" s="20"/>
      <c r="F14178" s="20"/>
      <c r="H14178" s="20"/>
    </row>
    <row r="14179" spans="2:8" x14ac:dyDescent="0.2">
      <c r="B14179" s="20"/>
      <c r="F14179" s="20"/>
      <c r="H14179" s="20"/>
    </row>
    <row r="14180" spans="2:8" x14ac:dyDescent="0.2">
      <c r="B14180" s="20"/>
      <c r="F14180" s="20"/>
      <c r="H14180" s="20"/>
    </row>
    <row r="14181" spans="2:8" x14ac:dyDescent="0.2">
      <c r="B14181" s="20"/>
      <c r="F14181" s="20"/>
      <c r="H14181" s="20"/>
    </row>
    <row r="14182" spans="2:8" x14ac:dyDescent="0.2">
      <c r="B14182" s="20"/>
      <c r="F14182" s="20"/>
      <c r="H14182" s="20"/>
    </row>
    <row r="14183" spans="2:8" x14ac:dyDescent="0.2">
      <c r="B14183" s="20"/>
      <c r="F14183" s="20"/>
      <c r="H14183" s="20"/>
    </row>
    <row r="14184" spans="2:8" x14ac:dyDescent="0.2">
      <c r="B14184" s="20"/>
      <c r="F14184" s="20"/>
      <c r="H14184" s="20"/>
    </row>
    <row r="14185" spans="2:8" x14ac:dyDescent="0.2">
      <c r="B14185" s="20"/>
      <c r="F14185" s="20"/>
      <c r="H14185" s="20"/>
    </row>
    <row r="14186" spans="2:8" x14ac:dyDescent="0.2">
      <c r="B14186" s="20"/>
      <c r="F14186" s="20"/>
      <c r="H14186" s="20"/>
    </row>
    <row r="14187" spans="2:8" x14ac:dyDescent="0.2">
      <c r="B14187" s="20"/>
      <c r="F14187" s="20"/>
      <c r="H14187" s="20"/>
    </row>
    <row r="14188" spans="2:8" x14ac:dyDescent="0.2">
      <c r="B14188" s="20"/>
      <c r="F14188" s="20"/>
      <c r="H14188" s="20"/>
    </row>
    <row r="14189" spans="2:8" x14ac:dyDescent="0.2">
      <c r="B14189" s="20"/>
      <c r="F14189" s="20"/>
      <c r="H14189" s="20"/>
    </row>
    <row r="14190" spans="2:8" x14ac:dyDescent="0.2">
      <c r="B14190" s="20"/>
      <c r="F14190" s="20"/>
      <c r="H14190" s="20"/>
    </row>
    <row r="14191" spans="2:8" x14ac:dyDescent="0.2">
      <c r="B14191" s="20"/>
      <c r="F14191" s="20"/>
      <c r="H14191" s="20"/>
    </row>
    <row r="14192" spans="2:8" x14ac:dyDescent="0.2">
      <c r="B14192" s="20"/>
      <c r="F14192" s="20"/>
      <c r="H14192" s="20"/>
    </row>
    <row r="14193" spans="2:8" x14ac:dyDescent="0.2">
      <c r="B14193" s="20"/>
      <c r="F14193" s="20"/>
      <c r="H14193" s="20"/>
    </row>
    <row r="14194" spans="2:8" x14ac:dyDescent="0.2">
      <c r="B14194" s="20"/>
      <c r="F14194" s="20"/>
      <c r="H14194" s="20"/>
    </row>
    <row r="14195" spans="2:8" x14ac:dyDescent="0.2">
      <c r="B14195" s="20"/>
      <c r="F14195" s="20"/>
      <c r="H14195" s="20"/>
    </row>
    <row r="14196" spans="2:8" x14ac:dyDescent="0.2">
      <c r="B14196" s="20"/>
      <c r="F14196" s="20"/>
      <c r="H14196" s="20"/>
    </row>
    <row r="14197" spans="2:8" x14ac:dyDescent="0.2">
      <c r="B14197" s="20"/>
      <c r="F14197" s="20"/>
      <c r="H14197" s="20"/>
    </row>
    <row r="14198" spans="2:8" x14ac:dyDescent="0.2">
      <c r="B14198" s="20"/>
      <c r="F14198" s="20"/>
      <c r="H14198" s="20"/>
    </row>
    <row r="14199" spans="2:8" x14ac:dyDescent="0.2">
      <c r="B14199" s="20"/>
      <c r="F14199" s="20"/>
      <c r="H14199" s="20"/>
    </row>
    <row r="14200" spans="2:8" x14ac:dyDescent="0.2">
      <c r="B14200" s="20"/>
      <c r="F14200" s="20"/>
      <c r="H14200" s="20"/>
    </row>
    <row r="14201" spans="2:8" x14ac:dyDescent="0.2">
      <c r="B14201" s="20"/>
      <c r="F14201" s="20"/>
      <c r="H14201" s="20"/>
    </row>
    <row r="14202" spans="2:8" x14ac:dyDescent="0.2">
      <c r="B14202" s="20"/>
      <c r="F14202" s="20"/>
      <c r="H14202" s="20"/>
    </row>
    <row r="14203" spans="2:8" x14ac:dyDescent="0.2">
      <c r="B14203" s="20"/>
      <c r="F14203" s="20"/>
      <c r="H14203" s="20"/>
    </row>
    <row r="14204" spans="2:8" x14ac:dyDescent="0.2">
      <c r="B14204" s="20"/>
      <c r="F14204" s="20"/>
      <c r="H14204" s="20"/>
    </row>
    <row r="14205" spans="2:8" x14ac:dyDescent="0.2">
      <c r="B14205" s="20"/>
      <c r="F14205" s="20"/>
      <c r="H14205" s="20"/>
    </row>
    <row r="14206" spans="2:8" x14ac:dyDescent="0.2">
      <c r="B14206" s="20"/>
      <c r="F14206" s="20"/>
      <c r="H14206" s="20"/>
    </row>
    <row r="14207" spans="2:8" x14ac:dyDescent="0.2">
      <c r="B14207" s="20"/>
      <c r="F14207" s="20"/>
      <c r="H14207" s="20"/>
    </row>
    <row r="14208" spans="2:8" x14ac:dyDescent="0.2">
      <c r="B14208" s="20"/>
      <c r="F14208" s="20"/>
      <c r="H14208" s="20"/>
    </row>
    <row r="14209" spans="2:8" x14ac:dyDescent="0.2">
      <c r="B14209" s="20"/>
      <c r="F14209" s="20"/>
      <c r="H14209" s="20"/>
    </row>
    <row r="14210" spans="2:8" x14ac:dyDescent="0.2">
      <c r="B14210" s="20"/>
      <c r="F14210" s="20"/>
      <c r="H14210" s="20"/>
    </row>
    <row r="14211" spans="2:8" x14ac:dyDescent="0.2">
      <c r="B14211" s="20"/>
      <c r="F14211" s="20"/>
      <c r="H14211" s="20"/>
    </row>
    <row r="14212" spans="2:8" x14ac:dyDescent="0.2">
      <c r="B14212" s="20"/>
      <c r="F14212" s="20"/>
      <c r="H14212" s="20"/>
    </row>
    <row r="14213" spans="2:8" x14ac:dyDescent="0.2">
      <c r="B14213" s="20"/>
      <c r="F14213" s="20"/>
      <c r="H14213" s="20"/>
    </row>
    <row r="14214" spans="2:8" x14ac:dyDescent="0.2">
      <c r="B14214" s="20"/>
      <c r="F14214" s="20"/>
      <c r="H14214" s="20"/>
    </row>
    <row r="14215" spans="2:8" x14ac:dyDescent="0.2">
      <c r="B14215" s="20"/>
      <c r="F14215" s="20"/>
      <c r="H14215" s="20"/>
    </row>
    <row r="14216" spans="2:8" x14ac:dyDescent="0.2">
      <c r="B14216" s="20"/>
      <c r="F14216" s="20"/>
      <c r="H14216" s="20"/>
    </row>
    <row r="14217" spans="2:8" x14ac:dyDescent="0.2">
      <c r="B14217" s="20"/>
      <c r="F14217" s="20"/>
      <c r="H14217" s="20"/>
    </row>
    <row r="14218" spans="2:8" x14ac:dyDescent="0.2">
      <c r="B14218" s="20"/>
      <c r="F14218" s="20"/>
      <c r="H14218" s="20"/>
    </row>
    <row r="14219" spans="2:8" x14ac:dyDescent="0.2">
      <c r="B14219" s="20"/>
      <c r="F14219" s="20"/>
      <c r="H14219" s="20"/>
    </row>
    <row r="14220" spans="2:8" x14ac:dyDescent="0.2">
      <c r="B14220" s="20"/>
      <c r="F14220" s="20"/>
      <c r="H14220" s="20"/>
    </row>
    <row r="14221" spans="2:8" x14ac:dyDescent="0.2">
      <c r="B14221" s="20"/>
      <c r="F14221" s="20"/>
      <c r="H14221" s="20"/>
    </row>
    <row r="14222" spans="2:8" x14ac:dyDescent="0.2">
      <c r="B14222" s="20"/>
      <c r="F14222" s="20"/>
      <c r="H14222" s="20"/>
    </row>
    <row r="14223" spans="2:8" x14ac:dyDescent="0.2">
      <c r="B14223" s="20"/>
      <c r="F14223" s="20"/>
      <c r="H14223" s="20"/>
    </row>
    <row r="14224" spans="2:8" x14ac:dyDescent="0.2">
      <c r="B14224" s="20"/>
      <c r="F14224" s="20"/>
      <c r="H14224" s="20"/>
    </row>
    <row r="14225" spans="2:8" x14ac:dyDescent="0.2">
      <c r="B14225" s="20"/>
      <c r="F14225" s="20"/>
      <c r="H14225" s="20"/>
    </row>
    <row r="14226" spans="2:8" x14ac:dyDescent="0.2">
      <c r="B14226" s="20"/>
      <c r="F14226" s="20"/>
      <c r="H14226" s="20"/>
    </row>
    <row r="14227" spans="2:8" x14ac:dyDescent="0.2">
      <c r="B14227" s="20"/>
      <c r="F14227" s="20"/>
      <c r="H14227" s="20"/>
    </row>
    <row r="14228" spans="2:8" x14ac:dyDescent="0.2">
      <c r="B14228" s="20"/>
      <c r="F14228" s="20"/>
      <c r="H14228" s="20"/>
    </row>
    <row r="14229" spans="2:8" x14ac:dyDescent="0.2">
      <c r="B14229" s="20"/>
      <c r="F14229" s="20"/>
      <c r="H14229" s="20"/>
    </row>
    <row r="14230" spans="2:8" x14ac:dyDescent="0.2">
      <c r="B14230" s="20"/>
      <c r="F14230" s="20"/>
      <c r="H14230" s="20"/>
    </row>
    <row r="14231" spans="2:8" x14ac:dyDescent="0.2">
      <c r="B14231" s="20"/>
      <c r="F14231" s="20"/>
      <c r="H14231" s="20"/>
    </row>
    <row r="14232" spans="2:8" x14ac:dyDescent="0.2">
      <c r="B14232" s="20"/>
      <c r="F14232" s="20"/>
      <c r="H14232" s="20"/>
    </row>
    <row r="14233" spans="2:8" x14ac:dyDescent="0.2">
      <c r="B14233" s="20"/>
      <c r="F14233" s="20"/>
      <c r="H14233" s="20"/>
    </row>
    <row r="14234" spans="2:8" x14ac:dyDescent="0.2">
      <c r="B14234" s="20"/>
      <c r="F14234" s="20"/>
      <c r="H14234" s="20"/>
    </row>
    <row r="14235" spans="2:8" x14ac:dyDescent="0.2">
      <c r="B14235" s="20"/>
      <c r="F14235" s="20"/>
      <c r="H14235" s="20"/>
    </row>
    <row r="14236" spans="2:8" x14ac:dyDescent="0.2">
      <c r="B14236" s="20"/>
      <c r="F14236" s="20"/>
      <c r="H14236" s="20"/>
    </row>
    <row r="14237" spans="2:8" x14ac:dyDescent="0.2">
      <c r="B14237" s="20"/>
      <c r="F14237" s="20"/>
      <c r="H14237" s="20"/>
    </row>
    <row r="14238" spans="2:8" x14ac:dyDescent="0.2">
      <c r="B14238" s="20"/>
      <c r="F14238" s="20"/>
      <c r="H14238" s="20"/>
    </row>
    <row r="14239" spans="2:8" x14ac:dyDescent="0.2">
      <c r="B14239" s="20"/>
      <c r="F14239" s="20"/>
      <c r="H14239" s="20"/>
    </row>
    <row r="14240" spans="2:8" x14ac:dyDescent="0.2">
      <c r="B14240" s="20"/>
      <c r="F14240" s="20"/>
      <c r="H14240" s="20"/>
    </row>
    <row r="14241" spans="2:8" x14ac:dyDescent="0.2">
      <c r="B14241" s="20"/>
      <c r="F14241" s="20"/>
      <c r="H14241" s="20"/>
    </row>
    <row r="14242" spans="2:8" x14ac:dyDescent="0.2">
      <c r="B14242" s="20"/>
      <c r="F14242" s="20"/>
      <c r="H14242" s="20"/>
    </row>
    <row r="14243" spans="2:8" x14ac:dyDescent="0.2">
      <c r="B14243" s="20"/>
      <c r="F14243" s="20"/>
      <c r="H14243" s="20"/>
    </row>
    <row r="14244" spans="2:8" x14ac:dyDescent="0.2">
      <c r="B14244" s="20"/>
      <c r="F14244" s="20"/>
      <c r="H14244" s="20"/>
    </row>
    <row r="14245" spans="2:8" x14ac:dyDescent="0.2">
      <c r="B14245" s="20"/>
      <c r="F14245" s="20"/>
      <c r="H14245" s="20"/>
    </row>
    <row r="14246" spans="2:8" x14ac:dyDescent="0.2">
      <c r="B14246" s="20"/>
      <c r="F14246" s="20"/>
      <c r="H14246" s="20"/>
    </row>
    <row r="14247" spans="2:8" x14ac:dyDescent="0.2">
      <c r="B14247" s="20"/>
      <c r="F14247" s="20"/>
      <c r="H14247" s="20"/>
    </row>
    <row r="14248" spans="2:8" x14ac:dyDescent="0.2">
      <c r="B14248" s="20"/>
      <c r="F14248" s="20"/>
      <c r="H14248" s="20"/>
    </row>
    <row r="14249" spans="2:8" x14ac:dyDescent="0.2">
      <c r="B14249" s="20"/>
      <c r="F14249" s="20"/>
      <c r="H14249" s="20"/>
    </row>
    <row r="14250" spans="2:8" x14ac:dyDescent="0.2">
      <c r="B14250" s="20"/>
      <c r="F14250" s="20"/>
      <c r="H14250" s="20"/>
    </row>
    <row r="14251" spans="2:8" x14ac:dyDescent="0.2">
      <c r="B14251" s="20"/>
      <c r="F14251" s="20"/>
      <c r="H14251" s="20"/>
    </row>
    <row r="14252" spans="2:8" x14ac:dyDescent="0.2">
      <c r="B14252" s="20"/>
      <c r="F14252" s="20"/>
      <c r="H14252" s="20"/>
    </row>
    <row r="14253" spans="2:8" x14ac:dyDescent="0.2">
      <c r="B14253" s="20"/>
      <c r="F14253" s="20"/>
      <c r="H14253" s="20"/>
    </row>
    <row r="14254" spans="2:8" x14ac:dyDescent="0.2">
      <c r="B14254" s="20"/>
      <c r="F14254" s="20"/>
      <c r="H14254" s="20"/>
    </row>
    <row r="14255" spans="2:8" x14ac:dyDescent="0.2">
      <c r="B14255" s="20"/>
      <c r="F14255" s="20"/>
      <c r="H14255" s="20"/>
    </row>
    <row r="14256" spans="2:8" x14ac:dyDescent="0.2">
      <c r="B14256" s="20"/>
      <c r="F14256" s="20"/>
      <c r="H14256" s="20"/>
    </row>
    <row r="14257" spans="2:8" x14ac:dyDescent="0.2">
      <c r="B14257" s="20"/>
      <c r="F14257" s="20"/>
      <c r="H14257" s="20"/>
    </row>
    <row r="14258" spans="2:8" x14ac:dyDescent="0.2">
      <c r="B14258" s="20"/>
      <c r="F14258" s="20"/>
      <c r="H14258" s="20"/>
    </row>
    <row r="14259" spans="2:8" x14ac:dyDescent="0.2">
      <c r="B14259" s="20"/>
      <c r="F14259" s="20"/>
      <c r="H14259" s="20"/>
    </row>
    <row r="14260" spans="2:8" x14ac:dyDescent="0.2">
      <c r="B14260" s="20"/>
      <c r="F14260" s="20"/>
      <c r="H14260" s="20"/>
    </row>
    <row r="14261" spans="2:8" x14ac:dyDescent="0.2">
      <c r="B14261" s="20"/>
      <c r="F14261" s="20"/>
      <c r="H14261" s="20"/>
    </row>
    <row r="14262" spans="2:8" x14ac:dyDescent="0.2">
      <c r="B14262" s="20"/>
      <c r="F14262" s="20"/>
      <c r="H14262" s="20"/>
    </row>
    <row r="14263" spans="2:8" x14ac:dyDescent="0.2">
      <c r="B14263" s="20"/>
      <c r="F14263" s="20"/>
      <c r="H14263" s="20"/>
    </row>
    <row r="14264" spans="2:8" x14ac:dyDescent="0.2">
      <c r="B14264" s="20"/>
      <c r="F14264" s="20"/>
      <c r="H14264" s="20"/>
    </row>
    <row r="14265" spans="2:8" x14ac:dyDescent="0.2">
      <c r="B14265" s="20"/>
      <c r="F14265" s="20"/>
      <c r="H14265" s="20"/>
    </row>
    <row r="14266" spans="2:8" x14ac:dyDescent="0.2">
      <c r="B14266" s="20"/>
      <c r="F14266" s="20"/>
      <c r="H14266" s="20"/>
    </row>
    <row r="14267" spans="2:8" x14ac:dyDescent="0.2">
      <c r="B14267" s="20"/>
      <c r="F14267" s="20"/>
      <c r="H14267" s="20"/>
    </row>
    <row r="14268" spans="2:8" x14ac:dyDescent="0.2">
      <c r="B14268" s="20"/>
      <c r="F14268" s="20"/>
      <c r="H14268" s="20"/>
    </row>
    <row r="14269" spans="2:8" x14ac:dyDescent="0.2">
      <c r="B14269" s="20"/>
      <c r="F14269" s="20"/>
      <c r="H14269" s="20"/>
    </row>
    <row r="14270" spans="2:8" x14ac:dyDescent="0.2">
      <c r="B14270" s="20"/>
      <c r="F14270" s="20"/>
      <c r="H14270" s="20"/>
    </row>
    <row r="14271" spans="2:8" x14ac:dyDescent="0.2">
      <c r="B14271" s="20"/>
      <c r="F14271" s="20"/>
      <c r="H14271" s="20"/>
    </row>
    <row r="14272" spans="2:8" x14ac:dyDescent="0.2">
      <c r="B14272" s="20"/>
      <c r="F14272" s="20"/>
      <c r="H14272" s="20"/>
    </row>
    <row r="14273" spans="2:8" x14ac:dyDescent="0.2">
      <c r="B14273" s="20"/>
      <c r="F14273" s="20"/>
      <c r="H14273" s="20"/>
    </row>
    <row r="14274" spans="2:8" x14ac:dyDescent="0.2">
      <c r="B14274" s="20"/>
      <c r="F14274" s="20"/>
      <c r="H14274" s="20"/>
    </row>
    <row r="14275" spans="2:8" x14ac:dyDescent="0.2">
      <c r="B14275" s="20"/>
      <c r="F14275" s="20"/>
      <c r="H14275" s="20"/>
    </row>
    <row r="14276" spans="2:8" x14ac:dyDescent="0.2">
      <c r="B14276" s="20"/>
      <c r="F14276" s="20"/>
      <c r="H14276" s="20"/>
    </row>
    <row r="14277" spans="2:8" x14ac:dyDescent="0.2">
      <c r="B14277" s="20"/>
      <c r="F14277" s="20"/>
      <c r="H14277" s="20"/>
    </row>
    <row r="14278" spans="2:8" x14ac:dyDescent="0.2">
      <c r="B14278" s="20"/>
      <c r="F14278" s="20"/>
      <c r="H14278" s="20"/>
    </row>
    <row r="14279" spans="2:8" x14ac:dyDescent="0.2">
      <c r="B14279" s="20"/>
      <c r="F14279" s="20"/>
      <c r="H14279" s="20"/>
    </row>
    <row r="14280" spans="2:8" x14ac:dyDescent="0.2">
      <c r="B14280" s="20"/>
      <c r="F14280" s="20"/>
      <c r="H14280" s="20"/>
    </row>
    <row r="14281" spans="2:8" x14ac:dyDescent="0.2">
      <c r="B14281" s="20"/>
      <c r="F14281" s="20"/>
      <c r="H14281" s="20"/>
    </row>
    <row r="14282" spans="2:8" x14ac:dyDescent="0.2">
      <c r="B14282" s="20"/>
      <c r="F14282" s="20"/>
      <c r="H14282" s="20"/>
    </row>
    <row r="14283" spans="2:8" x14ac:dyDescent="0.2">
      <c r="B14283" s="20"/>
      <c r="F14283" s="20"/>
      <c r="H14283" s="20"/>
    </row>
    <row r="14284" spans="2:8" x14ac:dyDescent="0.2">
      <c r="B14284" s="20"/>
      <c r="F14284" s="20"/>
      <c r="H14284" s="20"/>
    </row>
    <row r="14285" spans="2:8" x14ac:dyDescent="0.2">
      <c r="B14285" s="20"/>
      <c r="F14285" s="20"/>
      <c r="H14285" s="20"/>
    </row>
    <row r="14286" spans="2:8" x14ac:dyDescent="0.2">
      <c r="B14286" s="20"/>
      <c r="F14286" s="20"/>
      <c r="H14286" s="20"/>
    </row>
    <row r="14287" spans="2:8" x14ac:dyDescent="0.2">
      <c r="B14287" s="20"/>
      <c r="F14287" s="20"/>
      <c r="H14287" s="20"/>
    </row>
    <row r="14288" spans="2:8" x14ac:dyDescent="0.2">
      <c r="B14288" s="20"/>
      <c r="F14288" s="20"/>
      <c r="H14288" s="20"/>
    </row>
    <row r="14289" spans="2:8" x14ac:dyDescent="0.2">
      <c r="B14289" s="20"/>
      <c r="F14289" s="20"/>
      <c r="H14289" s="20"/>
    </row>
    <row r="14290" spans="2:8" x14ac:dyDescent="0.2">
      <c r="B14290" s="20"/>
      <c r="F14290" s="20"/>
      <c r="H14290" s="20"/>
    </row>
    <row r="14291" spans="2:8" x14ac:dyDescent="0.2">
      <c r="B14291" s="20"/>
      <c r="F14291" s="20"/>
      <c r="H14291" s="20"/>
    </row>
    <row r="14292" spans="2:8" x14ac:dyDescent="0.2">
      <c r="B14292" s="20"/>
      <c r="F14292" s="20"/>
      <c r="H14292" s="20"/>
    </row>
    <row r="14293" spans="2:8" x14ac:dyDescent="0.2">
      <c r="B14293" s="20"/>
      <c r="F14293" s="20"/>
      <c r="H14293" s="20"/>
    </row>
    <row r="14294" spans="2:8" x14ac:dyDescent="0.2">
      <c r="B14294" s="20"/>
      <c r="F14294" s="20"/>
      <c r="H14294" s="20"/>
    </row>
    <row r="14295" spans="2:8" x14ac:dyDescent="0.2">
      <c r="B14295" s="20"/>
      <c r="F14295" s="20"/>
      <c r="H14295" s="20"/>
    </row>
    <row r="14296" spans="2:8" x14ac:dyDescent="0.2">
      <c r="B14296" s="20"/>
      <c r="F14296" s="20"/>
      <c r="H14296" s="20"/>
    </row>
    <row r="14297" spans="2:8" x14ac:dyDescent="0.2">
      <c r="B14297" s="20"/>
      <c r="F14297" s="20"/>
      <c r="H14297" s="20"/>
    </row>
    <row r="14298" spans="2:8" x14ac:dyDescent="0.2">
      <c r="B14298" s="20"/>
      <c r="F14298" s="20"/>
      <c r="H14298" s="20"/>
    </row>
    <row r="14299" spans="2:8" x14ac:dyDescent="0.2">
      <c r="B14299" s="20"/>
      <c r="F14299" s="20"/>
      <c r="H14299" s="20"/>
    </row>
    <row r="14300" spans="2:8" x14ac:dyDescent="0.2">
      <c r="B14300" s="20"/>
      <c r="F14300" s="20"/>
      <c r="H14300" s="20"/>
    </row>
    <row r="14301" spans="2:8" x14ac:dyDescent="0.2">
      <c r="B14301" s="20"/>
      <c r="F14301" s="20"/>
      <c r="H14301" s="20"/>
    </row>
    <row r="14302" spans="2:8" x14ac:dyDescent="0.2">
      <c r="B14302" s="20"/>
      <c r="F14302" s="20"/>
      <c r="H14302" s="20"/>
    </row>
    <row r="14303" spans="2:8" x14ac:dyDescent="0.2">
      <c r="B14303" s="20"/>
      <c r="F14303" s="20"/>
      <c r="H14303" s="20"/>
    </row>
    <row r="14304" spans="2:8" x14ac:dyDescent="0.2">
      <c r="B14304" s="20"/>
      <c r="F14304" s="20"/>
      <c r="H14304" s="20"/>
    </row>
    <row r="14305" spans="2:8" x14ac:dyDescent="0.2">
      <c r="B14305" s="20"/>
      <c r="F14305" s="20"/>
      <c r="H14305" s="20"/>
    </row>
    <row r="14306" spans="2:8" x14ac:dyDescent="0.2">
      <c r="B14306" s="20"/>
      <c r="F14306" s="20"/>
      <c r="H14306" s="20"/>
    </row>
    <row r="14307" spans="2:8" x14ac:dyDescent="0.2">
      <c r="B14307" s="20"/>
      <c r="F14307" s="20"/>
      <c r="H14307" s="20"/>
    </row>
    <row r="14308" spans="2:8" x14ac:dyDescent="0.2">
      <c r="B14308" s="20"/>
      <c r="F14308" s="20"/>
      <c r="H14308" s="20"/>
    </row>
    <row r="14309" spans="2:8" x14ac:dyDescent="0.2">
      <c r="B14309" s="20"/>
      <c r="F14309" s="20"/>
      <c r="H14309" s="20"/>
    </row>
    <row r="14310" spans="2:8" x14ac:dyDescent="0.2">
      <c r="B14310" s="20"/>
      <c r="F14310" s="20"/>
      <c r="H14310" s="20"/>
    </row>
    <row r="14311" spans="2:8" x14ac:dyDescent="0.2">
      <c r="B14311" s="20"/>
      <c r="F14311" s="20"/>
      <c r="H14311" s="20"/>
    </row>
    <row r="14312" spans="2:8" x14ac:dyDescent="0.2">
      <c r="B14312" s="20"/>
      <c r="F14312" s="20"/>
      <c r="H14312" s="20"/>
    </row>
    <row r="14313" spans="2:8" x14ac:dyDescent="0.2">
      <c r="B14313" s="20"/>
      <c r="F14313" s="20"/>
      <c r="H14313" s="20"/>
    </row>
    <row r="14314" spans="2:8" x14ac:dyDescent="0.2">
      <c r="B14314" s="20"/>
      <c r="F14314" s="20"/>
      <c r="H14314" s="20"/>
    </row>
    <row r="14315" spans="2:8" x14ac:dyDescent="0.2">
      <c r="B14315" s="20"/>
      <c r="F14315" s="20"/>
      <c r="H14315" s="20"/>
    </row>
    <row r="14316" spans="2:8" x14ac:dyDescent="0.2">
      <c r="B14316" s="20"/>
      <c r="F14316" s="20"/>
      <c r="H14316" s="20"/>
    </row>
    <row r="14317" spans="2:8" x14ac:dyDescent="0.2">
      <c r="B14317" s="20"/>
      <c r="F14317" s="20"/>
      <c r="H14317" s="20"/>
    </row>
    <row r="14318" spans="2:8" x14ac:dyDescent="0.2">
      <c r="B14318" s="20"/>
      <c r="F14318" s="20"/>
      <c r="H14318" s="20"/>
    </row>
    <row r="14319" spans="2:8" x14ac:dyDescent="0.2">
      <c r="B14319" s="20"/>
      <c r="F14319" s="20"/>
      <c r="H14319" s="20"/>
    </row>
    <row r="14320" spans="2:8" x14ac:dyDescent="0.2">
      <c r="B14320" s="20"/>
      <c r="F14320" s="20"/>
      <c r="H14320" s="20"/>
    </row>
    <row r="14321" spans="2:8" x14ac:dyDescent="0.2">
      <c r="B14321" s="20"/>
      <c r="F14321" s="20"/>
      <c r="H14321" s="20"/>
    </row>
    <row r="14322" spans="2:8" x14ac:dyDescent="0.2">
      <c r="B14322" s="20"/>
      <c r="F14322" s="20"/>
      <c r="H14322" s="20"/>
    </row>
    <row r="14323" spans="2:8" x14ac:dyDescent="0.2">
      <c r="B14323" s="20"/>
      <c r="F14323" s="20"/>
      <c r="H14323" s="20"/>
    </row>
    <row r="14324" spans="2:8" x14ac:dyDescent="0.2">
      <c r="B14324" s="20"/>
      <c r="F14324" s="20"/>
      <c r="H14324" s="20"/>
    </row>
    <row r="14325" spans="2:8" x14ac:dyDescent="0.2">
      <c r="B14325" s="20"/>
      <c r="F14325" s="20"/>
      <c r="H14325" s="20"/>
    </row>
    <row r="14326" spans="2:8" x14ac:dyDescent="0.2">
      <c r="B14326" s="20"/>
      <c r="F14326" s="20"/>
      <c r="H14326" s="20"/>
    </row>
    <row r="14327" spans="2:8" x14ac:dyDescent="0.2">
      <c r="B14327" s="20"/>
      <c r="F14327" s="20"/>
      <c r="H14327" s="20"/>
    </row>
    <row r="14328" spans="2:8" x14ac:dyDescent="0.2">
      <c r="B14328" s="20"/>
      <c r="F14328" s="20"/>
      <c r="H14328" s="20"/>
    </row>
    <row r="14329" spans="2:8" x14ac:dyDescent="0.2">
      <c r="B14329" s="20"/>
      <c r="F14329" s="20"/>
      <c r="H14329" s="20"/>
    </row>
    <row r="14330" spans="2:8" x14ac:dyDescent="0.2">
      <c r="B14330" s="20"/>
      <c r="F14330" s="20"/>
      <c r="H14330" s="20"/>
    </row>
    <row r="14331" spans="2:8" x14ac:dyDescent="0.2">
      <c r="B14331" s="20"/>
      <c r="F14331" s="20"/>
      <c r="H14331" s="20"/>
    </row>
    <row r="14332" spans="2:8" x14ac:dyDescent="0.2">
      <c r="B14332" s="20"/>
      <c r="F14332" s="20"/>
      <c r="H14332" s="20"/>
    </row>
    <row r="14333" spans="2:8" x14ac:dyDescent="0.2">
      <c r="B14333" s="20"/>
      <c r="F14333" s="20"/>
      <c r="H14333" s="20"/>
    </row>
    <row r="14334" spans="2:8" x14ac:dyDescent="0.2">
      <c r="B14334" s="20"/>
      <c r="F14334" s="20"/>
      <c r="H14334" s="20"/>
    </row>
    <row r="14335" spans="2:8" x14ac:dyDescent="0.2">
      <c r="B14335" s="20"/>
      <c r="F14335" s="20"/>
      <c r="H14335" s="20"/>
    </row>
    <row r="14336" spans="2:8" x14ac:dyDescent="0.2">
      <c r="B14336" s="20"/>
      <c r="F14336" s="20"/>
      <c r="H14336" s="20"/>
    </row>
    <row r="14337" spans="2:8" x14ac:dyDescent="0.2">
      <c r="B14337" s="20"/>
      <c r="F14337" s="20"/>
      <c r="H14337" s="20"/>
    </row>
    <row r="14338" spans="2:8" x14ac:dyDescent="0.2">
      <c r="B14338" s="20"/>
      <c r="F14338" s="20"/>
      <c r="H14338" s="20"/>
    </row>
    <row r="14339" spans="2:8" x14ac:dyDescent="0.2">
      <c r="B14339" s="20"/>
      <c r="F14339" s="20"/>
      <c r="H14339" s="20"/>
    </row>
    <row r="14340" spans="2:8" x14ac:dyDescent="0.2">
      <c r="B14340" s="20"/>
      <c r="F14340" s="20"/>
      <c r="H14340" s="20"/>
    </row>
    <row r="14341" spans="2:8" x14ac:dyDescent="0.2">
      <c r="B14341" s="20"/>
      <c r="F14341" s="20"/>
      <c r="H14341" s="20"/>
    </row>
    <row r="14342" spans="2:8" x14ac:dyDescent="0.2">
      <c r="B14342" s="20"/>
      <c r="F14342" s="20"/>
      <c r="H14342" s="20"/>
    </row>
    <row r="14343" spans="2:8" x14ac:dyDescent="0.2">
      <c r="B14343" s="20"/>
      <c r="F14343" s="20"/>
      <c r="H14343" s="20"/>
    </row>
    <row r="14344" spans="2:8" x14ac:dyDescent="0.2">
      <c r="B14344" s="20"/>
      <c r="F14344" s="20"/>
      <c r="H14344" s="20"/>
    </row>
    <row r="14345" spans="2:8" x14ac:dyDescent="0.2">
      <c r="B14345" s="20"/>
      <c r="F14345" s="20"/>
      <c r="H14345" s="20"/>
    </row>
    <row r="14346" spans="2:8" x14ac:dyDescent="0.2">
      <c r="B14346" s="20"/>
      <c r="F14346" s="20"/>
      <c r="H14346" s="20"/>
    </row>
    <row r="14347" spans="2:8" x14ac:dyDescent="0.2">
      <c r="B14347" s="20"/>
      <c r="F14347" s="20"/>
      <c r="H14347" s="20"/>
    </row>
    <row r="14348" spans="2:8" x14ac:dyDescent="0.2">
      <c r="B14348" s="20"/>
      <c r="F14348" s="20"/>
      <c r="H14348" s="20"/>
    </row>
    <row r="14349" spans="2:8" x14ac:dyDescent="0.2">
      <c r="B14349" s="20"/>
      <c r="F14349" s="20"/>
      <c r="H14349" s="20"/>
    </row>
    <row r="14350" spans="2:8" x14ac:dyDescent="0.2">
      <c r="B14350" s="20"/>
      <c r="F14350" s="20"/>
      <c r="H14350" s="20"/>
    </row>
    <row r="14351" spans="2:8" x14ac:dyDescent="0.2">
      <c r="B14351" s="20"/>
      <c r="F14351" s="20"/>
      <c r="H14351" s="20"/>
    </row>
    <row r="14352" spans="2:8" x14ac:dyDescent="0.2">
      <c r="B14352" s="20"/>
      <c r="F14352" s="20"/>
      <c r="H14352" s="20"/>
    </row>
    <row r="14353" spans="2:8" x14ac:dyDescent="0.2">
      <c r="B14353" s="20"/>
      <c r="F14353" s="20"/>
      <c r="H14353" s="20"/>
    </row>
    <row r="14354" spans="2:8" x14ac:dyDescent="0.2">
      <c r="B14354" s="20"/>
      <c r="F14354" s="20"/>
      <c r="H14354" s="20"/>
    </row>
    <row r="14355" spans="2:8" x14ac:dyDescent="0.2">
      <c r="B14355" s="20"/>
      <c r="F14355" s="20"/>
      <c r="H14355" s="20"/>
    </row>
    <row r="14356" spans="2:8" x14ac:dyDescent="0.2">
      <c r="B14356" s="20"/>
      <c r="F14356" s="20"/>
      <c r="H14356" s="20"/>
    </row>
    <row r="14357" spans="2:8" x14ac:dyDescent="0.2">
      <c r="B14357" s="20"/>
      <c r="F14357" s="20"/>
      <c r="H14357" s="20"/>
    </row>
    <row r="14358" spans="2:8" x14ac:dyDescent="0.2">
      <c r="B14358" s="20"/>
      <c r="F14358" s="20"/>
      <c r="H14358" s="20"/>
    </row>
    <row r="14359" spans="2:8" x14ac:dyDescent="0.2">
      <c r="B14359" s="20"/>
      <c r="F14359" s="20"/>
      <c r="H14359" s="20"/>
    </row>
    <row r="14360" spans="2:8" x14ac:dyDescent="0.2">
      <c r="B14360" s="20"/>
      <c r="F14360" s="20"/>
      <c r="H14360" s="20"/>
    </row>
    <row r="14361" spans="2:8" x14ac:dyDescent="0.2">
      <c r="B14361" s="20"/>
      <c r="F14361" s="20"/>
      <c r="H14361" s="20"/>
    </row>
    <row r="14362" spans="2:8" x14ac:dyDescent="0.2">
      <c r="B14362" s="20"/>
      <c r="F14362" s="20"/>
      <c r="H14362" s="20"/>
    </row>
    <row r="14363" spans="2:8" x14ac:dyDescent="0.2">
      <c r="B14363" s="20"/>
      <c r="F14363" s="20"/>
      <c r="H14363" s="20"/>
    </row>
    <row r="14364" spans="2:8" x14ac:dyDescent="0.2">
      <c r="B14364" s="20"/>
      <c r="F14364" s="20"/>
      <c r="H14364" s="20"/>
    </row>
    <row r="14365" spans="2:8" x14ac:dyDescent="0.2">
      <c r="B14365" s="20"/>
      <c r="F14365" s="20"/>
      <c r="H14365" s="20"/>
    </row>
    <row r="14366" spans="2:8" x14ac:dyDescent="0.2">
      <c r="B14366" s="20"/>
      <c r="F14366" s="20"/>
      <c r="H14366" s="20"/>
    </row>
    <row r="14367" spans="2:8" x14ac:dyDescent="0.2">
      <c r="B14367" s="20"/>
      <c r="F14367" s="20"/>
      <c r="H14367" s="20"/>
    </row>
    <row r="14368" spans="2:8" x14ac:dyDescent="0.2">
      <c r="B14368" s="20"/>
      <c r="F14368" s="20"/>
      <c r="H14368" s="20"/>
    </row>
    <row r="14369" spans="2:8" x14ac:dyDescent="0.2">
      <c r="B14369" s="20"/>
      <c r="F14369" s="20"/>
      <c r="H14369" s="20"/>
    </row>
    <row r="14370" spans="2:8" x14ac:dyDescent="0.2">
      <c r="B14370" s="20"/>
      <c r="F14370" s="20"/>
      <c r="H14370" s="20"/>
    </row>
    <row r="14371" spans="2:8" x14ac:dyDescent="0.2">
      <c r="B14371" s="20"/>
      <c r="F14371" s="20"/>
      <c r="H14371" s="20"/>
    </row>
    <row r="14372" spans="2:8" x14ac:dyDescent="0.2">
      <c r="B14372" s="20"/>
      <c r="F14372" s="20"/>
      <c r="H14372" s="20"/>
    </row>
    <row r="14373" spans="2:8" x14ac:dyDescent="0.2">
      <c r="B14373" s="20"/>
      <c r="F14373" s="20"/>
      <c r="H14373" s="20"/>
    </row>
    <row r="14374" spans="2:8" x14ac:dyDescent="0.2">
      <c r="B14374" s="20"/>
      <c r="F14374" s="20"/>
      <c r="H14374" s="20"/>
    </row>
    <row r="14375" spans="2:8" x14ac:dyDescent="0.2">
      <c r="B14375" s="20"/>
      <c r="F14375" s="20"/>
      <c r="H14375" s="20"/>
    </row>
    <row r="14376" spans="2:8" x14ac:dyDescent="0.2">
      <c r="B14376" s="20"/>
      <c r="F14376" s="20"/>
      <c r="H14376" s="20"/>
    </row>
    <row r="14377" spans="2:8" x14ac:dyDescent="0.2">
      <c r="B14377" s="20"/>
      <c r="F14377" s="20"/>
      <c r="H14377" s="20"/>
    </row>
    <row r="14378" spans="2:8" x14ac:dyDescent="0.2">
      <c r="B14378" s="20"/>
      <c r="F14378" s="20"/>
      <c r="H14378" s="20"/>
    </row>
    <row r="14379" spans="2:8" x14ac:dyDescent="0.2">
      <c r="B14379" s="20"/>
      <c r="F14379" s="20"/>
      <c r="H14379" s="20"/>
    </row>
    <row r="14380" spans="2:8" x14ac:dyDescent="0.2">
      <c r="B14380" s="20"/>
      <c r="F14380" s="20"/>
      <c r="H14380" s="20"/>
    </row>
    <row r="14381" spans="2:8" x14ac:dyDescent="0.2">
      <c r="B14381" s="20"/>
      <c r="F14381" s="20"/>
      <c r="H14381" s="20"/>
    </row>
    <row r="14382" spans="2:8" x14ac:dyDescent="0.2">
      <c r="B14382" s="20"/>
      <c r="F14382" s="20"/>
      <c r="H14382" s="20"/>
    </row>
    <row r="14383" spans="2:8" x14ac:dyDescent="0.2">
      <c r="B14383" s="20"/>
      <c r="F14383" s="20"/>
      <c r="H14383" s="20"/>
    </row>
    <row r="14384" spans="2:8" x14ac:dyDescent="0.2">
      <c r="B14384" s="20"/>
      <c r="F14384" s="20"/>
      <c r="H14384" s="20"/>
    </row>
    <row r="14385" spans="2:8" x14ac:dyDescent="0.2">
      <c r="B14385" s="20"/>
      <c r="F14385" s="20"/>
      <c r="H14385" s="20"/>
    </row>
    <row r="14386" spans="2:8" x14ac:dyDescent="0.2">
      <c r="B14386" s="20"/>
      <c r="F14386" s="20"/>
      <c r="H14386" s="20"/>
    </row>
    <row r="14387" spans="2:8" x14ac:dyDescent="0.2">
      <c r="B14387" s="20"/>
      <c r="F14387" s="20"/>
      <c r="H14387" s="20"/>
    </row>
    <row r="14388" spans="2:8" x14ac:dyDescent="0.2">
      <c r="B14388" s="20"/>
      <c r="F14388" s="20"/>
      <c r="H14388" s="20"/>
    </row>
    <row r="14389" spans="2:8" x14ac:dyDescent="0.2">
      <c r="B14389" s="20"/>
      <c r="F14389" s="20"/>
      <c r="H14389" s="20"/>
    </row>
    <row r="14390" spans="2:8" x14ac:dyDescent="0.2">
      <c r="B14390" s="20"/>
      <c r="F14390" s="20"/>
      <c r="H14390" s="20"/>
    </row>
    <row r="14391" spans="2:8" x14ac:dyDescent="0.2">
      <c r="B14391" s="20"/>
      <c r="F14391" s="20"/>
      <c r="H14391" s="20"/>
    </row>
    <row r="14392" spans="2:8" x14ac:dyDescent="0.2">
      <c r="B14392" s="20"/>
      <c r="F14392" s="20"/>
      <c r="H14392" s="20"/>
    </row>
    <row r="14393" spans="2:8" x14ac:dyDescent="0.2">
      <c r="B14393" s="20"/>
      <c r="F14393" s="20"/>
      <c r="H14393" s="20"/>
    </row>
    <row r="14394" spans="2:8" x14ac:dyDescent="0.2">
      <c r="B14394" s="20"/>
      <c r="F14394" s="20"/>
      <c r="H14394" s="20"/>
    </row>
    <row r="14395" spans="2:8" x14ac:dyDescent="0.2">
      <c r="B14395" s="20"/>
      <c r="F14395" s="20"/>
      <c r="H14395" s="20"/>
    </row>
    <row r="14396" spans="2:8" x14ac:dyDescent="0.2">
      <c r="B14396" s="20"/>
      <c r="F14396" s="20"/>
      <c r="H14396" s="20"/>
    </row>
    <row r="14397" spans="2:8" x14ac:dyDescent="0.2">
      <c r="B14397" s="20"/>
      <c r="F14397" s="20"/>
      <c r="H14397" s="20"/>
    </row>
    <row r="14398" spans="2:8" x14ac:dyDescent="0.2">
      <c r="B14398" s="20"/>
      <c r="F14398" s="20"/>
      <c r="H14398" s="20"/>
    </row>
    <row r="14399" spans="2:8" x14ac:dyDescent="0.2">
      <c r="B14399" s="20"/>
      <c r="F14399" s="20"/>
      <c r="H14399" s="20"/>
    </row>
    <row r="14400" spans="2:8" x14ac:dyDescent="0.2">
      <c r="B14400" s="20"/>
      <c r="F14400" s="20"/>
      <c r="H14400" s="20"/>
    </row>
    <row r="14401" spans="2:8" x14ac:dyDescent="0.2">
      <c r="B14401" s="20"/>
      <c r="F14401" s="20"/>
      <c r="H14401" s="20"/>
    </row>
    <row r="14402" spans="2:8" x14ac:dyDescent="0.2">
      <c r="B14402" s="20"/>
      <c r="F14402" s="20"/>
      <c r="H14402" s="20"/>
    </row>
    <row r="14403" spans="2:8" x14ac:dyDescent="0.2">
      <c r="B14403" s="20"/>
      <c r="F14403" s="20"/>
      <c r="H14403" s="20"/>
    </row>
    <row r="14404" spans="2:8" x14ac:dyDescent="0.2">
      <c r="B14404" s="20"/>
      <c r="F14404" s="20"/>
      <c r="H14404" s="20"/>
    </row>
    <row r="14405" spans="2:8" x14ac:dyDescent="0.2">
      <c r="B14405" s="20"/>
      <c r="F14405" s="20"/>
      <c r="H14405" s="20"/>
    </row>
    <row r="14406" spans="2:8" x14ac:dyDescent="0.2">
      <c r="B14406" s="20"/>
      <c r="F14406" s="20"/>
      <c r="H14406" s="20"/>
    </row>
    <row r="14407" spans="2:8" x14ac:dyDescent="0.2">
      <c r="B14407" s="20"/>
      <c r="F14407" s="20"/>
      <c r="H14407" s="20"/>
    </row>
    <row r="14408" spans="2:8" x14ac:dyDescent="0.2">
      <c r="B14408" s="20"/>
      <c r="F14408" s="20"/>
      <c r="H14408" s="20"/>
    </row>
    <row r="14409" spans="2:8" x14ac:dyDescent="0.2">
      <c r="B14409" s="20"/>
      <c r="F14409" s="20"/>
      <c r="H14409" s="20"/>
    </row>
    <row r="14410" spans="2:8" x14ac:dyDescent="0.2">
      <c r="B14410" s="20"/>
      <c r="F14410" s="20"/>
      <c r="H14410" s="20"/>
    </row>
    <row r="14411" spans="2:8" x14ac:dyDescent="0.2">
      <c r="B14411" s="20"/>
      <c r="F14411" s="20"/>
      <c r="H14411" s="20"/>
    </row>
    <row r="14412" spans="2:8" x14ac:dyDescent="0.2">
      <c r="B14412" s="20"/>
      <c r="F14412" s="20"/>
      <c r="H14412" s="20"/>
    </row>
    <row r="14413" spans="2:8" x14ac:dyDescent="0.2">
      <c r="B14413" s="20"/>
      <c r="F14413" s="20"/>
      <c r="H14413" s="20"/>
    </row>
    <row r="14414" spans="2:8" x14ac:dyDescent="0.2">
      <c r="B14414" s="20"/>
      <c r="F14414" s="20"/>
      <c r="H14414" s="20"/>
    </row>
    <row r="14415" spans="2:8" x14ac:dyDescent="0.2">
      <c r="B14415" s="20"/>
      <c r="F14415" s="20"/>
      <c r="H14415" s="20"/>
    </row>
    <row r="14416" spans="2:8" x14ac:dyDescent="0.2">
      <c r="B14416" s="20"/>
      <c r="F14416" s="20"/>
      <c r="H14416" s="20"/>
    </row>
    <row r="14417" spans="2:8" x14ac:dyDescent="0.2">
      <c r="B14417" s="20"/>
      <c r="F14417" s="20"/>
      <c r="H14417" s="20"/>
    </row>
    <row r="14418" spans="2:8" x14ac:dyDescent="0.2">
      <c r="B14418" s="20"/>
      <c r="F14418" s="20"/>
      <c r="H14418" s="20"/>
    </row>
    <row r="14419" spans="2:8" x14ac:dyDescent="0.2">
      <c r="B14419" s="20"/>
      <c r="F14419" s="20"/>
      <c r="H14419" s="20"/>
    </row>
    <row r="14420" spans="2:8" x14ac:dyDescent="0.2">
      <c r="B14420" s="20"/>
      <c r="F14420" s="20"/>
      <c r="H14420" s="20"/>
    </row>
    <row r="14421" spans="2:8" x14ac:dyDescent="0.2">
      <c r="B14421" s="20"/>
      <c r="F14421" s="20"/>
      <c r="H14421" s="20"/>
    </row>
    <row r="14422" spans="2:8" x14ac:dyDescent="0.2">
      <c r="B14422" s="20"/>
      <c r="F14422" s="20"/>
      <c r="H14422" s="20"/>
    </row>
    <row r="14423" spans="2:8" x14ac:dyDescent="0.2">
      <c r="B14423" s="20"/>
      <c r="F14423" s="20"/>
      <c r="H14423" s="20"/>
    </row>
    <row r="14424" spans="2:8" x14ac:dyDescent="0.2">
      <c r="B14424" s="20"/>
      <c r="F14424" s="20"/>
      <c r="H14424" s="20"/>
    </row>
    <row r="14425" spans="2:8" x14ac:dyDescent="0.2">
      <c r="B14425" s="20"/>
      <c r="F14425" s="20"/>
      <c r="H14425" s="20"/>
    </row>
    <row r="14426" spans="2:8" x14ac:dyDescent="0.2">
      <c r="B14426" s="20"/>
      <c r="F14426" s="20"/>
      <c r="H14426" s="20"/>
    </row>
    <row r="14427" spans="2:8" x14ac:dyDescent="0.2">
      <c r="B14427" s="20"/>
      <c r="F14427" s="20"/>
      <c r="H14427" s="20"/>
    </row>
    <row r="14428" spans="2:8" x14ac:dyDescent="0.2">
      <c r="B14428" s="20"/>
      <c r="F14428" s="20"/>
      <c r="H14428" s="20"/>
    </row>
    <row r="14429" spans="2:8" x14ac:dyDescent="0.2">
      <c r="B14429" s="20"/>
      <c r="F14429" s="20"/>
      <c r="H14429" s="20"/>
    </row>
    <row r="14430" spans="2:8" x14ac:dyDescent="0.2">
      <c r="B14430" s="20"/>
      <c r="F14430" s="20"/>
      <c r="H14430" s="20"/>
    </row>
    <row r="14431" spans="2:8" x14ac:dyDescent="0.2">
      <c r="B14431" s="20"/>
      <c r="F14431" s="20"/>
      <c r="H14431" s="20"/>
    </row>
    <row r="14432" spans="2:8" x14ac:dyDescent="0.2">
      <c r="B14432" s="20"/>
      <c r="F14432" s="20"/>
      <c r="H14432" s="20"/>
    </row>
    <row r="14433" spans="2:8" x14ac:dyDescent="0.2">
      <c r="B14433" s="20"/>
      <c r="F14433" s="20"/>
      <c r="H14433" s="20"/>
    </row>
    <row r="14434" spans="2:8" x14ac:dyDescent="0.2">
      <c r="B14434" s="20"/>
      <c r="F14434" s="20"/>
      <c r="H14434" s="20"/>
    </row>
    <row r="14435" spans="2:8" x14ac:dyDescent="0.2">
      <c r="B14435" s="20"/>
      <c r="F14435" s="20"/>
      <c r="H14435" s="20"/>
    </row>
    <row r="14436" spans="2:8" x14ac:dyDescent="0.2">
      <c r="B14436" s="20"/>
      <c r="F14436" s="20"/>
      <c r="H14436" s="20"/>
    </row>
    <row r="14437" spans="2:8" x14ac:dyDescent="0.2">
      <c r="B14437" s="20"/>
      <c r="F14437" s="20"/>
      <c r="H14437" s="20"/>
    </row>
    <row r="14438" spans="2:8" x14ac:dyDescent="0.2">
      <c r="B14438" s="20"/>
      <c r="F14438" s="20"/>
      <c r="H14438" s="20"/>
    </row>
    <row r="14439" spans="2:8" x14ac:dyDescent="0.2">
      <c r="B14439" s="20"/>
      <c r="F14439" s="20"/>
      <c r="H14439" s="20"/>
    </row>
    <row r="14440" spans="2:8" x14ac:dyDescent="0.2">
      <c r="B14440" s="20"/>
      <c r="F14440" s="20"/>
      <c r="H14440" s="20"/>
    </row>
    <row r="14441" spans="2:8" x14ac:dyDescent="0.2">
      <c r="B14441" s="20"/>
      <c r="F14441" s="20"/>
      <c r="H14441" s="20"/>
    </row>
    <row r="14442" spans="2:8" x14ac:dyDescent="0.2">
      <c r="B14442" s="20"/>
      <c r="F14442" s="20"/>
      <c r="H14442" s="20"/>
    </row>
    <row r="14443" spans="2:8" x14ac:dyDescent="0.2">
      <c r="B14443" s="20"/>
      <c r="F14443" s="20"/>
      <c r="H14443" s="20"/>
    </row>
    <row r="14444" spans="2:8" x14ac:dyDescent="0.2">
      <c r="B14444" s="20"/>
      <c r="F14444" s="20"/>
      <c r="H14444" s="20"/>
    </row>
    <row r="14445" spans="2:8" x14ac:dyDescent="0.2">
      <c r="B14445" s="20"/>
      <c r="F14445" s="20"/>
      <c r="H14445" s="20"/>
    </row>
    <row r="14446" spans="2:8" x14ac:dyDescent="0.2">
      <c r="B14446" s="20"/>
      <c r="F14446" s="20"/>
      <c r="H14446" s="20"/>
    </row>
    <row r="14447" spans="2:8" x14ac:dyDescent="0.2">
      <c r="B14447" s="20"/>
      <c r="F14447" s="20"/>
      <c r="H14447" s="20"/>
    </row>
    <row r="14448" spans="2:8" x14ac:dyDescent="0.2">
      <c r="B14448" s="20"/>
      <c r="F14448" s="20"/>
      <c r="H14448" s="20"/>
    </row>
    <row r="14449" spans="2:8" x14ac:dyDescent="0.2">
      <c r="B14449" s="20"/>
      <c r="F14449" s="20"/>
      <c r="H14449" s="20"/>
    </row>
    <row r="14450" spans="2:8" x14ac:dyDescent="0.2">
      <c r="B14450" s="20"/>
      <c r="F14450" s="20"/>
      <c r="H14450" s="20"/>
    </row>
    <row r="14451" spans="2:8" x14ac:dyDescent="0.2">
      <c r="B14451" s="20"/>
      <c r="F14451" s="20"/>
      <c r="H14451" s="20"/>
    </row>
    <row r="14452" spans="2:8" x14ac:dyDescent="0.2">
      <c r="B14452" s="20"/>
      <c r="F14452" s="20"/>
      <c r="H14452" s="20"/>
    </row>
    <row r="14453" spans="2:8" x14ac:dyDescent="0.2">
      <c r="B14453" s="20"/>
      <c r="F14453" s="20"/>
      <c r="H14453" s="20"/>
    </row>
    <row r="14454" spans="2:8" x14ac:dyDescent="0.2">
      <c r="B14454" s="20"/>
      <c r="F14454" s="20"/>
      <c r="H14454" s="20"/>
    </row>
    <row r="14455" spans="2:8" x14ac:dyDescent="0.2">
      <c r="B14455" s="20"/>
      <c r="F14455" s="20"/>
      <c r="H14455" s="20"/>
    </row>
    <row r="14456" spans="2:8" x14ac:dyDescent="0.2">
      <c r="B14456" s="20"/>
      <c r="F14456" s="20"/>
      <c r="H14456" s="20"/>
    </row>
    <row r="14457" spans="2:8" x14ac:dyDescent="0.2">
      <c r="B14457" s="20"/>
      <c r="F14457" s="20"/>
      <c r="H14457" s="20"/>
    </row>
    <row r="14458" spans="2:8" x14ac:dyDescent="0.2">
      <c r="B14458" s="20"/>
      <c r="F14458" s="20"/>
      <c r="H14458" s="20"/>
    </row>
    <row r="14459" spans="2:8" x14ac:dyDescent="0.2">
      <c r="B14459" s="20"/>
      <c r="F14459" s="20"/>
      <c r="H14459" s="20"/>
    </row>
    <row r="14460" spans="2:8" x14ac:dyDescent="0.2">
      <c r="B14460" s="20"/>
      <c r="F14460" s="20"/>
      <c r="H14460" s="20"/>
    </row>
    <row r="14461" spans="2:8" x14ac:dyDescent="0.2">
      <c r="B14461" s="20"/>
      <c r="F14461" s="20"/>
      <c r="H14461" s="20"/>
    </row>
    <row r="14462" spans="2:8" x14ac:dyDescent="0.2">
      <c r="B14462" s="20"/>
      <c r="F14462" s="20"/>
      <c r="H14462" s="20"/>
    </row>
    <row r="14463" spans="2:8" x14ac:dyDescent="0.2">
      <c r="B14463" s="20"/>
      <c r="F14463" s="20"/>
      <c r="H14463" s="20"/>
    </row>
    <row r="14464" spans="2:8" x14ac:dyDescent="0.2">
      <c r="B14464" s="20"/>
      <c r="F14464" s="20"/>
      <c r="H14464" s="20"/>
    </row>
    <row r="14465" spans="2:8" x14ac:dyDescent="0.2">
      <c r="B14465" s="20"/>
      <c r="F14465" s="20"/>
      <c r="H14465" s="20"/>
    </row>
    <row r="14466" spans="2:8" x14ac:dyDescent="0.2">
      <c r="B14466" s="20"/>
      <c r="F14466" s="20"/>
      <c r="H14466" s="20"/>
    </row>
    <row r="14467" spans="2:8" x14ac:dyDescent="0.2">
      <c r="B14467" s="20"/>
      <c r="F14467" s="20"/>
      <c r="H14467" s="20"/>
    </row>
    <row r="14468" spans="2:8" x14ac:dyDescent="0.2">
      <c r="B14468" s="20"/>
      <c r="F14468" s="20"/>
      <c r="H14468" s="20"/>
    </row>
    <row r="14469" spans="2:8" x14ac:dyDescent="0.2">
      <c r="B14469" s="20"/>
      <c r="F14469" s="20"/>
      <c r="H14469" s="20"/>
    </row>
    <row r="14470" spans="2:8" x14ac:dyDescent="0.2">
      <c r="B14470" s="20"/>
      <c r="F14470" s="20"/>
      <c r="H14470" s="20"/>
    </row>
    <row r="14471" spans="2:8" x14ac:dyDescent="0.2">
      <c r="B14471" s="20"/>
      <c r="F14471" s="20"/>
      <c r="H14471" s="20"/>
    </row>
    <row r="14472" spans="2:8" x14ac:dyDescent="0.2">
      <c r="B14472" s="20"/>
      <c r="F14472" s="20"/>
      <c r="H14472" s="20"/>
    </row>
    <row r="14473" spans="2:8" x14ac:dyDescent="0.2">
      <c r="B14473" s="20"/>
      <c r="F14473" s="20"/>
      <c r="H14473" s="20"/>
    </row>
    <row r="14474" spans="2:8" x14ac:dyDescent="0.2">
      <c r="B14474" s="20"/>
      <c r="F14474" s="20"/>
      <c r="H14474" s="20"/>
    </row>
    <row r="14475" spans="2:8" x14ac:dyDescent="0.2">
      <c r="B14475" s="20"/>
      <c r="F14475" s="20"/>
      <c r="H14475" s="20"/>
    </row>
    <row r="14476" spans="2:8" x14ac:dyDescent="0.2">
      <c r="B14476" s="20"/>
      <c r="F14476" s="20"/>
      <c r="H14476" s="20"/>
    </row>
    <row r="14477" spans="2:8" x14ac:dyDescent="0.2">
      <c r="B14477" s="20"/>
      <c r="F14477" s="20"/>
      <c r="H14477" s="20"/>
    </row>
    <row r="14478" spans="2:8" x14ac:dyDescent="0.2">
      <c r="B14478" s="20"/>
      <c r="F14478" s="20"/>
      <c r="H14478" s="20"/>
    </row>
    <row r="14479" spans="2:8" x14ac:dyDescent="0.2">
      <c r="B14479" s="20"/>
      <c r="F14479" s="20"/>
      <c r="H14479" s="20"/>
    </row>
    <row r="14480" spans="2:8" x14ac:dyDescent="0.2">
      <c r="B14480" s="20"/>
      <c r="F14480" s="20"/>
      <c r="H14480" s="20"/>
    </row>
    <row r="14481" spans="2:8" x14ac:dyDescent="0.2">
      <c r="B14481" s="20"/>
      <c r="F14481" s="20"/>
      <c r="H14481" s="20"/>
    </row>
    <row r="14482" spans="2:8" x14ac:dyDescent="0.2">
      <c r="B14482" s="20"/>
      <c r="F14482" s="20"/>
      <c r="H14482" s="20"/>
    </row>
    <row r="14483" spans="2:8" x14ac:dyDescent="0.2">
      <c r="B14483" s="20"/>
      <c r="F14483" s="20"/>
      <c r="H14483" s="20"/>
    </row>
    <row r="14484" spans="2:8" x14ac:dyDescent="0.2">
      <c r="B14484" s="20"/>
      <c r="F14484" s="20"/>
      <c r="H14484" s="20"/>
    </row>
    <row r="14485" spans="2:8" x14ac:dyDescent="0.2">
      <c r="B14485" s="20"/>
      <c r="F14485" s="20"/>
      <c r="H14485" s="20"/>
    </row>
    <row r="14486" spans="2:8" x14ac:dyDescent="0.2">
      <c r="B14486" s="20"/>
      <c r="F14486" s="20"/>
      <c r="H14486" s="20"/>
    </row>
    <row r="14487" spans="2:8" x14ac:dyDescent="0.2">
      <c r="B14487" s="20"/>
      <c r="F14487" s="20"/>
      <c r="H14487" s="20"/>
    </row>
    <row r="14488" spans="2:8" x14ac:dyDescent="0.2">
      <c r="B14488" s="20"/>
      <c r="F14488" s="20"/>
      <c r="H14488" s="20"/>
    </row>
    <row r="14489" spans="2:8" x14ac:dyDescent="0.2">
      <c r="B14489" s="20"/>
      <c r="F14489" s="20"/>
      <c r="H14489" s="20"/>
    </row>
    <row r="14490" spans="2:8" x14ac:dyDescent="0.2">
      <c r="B14490" s="20"/>
      <c r="F14490" s="20"/>
      <c r="H14490" s="20"/>
    </row>
    <row r="14491" spans="2:8" x14ac:dyDescent="0.2">
      <c r="B14491" s="20"/>
      <c r="F14491" s="20"/>
      <c r="H14491" s="20"/>
    </row>
    <row r="14492" spans="2:8" x14ac:dyDescent="0.2">
      <c r="B14492" s="20"/>
      <c r="F14492" s="20"/>
      <c r="H14492" s="20"/>
    </row>
    <row r="14493" spans="2:8" x14ac:dyDescent="0.2">
      <c r="B14493" s="20"/>
      <c r="F14493" s="20"/>
      <c r="H14493" s="20"/>
    </row>
    <row r="14494" spans="2:8" x14ac:dyDescent="0.2">
      <c r="B14494" s="20"/>
      <c r="F14494" s="20"/>
      <c r="H14494" s="20"/>
    </row>
    <row r="14495" spans="2:8" x14ac:dyDescent="0.2">
      <c r="B14495" s="20"/>
      <c r="F14495" s="20"/>
      <c r="H14495" s="20"/>
    </row>
    <row r="14496" spans="2:8" x14ac:dyDescent="0.2">
      <c r="B14496" s="20"/>
      <c r="F14496" s="20"/>
      <c r="H14496" s="20"/>
    </row>
    <row r="14497" spans="2:8" x14ac:dyDescent="0.2">
      <c r="B14497" s="20"/>
      <c r="F14497" s="20"/>
      <c r="H14497" s="20"/>
    </row>
    <row r="14498" spans="2:8" x14ac:dyDescent="0.2">
      <c r="B14498" s="20"/>
      <c r="F14498" s="20"/>
      <c r="H14498" s="20"/>
    </row>
    <row r="14499" spans="2:8" x14ac:dyDescent="0.2">
      <c r="B14499" s="20"/>
      <c r="F14499" s="20"/>
      <c r="H14499" s="20"/>
    </row>
    <row r="14500" spans="2:8" x14ac:dyDescent="0.2">
      <c r="B14500" s="20"/>
      <c r="F14500" s="20"/>
      <c r="H14500" s="20"/>
    </row>
    <row r="14501" spans="2:8" x14ac:dyDescent="0.2">
      <c r="B14501" s="20"/>
      <c r="F14501" s="20"/>
      <c r="H14501" s="20"/>
    </row>
    <row r="14502" spans="2:8" x14ac:dyDescent="0.2">
      <c r="B14502" s="20"/>
      <c r="F14502" s="20"/>
      <c r="H14502" s="20"/>
    </row>
    <row r="14503" spans="2:8" x14ac:dyDescent="0.2">
      <c r="B14503" s="20"/>
      <c r="F14503" s="20"/>
      <c r="H14503" s="20"/>
    </row>
    <row r="14504" spans="2:8" x14ac:dyDescent="0.2">
      <c r="B14504" s="20"/>
      <c r="F14504" s="20"/>
      <c r="H14504" s="20"/>
    </row>
    <row r="14505" spans="2:8" x14ac:dyDescent="0.2">
      <c r="B14505" s="20"/>
      <c r="F14505" s="20"/>
      <c r="H14505" s="20"/>
    </row>
    <row r="14506" spans="2:8" x14ac:dyDescent="0.2">
      <c r="B14506" s="20"/>
      <c r="F14506" s="20"/>
      <c r="H14506" s="20"/>
    </row>
    <row r="14507" spans="2:8" x14ac:dyDescent="0.2">
      <c r="B14507" s="20"/>
      <c r="F14507" s="20"/>
      <c r="H14507" s="20"/>
    </row>
    <row r="14508" spans="2:8" x14ac:dyDescent="0.2">
      <c r="B14508" s="20"/>
      <c r="F14508" s="20"/>
      <c r="H14508" s="20"/>
    </row>
    <row r="14509" spans="2:8" x14ac:dyDescent="0.2">
      <c r="B14509" s="20"/>
      <c r="F14509" s="20"/>
      <c r="H14509" s="20"/>
    </row>
    <row r="14510" spans="2:8" x14ac:dyDescent="0.2">
      <c r="B14510" s="20"/>
      <c r="F14510" s="20"/>
      <c r="H14510" s="20"/>
    </row>
    <row r="14511" spans="2:8" x14ac:dyDescent="0.2">
      <c r="B14511" s="20"/>
      <c r="F14511" s="20"/>
      <c r="H14511" s="20"/>
    </row>
    <row r="14512" spans="2:8" x14ac:dyDescent="0.2">
      <c r="B14512" s="20"/>
      <c r="F14512" s="20"/>
      <c r="H14512" s="20"/>
    </row>
    <row r="14513" spans="2:8" x14ac:dyDescent="0.2">
      <c r="B14513" s="20"/>
      <c r="F14513" s="20"/>
      <c r="H14513" s="20"/>
    </row>
    <row r="14514" spans="2:8" x14ac:dyDescent="0.2">
      <c r="B14514" s="20"/>
      <c r="F14514" s="20"/>
      <c r="H14514" s="20"/>
    </row>
    <row r="14515" spans="2:8" x14ac:dyDescent="0.2">
      <c r="B14515" s="20"/>
      <c r="F14515" s="20"/>
      <c r="H14515" s="20"/>
    </row>
    <row r="14516" spans="2:8" x14ac:dyDescent="0.2">
      <c r="B14516" s="20"/>
      <c r="F14516" s="20"/>
      <c r="H14516" s="20"/>
    </row>
    <row r="14517" spans="2:8" x14ac:dyDescent="0.2">
      <c r="B14517" s="20"/>
      <c r="F14517" s="20"/>
      <c r="H14517" s="20"/>
    </row>
    <row r="14518" spans="2:8" x14ac:dyDescent="0.2">
      <c r="B14518" s="20"/>
      <c r="F14518" s="20"/>
      <c r="H14518" s="20"/>
    </row>
    <row r="14519" spans="2:8" x14ac:dyDescent="0.2">
      <c r="B14519" s="20"/>
      <c r="F14519" s="20"/>
      <c r="H14519" s="20"/>
    </row>
    <row r="14520" spans="2:8" x14ac:dyDescent="0.2">
      <c r="B14520" s="20"/>
      <c r="F14520" s="20"/>
      <c r="H14520" s="20"/>
    </row>
    <row r="14521" spans="2:8" x14ac:dyDescent="0.2">
      <c r="B14521" s="20"/>
      <c r="F14521" s="20"/>
      <c r="H14521" s="20"/>
    </row>
    <row r="14522" spans="2:8" x14ac:dyDescent="0.2">
      <c r="B14522" s="20"/>
      <c r="F14522" s="20"/>
      <c r="H14522" s="20"/>
    </row>
    <row r="14523" spans="2:8" x14ac:dyDescent="0.2">
      <c r="B14523" s="20"/>
      <c r="F14523" s="20"/>
      <c r="H14523" s="20"/>
    </row>
    <row r="14524" spans="2:8" x14ac:dyDescent="0.2">
      <c r="B14524" s="20"/>
      <c r="F14524" s="20"/>
      <c r="H14524" s="20"/>
    </row>
    <row r="14525" spans="2:8" x14ac:dyDescent="0.2">
      <c r="B14525" s="20"/>
      <c r="F14525" s="20"/>
      <c r="H14525" s="20"/>
    </row>
    <row r="14526" spans="2:8" x14ac:dyDescent="0.2">
      <c r="B14526" s="20"/>
      <c r="F14526" s="20"/>
      <c r="H14526" s="20"/>
    </row>
    <row r="14527" spans="2:8" x14ac:dyDescent="0.2">
      <c r="B14527" s="20"/>
      <c r="F14527" s="20"/>
      <c r="H14527" s="20"/>
    </row>
    <row r="14528" spans="2:8" x14ac:dyDescent="0.2">
      <c r="B14528" s="20"/>
      <c r="F14528" s="20"/>
      <c r="H14528" s="20"/>
    </row>
    <row r="14529" spans="2:8" x14ac:dyDescent="0.2">
      <c r="B14529" s="20"/>
      <c r="F14529" s="20"/>
      <c r="H14529" s="20"/>
    </row>
    <row r="14530" spans="2:8" x14ac:dyDescent="0.2">
      <c r="B14530" s="20"/>
      <c r="F14530" s="20"/>
      <c r="H14530" s="20"/>
    </row>
    <row r="14531" spans="2:8" x14ac:dyDescent="0.2">
      <c r="B14531" s="20"/>
      <c r="F14531" s="20"/>
      <c r="H14531" s="20"/>
    </row>
    <row r="14532" spans="2:8" x14ac:dyDescent="0.2">
      <c r="B14532" s="20"/>
      <c r="F14532" s="20"/>
      <c r="H14532" s="20"/>
    </row>
    <row r="14533" spans="2:8" x14ac:dyDescent="0.2">
      <c r="B14533" s="20"/>
      <c r="F14533" s="20"/>
      <c r="H14533" s="20"/>
    </row>
    <row r="14534" spans="2:8" x14ac:dyDescent="0.2">
      <c r="B14534" s="20"/>
      <c r="F14534" s="20"/>
      <c r="H14534" s="20"/>
    </row>
    <row r="14535" spans="2:8" x14ac:dyDescent="0.2">
      <c r="B14535" s="20"/>
      <c r="F14535" s="20"/>
      <c r="H14535" s="20"/>
    </row>
    <row r="14536" spans="2:8" x14ac:dyDescent="0.2">
      <c r="B14536" s="20"/>
      <c r="F14536" s="20"/>
      <c r="H14536" s="20"/>
    </row>
    <row r="14537" spans="2:8" x14ac:dyDescent="0.2">
      <c r="B14537" s="20"/>
      <c r="F14537" s="20"/>
      <c r="H14537" s="20"/>
    </row>
    <row r="14538" spans="2:8" x14ac:dyDescent="0.2">
      <c r="B14538" s="20"/>
      <c r="F14538" s="20"/>
      <c r="H14538" s="20"/>
    </row>
    <row r="14539" spans="2:8" x14ac:dyDescent="0.2">
      <c r="B14539" s="20"/>
      <c r="F14539" s="20"/>
      <c r="H14539" s="20"/>
    </row>
    <row r="14540" spans="2:8" x14ac:dyDescent="0.2">
      <c r="B14540" s="20"/>
      <c r="F14540" s="20"/>
      <c r="H14540" s="20"/>
    </row>
    <row r="14541" spans="2:8" x14ac:dyDescent="0.2">
      <c r="B14541" s="20"/>
      <c r="F14541" s="20"/>
      <c r="H14541" s="20"/>
    </row>
    <row r="14542" spans="2:8" x14ac:dyDescent="0.2">
      <c r="B14542" s="20"/>
      <c r="F14542" s="20"/>
      <c r="H14542" s="20"/>
    </row>
    <row r="14543" spans="2:8" x14ac:dyDescent="0.2">
      <c r="B14543" s="20"/>
      <c r="F14543" s="20"/>
      <c r="H14543" s="20"/>
    </row>
    <row r="14544" spans="2:8" x14ac:dyDescent="0.2">
      <c r="B14544" s="20"/>
      <c r="F14544" s="20"/>
      <c r="H14544" s="20"/>
    </row>
    <row r="14545" spans="2:8" x14ac:dyDescent="0.2">
      <c r="B14545" s="20"/>
      <c r="F14545" s="20"/>
      <c r="H14545" s="20"/>
    </row>
    <row r="14546" spans="2:8" x14ac:dyDescent="0.2">
      <c r="B14546" s="20"/>
      <c r="F14546" s="20"/>
      <c r="H14546" s="20"/>
    </row>
    <row r="14547" spans="2:8" x14ac:dyDescent="0.2">
      <c r="B14547" s="20"/>
      <c r="F14547" s="20"/>
      <c r="H14547" s="20"/>
    </row>
    <row r="14548" spans="2:8" x14ac:dyDescent="0.2">
      <c r="B14548" s="20"/>
      <c r="F14548" s="20"/>
      <c r="H14548" s="20"/>
    </row>
    <row r="14549" spans="2:8" x14ac:dyDescent="0.2">
      <c r="B14549" s="20"/>
      <c r="F14549" s="20"/>
      <c r="H14549" s="20"/>
    </row>
    <row r="14550" spans="2:8" x14ac:dyDescent="0.2">
      <c r="B14550" s="20"/>
      <c r="F14550" s="20"/>
      <c r="H14550" s="20"/>
    </row>
    <row r="14551" spans="2:8" x14ac:dyDescent="0.2">
      <c r="B14551" s="20"/>
      <c r="F14551" s="20"/>
      <c r="H14551" s="20"/>
    </row>
    <row r="14552" spans="2:8" x14ac:dyDescent="0.2">
      <c r="B14552" s="20"/>
      <c r="F14552" s="20"/>
      <c r="H14552" s="20"/>
    </row>
    <row r="14553" spans="2:8" x14ac:dyDescent="0.2">
      <c r="B14553" s="20"/>
      <c r="F14553" s="20"/>
      <c r="H14553" s="20"/>
    </row>
    <row r="14554" spans="2:8" x14ac:dyDescent="0.2">
      <c r="B14554" s="20"/>
      <c r="F14554" s="20"/>
      <c r="H14554" s="20"/>
    </row>
    <row r="14555" spans="2:8" x14ac:dyDescent="0.2">
      <c r="B14555" s="20"/>
      <c r="F14555" s="20"/>
      <c r="H14555" s="20"/>
    </row>
    <row r="14556" spans="2:8" x14ac:dyDescent="0.2">
      <c r="B14556" s="20"/>
      <c r="F14556" s="20"/>
      <c r="H14556" s="20"/>
    </row>
    <row r="14557" spans="2:8" x14ac:dyDescent="0.2">
      <c r="B14557" s="20"/>
      <c r="F14557" s="20"/>
      <c r="H14557" s="20"/>
    </row>
    <row r="14558" spans="2:8" x14ac:dyDescent="0.2">
      <c r="B14558" s="20"/>
      <c r="F14558" s="20"/>
      <c r="H14558" s="20"/>
    </row>
    <row r="14559" spans="2:8" x14ac:dyDescent="0.2">
      <c r="B14559" s="20"/>
      <c r="F14559" s="20"/>
      <c r="H14559" s="20"/>
    </row>
    <row r="14560" spans="2:8" x14ac:dyDescent="0.2">
      <c r="B14560" s="20"/>
      <c r="F14560" s="20"/>
      <c r="H14560" s="20"/>
    </row>
    <row r="14561" spans="2:8" x14ac:dyDescent="0.2">
      <c r="B14561" s="20"/>
      <c r="F14561" s="20"/>
      <c r="H14561" s="20"/>
    </row>
    <row r="14562" spans="2:8" x14ac:dyDescent="0.2">
      <c r="B14562" s="20"/>
      <c r="F14562" s="20"/>
      <c r="H14562" s="20"/>
    </row>
    <row r="14563" spans="2:8" x14ac:dyDescent="0.2">
      <c r="B14563" s="20"/>
      <c r="F14563" s="20"/>
      <c r="H14563" s="20"/>
    </row>
    <row r="14564" spans="2:8" x14ac:dyDescent="0.2">
      <c r="B14564" s="20"/>
      <c r="F14564" s="20"/>
      <c r="H14564" s="20"/>
    </row>
    <row r="14565" spans="2:8" x14ac:dyDescent="0.2">
      <c r="B14565" s="20"/>
      <c r="F14565" s="20"/>
      <c r="H14565" s="20"/>
    </row>
    <row r="14566" spans="2:8" x14ac:dyDescent="0.2">
      <c r="B14566" s="20"/>
      <c r="F14566" s="20"/>
      <c r="H14566" s="20"/>
    </row>
    <row r="14567" spans="2:8" x14ac:dyDescent="0.2">
      <c r="B14567" s="20"/>
      <c r="F14567" s="20"/>
      <c r="H14567" s="20"/>
    </row>
    <row r="14568" spans="2:8" x14ac:dyDescent="0.2">
      <c r="B14568" s="20"/>
      <c r="F14568" s="20"/>
      <c r="H14568" s="20"/>
    </row>
    <row r="14569" spans="2:8" x14ac:dyDescent="0.2">
      <c r="B14569" s="20"/>
      <c r="F14569" s="20"/>
      <c r="H14569" s="20"/>
    </row>
    <row r="14570" spans="2:8" x14ac:dyDescent="0.2">
      <c r="B14570" s="20"/>
      <c r="F14570" s="20"/>
      <c r="H14570" s="20"/>
    </row>
    <row r="14571" spans="2:8" x14ac:dyDescent="0.2">
      <c r="B14571" s="20"/>
      <c r="F14571" s="20"/>
      <c r="H14571" s="20"/>
    </row>
    <row r="14572" spans="2:8" x14ac:dyDescent="0.2">
      <c r="B14572" s="20"/>
      <c r="F14572" s="20"/>
      <c r="H14572" s="20"/>
    </row>
    <row r="14573" spans="2:8" x14ac:dyDescent="0.2">
      <c r="B14573" s="20"/>
      <c r="F14573" s="20"/>
      <c r="H14573" s="20"/>
    </row>
    <row r="14574" spans="2:8" x14ac:dyDescent="0.2">
      <c r="B14574" s="20"/>
      <c r="F14574" s="20"/>
      <c r="H14574" s="20"/>
    </row>
    <row r="14575" spans="2:8" x14ac:dyDescent="0.2">
      <c r="B14575" s="20"/>
      <c r="F14575" s="20"/>
      <c r="H14575" s="20"/>
    </row>
    <row r="14576" spans="2:8" x14ac:dyDescent="0.2">
      <c r="B14576" s="20"/>
      <c r="F14576" s="20"/>
      <c r="H14576" s="20"/>
    </row>
    <row r="14577" spans="2:8" x14ac:dyDescent="0.2">
      <c r="B14577" s="20"/>
      <c r="F14577" s="20"/>
      <c r="H14577" s="20"/>
    </row>
    <row r="14578" spans="2:8" x14ac:dyDescent="0.2">
      <c r="B14578" s="20"/>
      <c r="F14578" s="20"/>
      <c r="H14578" s="20"/>
    </row>
    <row r="14579" spans="2:8" x14ac:dyDescent="0.2">
      <c r="B14579" s="20"/>
      <c r="F14579" s="20"/>
      <c r="H14579" s="20"/>
    </row>
    <row r="14580" spans="2:8" x14ac:dyDescent="0.2">
      <c r="B14580" s="20"/>
      <c r="F14580" s="20"/>
      <c r="H14580" s="20"/>
    </row>
    <row r="14581" spans="2:8" x14ac:dyDescent="0.2">
      <c r="B14581" s="20"/>
      <c r="F14581" s="20"/>
      <c r="H14581" s="20"/>
    </row>
    <row r="14582" spans="2:8" x14ac:dyDescent="0.2">
      <c r="B14582" s="20"/>
      <c r="F14582" s="20"/>
      <c r="H14582" s="20"/>
    </row>
    <row r="14583" spans="2:8" x14ac:dyDescent="0.2">
      <c r="B14583" s="20"/>
      <c r="F14583" s="20"/>
      <c r="H14583" s="20"/>
    </row>
    <row r="14584" spans="2:8" x14ac:dyDescent="0.2">
      <c r="B14584" s="20"/>
      <c r="F14584" s="20"/>
      <c r="H14584" s="20"/>
    </row>
    <row r="14585" spans="2:8" x14ac:dyDescent="0.2">
      <c r="B14585" s="20"/>
      <c r="F14585" s="20"/>
      <c r="H14585" s="20"/>
    </row>
    <row r="14586" spans="2:8" x14ac:dyDescent="0.2">
      <c r="B14586" s="20"/>
      <c r="F14586" s="20"/>
      <c r="H14586" s="20"/>
    </row>
    <row r="14587" spans="2:8" x14ac:dyDescent="0.2">
      <c r="B14587" s="20"/>
      <c r="F14587" s="20"/>
      <c r="H14587" s="20"/>
    </row>
    <row r="14588" spans="2:8" x14ac:dyDescent="0.2">
      <c r="B14588" s="20"/>
      <c r="F14588" s="20"/>
      <c r="H14588" s="20"/>
    </row>
    <row r="14589" spans="2:8" x14ac:dyDescent="0.2">
      <c r="B14589" s="20"/>
      <c r="F14589" s="20"/>
      <c r="H14589" s="20"/>
    </row>
    <row r="14590" spans="2:8" x14ac:dyDescent="0.2">
      <c r="B14590" s="20"/>
      <c r="F14590" s="20"/>
      <c r="H14590" s="20"/>
    </row>
    <row r="14591" spans="2:8" x14ac:dyDescent="0.2">
      <c r="B14591" s="20"/>
      <c r="F14591" s="20"/>
      <c r="H14591" s="20"/>
    </row>
    <row r="14592" spans="2:8" x14ac:dyDescent="0.2">
      <c r="B14592" s="20"/>
      <c r="F14592" s="20"/>
      <c r="H14592" s="20"/>
    </row>
    <row r="14593" spans="2:8" x14ac:dyDescent="0.2">
      <c r="B14593" s="20"/>
      <c r="F14593" s="20"/>
      <c r="H14593" s="20"/>
    </row>
    <row r="14594" spans="2:8" x14ac:dyDescent="0.2">
      <c r="B14594" s="20"/>
      <c r="F14594" s="20"/>
      <c r="H14594" s="20"/>
    </row>
    <row r="14595" spans="2:8" x14ac:dyDescent="0.2">
      <c r="B14595" s="20"/>
      <c r="F14595" s="20"/>
      <c r="H14595" s="20"/>
    </row>
    <row r="14596" spans="2:8" x14ac:dyDescent="0.2">
      <c r="B14596" s="20"/>
      <c r="F14596" s="20"/>
      <c r="H14596" s="20"/>
    </row>
    <row r="14597" spans="2:8" x14ac:dyDescent="0.2">
      <c r="B14597" s="20"/>
      <c r="F14597" s="20"/>
      <c r="H14597" s="20"/>
    </row>
    <row r="14598" spans="2:8" x14ac:dyDescent="0.2">
      <c r="B14598" s="20"/>
      <c r="F14598" s="20"/>
      <c r="H14598" s="20"/>
    </row>
    <row r="14599" spans="2:8" x14ac:dyDescent="0.2">
      <c r="B14599" s="20"/>
      <c r="F14599" s="20"/>
      <c r="H14599" s="20"/>
    </row>
    <row r="14600" spans="2:8" x14ac:dyDescent="0.2">
      <c r="B14600" s="20"/>
      <c r="F14600" s="20"/>
      <c r="H14600" s="20"/>
    </row>
    <row r="14601" spans="2:8" x14ac:dyDescent="0.2">
      <c r="B14601" s="20"/>
      <c r="F14601" s="20"/>
      <c r="H14601" s="20"/>
    </row>
    <row r="14602" spans="2:8" x14ac:dyDescent="0.2">
      <c r="B14602" s="20"/>
      <c r="F14602" s="20"/>
      <c r="H14602" s="20"/>
    </row>
    <row r="14603" spans="2:8" x14ac:dyDescent="0.2">
      <c r="B14603" s="20"/>
      <c r="F14603" s="20"/>
      <c r="H14603" s="20"/>
    </row>
    <row r="14604" spans="2:8" x14ac:dyDescent="0.2">
      <c r="B14604" s="20"/>
      <c r="F14604" s="20"/>
      <c r="H14604" s="20"/>
    </row>
    <row r="14605" spans="2:8" x14ac:dyDescent="0.2">
      <c r="B14605" s="20"/>
      <c r="F14605" s="20"/>
      <c r="H14605" s="20"/>
    </row>
    <row r="14606" spans="2:8" x14ac:dyDescent="0.2">
      <c r="B14606" s="20"/>
      <c r="F14606" s="20"/>
      <c r="H14606" s="20"/>
    </row>
    <row r="14607" spans="2:8" x14ac:dyDescent="0.2">
      <c r="B14607" s="20"/>
      <c r="F14607" s="20"/>
      <c r="H14607" s="20"/>
    </row>
    <row r="14608" spans="2:8" x14ac:dyDescent="0.2">
      <c r="B14608" s="20"/>
      <c r="F14608" s="20"/>
      <c r="H14608" s="20"/>
    </row>
    <row r="14609" spans="2:8" x14ac:dyDescent="0.2">
      <c r="B14609" s="20"/>
      <c r="F14609" s="20"/>
      <c r="H14609" s="20"/>
    </row>
    <row r="14610" spans="2:8" x14ac:dyDescent="0.2">
      <c r="B14610" s="20"/>
      <c r="F14610" s="20"/>
      <c r="H14610" s="20"/>
    </row>
    <row r="14611" spans="2:8" x14ac:dyDescent="0.2">
      <c r="B14611" s="20"/>
      <c r="F14611" s="20"/>
      <c r="H14611" s="20"/>
    </row>
    <row r="14612" spans="2:8" x14ac:dyDescent="0.2">
      <c r="B14612" s="20"/>
      <c r="F14612" s="20"/>
      <c r="H14612" s="20"/>
    </row>
    <row r="14613" spans="2:8" x14ac:dyDescent="0.2">
      <c r="B14613" s="20"/>
      <c r="F14613" s="20"/>
      <c r="H14613" s="20"/>
    </row>
    <row r="14614" spans="2:8" x14ac:dyDescent="0.2">
      <c r="B14614" s="20"/>
      <c r="F14614" s="20"/>
      <c r="H14614" s="20"/>
    </row>
    <row r="14615" spans="2:8" x14ac:dyDescent="0.2">
      <c r="B14615" s="20"/>
      <c r="F14615" s="20"/>
      <c r="H14615" s="20"/>
    </row>
    <row r="14616" spans="2:8" x14ac:dyDescent="0.2">
      <c r="B14616" s="20"/>
      <c r="F14616" s="20"/>
      <c r="H14616" s="20"/>
    </row>
    <row r="14617" spans="2:8" x14ac:dyDescent="0.2">
      <c r="B14617" s="20"/>
      <c r="F14617" s="20"/>
      <c r="H14617" s="20"/>
    </row>
    <row r="14618" spans="2:8" x14ac:dyDescent="0.2">
      <c r="B14618" s="20"/>
      <c r="F14618" s="20"/>
      <c r="H14618" s="20"/>
    </row>
    <row r="14619" spans="2:8" x14ac:dyDescent="0.2">
      <c r="B14619" s="20"/>
      <c r="F14619" s="20"/>
      <c r="H14619" s="20"/>
    </row>
    <row r="14620" spans="2:8" x14ac:dyDescent="0.2">
      <c r="B14620" s="20"/>
      <c r="F14620" s="20"/>
      <c r="H14620" s="20"/>
    </row>
    <row r="14621" spans="2:8" x14ac:dyDescent="0.2">
      <c r="B14621" s="20"/>
      <c r="F14621" s="20"/>
      <c r="H14621" s="20"/>
    </row>
    <row r="14622" spans="2:8" x14ac:dyDescent="0.2">
      <c r="B14622" s="20"/>
      <c r="F14622" s="20"/>
      <c r="H14622" s="20"/>
    </row>
    <row r="14623" spans="2:8" x14ac:dyDescent="0.2">
      <c r="B14623" s="20"/>
      <c r="F14623" s="20"/>
      <c r="H14623" s="20"/>
    </row>
    <row r="14624" spans="2:8" x14ac:dyDescent="0.2">
      <c r="B14624" s="20"/>
      <c r="F14624" s="20"/>
      <c r="H14624" s="20"/>
    </row>
    <row r="14625" spans="2:8" x14ac:dyDescent="0.2">
      <c r="B14625" s="20"/>
      <c r="F14625" s="20"/>
      <c r="H14625" s="20"/>
    </row>
    <row r="14626" spans="2:8" x14ac:dyDescent="0.2">
      <c r="B14626" s="20"/>
      <c r="F14626" s="20"/>
      <c r="H14626" s="20"/>
    </row>
    <row r="14627" spans="2:8" x14ac:dyDescent="0.2">
      <c r="B14627" s="20"/>
      <c r="F14627" s="20"/>
      <c r="H14627" s="20"/>
    </row>
    <row r="14628" spans="2:8" x14ac:dyDescent="0.2">
      <c r="B14628" s="20"/>
      <c r="F14628" s="20"/>
      <c r="H14628" s="20"/>
    </row>
    <row r="14629" spans="2:8" x14ac:dyDescent="0.2">
      <c r="B14629" s="20"/>
      <c r="F14629" s="20"/>
      <c r="H14629" s="20"/>
    </row>
    <row r="14630" spans="2:8" x14ac:dyDescent="0.2">
      <c r="B14630" s="20"/>
      <c r="F14630" s="20"/>
      <c r="H14630" s="20"/>
    </row>
    <row r="14631" spans="2:8" x14ac:dyDescent="0.2">
      <c r="B14631" s="20"/>
      <c r="F14631" s="20"/>
      <c r="H14631" s="20"/>
    </row>
    <row r="14632" spans="2:8" x14ac:dyDescent="0.2">
      <c r="B14632" s="20"/>
      <c r="F14632" s="20"/>
      <c r="H14632" s="20"/>
    </row>
    <row r="14633" spans="2:8" x14ac:dyDescent="0.2">
      <c r="B14633" s="20"/>
      <c r="F14633" s="20"/>
      <c r="H14633" s="20"/>
    </row>
    <row r="14634" spans="2:8" x14ac:dyDescent="0.2">
      <c r="B14634" s="20"/>
      <c r="F14634" s="20"/>
      <c r="H14634" s="20"/>
    </row>
    <row r="14635" spans="2:8" x14ac:dyDescent="0.2">
      <c r="B14635" s="20"/>
      <c r="F14635" s="20"/>
      <c r="H14635" s="20"/>
    </row>
    <row r="14636" spans="2:8" x14ac:dyDescent="0.2">
      <c r="B14636" s="20"/>
      <c r="F14636" s="20"/>
      <c r="H14636" s="20"/>
    </row>
    <row r="14637" spans="2:8" x14ac:dyDescent="0.2">
      <c r="B14637" s="20"/>
      <c r="F14637" s="20"/>
      <c r="H14637" s="20"/>
    </row>
    <row r="14638" spans="2:8" x14ac:dyDescent="0.2">
      <c r="B14638" s="20"/>
      <c r="F14638" s="20"/>
      <c r="H14638" s="20"/>
    </row>
    <row r="14639" spans="2:8" x14ac:dyDescent="0.2">
      <c r="B14639" s="20"/>
      <c r="F14639" s="20"/>
      <c r="H14639" s="20"/>
    </row>
    <row r="14640" spans="2:8" x14ac:dyDescent="0.2">
      <c r="B14640" s="20"/>
      <c r="F14640" s="20"/>
      <c r="H14640" s="20"/>
    </row>
    <row r="14641" spans="2:8" x14ac:dyDescent="0.2">
      <c r="B14641" s="20"/>
      <c r="F14641" s="20"/>
      <c r="H14641" s="20"/>
    </row>
    <row r="14642" spans="2:8" x14ac:dyDescent="0.2">
      <c r="B14642" s="20"/>
      <c r="F14642" s="20"/>
      <c r="H14642" s="20"/>
    </row>
    <row r="14643" spans="2:8" x14ac:dyDescent="0.2">
      <c r="B14643" s="20"/>
      <c r="F14643" s="20"/>
      <c r="H14643" s="20"/>
    </row>
    <row r="14644" spans="2:8" x14ac:dyDescent="0.2">
      <c r="B14644" s="20"/>
      <c r="F14644" s="20"/>
      <c r="H14644" s="20"/>
    </row>
    <row r="14645" spans="2:8" x14ac:dyDescent="0.2">
      <c r="B14645" s="20"/>
      <c r="F14645" s="20"/>
      <c r="H14645" s="20"/>
    </row>
    <row r="14646" spans="2:8" x14ac:dyDescent="0.2">
      <c r="B14646" s="20"/>
      <c r="F14646" s="20"/>
      <c r="H14646" s="20"/>
    </row>
    <row r="14647" spans="2:8" x14ac:dyDescent="0.2">
      <c r="B14647" s="20"/>
      <c r="F14647" s="20"/>
      <c r="H14647" s="20"/>
    </row>
    <row r="14648" spans="2:8" x14ac:dyDescent="0.2">
      <c r="B14648" s="20"/>
      <c r="F14648" s="20"/>
      <c r="H14648" s="20"/>
    </row>
    <row r="14649" spans="2:8" x14ac:dyDescent="0.2">
      <c r="B14649" s="20"/>
      <c r="F14649" s="20"/>
      <c r="H14649" s="20"/>
    </row>
    <row r="14650" spans="2:8" x14ac:dyDescent="0.2">
      <c r="B14650" s="20"/>
      <c r="F14650" s="20"/>
      <c r="H14650" s="20"/>
    </row>
    <row r="14651" spans="2:8" x14ac:dyDescent="0.2">
      <c r="B14651" s="20"/>
      <c r="F14651" s="20"/>
      <c r="H14651" s="20"/>
    </row>
    <row r="14652" spans="2:8" x14ac:dyDescent="0.2">
      <c r="B14652" s="20"/>
      <c r="F14652" s="20"/>
      <c r="H14652" s="20"/>
    </row>
    <row r="14653" spans="2:8" x14ac:dyDescent="0.2">
      <c r="B14653" s="20"/>
      <c r="F14653" s="20"/>
      <c r="H14653" s="20"/>
    </row>
    <row r="14654" spans="2:8" x14ac:dyDescent="0.2">
      <c r="B14654" s="20"/>
      <c r="F14654" s="20"/>
      <c r="H14654" s="20"/>
    </row>
    <row r="14655" spans="2:8" x14ac:dyDescent="0.2">
      <c r="B14655" s="20"/>
      <c r="F14655" s="20"/>
      <c r="H14655" s="20"/>
    </row>
    <row r="14656" spans="2:8" x14ac:dyDescent="0.2">
      <c r="B14656" s="20"/>
      <c r="F14656" s="20"/>
      <c r="H14656" s="20"/>
    </row>
    <row r="14657" spans="2:8" x14ac:dyDescent="0.2">
      <c r="B14657" s="20"/>
      <c r="F14657" s="20"/>
      <c r="H14657" s="20"/>
    </row>
    <row r="14658" spans="2:8" x14ac:dyDescent="0.2">
      <c r="B14658" s="20"/>
      <c r="F14658" s="20"/>
      <c r="H14658" s="20"/>
    </row>
    <row r="14659" spans="2:8" x14ac:dyDescent="0.2">
      <c r="B14659" s="20"/>
      <c r="F14659" s="20"/>
      <c r="H14659" s="20"/>
    </row>
    <row r="14660" spans="2:8" x14ac:dyDescent="0.2">
      <c r="B14660" s="20"/>
      <c r="F14660" s="20"/>
      <c r="H14660" s="20"/>
    </row>
    <row r="14661" spans="2:8" x14ac:dyDescent="0.2">
      <c r="B14661" s="20"/>
      <c r="F14661" s="20"/>
      <c r="H14661" s="20"/>
    </row>
    <row r="14662" spans="2:8" x14ac:dyDescent="0.2">
      <c r="B14662" s="20"/>
      <c r="F14662" s="20"/>
      <c r="H14662" s="20"/>
    </row>
    <row r="14663" spans="2:8" x14ac:dyDescent="0.2">
      <c r="B14663" s="20"/>
      <c r="F14663" s="20"/>
      <c r="H14663" s="20"/>
    </row>
    <row r="14664" spans="2:8" x14ac:dyDescent="0.2">
      <c r="B14664" s="20"/>
      <c r="F14664" s="20"/>
      <c r="H14664" s="20"/>
    </row>
    <row r="14665" spans="2:8" x14ac:dyDescent="0.2">
      <c r="B14665" s="20"/>
      <c r="F14665" s="20"/>
      <c r="H14665" s="20"/>
    </row>
    <row r="14666" spans="2:8" x14ac:dyDescent="0.2">
      <c r="B14666" s="20"/>
      <c r="F14666" s="20"/>
      <c r="H14666" s="20"/>
    </row>
    <row r="14667" spans="2:8" x14ac:dyDescent="0.2">
      <c r="B14667" s="20"/>
      <c r="F14667" s="20"/>
      <c r="H14667" s="20"/>
    </row>
    <row r="14668" spans="2:8" x14ac:dyDescent="0.2">
      <c r="B14668" s="20"/>
      <c r="F14668" s="20"/>
      <c r="H14668" s="20"/>
    </row>
    <row r="14669" spans="2:8" x14ac:dyDescent="0.2">
      <c r="B14669" s="20"/>
      <c r="F14669" s="20"/>
      <c r="H14669" s="20"/>
    </row>
    <row r="14670" spans="2:8" x14ac:dyDescent="0.2">
      <c r="B14670" s="20"/>
      <c r="F14670" s="20"/>
      <c r="H14670" s="20"/>
    </row>
    <row r="14671" spans="2:8" x14ac:dyDescent="0.2">
      <c r="B14671" s="20"/>
      <c r="F14671" s="20"/>
      <c r="H14671" s="20"/>
    </row>
    <row r="14672" spans="2:8" x14ac:dyDescent="0.2">
      <c r="B14672" s="20"/>
      <c r="F14672" s="20"/>
      <c r="H14672" s="20"/>
    </row>
    <row r="14673" spans="2:8" x14ac:dyDescent="0.2">
      <c r="B14673" s="20"/>
      <c r="F14673" s="20"/>
      <c r="H14673" s="20"/>
    </row>
    <row r="14674" spans="2:8" x14ac:dyDescent="0.2">
      <c r="B14674" s="20"/>
      <c r="F14674" s="20"/>
      <c r="H14674" s="20"/>
    </row>
    <row r="14675" spans="2:8" x14ac:dyDescent="0.2">
      <c r="B14675" s="20"/>
      <c r="F14675" s="20"/>
      <c r="H14675" s="20"/>
    </row>
    <row r="14676" spans="2:8" x14ac:dyDescent="0.2">
      <c r="B14676" s="20"/>
      <c r="F14676" s="20"/>
      <c r="H14676" s="20"/>
    </row>
    <row r="14677" spans="2:8" x14ac:dyDescent="0.2">
      <c r="B14677" s="20"/>
      <c r="F14677" s="20"/>
      <c r="H14677" s="20"/>
    </row>
    <row r="14678" spans="2:8" x14ac:dyDescent="0.2">
      <c r="B14678" s="20"/>
      <c r="F14678" s="20"/>
      <c r="H14678" s="20"/>
    </row>
    <row r="14679" spans="2:8" x14ac:dyDescent="0.2">
      <c r="B14679" s="20"/>
      <c r="F14679" s="20"/>
      <c r="H14679" s="20"/>
    </row>
    <row r="14680" spans="2:8" x14ac:dyDescent="0.2">
      <c r="B14680" s="20"/>
      <c r="F14680" s="20"/>
      <c r="H14680" s="20"/>
    </row>
    <row r="14681" spans="2:8" x14ac:dyDescent="0.2">
      <c r="B14681" s="20"/>
      <c r="F14681" s="20"/>
      <c r="H14681" s="20"/>
    </row>
    <row r="14682" spans="2:8" x14ac:dyDescent="0.2">
      <c r="B14682" s="20"/>
      <c r="F14682" s="20"/>
      <c r="H14682" s="20"/>
    </row>
    <row r="14683" spans="2:8" x14ac:dyDescent="0.2">
      <c r="B14683" s="20"/>
      <c r="F14683" s="20"/>
      <c r="H14683" s="20"/>
    </row>
    <row r="14684" spans="2:8" x14ac:dyDescent="0.2">
      <c r="B14684" s="20"/>
      <c r="F14684" s="20"/>
      <c r="H14684" s="20"/>
    </row>
    <row r="14685" spans="2:8" x14ac:dyDescent="0.2">
      <c r="B14685" s="20"/>
      <c r="F14685" s="20"/>
      <c r="H14685" s="20"/>
    </row>
    <row r="14686" spans="2:8" x14ac:dyDescent="0.2">
      <c r="B14686" s="20"/>
      <c r="F14686" s="20"/>
      <c r="H14686" s="20"/>
    </row>
    <row r="14687" spans="2:8" x14ac:dyDescent="0.2">
      <c r="B14687" s="20"/>
      <c r="F14687" s="20"/>
      <c r="H14687" s="20"/>
    </row>
    <row r="14688" spans="2:8" x14ac:dyDescent="0.2">
      <c r="B14688" s="20"/>
      <c r="F14688" s="20"/>
      <c r="H14688" s="20"/>
    </row>
    <row r="14689" spans="2:8" x14ac:dyDescent="0.2">
      <c r="B14689" s="20"/>
      <c r="F14689" s="20"/>
      <c r="H14689" s="20"/>
    </row>
    <row r="14690" spans="2:8" x14ac:dyDescent="0.2">
      <c r="B14690" s="20"/>
      <c r="F14690" s="20"/>
      <c r="H14690" s="20"/>
    </row>
    <row r="14691" spans="2:8" x14ac:dyDescent="0.2">
      <c r="B14691" s="20"/>
      <c r="F14691" s="20"/>
      <c r="H14691" s="20"/>
    </row>
    <row r="14692" spans="2:8" x14ac:dyDescent="0.2">
      <c r="B14692" s="20"/>
      <c r="F14692" s="20"/>
      <c r="H14692" s="20"/>
    </row>
    <row r="14693" spans="2:8" x14ac:dyDescent="0.2">
      <c r="B14693" s="20"/>
      <c r="F14693" s="20"/>
      <c r="H14693" s="20"/>
    </row>
    <row r="14694" spans="2:8" x14ac:dyDescent="0.2">
      <c r="B14694" s="20"/>
      <c r="F14694" s="20"/>
      <c r="H14694" s="20"/>
    </row>
    <row r="14695" spans="2:8" x14ac:dyDescent="0.2">
      <c r="B14695" s="20"/>
      <c r="F14695" s="20"/>
      <c r="H14695" s="20"/>
    </row>
    <row r="14696" spans="2:8" x14ac:dyDescent="0.2">
      <c r="B14696" s="20"/>
      <c r="F14696" s="20"/>
      <c r="H14696" s="20"/>
    </row>
    <row r="14697" spans="2:8" x14ac:dyDescent="0.2">
      <c r="B14697" s="20"/>
      <c r="F14697" s="20"/>
      <c r="H14697" s="20"/>
    </row>
    <row r="14698" spans="2:8" x14ac:dyDescent="0.2">
      <c r="B14698" s="20"/>
      <c r="F14698" s="20"/>
      <c r="H14698" s="20"/>
    </row>
    <row r="14699" spans="2:8" x14ac:dyDescent="0.2">
      <c r="B14699" s="20"/>
      <c r="F14699" s="20"/>
      <c r="H14699" s="20"/>
    </row>
    <row r="14700" spans="2:8" x14ac:dyDescent="0.2">
      <c r="B14700" s="20"/>
      <c r="F14700" s="20"/>
      <c r="H14700" s="20"/>
    </row>
    <row r="14701" spans="2:8" x14ac:dyDescent="0.2">
      <c r="B14701" s="20"/>
      <c r="F14701" s="20"/>
      <c r="H14701" s="20"/>
    </row>
    <row r="14702" spans="2:8" x14ac:dyDescent="0.2">
      <c r="B14702" s="20"/>
      <c r="F14702" s="20"/>
      <c r="H14702" s="20"/>
    </row>
    <row r="14703" spans="2:8" x14ac:dyDescent="0.2">
      <c r="B14703" s="20"/>
      <c r="F14703" s="20"/>
      <c r="H14703" s="20"/>
    </row>
    <row r="14704" spans="2:8" x14ac:dyDescent="0.2">
      <c r="B14704" s="20"/>
      <c r="F14704" s="20"/>
      <c r="H14704" s="20"/>
    </row>
    <row r="14705" spans="2:8" x14ac:dyDescent="0.2">
      <c r="B14705" s="20"/>
      <c r="F14705" s="20"/>
      <c r="H14705" s="20"/>
    </row>
    <row r="14706" spans="2:8" x14ac:dyDescent="0.2">
      <c r="B14706" s="20"/>
      <c r="F14706" s="20"/>
      <c r="H14706" s="20"/>
    </row>
    <row r="14707" spans="2:8" x14ac:dyDescent="0.2">
      <c r="B14707" s="20"/>
      <c r="F14707" s="20"/>
      <c r="H14707" s="20"/>
    </row>
    <row r="14708" spans="2:8" x14ac:dyDescent="0.2">
      <c r="B14708" s="20"/>
      <c r="F14708" s="20"/>
      <c r="H14708" s="20"/>
    </row>
    <row r="14709" spans="2:8" x14ac:dyDescent="0.2">
      <c r="B14709" s="20"/>
      <c r="F14709" s="20"/>
      <c r="H14709" s="20"/>
    </row>
    <row r="14710" spans="2:8" x14ac:dyDescent="0.2">
      <c r="B14710" s="20"/>
      <c r="F14710" s="20"/>
      <c r="H14710" s="20"/>
    </row>
    <row r="14711" spans="2:8" x14ac:dyDescent="0.2">
      <c r="B14711" s="20"/>
      <c r="F14711" s="20"/>
      <c r="H14711" s="20"/>
    </row>
    <row r="14712" spans="2:8" x14ac:dyDescent="0.2">
      <c r="B14712" s="20"/>
      <c r="F14712" s="20"/>
      <c r="H14712" s="20"/>
    </row>
    <row r="14713" spans="2:8" x14ac:dyDescent="0.2">
      <c r="B14713" s="20"/>
      <c r="F14713" s="20"/>
      <c r="H14713" s="20"/>
    </row>
    <row r="14714" spans="2:8" x14ac:dyDescent="0.2">
      <c r="B14714" s="20"/>
      <c r="F14714" s="20"/>
      <c r="H14714" s="20"/>
    </row>
    <row r="14715" spans="2:8" x14ac:dyDescent="0.2">
      <c r="B14715" s="20"/>
      <c r="F14715" s="20"/>
      <c r="H14715" s="20"/>
    </row>
    <row r="14716" spans="2:8" x14ac:dyDescent="0.2">
      <c r="B14716" s="20"/>
      <c r="F14716" s="20"/>
      <c r="H14716" s="20"/>
    </row>
    <row r="14717" spans="2:8" x14ac:dyDescent="0.2">
      <c r="B14717" s="20"/>
      <c r="F14717" s="20"/>
      <c r="H14717" s="20"/>
    </row>
    <row r="14718" spans="2:8" x14ac:dyDescent="0.2">
      <c r="B14718" s="20"/>
      <c r="F14718" s="20"/>
      <c r="H14718" s="20"/>
    </row>
    <row r="14719" spans="2:8" x14ac:dyDescent="0.2">
      <c r="B14719" s="20"/>
      <c r="F14719" s="20"/>
      <c r="H14719" s="20"/>
    </row>
    <row r="14720" spans="2:8" x14ac:dyDescent="0.2">
      <c r="B14720" s="20"/>
      <c r="F14720" s="20"/>
      <c r="H14720" s="20"/>
    </row>
    <row r="14721" spans="2:8" x14ac:dyDescent="0.2">
      <c r="B14721" s="20"/>
      <c r="F14721" s="20"/>
      <c r="H14721" s="20"/>
    </row>
    <row r="14722" spans="2:8" x14ac:dyDescent="0.2">
      <c r="B14722" s="20"/>
      <c r="F14722" s="20"/>
      <c r="H14722" s="20"/>
    </row>
    <row r="14723" spans="2:8" x14ac:dyDescent="0.2">
      <c r="B14723" s="20"/>
      <c r="F14723" s="20"/>
      <c r="H14723" s="20"/>
    </row>
    <row r="14724" spans="2:8" x14ac:dyDescent="0.2">
      <c r="B14724" s="20"/>
      <c r="F14724" s="20"/>
      <c r="H14724" s="20"/>
    </row>
    <row r="14725" spans="2:8" x14ac:dyDescent="0.2">
      <c r="B14725" s="20"/>
      <c r="F14725" s="20"/>
      <c r="H14725" s="20"/>
    </row>
    <row r="14726" spans="2:8" x14ac:dyDescent="0.2">
      <c r="B14726" s="20"/>
      <c r="F14726" s="20"/>
      <c r="H14726" s="20"/>
    </row>
    <row r="14727" spans="2:8" x14ac:dyDescent="0.2">
      <c r="B14727" s="20"/>
      <c r="F14727" s="20"/>
      <c r="H14727" s="20"/>
    </row>
    <row r="14728" spans="2:8" x14ac:dyDescent="0.2">
      <c r="B14728" s="20"/>
      <c r="F14728" s="20"/>
      <c r="H14728" s="20"/>
    </row>
    <row r="14729" spans="2:8" x14ac:dyDescent="0.2">
      <c r="B14729" s="20"/>
      <c r="F14729" s="20"/>
      <c r="H14729" s="20"/>
    </row>
    <row r="14730" spans="2:8" x14ac:dyDescent="0.2">
      <c r="B14730" s="20"/>
      <c r="F14730" s="20"/>
      <c r="H14730" s="20"/>
    </row>
    <row r="14731" spans="2:8" x14ac:dyDescent="0.2">
      <c r="B14731" s="20"/>
      <c r="F14731" s="20"/>
      <c r="H14731" s="20"/>
    </row>
    <row r="14732" spans="2:8" x14ac:dyDescent="0.2">
      <c r="B14732" s="20"/>
      <c r="F14732" s="20"/>
      <c r="H14732" s="20"/>
    </row>
    <row r="14733" spans="2:8" x14ac:dyDescent="0.2">
      <c r="B14733" s="20"/>
      <c r="F14733" s="20"/>
      <c r="H14733" s="20"/>
    </row>
    <row r="14734" spans="2:8" x14ac:dyDescent="0.2">
      <c r="B14734" s="20"/>
      <c r="F14734" s="20"/>
      <c r="H14734" s="20"/>
    </row>
    <row r="14735" spans="2:8" x14ac:dyDescent="0.2">
      <c r="B14735" s="20"/>
      <c r="F14735" s="20"/>
      <c r="H14735" s="20"/>
    </row>
    <row r="14736" spans="2:8" x14ac:dyDescent="0.2">
      <c r="B14736" s="20"/>
      <c r="F14736" s="20"/>
      <c r="H14736" s="20"/>
    </row>
    <row r="14737" spans="2:8" x14ac:dyDescent="0.2">
      <c r="B14737" s="20"/>
      <c r="F14737" s="20"/>
      <c r="H14737" s="20"/>
    </row>
    <row r="14738" spans="2:8" x14ac:dyDescent="0.2">
      <c r="B14738" s="20"/>
      <c r="F14738" s="20"/>
      <c r="H14738" s="20"/>
    </row>
    <row r="14739" spans="2:8" x14ac:dyDescent="0.2">
      <c r="B14739" s="20"/>
      <c r="F14739" s="20"/>
      <c r="H14739" s="20"/>
    </row>
    <row r="14740" spans="2:8" x14ac:dyDescent="0.2">
      <c r="B14740" s="20"/>
      <c r="F14740" s="20"/>
      <c r="H14740" s="20"/>
    </row>
    <row r="14741" spans="2:8" x14ac:dyDescent="0.2">
      <c r="B14741" s="20"/>
      <c r="F14741" s="20"/>
      <c r="H14741" s="20"/>
    </row>
    <row r="14742" spans="2:8" x14ac:dyDescent="0.2">
      <c r="B14742" s="20"/>
      <c r="F14742" s="20"/>
      <c r="H14742" s="20"/>
    </row>
    <row r="14743" spans="2:8" x14ac:dyDescent="0.2">
      <c r="B14743" s="20"/>
      <c r="F14743" s="20"/>
      <c r="H14743" s="20"/>
    </row>
    <row r="14744" spans="2:8" x14ac:dyDescent="0.2">
      <c r="B14744" s="20"/>
      <c r="F14744" s="20"/>
      <c r="H14744" s="20"/>
    </row>
    <row r="14745" spans="2:8" x14ac:dyDescent="0.2">
      <c r="B14745" s="20"/>
      <c r="F14745" s="20"/>
      <c r="H14745" s="20"/>
    </row>
    <row r="14746" spans="2:8" x14ac:dyDescent="0.2">
      <c r="B14746" s="20"/>
      <c r="F14746" s="20"/>
      <c r="H14746" s="20"/>
    </row>
    <row r="14747" spans="2:8" x14ac:dyDescent="0.2">
      <c r="B14747" s="20"/>
      <c r="F14747" s="20"/>
      <c r="H14747" s="20"/>
    </row>
    <row r="14748" spans="2:8" x14ac:dyDescent="0.2">
      <c r="B14748" s="20"/>
      <c r="F14748" s="20"/>
      <c r="H14748" s="20"/>
    </row>
    <row r="14749" spans="2:8" x14ac:dyDescent="0.2">
      <c r="B14749" s="20"/>
      <c r="F14749" s="20"/>
      <c r="H14749" s="20"/>
    </row>
    <row r="14750" spans="2:8" x14ac:dyDescent="0.2">
      <c r="B14750" s="20"/>
      <c r="F14750" s="20"/>
      <c r="H14750" s="20"/>
    </row>
    <row r="14751" spans="2:8" x14ac:dyDescent="0.2">
      <c r="B14751" s="20"/>
      <c r="F14751" s="20"/>
      <c r="H14751" s="20"/>
    </row>
    <row r="14752" spans="2:8" x14ac:dyDescent="0.2">
      <c r="B14752" s="20"/>
      <c r="F14752" s="20"/>
      <c r="H14752" s="20"/>
    </row>
    <row r="14753" spans="2:8" x14ac:dyDescent="0.2">
      <c r="B14753" s="20"/>
      <c r="F14753" s="20"/>
      <c r="H14753" s="20"/>
    </row>
    <row r="14754" spans="2:8" x14ac:dyDescent="0.2">
      <c r="B14754" s="20"/>
      <c r="F14754" s="20"/>
      <c r="H14754" s="20"/>
    </row>
    <row r="14755" spans="2:8" x14ac:dyDescent="0.2">
      <c r="B14755" s="20"/>
      <c r="F14755" s="20"/>
      <c r="H14755" s="20"/>
    </row>
    <row r="14756" spans="2:8" x14ac:dyDescent="0.2">
      <c r="B14756" s="20"/>
      <c r="F14756" s="20"/>
      <c r="H14756" s="20"/>
    </row>
    <row r="14757" spans="2:8" x14ac:dyDescent="0.2">
      <c r="B14757" s="20"/>
      <c r="F14757" s="20"/>
      <c r="H14757" s="20"/>
    </row>
    <row r="14758" spans="2:8" x14ac:dyDescent="0.2">
      <c r="B14758" s="20"/>
      <c r="F14758" s="20"/>
      <c r="H14758" s="20"/>
    </row>
    <row r="14759" spans="2:8" x14ac:dyDescent="0.2">
      <c r="B14759" s="20"/>
      <c r="F14759" s="20"/>
      <c r="H14759" s="20"/>
    </row>
    <row r="14760" spans="2:8" x14ac:dyDescent="0.2">
      <c r="B14760" s="20"/>
      <c r="F14760" s="20"/>
      <c r="H14760" s="20"/>
    </row>
    <row r="14761" spans="2:8" x14ac:dyDescent="0.2">
      <c r="B14761" s="20"/>
      <c r="F14761" s="20"/>
      <c r="H14761" s="20"/>
    </row>
    <row r="14762" spans="2:8" x14ac:dyDescent="0.2">
      <c r="B14762" s="20"/>
      <c r="F14762" s="20"/>
      <c r="H14762" s="20"/>
    </row>
    <row r="14763" spans="2:8" x14ac:dyDescent="0.2">
      <c r="B14763" s="20"/>
      <c r="F14763" s="20"/>
      <c r="H14763" s="20"/>
    </row>
    <row r="14764" spans="2:8" x14ac:dyDescent="0.2">
      <c r="B14764" s="20"/>
      <c r="F14764" s="20"/>
      <c r="H14764" s="20"/>
    </row>
    <row r="14765" spans="2:8" x14ac:dyDescent="0.2">
      <c r="B14765" s="20"/>
      <c r="F14765" s="20"/>
      <c r="H14765" s="20"/>
    </row>
    <row r="14766" spans="2:8" x14ac:dyDescent="0.2">
      <c r="B14766" s="20"/>
      <c r="F14766" s="20"/>
      <c r="H14766" s="20"/>
    </row>
    <row r="14767" spans="2:8" x14ac:dyDescent="0.2">
      <c r="B14767" s="20"/>
      <c r="F14767" s="20"/>
      <c r="H14767" s="20"/>
    </row>
    <row r="14768" spans="2:8" x14ac:dyDescent="0.2">
      <c r="B14768" s="20"/>
      <c r="F14768" s="20"/>
      <c r="H14768" s="20"/>
    </row>
    <row r="14769" spans="2:8" x14ac:dyDescent="0.2">
      <c r="B14769" s="20"/>
      <c r="F14769" s="20"/>
      <c r="H14769" s="20"/>
    </row>
    <row r="14770" spans="2:8" x14ac:dyDescent="0.2">
      <c r="B14770" s="20"/>
      <c r="F14770" s="20"/>
      <c r="H14770" s="20"/>
    </row>
    <row r="14771" spans="2:8" x14ac:dyDescent="0.2">
      <c r="B14771" s="20"/>
      <c r="F14771" s="20"/>
      <c r="H14771" s="20"/>
    </row>
    <row r="14772" spans="2:8" x14ac:dyDescent="0.2">
      <c r="B14772" s="20"/>
      <c r="F14772" s="20"/>
      <c r="H14772" s="20"/>
    </row>
    <row r="14773" spans="2:8" x14ac:dyDescent="0.2">
      <c r="B14773" s="20"/>
      <c r="F14773" s="20"/>
      <c r="H14773" s="20"/>
    </row>
    <row r="14774" spans="2:8" x14ac:dyDescent="0.2">
      <c r="B14774" s="20"/>
      <c r="F14774" s="20"/>
      <c r="H14774" s="20"/>
    </row>
    <row r="14775" spans="2:8" x14ac:dyDescent="0.2">
      <c r="B14775" s="20"/>
      <c r="F14775" s="20"/>
      <c r="H14775" s="20"/>
    </row>
    <row r="14776" spans="2:8" x14ac:dyDescent="0.2">
      <c r="B14776" s="20"/>
      <c r="F14776" s="20"/>
      <c r="H14776" s="20"/>
    </row>
    <row r="14777" spans="2:8" x14ac:dyDescent="0.2">
      <c r="B14777" s="20"/>
      <c r="F14777" s="20"/>
      <c r="H14777" s="20"/>
    </row>
    <row r="14778" spans="2:8" x14ac:dyDescent="0.2">
      <c r="B14778" s="20"/>
      <c r="F14778" s="20"/>
      <c r="H14778" s="20"/>
    </row>
    <row r="14779" spans="2:8" x14ac:dyDescent="0.2">
      <c r="B14779" s="20"/>
      <c r="F14779" s="20"/>
      <c r="H14779" s="20"/>
    </row>
    <row r="14780" spans="2:8" x14ac:dyDescent="0.2">
      <c r="B14780" s="20"/>
      <c r="F14780" s="20"/>
      <c r="H14780" s="20"/>
    </row>
    <row r="14781" spans="2:8" x14ac:dyDescent="0.2">
      <c r="B14781" s="20"/>
      <c r="F14781" s="20"/>
      <c r="H14781" s="20"/>
    </row>
    <row r="14782" spans="2:8" x14ac:dyDescent="0.2">
      <c r="B14782" s="20"/>
      <c r="F14782" s="20"/>
      <c r="H14782" s="20"/>
    </row>
    <row r="14783" spans="2:8" x14ac:dyDescent="0.2">
      <c r="B14783" s="20"/>
      <c r="F14783" s="20"/>
      <c r="H14783" s="20"/>
    </row>
    <row r="14784" spans="2:8" x14ac:dyDescent="0.2">
      <c r="B14784" s="20"/>
      <c r="F14784" s="20"/>
      <c r="H14784" s="20"/>
    </row>
    <row r="14785" spans="2:8" x14ac:dyDescent="0.2">
      <c r="B14785" s="20"/>
      <c r="F14785" s="20"/>
      <c r="H14785" s="20"/>
    </row>
    <row r="14786" spans="2:8" x14ac:dyDescent="0.2">
      <c r="B14786" s="20"/>
      <c r="F14786" s="20"/>
      <c r="H14786" s="20"/>
    </row>
    <row r="14787" spans="2:8" x14ac:dyDescent="0.2">
      <c r="B14787" s="20"/>
      <c r="F14787" s="20"/>
      <c r="H14787" s="20"/>
    </row>
    <row r="14788" spans="2:8" x14ac:dyDescent="0.2">
      <c r="B14788" s="20"/>
      <c r="F14788" s="20"/>
      <c r="H14788" s="20"/>
    </row>
    <row r="14789" spans="2:8" x14ac:dyDescent="0.2">
      <c r="B14789" s="20"/>
      <c r="F14789" s="20"/>
      <c r="H14789" s="20"/>
    </row>
    <row r="14790" spans="2:8" x14ac:dyDescent="0.2">
      <c r="B14790" s="20"/>
      <c r="F14790" s="20"/>
      <c r="H14790" s="20"/>
    </row>
    <row r="14791" spans="2:8" x14ac:dyDescent="0.2">
      <c r="B14791" s="20"/>
      <c r="F14791" s="20"/>
      <c r="H14791" s="20"/>
    </row>
    <row r="14792" spans="2:8" x14ac:dyDescent="0.2">
      <c r="B14792" s="20"/>
      <c r="F14792" s="20"/>
      <c r="H14792" s="20"/>
    </row>
    <row r="14793" spans="2:8" x14ac:dyDescent="0.2">
      <c r="B14793" s="20"/>
      <c r="F14793" s="20"/>
      <c r="H14793" s="20"/>
    </row>
    <row r="14794" spans="2:8" x14ac:dyDescent="0.2">
      <c r="B14794" s="20"/>
      <c r="F14794" s="20"/>
      <c r="H14794" s="20"/>
    </row>
    <row r="14795" spans="2:8" x14ac:dyDescent="0.2">
      <c r="B14795" s="20"/>
      <c r="F14795" s="20"/>
      <c r="H14795" s="20"/>
    </row>
    <row r="14796" spans="2:8" x14ac:dyDescent="0.2">
      <c r="B14796" s="20"/>
      <c r="F14796" s="20"/>
      <c r="H14796" s="20"/>
    </row>
    <row r="14797" spans="2:8" x14ac:dyDescent="0.2">
      <c r="B14797" s="20"/>
      <c r="F14797" s="20"/>
      <c r="H14797" s="20"/>
    </row>
    <row r="14798" spans="2:8" x14ac:dyDescent="0.2">
      <c r="B14798" s="20"/>
      <c r="F14798" s="20"/>
      <c r="H14798" s="20"/>
    </row>
    <row r="14799" spans="2:8" x14ac:dyDescent="0.2">
      <c r="B14799" s="20"/>
      <c r="F14799" s="20"/>
      <c r="H14799" s="20"/>
    </row>
    <row r="14800" spans="2:8" x14ac:dyDescent="0.2">
      <c r="B14800" s="20"/>
      <c r="F14800" s="20"/>
      <c r="H14800" s="20"/>
    </row>
    <row r="14801" spans="2:8" x14ac:dyDescent="0.2">
      <c r="B14801" s="20"/>
      <c r="F14801" s="20"/>
      <c r="H14801" s="20"/>
    </row>
    <row r="14802" spans="2:8" x14ac:dyDescent="0.2">
      <c r="B14802" s="20"/>
      <c r="F14802" s="20"/>
      <c r="H14802" s="20"/>
    </row>
    <row r="14803" spans="2:8" x14ac:dyDescent="0.2">
      <c r="B14803" s="20"/>
      <c r="F14803" s="20"/>
      <c r="H14803" s="20"/>
    </row>
    <row r="14804" spans="2:8" x14ac:dyDescent="0.2">
      <c r="B14804" s="20"/>
      <c r="F14804" s="20"/>
      <c r="H14804" s="20"/>
    </row>
    <row r="14805" spans="2:8" x14ac:dyDescent="0.2">
      <c r="B14805" s="20"/>
      <c r="F14805" s="20"/>
      <c r="H14805" s="20"/>
    </row>
    <row r="14806" spans="2:8" x14ac:dyDescent="0.2">
      <c r="B14806" s="20"/>
      <c r="F14806" s="20"/>
      <c r="H14806" s="20"/>
    </row>
    <row r="14807" spans="2:8" x14ac:dyDescent="0.2">
      <c r="B14807" s="20"/>
      <c r="F14807" s="20"/>
      <c r="H14807" s="20"/>
    </row>
    <row r="14808" spans="2:8" x14ac:dyDescent="0.2">
      <c r="B14808" s="20"/>
      <c r="F14808" s="20"/>
      <c r="H14808" s="20"/>
    </row>
    <row r="14809" spans="2:8" x14ac:dyDescent="0.2">
      <c r="B14809" s="20"/>
      <c r="F14809" s="20"/>
      <c r="H14809" s="20"/>
    </row>
    <row r="14810" spans="2:8" x14ac:dyDescent="0.2">
      <c r="B14810" s="20"/>
      <c r="F14810" s="20"/>
      <c r="H14810" s="20"/>
    </row>
    <row r="14811" spans="2:8" x14ac:dyDescent="0.2">
      <c r="B14811" s="20"/>
      <c r="F14811" s="20"/>
      <c r="H14811" s="20"/>
    </row>
    <row r="14812" spans="2:8" x14ac:dyDescent="0.2">
      <c r="B14812" s="20"/>
      <c r="F14812" s="20"/>
      <c r="H14812" s="20"/>
    </row>
    <row r="14813" spans="2:8" x14ac:dyDescent="0.2">
      <c r="B14813" s="20"/>
      <c r="F14813" s="20"/>
      <c r="H14813" s="20"/>
    </row>
    <row r="14814" spans="2:8" x14ac:dyDescent="0.2">
      <c r="B14814" s="20"/>
      <c r="F14814" s="20"/>
      <c r="H14814" s="20"/>
    </row>
    <row r="14815" spans="2:8" x14ac:dyDescent="0.2">
      <c r="B14815" s="20"/>
      <c r="F14815" s="20"/>
      <c r="H14815" s="20"/>
    </row>
    <row r="14816" spans="2:8" x14ac:dyDescent="0.2">
      <c r="B14816" s="20"/>
      <c r="F14816" s="20"/>
      <c r="H14816" s="20"/>
    </row>
    <row r="14817" spans="2:8" x14ac:dyDescent="0.2">
      <c r="B14817" s="20"/>
      <c r="F14817" s="20"/>
      <c r="H14817" s="20"/>
    </row>
    <row r="14818" spans="2:8" x14ac:dyDescent="0.2">
      <c r="B14818" s="20"/>
      <c r="F14818" s="20"/>
      <c r="H14818" s="20"/>
    </row>
    <row r="14819" spans="2:8" x14ac:dyDescent="0.2">
      <c r="B14819" s="20"/>
      <c r="F14819" s="20"/>
      <c r="H14819" s="20"/>
    </row>
    <row r="14820" spans="2:8" x14ac:dyDescent="0.2">
      <c r="B14820" s="20"/>
      <c r="F14820" s="20"/>
      <c r="H14820" s="20"/>
    </row>
    <row r="14821" spans="2:8" x14ac:dyDescent="0.2">
      <c r="B14821" s="20"/>
      <c r="F14821" s="20"/>
      <c r="H14821" s="20"/>
    </row>
    <row r="14822" spans="2:8" x14ac:dyDescent="0.2">
      <c r="B14822" s="20"/>
      <c r="F14822" s="20"/>
      <c r="H14822" s="20"/>
    </row>
    <row r="14823" spans="2:8" x14ac:dyDescent="0.2">
      <c r="B14823" s="20"/>
      <c r="F14823" s="20"/>
      <c r="H14823" s="20"/>
    </row>
    <row r="14824" spans="2:8" x14ac:dyDescent="0.2">
      <c r="B14824" s="20"/>
      <c r="F14824" s="20"/>
      <c r="H14824" s="20"/>
    </row>
    <row r="14825" spans="2:8" x14ac:dyDescent="0.2">
      <c r="B14825" s="20"/>
      <c r="F14825" s="20"/>
      <c r="H14825" s="20"/>
    </row>
    <row r="14826" spans="2:8" x14ac:dyDescent="0.2">
      <c r="B14826" s="20"/>
      <c r="F14826" s="20"/>
      <c r="H14826" s="20"/>
    </row>
    <row r="14827" spans="2:8" x14ac:dyDescent="0.2">
      <c r="B14827" s="20"/>
      <c r="F14827" s="20"/>
      <c r="H14827" s="20"/>
    </row>
    <row r="14828" spans="2:8" x14ac:dyDescent="0.2">
      <c r="B14828" s="20"/>
      <c r="F14828" s="20"/>
      <c r="H14828" s="20"/>
    </row>
    <row r="14829" spans="2:8" x14ac:dyDescent="0.2">
      <c r="B14829" s="20"/>
      <c r="F14829" s="20"/>
      <c r="H14829" s="20"/>
    </row>
    <row r="14830" spans="2:8" x14ac:dyDescent="0.2">
      <c r="B14830" s="20"/>
      <c r="F14830" s="20"/>
      <c r="H14830" s="20"/>
    </row>
    <row r="14831" spans="2:8" x14ac:dyDescent="0.2">
      <c r="B14831" s="20"/>
      <c r="F14831" s="20"/>
      <c r="H14831" s="20"/>
    </row>
    <row r="14832" spans="2:8" x14ac:dyDescent="0.2">
      <c r="B14832" s="20"/>
      <c r="F14832" s="20"/>
      <c r="H14832" s="20"/>
    </row>
    <row r="14833" spans="2:8" x14ac:dyDescent="0.2">
      <c r="B14833" s="20"/>
      <c r="F14833" s="20"/>
      <c r="H14833" s="20"/>
    </row>
    <row r="14834" spans="2:8" x14ac:dyDescent="0.2">
      <c r="B14834" s="20"/>
      <c r="F14834" s="20"/>
      <c r="H14834" s="20"/>
    </row>
    <row r="14835" spans="2:8" x14ac:dyDescent="0.2">
      <c r="B14835" s="20"/>
      <c r="F14835" s="20"/>
      <c r="H14835" s="20"/>
    </row>
    <row r="14836" spans="2:8" x14ac:dyDescent="0.2">
      <c r="B14836" s="20"/>
      <c r="F14836" s="20"/>
      <c r="H14836" s="20"/>
    </row>
    <row r="14837" spans="2:8" x14ac:dyDescent="0.2">
      <c r="B14837" s="20"/>
      <c r="F14837" s="20"/>
      <c r="H14837" s="20"/>
    </row>
    <row r="14838" spans="2:8" x14ac:dyDescent="0.2">
      <c r="B14838" s="20"/>
      <c r="F14838" s="20"/>
      <c r="H14838" s="20"/>
    </row>
    <row r="14839" spans="2:8" x14ac:dyDescent="0.2">
      <c r="B14839" s="20"/>
      <c r="F14839" s="20"/>
      <c r="H14839" s="20"/>
    </row>
    <row r="14840" spans="2:8" x14ac:dyDescent="0.2">
      <c r="B14840" s="20"/>
      <c r="F14840" s="20"/>
      <c r="H14840" s="20"/>
    </row>
    <row r="14841" spans="2:8" x14ac:dyDescent="0.2">
      <c r="B14841" s="20"/>
      <c r="F14841" s="20"/>
      <c r="H14841" s="20"/>
    </row>
    <row r="14842" spans="2:8" x14ac:dyDescent="0.2">
      <c r="B14842" s="20"/>
      <c r="F14842" s="20"/>
      <c r="H14842" s="20"/>
    </row>
    <row r="14843" spans="2:8" x14ac:dyDescent="0.2">
      <c r="B14843" s="20"/>
      <c r="F14843" s="20"/>
      <c r="H14843" s="20"/>
    </row>
    <row r="14844" spans="2:8" x14ac:dyDescent="0.2">
      <c r="B14844" s="20"/>
      <c r="F14844" s="20"/>
      <c r="H14844" s="20"/>
    </row>
    <row r="14845" spans="2:8" x14ac:dyDescent="0.2">
      <c r="B14845" s="20"/>
      <c r="F14845" s="20"/>
      <c r="H14845" s="20"/>
    </row>
    <row r="14846" spans="2:8" x14ac:dyDescent="0.2">
      <c r="B14846" s="20"/>
      <c r="F14846" s="20"/>
      <c r="H14846" s="20"/>
    </row>
    <row r="14847" spans="2:8" x14ac:dyDescent="0.2">
      <c r="B14847" s="20"/>
      <c r="F14847" s="20"/>
      <c r="H14847" s="20"/>
    </row>
    <row r="14848" spans="2:8" x14ac:dyDescent="0.2">
      <c r="B14848" s="20"/>
      <c r="F14848" s="20"/>
      <c r="H14848" s="20"/>
    </row>
    <row r="14849" spans="2:8" x14ac:dyDescent="0.2">
      <c r="B14849" s="20"/>
      <c r="F14849" s="20"/>
      <c r="H14849" s="20"/>
    </row>
    <row r="14850" spans="2:8" x14ac:dyDescent="0.2">
      <c r="B14850" s="20"/>
      <c r="F14850" s="20"/>
      <c r="H14850" s="20"/>
    </row>
    <row r="14851" spans="2:8" x14ac:dyDescent="0.2">
      <c r="B14851" s="20"/>
      <c r="F14851" s="20"/>
      <c r="H14851" s="20"/>
    </row>
    <row r="14852" spans="2:8" x14ac:dyDescent="0.2">
      <c r="B14852" s="20"/>
      <c r="F14852" s="20"/>
      <c r="H14852" s="20"/>
    </row>
    <row r="14853" spans="2:8" x14ac:dyDescent="0.2">
      <c r="B14853" s="20"/>
      <c r="F14853" s="20"/>
      <c r="H14853" s="20"/>
    </row>
    <row r="14854" spans="2:8" x14ac:dyDescent="0.2">
      <c r="B14854" s="20"/>
      <c r="F14854" s="20"/>
      <c r="H14854" s="20"/>
    </row>
    <row r="14855" spans="2:8" x14ac:dyDescent="0.2">
      <c r="B14855" s="20"/>
      <c r="F14855" s="20"/>
      <c r="H14855" s="20"/>
    </row>
    <row r="14856" spans="2:8" x14ac:dyDescent="0.2">
      <c r="B14856" s="20"/>
      <c r="F14856" s="20"/>
      <c r="H14856" s="20"/>
    </row>
    <row r="14857" spans="2:8" x14ac:dyDescent="0.2">
      <c r="B14857" s="20"/>
      <c r="F14857" s="20"/>
      <c r="H14857" s="20"/>
    </row>
    <row r="14858" spans="2:8" x14ac:dyDescent="0.2">
      <c r="B14858" s="20"/>
      <c r="F14858" s="20"/>
      <c r="H14858" s="20"/>
    </row>
    <row r="14859" spans="2:8" x14ac:dyDescent="0.2">
      <c r="B14859" s="20"/>
      <c r="F14859" s="20"/>
      <c r="H14859" s="20"/>
    </row>
    <row r="14860" spans="2:8" x14ac:dyDescent="0.2">
      <c r="B14860" s="20"/>
      <c r="F14860" s="20"/>
      <c r="H14860" s="20"/>
    </row>
    <row r="14861" spans="2:8" x14ac:dyDescent="0.2">
      <c r="B14861" s="20"/>
      <c r="F14861" s="20"/>
      <c r="H14861" s="20"/>
    </row>
    <row r="14862" spans="2:8" x14ac:dyDescent="0.2">
      <c r="B14862" s="20"/>
      <c r="F14862" s="20"/>
      <c r="H14862" s="20"/>
    </row>
    <row r="14863" spans="2:8" x14ac:dyDescent="0.2">
      <c r="B14863" s="20"/>
      <c r="F14863" s="20"/>
      <c r="H14863" s="20"/>
    </row>
    <row r="14864" spans="2:8" x14ac:dyDescent="0.2">
      <c r="B14864" s="20"/>
      <c r="F14864" s="20"/>
      <c r="H14864" s="20"/>
    </row>
    <row r="14865" spans="2:8" x14ac:dyDescent="0.2">
      <c r="B14865" s="20"/>
      <c r="F14865" s="20"/>
      <c r="H14865" s="20"/>
    </row>
    <row r="14866" spans="2:8" x14ac:dyDescent="0.2">
      <c r="B14866" s="20"/>
      <c r="F14866" s="20"/>
      <c r="H14866" s="20"/>
    </row>
    <row r="14867" spans="2:8" x14ac:dyDescent="0.2">
      <c r="B14867" s="20"/>
      <c r="F14867" s="20"/>
      <c r="H14867" s="20"/>
    </row>
    <row r="14868" spans="2:8" x14ac:dyDescent="0.2">
      <c r="B14868" s="20"/>
      <c r="F14868" s="20"/>
      <c r="H14868" s="20"/>
    </row>
    <row r="14869" spans="2:8" x14ac:dyDescent="0.2">
      <c r="B14869" s="20"/>
      <c r="F14869" s="20"/>
      <c r="H14869" s="20"/>
    </row>
    <row r="14870" spans="2:8" x14ac:dyDescent="0.2">
      <c r="B14870" s="20"/>
      <c r="F14870" s="20"/>
      <c r="H14870" s="20"/>
    </row>
    <row r="14871" spans="2:8" x14ac:dyDescent="0.2">
      <c r="B14871" s="20"/>
      <c r="F14871" s="20"/>
      <c r="H14871" s="20"/>
    </row>
    <row r="14872" spans="2:8" x14ac:dyDescent="0.2">
      <c r="B14872" s="20"/>
      <c r="F14872" s="20"/>
      <c r="H14872" s="20"/>
    </row>
    <row r="14873" spans="2:8" x14ac:dyDescent="0.2">
      <c r="B14873" s="20"/>
      <c r="F14873" s="20"/>
      <c r="H14873" s="20"/>
    </row>
    <row r="14874" spans="2:8" x14ac:dyDescent="0.2">
      <c r="B14874" s="20"/>
      <c r="F14874" s="20"/>
      <c r="H14874" s="20"/>
    </row>
    <row r="14875" spans="2:8" x14ac:dyDescent="0.2">
      <c r="B14875" s="20"/>
      <c r="F14875" s="20"/>
      <c r="H14875" s="20"/>
    </row>
    <row r="14876" spans="2:8" x14ac:dyDescent="0.2">
      <c r="B14876" s="20"/>
      <c r="F14876" s="20"/>
      <c r="H14876" s="20"/>
    </row>
    <row r="14877" spans="2:8" x14ac:dyDescent="0.2">
      <c r="B14877" s="20"/>
      <c r="F14877" s="20"/>
      <c r="H14877" s="20"/>
    </row>
    <row r="14878" spans="2:8" x14ac:dyDescent="0.2">
      <c r="B14878" s="20"/>
      <c r="F14878" s="20"/>
      <c r="H14878" s="20"/>
    </row>
    <row r="14879" spans="2:8" x14ac:dyDescent="0.2">
      <c r="B14879" s="20"/>
      <c r="F14879" s="20"/>
      <c r="H14879" s="20"/>
    </row>
    <row r="14880" spans="2:8" x14ac:dyDescent="0.2">
      <c r="B14880" s="20"/>
      <c r="F14880" s="20"/>
      <c r="H14880" s="20"/>
    </row>
    <row r="14881" spans="2:8" x14ac:dyDescent="0.2">
      <c r="B14881" s="20"/>
      <c r="F14881" s="20"/>
      <c r="H14881" s="20"/>
    </row>
    <row r="14882" spans="2:8" x14ac:dyDescent="0.2">
      <c r="B14882" s="20"/>
      <c r="F14882" s="20"/>
      <c r="H14882" s="20"/>
    </row>
    <row r="14883" spans="2:8" x14ac:dyDescent="0.2">
      <c r="B14883" s="20"/>
      <c r="F14883" s="20"/>
      <c r="H14883" s="20"/>
    </row>
    <row r="14884" spans="2:8" x14ac:dyDescent="0.2">
      <c r="B14884" s="20"/>
      <c r="F14884" s="20"/>
      <c r="H14884" s="20"/>
    </row>
    <row r="14885" spans="2:8" x14ac:dyDescent="0.2">
      <c r="B14885" s="20"/>
      <c r="F14885" s="20"/>
      <c r="H14885" s="20"/>
    </row>
    <row r="14886" spans="2:8" x14ac:dyDescent="0.2">
      <c r="B14886" s="20"/>
      <c r="F14886" s="20"/>
      <c r="H14886" s="20"/>
    </row>
    <row r="14887" spans="2:8" x14ac:dyDescent="0.2">
      <c r="B14887" s="20"/>
      <c r="F14887" s="20"/>
      <c r="H14887" s="20"/>
    </row>
    <row r="14888" spans="2:8" x14ac:dyDescent="0.2">
      <c r="B14888" s="20"/>
      <c r="F14888" s="20"/>
      <c r="H14888" s="20"/>
    </row>
    <row r="14889" spans="2:8" x14ac:dyDescent="0.2">
      <c r="B14889" s="20"/>
      <c r="F14889" s="20"/>
      <c r="H14889" s="20"/>
    </row>
    <row r="14890" spans="2:8" x14ac:dyDescent="0.2">
      <c r="B14890" s="20"/>
      <c r="F14890" s="20"/>
      <c r="H14890" s="20"/>
    </row>
    <row r="14891" spans="2:8" x14ac:dyDescent="0.2">
      <c r="B14891" s="20"/>
      <c r="F14891" s="20"/>
      <c r="H14891" s="20"/>
    </row>
    <row r="14892" spans="2:8" x14ac:dyDescent="0.2">
      <c r="B14892" s="20"/>
      <c r="F14892" s="20"/>
      <c r="H14892" s="20"/>
    </row>
    <row r="14893" spans="2:8" x14ac:dyDescent="0.2">
      <c r="B14893" s="20"/>
      <c r="F14893" s="20"/>
      <c r="H14893" s="20"/>
    </row>
    <row r="14894" spans="2:8" x14ac:dyDescent="0.2">
      <c r="B14894" s="20"/>
      <c r="F14894" s="20"/>
      <c r="H14894" s="20"/>
    </row>
    <row r="14895" spans="2:8" x14ac:dyDescent="0.2">
      <c r="B14895" s="20"/>
      <c r="F14895" s="20"/>
      <c r="H14895" s="20"/>
    </row>
    <row r="14896" spans="2:8" x14ac:dyDescent="0.2">
      <c r="B14896" s="20"/>
      <c r="F14896" s="20"/>
      <c r="H14896" s="20"/>
    </row>
    <row r="14897" spans="2:8" x14ac:dyDescent="0.2">
      <c r="B14897" s="20"/>
      <c r="F14897" s="20"/>
      <c r="H14897" s="20"/>
    </row>
    <row r="14898" spans="2:8" x14ac:dyDescent="0.2">
      <c r="B14898" s="20"/>
      <c r="F14898" s="20"/>
      <c r="H14898" s="20"/>
    </row>
    <row r="14899" spans="2:8" x14ac:dyDescent="0.2">
      <c r="B14899" s="20"/>
      <c r="F14899" s="20"/>
      <c r="H14899" s="20"/>
    </row>
    <row r="14900" spans="2:8" x14ac:dyDescent="0.2">
      <c r="B14900" s="20"/>
      <c r="F14900" s="20"/>
      <c r="H14900" s="20"/>
    </row>
    <row r="14901" spans="2:8" x14ac:dyDescent="0.2">
      <c r="B14901" s="20"/>
      <c r="F14901" s="20"/>
      <c r="H14901" s="20"/>
    </row>
    <row r="14902" spans="2:8" x14ac:dyDescent="0.2">
      <c r="B14902" s="20"/>
      <c r="F14902" s="20"/>
      <c r="H14902" s="20"/>
    </row>
    <row r="14903" spans="2:8" x14ac:dyDescent="0.2">
      <c r="B14903" s="20"/>
      <c r="F14903" s="20"/>
      <c r="H14903" s="20"/>
    </row>
    <row r="14904" spans="2:8" x14ac:dyDescent="0.2">
      <c r="B14904" s="20"/>
      <c r="F14904" s="20"/>
      <c r="H14904" s="20"/>
    </row>
    <row r="14905" spans="2:8" x14ac:dyDescent="0.2">
      <c r="B14905" s="20"/>
      <c r="F14905" s="20"/>
      <c r="H14905" s="20"/>
    </row>
    <row r="14906" spans="2:8" x14ac:dyDescent="0.2">
      <c r="B14906" s="20"/>
      <c r="F14906" s="20"/>
      <c r="H14906" s="20"/>
    </row>
    <row r="14907" spans="2:8" x14ac:dyDescent="0.2">
      <c r="B14907" s="20"/>
      <c r="F14907" s="20"/>
      <c r="H14907" s="20"/>
    </row>
    <row r="14908" spans="2:8" x14ac:dyDescent="0.2">
      <c r="B14908" s="20"/>
      <c r="F14908" s="20"/>
      <c r="H14908" s="20"/>
    </row>
    <row r="14909" spans="2:8" x14ac:dyDescent="0.2">
      <c r="B14909" s="20"/>
      <c r="F14909" s="20"/>
      <c r="H14909" s="20"/>
    </row>
    <row r="14910" spans="2:8" x14ac:dyDescent="0.2">
      <c r="B14910" s="20"/>
      <c r="F14910" s="20"/>
      <c r="H14910" s="20"/>
    </row>
    <row r="14911" spans="2:8" x14ac:dyDescent="0.2">
      <c r="B14911" s="20"/>
      <c r="F14911" s="20"/>
      <c r="H14911" s="20"/>
    </row>
    <row r="14912" spans="2:8" x14ac:dyDescent="0.2">
      <c r="B14912" s="20"/>
      <c r="F14912" s="20"/>
      <c r="H14912" s="20"/>
    </row>
    <row r="14913" spans="2:8" x14ac:dyDescent="0.2">
      <c r="B14913" s="20"/>
      <c r="F14913" s="20"/>
      <c r="H14913" s="20"/>
    </row>
    <row r="14914" spans="2:8" x14ac:dyDescent="0.2">
      <c r="B14914" s="20"/>
      <c r="F14914" s="20"/>
      <c r="H14914" s="20"/>
    </row>
    <row r="14915" spans="2:8" x14ac:dyDescent="0.2">
      <c r="B14915" s="20"/>
      <c r="F14915" s="20"/>
      <c r="H14915" s="20"/>
    </row>
    <row r="14916" spans="2:8" x14ac:dyDescent="0.2">
      <c r="B14916" s="20"/>
      <c r="F14916" s="20"/>
      <c r="H14916" s="20"/>
    </row>
    <row r="14917" spans="2:8" x14ac:dyDescent="0.2">
      <c r="B14917" s="20"/>
      <c r="F14917" s="20"/>
      <c r="H14917" s="20"/>
    </row>
    <row r="14918" spans="2:8" x14ac:dyDescent="0.2">
      <c r="B14918" s="20"/>
      <c r="F14918" s="20"/>
      <c r="H14918" s="20"/>
    </row>
    <row r="14919" spans="2:8" x14ac:dyDescent="0.2">
      <c r="B14919" s="20"/>
      <c r="F14919" s="20"/>
      <c r="H14919" s="20"/>
    </row>
    <row r="14920" spans="2:8" x14ac:dyDescent="0.2">
      <c r="B14920" s="20"/>
      <c r="F14920" s="20"/>
      <c r="H14920" s="20"/>
    </row>
    <row r="14921" spans="2:8" x14ac:dyDescent="0.2">
      <c r="B14921" s="20"/>
      <c r="F14921" s="20"/>
      <c r="H14921" s="20"/>
    </row>
    <row r="14922" spans="2:8" x14ac:dyDescent="0.2">
      <c r="B14922" s="20"/>
      <c r="F14922" s="20"/>
      <c r="H14922" s="20"/>
    </row>
    <row r="14923" spans="2:8" x14ac:dyDescent="0.2">
      <c r="B14923" s="20"/>
      <c r="F14923" s="20"/>
      <c r="H14923" s="20"/>
    </row>
    <row r="14924" spans="2:8" x14ac:dyDescent="0.2">
      <c r="B14924" s="20"/>
      <c r="F14924" s="20"/>
      <c r="H14924" s="20"/>
    </row>
    <row r="14925" spans="2:8" x14ac:dyDescent="0.2">
      <c r="B14925" s="20"/>
      <c r="F14925" s="20"/>
      <c r="H14925" s="20"/>
    </row>
    <row r="14926" spans="2:8" x14ac:dyDescent="0.2">
      <c r="B14926" s="20"/>
      <c r="F14926" s="20"/>
      <c r="H14926" s="20"/>
    </row>
    <row r="14927" spans="2:8" x14ac:dyDescent="0.2">
      <c r="B14927" s="20"/>
      <c r="F14927" s="20"/>
      <c r="H14927" s="20"/>
    </row>
    <row r="14928" spans="2:8" x14ac:dyDescent="0.2">
      <c r="B14928" s="20"/>
      <c r="F14928" s="20"/>
      <c r="H14928" s="20"/>
    </row>
    <row r="14929" spans="2:8" x14ac:dyDescent="0.2">
      <c r="B14929" s="20"/>
      <c r="F14929" s="20"/>
      <c r="H14929" s="20"/>
    </row>
    <row r="14930" spans="2:8" x14ac:dyDescent="0.2">
      <c r="B14930" s="20"/>
      <c r="F14930" s="20"/>
      <c r="H14930" s="20"/>
    </row>
    <row r="14931" spans="2:8" x14ac:dyDescent="0.2">
      <c r="B14931" s="20"/>
      <c r="F14931" s="20"/>
      <c r="H14931" s="20"/>
    </row>
    <row r="14932" spans="2:8" x14ac:dyDescent="0.2">
      <c r="B14932" s="20"/>
      <c r="F14932" s="20"/>
      <c r="H14932" s="20"/>
    </row>
    <row r="14933" spans="2:8" x14ac:dyDescent="0.2">
      <c r="B14933" s="20"/>
      <c r="F14933" s="20"/>
      <c r="H14933" s="20"/>
    </row>
    <row r="14934" spans="2:8" x14ac:dyDescent="0.2">
      <c r="B14934" s="20"/>
      <c r="F14934" s="20"/>
      <c r="H14934" s="20"/>
    </row>
    <row r="14935" spans="2:8" x14ac:dyDescent="0.2">
      <c r="B14935" s="20"/>
      <c r="F14935" s="20"/>
      <c r="H14935" s="20"/>
    </row>
    <row r="14936" spans="2:8" x14ac:dyDescent="0.2">
      <c r="B14936" s="20"/>
      <c r="F14936" s="20"/>
      <c r="H14936" s="20"/>
    </row>
    <row r="14937" spans="2:8" x14ac:dyDescent="0.2">
      <c r="B14937" s="20"/>
      <c r="F14937" s="20"/>
      <c r="H14937" s="20"/>
    </row>
    <row r="14938" spans="2:8" x14ac:dyDescent="0.2">
      <c r="B14938" s="20"/>
      <c r="F14938" s="20"/>
      <c r="H14938" s="20"/>
    </row>
    <row r="14939" spans="2:8" x14ac:dyDescent="0.2">
      <c r="B14939" s="20"/>
      <c r="F14939" s="20"/>
      <c r="H14939" s="20"/>
    </row>
    <row r="14940" spans="2:8" x14ac:dyDescent="0.2">
      <c r="B14940" s="20"/>
      <c r="F14940" s="20"/>
      <c r="H14940" s="20"/>
    </row>
    <row r="14941" spans="2:8" x14ac:dyDescent="0.2">
      <c r="B14941" s="20"/>
      <c r="F14941" s="20"/>
      <c r="H14941" s="20"/>
    </row>
    <row r="14942" spans="2:8" x14ac:dyDescent="0.2">
      <c r="B14942" s="20"/>
      <c r="F14942" s="20"/>
      <c r="H14942" s="20"/>
    </row>
    <row r="14943" spans="2:8" x14ac:dyDescent="0.2">
      <c r="B14943" s="20"/>
      <c r="F14943" s="20"/>
      <c r="H14943" s="20"/>
    </row>
    <row r="14944" spans="2:8" x14ac:dyDescent="0.2">
      <c r="B14944" s="20"/>
      <c r="F14944" s="20"/>
      <c r="H14944" s="20"/>
    </row>
    <row r="14945" spans="2:8" x14ac:dyDescent="0.2">
      <c r="B14945" s="20"/>
      <c r="F14945" s="20"/>
      <c r="H14945" s="20"/>
    </row>
    <row r="14946" spans="2:8" x14ac:dyDescent="0.2">
      <c r="B14946" s="20"/>
      <c r="F14946" s="20"/>
      <c r="H14946" s="20"/>
    </row>
    <row r="14947" spans="2:8" x14ac:dyDescent="0.2">
      <c r="B14947" s="20"/>
      <c r="F14947" s="20"/>
      <c r="H14947" s="20"/>
    </row>
    <row r="14948" spans="2:8" x14ac:dyDescent="0.2">
      <c r="B14948" s="20"/>
      <c r="F14948" s="20"/>
      <c r="H14948" s="20"/>
    </row>
    <row r="14949" spans="2:8" x14ac:dyDescent="0.2">
      <c r="B14949" s="20"/>
      <c r="F14949" s="20"/>
      <c r="H14949" s="20"/>
    </row>
    <row r="14950" spans="2:8" x14ac:dyDescent="0.2">
      <c r="B14950" s="20"/>
      <c r="F14950" s="20"/>
      <c r="H14950" s="20"/>
    </row>
    <row r="14951" spans="2:8" x14ac:dyDescent="0.2">
      <c r="B14951" s="20"/>
      <c r="F14951" s="20"/>
      <c r="H14951" s="20"/>
    </row>
    <row r="14952" spans="2:8" x14ac:dyDescent="0.2">
      <c r="B14952" s="20"/>
      <c r="F14952" s="20"/>
      <c r="H14952" s="20"/>
    </row>
    <row r="14953" spans="2:8" x14ac:dyDescent="0.2">
      <c r="B14953" s="20"/>
      <c r="F14953" s="20"/>
      <c r="H14953" s="20"/>
    </row>
    <row r="14954" spans="2:8" x14ac:dyDescent="0.2">
      <c r="B14954" s="20"/>
      <c r="F14954" s="20"/>
      <c r="H14954" s="20"/>
    </row>
    <row r="14955" spans="2:8" x14ac:dyDescent="0.2">
      <c r="B14955" s="20"/>
      <c r="F14955" s="20"/>
      <c r="H14955" s="20"/>
    </row>
    <row r="14956" spans="2:8" x14ac:dyDescent="0.2">
      <c r="B14956" s="20"/>
      <c r="F14956" s="20"/>
      <c r="H14956" s="20"/>
    </row>
    <row r="14957" spans="2:8" x14ac:dyDescent="0.2">
      <c r="B14957" s="20"/>
      <c r="F14957" s="20"/>
      <c r="H14957" s="20"/>
    </row>
    <row r="14958" spans="2:8" x14ac:dyDescent="0.2">
      <c r="B14958" s="20"/>
      <c r="F14958" s="20"/>
      <c r="H14958" s="20"/>
    </row>
    <row r="14959" spans="2:8" x14ac:dyDescent="0.2">
      <c r="B14959" s="20"/>
      <c r="F14959" s="20"/>
      <c r="H14959" s="20"/>
    </row>
    <row r="14960" spans="2:8" x14ac:dyDescent="0.2">
      <c r="B14960" s="20"/>
      <c r="F14960" s="20"/>
      <c r="H14960" s="20"/>
    </row>
    <row r="14961" spans="2:8" x14ac:dyDescent="0.2">
      <c r="B14961" s="20"/>
      <c r="F14961" s="20"/>
      <c r="H14961" s="20"/>
    </row>
    <row r="14962" spans="2:8" x14ac:dyDescent="0.2">
      <c r="B14962" s="20"/>
      <c r="F14962" s="20"/>
      <c r="H14962" s="20"/>
    </row>
    <row r="14963" spans="2:8" x14ac:dyDescent="0.2">
      <c r="B14963" s="20"/>
      <c r="F14963" s="20"/>
      <c r="H14963" s="20"/>
    </row>
    <row r="14964" spans="2:8" x14ac:dyDescent="0.2">
      <c r="B14964" s="20"/>
      <c r="F14964" s="20"/>
      <c r="H14964" s="20"/>
    </row>
    <row r="14965" spans="2:8" x14ac:dyDescent="0.2">
      <c r="B14965" s="20"/>
      <c r="F14965" s="20"/>
      <c r="H14965" s="20"/>
    </row>
    <row r="14966" spans="2:8" x14ac:dyDescent="0.2">
      <c r="B14966" s="20"/>
      <c r="F14966" s="20"/>
      <c r="H14966" s="20"/>
    </row>
    <row r="14967" spans="2:8" x14ac:dyDescent="0.2">
      <c r="B14967" s="20"/>
      <c r="F14967" s="20"/>
      <c r="H14967" s="20"/>
    </row>
    <row r="14968" spans="2:8" x14ac:dyDescent="0.2">
      <c r="B14968" s="20"/>
      <c r="F14968" s="20"/>
      <c r="H14968" s="20"/>
    </row>
    <row r="14969" spans="2:8" x14ac:dyDescent="0.2">
      <c r="B14969" s="20"/>
      <c r="F14969" s="20"/>
      <c r="H14969" s="20"/>
    </row>
    <row r="14970" spans="2:8" x14ac:dyDescent="0.2">
      <c r="B14970" s="20"/>
      <c r="F14970" s="20"/>
      <c r="H14970" s="20"/>
    </row>
    <row r="14971" spans="2:8" x14ac:dyDescent="0.2">
      <c r="B14971" s="20"/>
      <c r="F14971" s="20"/>
      <c r="H14971" s="20"/>
    </row>
    <row r="14972" spans="2:8" x14ac:dyDescent="0.2">
      <c r="B14972" s="20"/>
      <c r="F14972" s="20"/>
      <c r="H14972" s="20"/>
    </row>
    <row r="14973" spans="2:8" x14ac:dyDescent="0.2">
      <c r="B14973" s="20"/>
      <c r="F14973" s="20"/>
      <c r="H14973" s="20"/>
    </row>
    <row r="14974" spans="2:8" x14ac:dyDescent="0.2">
      <c r="B14974" s="20"/>
      <c r="F14974" s="20"/>
      <c r="H14974" s="20"/>
    </row>
    <row r="14975" spans="2:8" x14ac:dyDescent="0.2">
      <c r="B14975" s="20"/>
      <c r="F14975" s="20"/>
      <c r="H14975" s="20"/>
    </row>
    <row r="14976" spans="2:8" x14ac:dyDescent="0.2">
      <c r="B14976" s="20"/>
      <c r="F14976" s="20"/>
      <c r="H14976" s="20"/>
    </row>
    <row r="14977" spans="2:8" x14ac:dyDescent="0.2">
      <c r="B14977" s="20"/>
      <c r="F14977" s="20"/>
      <c r="H14977" s="20"/>
    </row>
    <row r="14978" spans="2:8" x14ac:dyDescent="0.2">
      <c r="B14978" s="20"/>
      <c r="F14978" s="20"/>
      <c r="H14978" s="20"/>
    </row>
    <row r="14979" spans="2:8" x14ac:dyDescent="0.2">
      <c r="B14979" s="20"/>
      <c r="F14979" s="20"/>
      <c r="H14979" s="20"/>
    </row>
    <row r="14980" spans="2:8" x14ac:dyDescent="0.2">
      <c r="B14980" s="20"/>
      <c r="F14980" s="20"/>
      <c r="H14980" s="20"/>
    </row>
    <row r="14981" spans="2:8" x14ac:dyDescent="0.2">
      <c r="B14981" s="20"/>
      <c r="F14981" s="20"/>
      <c r="H14981" s="20"/>
    </row>
    <row r="14982" spans="2:8" x14ac:dyDescent="0.2">
      <c r="B14982" s="20"/>
      <c r="F14982" s="20"/>
      <c r="H14982" s="20"/>
    </row>
    <row r="14983" spans="2:8" x14ac:dyDescent="0.2">
      <c r="B14983" s="20"/>
      <c r="F14983" s="20"/>
      <c r="H14983" s="20"/>
    </row>
    <row r="14984" spans="2:8" x14ac:dyDescent="0.2">
      <c r="B14984" s="20"/>
      <c r="F14984" s="20"/>
      <c r="H14984" s="20"/>
    </row>
    <row r="14985" spans="2:8" x14ac:dyDescent="0.2">
      <c r="B14985" s="20"/>
      <c r="F14985" s="20"/>
      <c r="H14985" s="20"/>
    </row>
    <row r="14986" spans="2:8" x14ac:dyDescent="0.2">
      <c r="B14986" s="20"/>
      <c r="F14986" s="20"/>
      <c r="H14986" s="20"/>
    </row>
    <row r="14987" spans="2:8" x14ac:dyDescent="0.2">
      <c r="B14987" s="20"/>
      <c r="F14987" s="20"/>
      <c r="H14987" s="20"/>
    </row>
    <row r="14988" spans="2:8" x14ac:dyDescent="0.2">
      <c r="B14988" s="20"/>
      <c r="F14988" s="20"/>
      <c r="H14988" s="20"/>
    </row>
    <row r="14989" spans="2:8" x14ac:dyDescent="0.2">
      <c r="B14989" s="20"/>
      <c r="F14989" s="20"/>
      <c r="H14989" s="20"/>
    </row>
    <row r="14990" spans="2:8" x14ac:dyDescent="0.2">
      <c r="B14990" s="20"/>
      <c r="F14990" s="20"/>
      <c r="H14990" s="20"/>
    </row>
    <row r="14991" spans="2:8" x14ac:dyDescent="0.2">
      <c r="B14991" s="20"/>
      <c r="F14991" s="20"/>
      <c r="H14991" s="20"/>
    </row>
    <row r="14992" spans="2:8" x14ac:dyDescent="0.2">
      <c r="B14992" s="20"/>
      <c r="F14992" s="20"/>
      <c r="H14992" s="20"/>
    </row>
    <row r="14993" spans="2:8" x14ac:dyDescent="0.2">
      <c r="B14993" s="20"/>
      <c r="F14993" s="20"/>
      <c r="H14993" s="20"/>
    </row>
    <row r="14994" spans="2:8" x14ac:dyDescent="0.2">
      <c r="B14994" s="20"/>
      <c r="F14994" s="20"/>
      <c r="H14994" s="20"/>
    </row>
    <row r="14995" spans="2:8" x14ac:dyDescent="0.2">
      <c r="B14995" s="20"/>
      <c r="F14995" s="20"/>
      <c r="H14995" s="20"/>
    </row>
    <row r="14996" spans="2:8" x14ac:dyDescent="0.2">
      <c r="B14996" s="20"/>
      <c r="F14996" s="20"/>
      <c r="H14996" s="20"/>
    </row>
    <row r="14997" spans="2:8" x14ac:dyDescent="0.2">
      <c r="B14997" s="20"/>
      <c r="F14997" s="20"/>
      <c r="H14997" s="20"/>
    </row>
    <row r="14998" spans="2:8" x14ac:dyDescent="0.2">
      <c r="B14998" s="20"/>
      <c r="F14998" s="20"/>
      <c r="H14998" s="20"/>
    </row>
    <row r="14999" spans="2:8" x14ac:dyDescent="0.2">
      <c r="B14999" s="20"/>
      <c r="F14999" s="20"/>
      <c r="H14999" s="20"/>
    </row>
    <row r="15000" spans="2:8" x14ac:dyDescent="0.2">
      <c r="B15000" s="20"/>
      <c r="F15000" s="20"/>
      <c r="H15000" s="20"/>
    </row>
    <row r="15001" spans="2:8" x14ac:dyDescent="0.2">
      <c r="B15001" s="20"/>
      <c r="F15001" s="20"/>
      <c r="H15001" s="20"/>
    </row>
    <row r="15002" spans="2:8" x14ac:dyDescent="0.2">
      <c r="B15002" s="20"/>
      <c r="F15002" s="20"/>
      <c r="H15002" s="20"/>
    </row>
    <row r="15003" spans="2:8" x14ac:dyDescent="0.2">
      <c r="B15003" s="20"/>
      <c r="F15003" s="20"/>
      <c r="H15003" s="20"/>
    </row>
    <row r="15004" spans="2:8" x14ac:dyDescent="0.2">
      <c r="B15004" s="20"/>
      <c r="F15004" s="20"/>
      <c r="H15004" s="20"/>
    </row>
    <row r="15005" spans="2:8" x14ac:dyDescent="0.2">
      <c r="B15005" s="20"/>
      <c r="F15005" s="20"/>
      <c r="H15005" s="20"/>
    </row>
    <row r="15006" spans="2:8" x14ac:dyDescent="0.2">
      <c r="B15006" s="20"/>
      <c r="F15006" s="20"/>
      <c r="H15006" s="20"/>
    </row>
    <row r="15007" spans="2:8" x14ac:dyDescent="0.2">
      <c r="B15007" s="20"/>
      <c r="F15007" s="20"/>
      <c r="H15007" s="20"/>
    </row>
    <row r="15008" spans="2:8" x14ac:dyDescent="0.2">
      <c r="B15008" s="20"/>
      <c r="F15008" s="20"/>
      <c r="H15008" s="20"/>
    </row>
    <row r="15009" spans="2:8" x14ac:dyDescent="0.2">
      <c r="B15009" s="20"/>
      <c r="F15009" s="20"/>
      <c r="H15009" s="20"/>
    </row>
    <row r="15010" spans="2:8" x14ac:dyDescent="0.2">
      <c r="B15010" s="20"/>
      <c r="F15010" s="20"/>
      <c r="H15010" s="20"/>
    </row>
    <row r="15011" spans="2:8" x14ac:dyDescent="0.2">
      <c r="B15011" s="20"/>
      <c r="F15011" s="20"/>
      <c r="H15011" s="20"/>
    </row>
    <row r="15012" spans="2:8" x14ac:dyDescent="0.2">
      <c r="B15012" s="20"/>
      <c r="F15012" s="20"/>
      <c r="H15012" s="20"/>
    </row>
    <row r="15013" spans="2:8" x14ac:dyDescent="0.2">
      <c r="B15013" s="20"/>
      <c r="F15013" s="20"/>
      <c r="H15013" s="20"/>
    </row>
    <row r="15014" spans="2:8" x14ac:dyDescent="0.2">
      <c r="B15014" s="20"/>
      <c r="F15014" s="20"/>
      <c r="H15014" s="20"/>
    </row>
    <row r="15015" spans="2:8" x14ac:dyDescent="0.2">
      <c r="B15015" s="20"/>
      <c r="F15015" s="20"/>
      <c r="H15015" s="20"/>
    </row>
    <row r="15016" spans="2:8" x14ac:dyDescent="0.2">
      <c r="B15016" s="20"/>
      <c r="F15016" s="20"/>
      <c r="H15016" s="20"/>
    </row>
    <row r="15017" spans="2:8" x14ac:dyDescent="0.2">
      <c r="B15017" s="20"/>
      <c r="F15017" s="20"/>
      <c r="H15017" s="20"/>
    </row>
    <row r="15018" spans="2:8" x14ac:dyDescent="0.2">
      <c r="B15018" s="20"/>
      <c r="F15018" s="20"/>
      <c r="H15018" s="20"/>
    </row>
    <row r="15019" spans="2:8" x14ac:dyDescent="0.2">
      <c r="B15019" s="20"/>
      <c r="F15019" s="20"/>
      <c r="H15019" s="20"/>
    </row>
    <row r="15020" spans="2:8" x14ac:dyDescent="0.2">
      <c r="B15020" s="20"/>
      <c r="F15020" s="20"/>
      <c r="H15020" s="20"/>
    </row>
    <row r="15021" spans="2:8" x14ac:dyDescent="0.2">
      <c r="B15021" s="20"/>
      <c r="F15021" s="20"/>
      <c r="H15021" s="20"/>
    </row>
    <row r="15022" spans="2:8" x14ac:dyDescent="0.2">
      <c r="B15022" s="20"/>
      <c r="F15022" s="20"/>
      <c r="H15022" s="20"/>
    </row>
    <row r="15023" spans="2:8" x14ac:dyDescent="0.2">
      <c r="B15023" s="20"/>
      <c r="F15023" s="20"/>
      <c r="H15023" s="20"/>
    </row>
    <row r="15024" spans="2:8" x14ac:dyDescent="0.2">
      <c r="B15024" s="20"/>
      <c r="F15024" s="20"/>
      <c r="H15024" s="20"/>
    </row>
    <row r="15025" spans="2:8" x14ac:dyDescent="0.2">
      <c r="B15025" s="20"/>
      <c r="F15025" s="20"/>
      <c r="H15025" s="20"/>
    </row>
    <row r="15026" spans="2:8" x14ac:dyDescent="0.2">
      <c r="B15026" s="20"/>
      <c r="F15026" s="20"/>
      <c r="H15026" s="20"/>
    </row>
    <row r="15027" spans="2:8" x14ac:dyDescent="0.2">
      <c r="B15027" s="20"/>
      <c r="F15027" s="20"/>
      <c r="H15027" s="20"/>
    </row>
    <row r="15028" spans="2:8" x14ac:dyDescent="0.2">
      <c r="B15028" s="20"/>
      <c r="F15028" s="20"/>
      <c r="H15028" s="20"/>
    </row>
    <row r="15029" spans="2:8" x14ac:dyDescent="0.2">
      <c r="B15029" s="20"/>
      <c r="F15029" s="20"/>
      <c r="H15029" s="20"/>
    </row>
    <row r="15030" spans="2:8" x14ac:dyDescent="0.2">
      <c r="B15030" s="20"/>
      <c r="F15030" s="20"/>
      <c r="H15030" s="20"/>
    </row>
    <row r="15031" spans="2:8" x14ac:dyDescent="0.2">
      <c r="B15031" s="20"/>
      <c r="F15031" s="20"/>
      <c r="H15031" s="20"/>
    </row>
    <row r="15032" spans="2:8" x14ac:dyDescent="0.2">
      <c r="B15032" s="20"/>
      <c r="F15032" s="20"/>
      <c r="H15032" s="20"/>
    </row>
    <row r="15033" spans="2:8" x14ac:dyDescent="0.2">
      <c r="B15033" s="20"/>
      <c r="F15033" s="20"/>
      <c r="H15033" s="20"/>
    </row>
    <row r="15034" spans="2:8" x14ac:dyDescent="0.2">
      <c r="B15034" s="20"/>
      <c r="F15034" s="20"/>
      <c r="H15034" s="20"/>
    </row>
    <row r="15035" spans="2:8" x14ac:dyDescent="0.2">
      <c r="B15035" s="20"/>
      <c r="F15035" s="20"/>
      <c r="H15035" s="20"/>
    </row>
    <row r="15036" spans="2:8" x14ac:dyDescent="0.2">
      <c r="B15036" s="20"/>
      <c r="F15036" s="20"/>
      <c r="H15036" s="20"/>
    </row>
    <row r="15037" spans="2:8" x14ac:dyDescent="0.2">
      <c r="B15037" s="20"/>
      <c r="F15037" s="20"/>
      <c r="H15037" s="20"/>
    </row>
    <row r="15038" spans="2:8" x14ac:dyDescent="0.2">
      <c r="B15038" s="20"/>
      <c r="F15038" s="20"/>
      <c r="H15038" s="20"/>
    </row>
    <row r="15039" spans="2:8" x14ac:dyDescent="0.2">
      <c r="B15039" s="20"/>
      <c r="F15039" s="20"/>
      <c r="H15039" s="20"/>
    </row>
    <row r="15040" spans="2:8" x14ac:dyDescent="0.2">
      <c r="B15040" s="20"/>
      <c r="F15040" s="20"/>
      <c r="H15040" s="20"/>
    </row>
    <row r="15041" spans="2:8" x14ac:dyDescent="0.2">
      <c r="B15041" s="20"/>
      <c r="F15041" s="20"/>
      <c r="H15041" s="20"/>
    </row>
    <row r="15042" spans="2:8" x14ac:dyDescent="0.2">
      <c r="B15042" s="20"/>
      <c r="F15042" s="20"/>
      <c r="H15042" s="20"/>
    </row>
    <row r="15043" spans="2:8" x14ac:dyDescent="0.2">
      <c r="B15043" s="20"/>
      <c r="F15043" s="20"/>
      <c r="H15043" s="20"/>
    </row>
    <row r="15044" spans="2:8" x14ac:dyDescent="0.2">
      <c r="B15044" s="20"/>
      <c r="F15044" s="20"/>
      <c r="H15044" s="20"/>
    </row>
    <row r="15045" spans="2:8" x14ac:dyDescent="0.2">
      <c r="B15045" s="20"/>
      <c r="F15045" s="20"/>
      <c r="H15045" s="20"/>
    </row>
    <row r="15046" spans="2:8" x14ac:dyDescent="0.2">
      <c r="B15046" s="20"/>
      <c r="F15046" s="20"/>
      <c r="H15046" s="20"/>
    </row>
    <row r="15047" spans="2:8" x14ac:dyDescent="0.2">
      <c r="B15047" s="20"/>
      <c r="F15047" s="20"/>
      <c r="H15047" s="20"/>
    </row>
    <row r="15048" spans="2:8" x14ac:dyDescent="0.2">
      <c r="B15048" s="20"/>
      <c r="F15048" s="20"/>
      <c r="H15048" s="20"/>
    </row>
    <row r="15049" spans="2:8" x14ac:dyDescent="0.2">
      <c r="B15049" s="20"/>
      <c r="F15049" s="20"/>
      <c r="H15049" s="20"/>
    </row>
    <row r="15050" spans="2:8" x14ac:dyDescent="0.2">
      <c r="B15050" s="20"/>
      <c r="F15050" s="20"/>
      <c r="H15050" s="20"/>
    </row>
    <row r="15051" spans="2:8" x14ac:dyDescent="0.2">
      <c r="B15051" s="20"/>
      <c r="F15051" s="20"/>
      <c r="H15051" s="20"/>
    </row>
    <row r="15052" spans="2:8" x14ac:dyDescent="0.2">
      <c r="B15052" s="20"/>
      <c r="F15052" s="20"/>
      <c r="H15052" s="20"/>
    </row>
    <row r="15053" spans="2:8" x14ac:dyDescent="0.2">
      <c r="B15053" s="20"/>
      <c r="F15053" s="20"/>
      <c r="H15053" s="20"/>
    </row>
    <row r="15054" spans="2:8" x14ac:dyDescent="0.2">
      <c r="B15054" s="20"/>
      <c r="F15054" s="20"/>
      <c r="H15054" s="20"/>
    </row>
    <row r="15055" spans="2:8" x14ac:dyDescent="0.2">
      <c r="B15055" s="20"/>
      <c r="F15055" s="20"/>
      <c r="H15055" s="20"/>
    </row>
    <row r="15056" spans="2:8" x14ac:dyDescent="0.2">
      <c r="B15056" s="20"/>
      <c r="F15056" s="20"/>
      <c r="H15056" s="20"/>
    </row>
    <row r="15057" spans="2:8" x14ac:dyDescent="0.2">
      <c r="B15057" s="20"/>
      <c r="F15057" s="20"/>
      <c r="H15057" s="20"/>
    </row>
    <row r="15058" spans="2:8" x14ac:dyDescent="0.2">
      <c r="B15058" s="20"/>
      <c r="F15058" s="20"/>
      <c r="H15058" s="20"/>
    </row>
    <row r="15059" spans="2:8" x14ac:dyDescent="0.2">
      <c r="B15059" s="20"/>
      <c r="F15059" s="20"/>
      <c r="H15059" s="20"/>
    </row>
    <row r="15060" spans="2:8" x14ac:dyDescent="0.2">
      <c r="B15060" s="20"/>
      <c r="F15060" s="20"/>
      <c r="H15060" s="20"/>
    </row>
    <row r="15061" spans="2:8" x14ac:dyDescent="0.2">
      <c r="B15061" s="20"/>
      <c r="F15061" s="20"/>
      <c r="H15061" s="20"/>
    </row>
    <row r="15062" spans="2:8" x14ac:dyDescent="0.2">
      <c r="B15062" s="20"/>
      <c r="F15062" s="20"/>
      <c r="H15062" s="20"/>
    </row>
    <row r="15063" spans="2:8" x14ac:dyDescent="0.2">
      <c r="B15063" s="20"/>
      <c r="F15063" s="20"/>
      <c r="H15063" s="20"/>
    </row>
    <row r="15064" spans="2:8" x14ac:dyDescent="0.2">
      <c r="B15064" s="20"/>
      <c r="F15064" s="20"/>
      <c r="H15064" s="20"/>
    </row>
    <row r="15065" spans="2:8" x14ac:dyDescent="0.2">
      <c r="B15065" s="20"/>
      <c r="F15065" s="20"/>
      <c r="H15065" s="20"/>
    </row>
    <row r="15066" spans="2:8" x14ac:dyDescent="0.2">
      <c r="B15066" s="20"/>
      <c r="F15066" s="20"/>
      <c r="H15066" s="20"/>
    </row>
    <row r="15067" spans="2:8" x14ac:dyDescent="0.2">
      <c r="B15067" s="20"/>
      <c r="F15067" s="20"/>
      <c r="H15067" s="20"/>
    </row>
    <row r="15068" spans="2:8" x14ac:dyDescent="0.2">
      <c r="B15068" s="20"/>
      <c r="F15068" s="20"/>
      <c r="H15068" s="20"/>
    </row>
    <row r="15069" spans="2:8" x14ac:dyDescent="0.2">
      <c r="B15069" s="20"/>
      <c r="F15069" s="20"/>
      <c r="H15069" s="20"/>
    </row>
    <row r="15070" spans="2:8" x14ac:dyDescent="0.2">
      <c r="B15070" s="20"/>
      <c r="F15070" s="20"/>
      <c r="H15070" s="20"/>
    </row>
    <row r="15071" spans="2:8" x14ac:dyDescent="0.2">
      <c r="B15071" s="20"/>
      <c r="F15071" s="20"/>
      <c r="H15071" s="20"/>
    </row>
    <row r="15072" spans="2:8" x14ac:dyDescent="0.2">
      <c r="B15072" s="20"/>
      <c r="F15072" s="20"/>
      <c r="H15072" s="20"/>
    </row>
    <row r="15073" spans="2:8" x14ac:dyDescent="0.2">
      <c r="B15073" s="20"/>
      <c r="F15073" s="20"/>
      <c r="H15073" s="20"/>
    </row>
    <row r="15074" spans="2:8" x14ac:dyDescent="0.2">
      <c r="B15074" s="20"/>
      <c r="F15074" s="20"/>
      <c r="H15074" s="20"/>
    </row>
    <row r="15075" spans="2:8" x14ac:dyDescent="0.2">
      <c r="B15075" s="20"/>
      <c r="F15075" s="20"/>
      <c r="H15075" s="20"/>
    </row>
    <row r="15076" spans="2:8" x14ac:dyDescent="0.2">
      <c r="B15076" s="20"/>
      <c r="F15076" s="20"/>
      <c r="H15076" s="20"/>
    </row>
    <row r="15077" spans="2:8" x14ac:dyDescent="0.2">
      <c r="B15077" s="20"/>
      <c r="F15077" s="20"/>
      <c r="H15077" s="20"/>
    </row>
    <row r="15078" spans="2:8" x14ac:dyDescent="0.2">
      <c r="B15078" s="20"/>
      <c r="F15078" s="20"/>
      <c r="H15078" s="20"/>
    </row>
    <row r="15079" spans="2:8" x14ac:dyDescent="0.2">
      <c r="B15079" s="20"/>
      <c r="F15079" s="20"/>
      <c r="H15079" s="20"/>
    </row>
    <row r="15080" spans="2:8" x14ac:dyDescent="0.2">
      <c r="B15080" s="20"/>
      <c r="F15080" s="20"/>
      <c r="H15080" s="20"/>
    </row>
    <row r="15081" spans="2:8" x14ac:dyDescent="0.2">
      <c r="B15081" s="20"/>
      <c r="F15081" s="20"/>
      <c r="H15081" s="20"/>
    </row>
    <row r="15082" spans="2:8" x14ac:dyDescent="0.2">
      <c r="B15082" s="20"/>
      <c r="F15082" s="20"/>
      <c r="H15082" s="20"/>
    </row>
    <row r="15083" spans="2:8" x14ac:dyDescent="0.2">
      <c r="B15083" s="20"/>
      <c r="F15083" s="20"/>
      <c r="H15083" s="20"/>
    </row>
    <row r="15084" spans="2:8" x14ac:dyDescent="0.2">
      <c r="B15084" s="20"/>
      <c r="F15084" s="20"/>
      <c r="H15084" s="20"/>
    </row>
    <row r="15085" spans="2:8" x14ac:dyDescent="0.2">
      <c r="B15085" s="20"/>
      <c r="F15085" s="20"/>
      <c r="H15085" s="20"/>
    </row>
    <row r="15086" spans="2:8" x14ac:dyDescent="0.2">
      <c r="B15086" s="20"/>
      <c r="F15086" s="20"/>
      <c r="H15086" s="20"/>
    </row>
    <row r="15087" spans="2:8" x14ac:dyDescent="0.2">
      <c r="B15087" s="20"/>
      <c r="F15087" s="20"/>
      <c r="H15087" s="20"/>
    </row>
    <row r="15088" spans="2:8" x14ac:dyDescent="0.2">
      <c r="B15088" s="20"/>
      <c r="F15088" s="20"/>
      <c r="H15088" s="20"/>
    </row>
    <row r="15089" spans="2:8" x14ac:dyDescent="0.2">
      <c r="B15089" s="20"/>
      <c r="F15089" s="20"/>
      <c r="H15089" s="20"/>
    </row>
    <row r="15090" spans="2:8" x14ac:dyDescent="0.2">
      <c r="B15090" s="20"/>
      <c r="F15090" s="20"/>
      <c r="H15090" s="20"/>
    </row>
    <row r="15091" spans="2:8" x14ac:dyDescent="0.2">
      <c r="B15091" s="20"/>
      <c r="F15091" s="20"/>
      <c r="H15091" s="20"/>
    </row>
    <row r="15092" spans="2:8" x14ac:dyDescent="0.2">
      <c r="B15092" s="20"/>
      <c r="F15092" s="20"/>
      <c r="H15092" s="20"/>
    </row>
    <row r="15093" spans="2:8" x14ac:dyDescent="0.2">
      <c r="B15093" s="20"/>
      <c r="F15093" s="20"/>
      <c r="H15093" s="20"/>
    </row>
    <row r="15094" spans="2:8" x14ac:dyDescent="0.2">
      <c r="B15094" s="20"/>
      <c r="F15094" s="20"/>
      <c r="H15094" s="20"/>
    </row>
    <row r="15095" spans="2:8" x14ac:dyDescent="0.2">
      <c r="B15095" s="20"/>
      <c r="F15095" s="20"/>
      <c r="H15095" s="20"/>
    </row>
    <row r="15096" spans="2:8" x14ac:dyDescent="0.2">
      <c r="B15096" s="20"/>
      <c r="F15096" s="20"/>
      <c r="H15096" s="20"/>
    </row>
    <row r="15097" spans="2:8" x14ac:dyDescent="0.2">
      <c r="B15097" s="20"/>
      <c r="F15097" s="20"/>
      <c r="H15097" s="20"/>
    </row>
    <row r="15098" spans="2:8" x14ac:dyDescent="0.2">
      <c r="B15098" s="20"/>
      <c r="F15098" s="20"/>
      <c r="H15098" s="20"/>
    </row>
    <row r="15099" spans="2:8" x14ac:dyDescent="0.2">
      <c r="B15099" s="20"/>
      <c r="F15099" s="20"/>
      <c r="H15099" s="20"/>
    </row>
    <row r="15100" spans="2:8" x14ac:dyDescent="0.2">
      <c r="B15100" s="20"/>
      <c r="F15100" s="20"/>
      <c r="H15100" s="20"/>
    </row>
    <row r="15101" spans="2:8" x14ac:dyDescent="0.2">
      <c r="B15101" s="20"/>
      <c r="F15101" s="20"/>
      <c r="H15101" s="20"/>
    </row>
    <row r="15102" spans="2:8" x14ac:dyDescent="0.2">
      <c r="B15102" s="20"/>
      <c r="F15102" s="20"/>
      <c r="H15102" s="20"/>
    </row>
    <row r="15103" spans="2:8" x14ac:dyDescent="0.2">
      <c r="B15103" s="20"/>
      <c r="F15103" s="20"/>
      <c r="H15103" s="20"/>
    </row>
    <row r="15104" spans="2:8" x14ac:dyDescent="0.2">
      <c r="B15104" s="20"/>
      <c r="F15104" s="20"/>
      <c r="H15104" s="20"/>
    </row>
    <row r="15105" spans="2:8" x14ac:dyDescent="0.2">
      <c r="B15105" s="20"/>
      <c r="F15105" s="20"/>
      <c r="H15105" s="20"/>
    </row>
    <row r="15106" spans="2:8" x14ac:dyDescent="0.2">
      <c r="B15106" s="20"/>
      <c r="F15106" s="20"/>
      <c r="H15106" s="20"/>
    </row>
    <row r="15107" spans="2:8" x14ac:dyDescent="0.2">
      <c r="B15107" s="20"/>
      <c r="F15107" s="20"/>
      <c r="H15107" s="20"/>
    </row>
    <row r="15108" spans="2:8" x14ac:dyDescent="0.2">
      <c r="B15108" s="20"/>
      <c r="F15108" s="20"/>
      <c r="H15108" s="20"/>
    </row>
    <row r="15109" spans="2:8" x14ac:dyDescent="0.2">
      <c r="B15109" s="20"/>
      <c r="F15109" s="20"/>
      <c r="H15109" s="20"/>
    </row>
    <row r="15110" spans="2:8" x14ac:dyDescent="0.2">
      <c r="B15110" s="20"/>
      <c r="F15110" s="20"/>
      <c r="H15110" s="20"/>
    </row>
    <row r="15111" spans="2:8" x14ac:dyDescent="0.2">
      <c r="B15111" s="20"/>
      <c r="F15111" s="20"/>
      <c r="H15111" s="20"/>
    </row>
    <row r="15112" spans="2:8" x14ac:dyDescent="0.2">
      <c r="B15112" s="20"/>
      <c r="F15112" s="20"/>
      <c r="H15112" s="20"/>
    </row>
    <row r="15113" spans="2:8" x14ac:dyDescent="0.2">
      <c r="B15113" s="20"/>
      <c r="F15113" s="20"/>
      <c r="H15113" s="20"/>
    </row>
    <row r="15114" spans="2:8" x14ac:dyDescent="0.2">
      <c r="B15114" s="20"/>
      <c r="F15114" s="20"/>
      <c r="H15114" s="20"/>
    </row>
    <row r="15115" spans="2:8" x14ac:dyDescent="0.2">
      <c r="B15115" s="20"/>
      <c r="F15115" s="20"/>
      <c r="H15115" s="20"/>
    </row>
    <row r="15116" spans="2:8" x14ac:dyDescent="0.2">
      <c r="B15116" s="20"/>
      <c r="F15116" s="20"/>
      <c r="H15116" s="20"/>
    </row>
    <row r="15117" spans="2:8" x14ac:dyDescent="0.2">
      <c r="B15117" s="20"/>
      <c r="F15117" s="20"/>
      <c r="H15117" s="20"/>
    </row>
    <row r="15118" spans="2:8" x14ac:dyDescent="0.2">
      <c r="B15118" s="20"/>
      <c r="F15118" s="20"/>
      <c r="H15118" s="20"/>
    </row>
    <row r="15119" spans="2:8" x14ac:dyDescent="0.2">
      <c r="B15119" s="20"/>
      <c r="F15119" s="20"/>
      <c r="H15119" s="20"/>
    </row>
    <row r="15120" spans="2:8" x14ac:dyDescent="0.2">
      <c r="B15120" s="20"/>
      <c r="F15120" s="20"/>
      <c r="H15120" s="20"/>
    </row>
    <row r="15121" spans="2:8" x14ac:dyDescent="0.2">
      <c r="B15121" s="20"/>
      <c r="F15121" s="20"/>
      <c r="H15121" s="20"/>
    </row>
    <row r="15122" spans="2:8" x14ac:dyDescent="0.2">
      <c r="B15122" s="20"/>
      <c r="F15122" s="20"/>
      <c r="H15122" s="20"/>
    </row>
    <row r="15123" spans="2:8" x14ac:dyDescent="0.2">
      <c r="B15123" s="20"/>
      <c r="F15123" s="20"/>
      <c r="H15123" s="20"/>
    </row>
    <row r="15124" spans="2:8" x14ac:dyDescent="0.2">
      <c r="B15124" s="20"/>
      <c r="F15124" s="20"/>
      <c r="H15124" s="20"/>
    </row>
    <row r="15125" spans="2:8" x14ac:dyDescent="0.2">
      <c r="B15125" s="20"/>
      <c r="F15125" s="20"/>
      <c r="H15125" s="20"/>
    </row>
    <row r="15126" spans="2:8" x14ac:dyDescent="0.2">
      <c r="B15126" s="20"/>
      <c r="F15126" s="20"/>
      <c r="H15126" s="20"/>
    </row>
    <row r="15127" spans="2:8" x14ac:dyDescent="0.2">
      <c r="B15127" s="20"/>
      <c r="F15127" s="20"/>
      <c r="H15127" s="20"/>
    </row>
    <row r="15128" spans="2:8" x14ac:dyDescent="0.2">
      <c r="B15128" s="20"/>
      <c r="F15128" s="20"/>
      <c r="H15128" s="20"/>
    </row>
    <row r="15129" spans="2:8" x14ac:dyDescent="0.2">
      <c r="B15129" s="20"/>
      <c r="F15129" s="20"/>
      <c r="H15129" s="20"/>
    </row>
    <row r="15130" spans="2:8" x14ac:dyDescent="0.2">
      <c r="B15130" s="20"/>
      <c r="F15130" s="20"/>
      <c r="H15130" s="20"/>
    </row>
    <row r="15131" spans="2:8" x14ac:dyDescent="0.2">
      <c r="B15131" s="20"/>
      <c r="F15131" s="20"/>
      <c r="H15131" s="20"/>
    </row>
    <row r="15132" spans="2:8" x14ac:dyDescent="0.2">
      <c r="B15132" s="20"/>
      <c r="F15132" s="20"/>
      <c r="H15132" s="20"/>
    </row>
    <row r="15133" spans="2:8" x14ac:dyDescent="0.2">
      <c r="B15133" s="20"/>
      <c r="F15133" s="20"/>
      <c r="H15133" s="20"/>
    </row>
    <row r="15134" spans="2:8" x14ac:dyDescent="0.2">
      <c r="B15134" s="20"/>
      <c r="F15134" s="20"/>
      <c r="H15134" s="20"/>
    </row>
    <row r="15135" spans="2:8" x14ac:dyDescent="0.2">
      <c r="B15135" s="20"/>
      <c r="F15135" s="20"/>
      <c r="H15135" s="20"/>
    </row>
    <row r="15136" spans="2:8" x14ac:dyDescent="0.2">
      <c r="B15136" s="20"/>
      <c r="F15136" s="20"/>
      <c r="H15136" s="20"/>
    </row>
    <row r="15137" spans="2:8" x14ac:dyDescent="0.2">
      <c r="B15137" s="20"/>
      <c r="F15137" s="20"/>
      <c r="H15137" s="20"/>
    </row>
    <row r="15138" spans="2:8" x14ac:dyDescent="0.2">
      <c r="B15138" s="20"/>
      <c r="F15138" s="20"/>
      <c r="H15138" s="20"/>
    </row>
    <row r="15139" spans="2:8" x14ac:dyDescent="0.2">
      <c r="B15139" s="20"/>
      <c r="F15139" s="20"/>
      <c r="H15139" s="20"/>
    </row>
    <row r="15140" spans="2:8" x14ac:dyDescent="0.2">
      <c r="B15140" s="20"/>
      <c r="F15140" s="20"/>
      <c r="H15140" s="20"/>
    </row>
    <row r="15141" spans="2:8" x14ac:dyDescent="0.2">
      <c r="B15141" s="20"/>
      <c r="F15141" s="20"/>
      <c r="H15141" s="20"/>
    </row>
    <row r="15142" spans="2:8" x14ac:dyDescent="0.2">
      <c r="B15142" s="20"/>
      <c r="F15142" s="20"/>
      <c r="H15142" s="20"/>
    </row>
    <row r="15143" spans="2:8" x14ac:dyDescent="0.2">
      <c r="B15143" s="20"/>
      <c r="F15143" s="20"/>
      <c r="H15143" s="20"/>
    </row>
    <row r="15144" spans="2:8" x14ac:dyDescent="0.2">
      <c r="B15144" s="20"/>
      <c r="F15144" s="20"/>
      <c r="H15144" s="20"/>
    </row>
    <row r="15145" spans="2:8" x14ac:dyDescent="0.2">
      <c r="B15145" s="20"/>
      <c r="F15145" s="20"/>
      <c r="H15145" s="20"/>
    </row>
    <row r="15146" spans="2:8" x14ac:dyDescent="0.2">
      <c r="B15146" s="20"/>
      <c r="F15146" s="20"/>
      <c r="H15146" s="20"/>
    </row>
    <row r="15147" spans="2:8" x14ac:dyDescent="0.2">
      <c r="B15147" s="20"/>
      <c r="F15147" s="20"/>
      <c r="H15147" s="20"/>
    </row>
    <row r="15148" spans="2:8" x14ac:dyDescent="0.2">
      <c r="B15148" s="20"/>
      <c r="F15148" s="20"/>
      <c r="H15148" s="20"/>
    </row>
    <row r="15149" spans="2:8" x14ac:dyDescent="0.2">
      <c r="B15149" s="20"/>
      <c r="F15149" s="20"/>
      <c r="H15149" s="20"/>
    </row>
    <row r="15150" spans="2:8" x14ac:dyDescent="0.2">
      <c r="B15150" s="20"/>
      <c r="F15150" s="20"/>
      <c r="H15150" s="20"/>
    </row>
    <row r="15151" spans="2:8" x14ac:dyDescent="0.2">
      <c r="B15151" s="20"/>
      <c r="F15151" s="20"/>
      <c r="H15151" s="20"/>
    </row>
    <row r="15152" spans="2:8" x14ac:dyDescent="0.2">
      <c r="B15152" s="20"/>
      <c r="F15152" s="20"/>
      <c r="H15152" s="20"/>
    </row>
    <row r="15153" spans="2:8" x14ac:dyDescent="0.2">
      <c r="B15153" s="20"/>
      <c r="F15153" s="20"/>
      <c r="H15153" s="20"/>
    </row>
    <row r="15154" spans="2:8" x14ac:dyDescent="0.2">
      <c r="B15154" s="20"/>
      <c r="F15154" s="20"/>
      <c r="H15154" s="20"/>
    </row>
    <row r="15155" spans="2:8" x14ac:dyDescent="0.2">
      <c r="B15155" s="20"/>
      <c r="F15155" s="20"/>
      <c r="H15155" s="20"/>
    </row>
    <row r="15156" spans="2:8" x14ac:dyDescent="0.2">
      <c r="B15156" s="20"/>
      <c r="F15156" s="20"/>
      <c r="H15156" s="20"/>
    </row>
    <row r="15157" spans="2:8" x14ac:dyDescent="0.2">
      <c r="B15157" s="20"/>
      <c r="F15157" s="20"/>
      <c r="H15157" s="20"/>
    </row>
    <row r="15158" spans="2:8" x14ac:dyDescent="0.2">
      <c r="B15158" s="20"/>
      <c r="F15158" s="20"/>
      <c r="H15158" s="20"/>
    </row>
    <row r="15159" spans="2:8" x14ac:dyDescent="0.2">
      <c r="B15159" s="20"/>
      <c r="F15159" s="20"/>
      <c r="H15159" s="20"/>
    </row>
    <row r="15160" spans="2:8" x14ac:dyDescent="0.2">
      <c r="B15160" s="20"/>
      <c r="F15160" s="20"/>
      <c r="H15160" s="20"/>
    </row>
    <row r="15161" spans="2:8" x14ac:dyDescent="0.2">
      <c r="B15161" s="20"/>
      <c r="F15161" s="20"/>
      <c r="H15161" s="20"/>
    </row>
    <row r="15162" spans="2:8" x14ac:dyDescent="0.2">
      <c r="B15162" s="20"/>
      <c r="F15162" s="20"/>
      <c r="H15162" s="20"/>
    </row>
    <row r="15163" spans="2:8" x14ac:dyDescent="0.2">
      <c r="B15163" s="20"/>
      <c r="F15163" s="20"/>
      <c r="H15163" s="20"/>
    </row>
    <row r="15164" spans="2:8" x14ac:dyDescent="0.2">
      <c r="B15164" s="20"/>
      <c r="F15164" s="20"/>
      <c r="H15164" s="20"/>
    </row>
    <row r="15165" spans="2:8" x14ac:dyDescent="0.2">
      <c r="B15165" s="20"/>
      <c r="F15165" s="20"/>
      <c r="H15165" s="20"/>
    </row>
    <row r="15166" spans="2:8" x14ac:dyDescent="0.2">
      <c r="B15166" s="20"/>
      <c r="F15166" s="20"/>
      <c r="H15166" s="20"/>
    </row>
    <row r="15167" spans="2:8" x14ac:dyDescent="0.2">
      <c r="B15167" s="20"/>
      <c r="F15167" s="20"/>
      <c r="H15167" s="20"/>
    </row>
    <row r="15168" spans="2:8" x14ac:dyDescent="0.2">
      <c r="B15168" s="20"/>
      <c r="F15168" s="20"/>
      <c r="H15168" s="20"/>
    </row>
    <row r="15169" spans="2:8" x14ac:dyDescent="0.2">
      <c r="B15169" s="20"/>
      <c r="F15169" s="20"/>
      <c r="H15169" s="20"/>
    </row>
    <row r="15170" spans="2:8" x14ac:dyDescent="0.2">
      <c r="B15170" s="20"/>
      <c r="F15170" s="20"/>
      <c r="H15170" s="20"/>
    </row>
    <row r="15171" spans="2:8" x14ac:dyDescent="0.2">
      <c r="B15171" s="20"/>
      <c r="F15171" s="20"/>
      <c r="H15171" s="20"/>
    </row>
    <row r="15172" spans="2:8" x14ac:dyDescent="0.2">
      <c r="B15172" s="20"/>
      <c r="F15172" s="20"/>
      <c r="H15172" s="20"/>
    </row>
    <row r="15173" spans="2:8" x14ac:dyDescent="0.2">
      <c r="B15173" s="20"/>
      <c r="F15173" s="20"/>
      <c r="H15173" s="20"/>
    </row>
    <row r="15174" spans="2:8" x14ac:dyDescent="0.2">
      <c r="B15174" s="20"/>
      <c r="F15174" s="20"/>
      <c r="H15174" s="20"/>
    </row>
    <row r="15175" spans="2:8" x14ac:dyDescent="0.2">
      <c r="B15175" s="20"/>
      <c r="F15175" s="20"/>
      <c r="H15175" s="20"/>
    </row>
    <row r="15176" spans="2:8" x14ac:dyDescent="0.2">
      <c r="B15176" s="20"/>
      <c r="F15176" s="20"/>
      <c r="H15176" s="20"/>
    </row>
    <row r="15177" spans="2:8" x14ac:dyDescent="0.2">
      <c r="B15177" s="20"/>
      <c r="F15177" s="20"/>
      <c r="H15177" s="20"/>
    </row>
    <row r="15178" spans="2:8" x14ac:dyDescent="0.2">
      <c r="B15178" s="20"/>
      <c r="F15178" s="20"/>
      <c r="H15178" s="20"/>
    </row>
    <row r="15179" spans="2:8" x14ac:dyDescent="0.2">
      <c r="B15179" s="20"/>
      <c r="F15179" s="20"/>
      <c r="H15179" s="20"/>
    </row>
    <row r="15180" spans="2:8" x14ac:dyDescent="0.2">
      <c r="B15180" s="20"/>
      <c r="F15180" s="20"/>
      <c r="H15180" s="20"/>
    </row>
    <row r="15181" spans="2:8" x14ac:dyDescent="0.2">
      <c r="B15181" s="20"/>
      <c r="F15181" s="20"/>
      <c r="H15181" s="20"/>
    </row>
    <row r="15182" spans="2:8" x14ac:dyDescent="0.2">
      <c r="B15182" s="20"/>
      <c r="F15182" s="20"/>
      <c r="H15182" s="20"/>
    </row>
    <row r="15183" spans="2:8" x14ac:dyDescent="0.2">
      <c r="B15183" s="20"/>
      <c r="F15183" s="20"/>
      <c r="H15183" s="20"/>
    </row>
    <row r="15184" spans="2:8" x14ac:dyDescent="0.2">
      <c r="B15184" s="20"/>
      <c r="F15184" s="20"/>
      <c r="H15184" s="20"/>
    </row>
    <row r="15185" spans="2:8" x14ac:dyDescent="0.2">
      <c r="B15185" s="20"/>
      <c r="F15185" s="20"/>
      <c r="H15185" s="20"/>
    </row>
    <row r="15186" spans="2:8" x14ac:dyDescent="0.2">
      <c r="B15186" s="20"/>
      <c r="F15186" s="20"/>
      <c r="H15186" s="20"/>
    </row>
    <row r="15187" spans="2:8" x14ac:dyDescent="0.2">
      <c r="B15187" s="20"/>
      <c r="F15187" s="20"/>
      <c r="H15187" s="20"/>
    </row>
    <row r="15188" spans="2:8" x14ac:dyDescent="0.2">
      <c r="B15188" s="20"/>
      <c r="F15188" s="20"/>
      <c r="H15188" s="20"/>
    </row>
    <row r="15189" spans="2:8" x14ac:dyDescent="0.2">
      <c r="B15189" s="20"/>
      <c r="F15189" s="20"/>
      <c r="H15189" s="20"/>
    </row>
    <row r="15190" spans="2:8" x14ac:dyDescent="0.2">
      <c r="B15190" s="20"/>
      <c r="F15190" s="20"/>
      <c r="H15190" s="20"/>
    </row>
    <row r="15191" spans="2:8" x14ac:dyDescent="0.2">
      <c r="B15191" s="20"/>
      <c r="F15191" s="20"/>
      <c r="H15191" s="20"/>
    </row>
    <row r="15192" spans="2:8" x14ac:dyDescent="0.2">
      <c r="B15192" s="20"/>
      <c r="F15192" s="20"/>
      <c r="H15192" s="20"/>
    </row>
    <row r="15193" spans="2:8" x14ac:dyDescent="0.2">
      <c r="B15193" s="20"/>
      <c r="F15193" s="20"/>
      <c r="H15193" s="20"/>
    </row>
    <row r="15194" spans="2:8" x14ac:dyDescent="0.2">
      <c r="B15194" s="20"/>
      <c r="F15194" s="20"/>
      <c r="H15194" s="20"/>
    </row>
    <row r="15195" spans="2:8" x14ac:dyDescent="0.2">
      <c r="B15195" s="20"/>
      <c r="F15195" s="20"/>
      <c r="H15195" s="20"/>
    </row>
    <row r="15196" spans="2:8" x14ac:dyDescent="0.2">
      <c r="B15196" s="20"/>
      <c r="F15196" s="20"/>
      <c r="H15196" s="20"/>
    </row>
    <row r="15197" spans="2:8" x14ac:dyDescent="0.2">
      <c r="B15197" s="20"/>
      <c r="F15197" s="20"/>
      <c r="H15197" s="20"/>
    </row>
    <row r="15198" spans="2:8" x14ac:dyDescent="0.2">
      <c r="B15198" s="20"/>
      <c r="F15198" s="20"/>
      <c r="H15198" s="20"/>
    </row>
    <row r="15199" spans="2:8" x14ac:dyDescent="0.2">
      <c r="B15199" s="20"/>
      <c r="F15199" s="20"/>
      <c r="H15199" s="20"/>
    </row>
    <row r="15200" spans="2:8" x14ac:dyDescent="0.2">
      <c r="B15200" s="20"/>
      <c r="F15200" s="20"/>
      <c r="H15200" s="20"/>
    </row>
    <row r="15201" spans="2:8" x14ac:dyDescent="0.2">
      <c r="B15201" s="20"/>
      <c r="F15201" s="20"/>
      <c r="H15201" s="20"/>
    </row>
    <row r="15202" spans="2:8" x14ac:dyDescent="0.2">
      <c r="B15202" s="20"/>
      <c r="F15202" s="20"/>
      <c r="H15202" s="20"/>
    </row>
    <row r="15203" spans="2:8" x14ac:dyDescent="0.2">
      <c r="B15203" s="20"/>
      <c r="F15203" s="20"/>
      <c r="H15203" s="20"/>
    </row>
    <row r="15204" spans="2:8" x14ac:dyDescent="0.2">
      <c r="B15204" s="20"/>
      <c r="F15204" s="20"/>
      <c r="H15204" s="20"/>
    </row>
    <row r="15205" spans="2:8" x14ac:dyDescent="0.2">
      <c r="B15205" s="20"/>
      <c r="F15205" s="20"/>
      <c r="H15205" s="20"/>
    </row>
    <row r="15206" spans="2:8" x14ac:dyDescent="0.2">
      <c r="B15206" s="20"/>
      <c r="F15206" s="20"/>
      <c r="H15206" s="20"/>
    </row>
    <row r="15207" spans="2:8" x14ac:dyDescent="0.2">
      <c r="B15207" s="20"/>
      <c r="F15207" s="20"/>
      <c r="H15207" s="20"/>
    </row>
    <row r="15208" spans="2:8" x14ac:dyDescent="0.2">
      <c r="B15208" s="20"/>
      <c r="F15208" s="20"/>
      <c r="H15208" s="20"/>
    </row>
    <row r="15209" spans="2:8" x14ac:dyDescent="0.2">
      <c r="B15209" s="20"/>
      <c r="F15209" s="20"/>
      <c r="H15209" s="20"/>
    </row>
    <row r="15210" spans="2:8" x14ac:dyDescent="0.2">
      <c r="B15210" s="20"/>
      <c r="F15210" s="20"/>
      <c r="H15210" s="20"/>
    </row>
    <row r="15211" spans="2:8" x14ac:dyDescent="0.2">
      <c r="B15211" s="20"/>
      <c r="F15211" s="20"/>
      <c r="H15211" s="20"/>
    </row>
    <row r="15212" spans="2:8" x14ac:dyDescent="0.2">
      <c r="B15212" s="20"/>
      <c r="F15212" s="20"/>
      <c r="H15212" s="20"/>
    </row>
    <row r="15213" spans="2:8" x14ac:dyDescent="0.2">
      <c r="B15213" s="20"/>
      <c r="F15213" s="20"/>
      <c r="H15213" s="20"/>
    </row>
    <row r="15214" spans="2:8" x14ac:dyDescent="0.2">
      <c r="B15214" s="20"/>
      <c r="F15214" s="20"/>
      <c r="H15214" s="20"/>
    </row>
    <row r="15215" spans="2:8" x14ac:dyDescent="0.2">
      <c r="B15215" s="20"/>
      <c r="F15215" s="20"/>
      <c r="H15215" s="20"/>
    </row>
    <row r="15216" spans="2:8" x14ac:dyDescent="0.2">
      <c r="B15216" s="20"/>
      <c r="F15216" s="20"/>
      <c r="H15216" s="20"/>
    </row>
    <row r="15217" spans="2:8" x14ac:dyDescent="0.2">
      <c r="B15217" s="20"/>
      <c r="F15217" s="20"/>
      <c r="H15217" s="20"/>
    </row>
    <row r="15218" spans="2:8" x14ac:dyDescent="0.2">
      <c r="B15218" s="20"/>
      <c r="F15218" s="20"/>
      <c r="H15218" s="20"/>
    </row>
    <row r="15219" spans="2:8" x14ac:dyDescent="0.2">
      <c r="B15219" s="20"/>
      <c r="F15219" s="20"/>
      <c r="H15219" s="20"/>
    </row>
    <row r="15220" spans="2:8" x14ac:dyDescent="0.2">
      <c r="B15220" s="20"/>
      <c r="F15220" s="20"/>
      <c r="H15220" s="20"/>
    </row>
    <row r="15221" spans="2:8" x14ac:dyDescent="0.2">
      <c r="B15221" s="20"/>
      <c r="F15221" s="20"/>
      <c r="H15221" s="20"/>
    </row>
    <row r="15222" spans="2:8" x14ac:dyDescent="0.2">
      <c r="B15222" s="20"/>
      <c r="F15222" s="20"/>
      <c r="H15222" s="20"/>
    </row>
    <row r="15223" spans="2:8" x14ac:dyDescent="0.2">
      <c r="B15223" s="20"/>
      <c r="F15223" s="20"/>
      <c r="H15223" s="20"/>
    </row>
    <row r="15224" spans="2:8" x14ac:dyDescent="0.2">
      <c r="B15224" s="20"/>
      <c r="F15224" s="20"/>
      <c r="H15224" s="20"/>
    </row>
    <row r="15225" spans="2:8" x14ac:dyDescent="0.2">
      <c r="B15225" s="20"/>
      <c r="F15225" s="20"/>
      <c r="H15225" s="20"/>
    </row>
    <row r="15226" spans="2:8" x14ac:dyDescent="0.2">
      <c r="B15226" s="20"/>
      <c r="F15226" s="20"/>
      <c r="H15226" s="20"/>
    </row>
    <row r="15227" spans="2:8" x14ac:dyDescent="0.2">
      <c r="B15227" s="20"/>
      <c r="F15227" s="20"/>
      <c r="H15227" s="20"/>
    </row>
    <row r="15228" spans="2:8" x14ac:dyDescent="0.2">
      <c r="B15228" s="20"/>
      <c r="F15228" s="20"/>
      <c r="H15228" s="20"/>
    </row>
    <row r="15229" spans="2:8" x14ac:dyDescent="0.2">
      <c r="B15229" s="20"/>
      <c r="F15229" s="20"/>
      <c r="H15229" s="20"/>
    </row>
    <row r="15230" spans="2:8" x14ac:dyDescent="0.2">
      <c r="B15230" s="20"/>
      <c r="F15230" s="20"/>
      <c r="H15230" s="20"/>
    </row>
    <row r="15231" spans="2:8" x14ac:dyDescent="0.2">
      <c r="B15231" s="20"/>
      <c r="F15231" s="20"/>
      <c r="H15231" s="20"/>
    </row>
    <row r="15232" spans="2:8" x14ac:dyDescent="0.2">
      <c r="B15232" s="20"/>
      <c r="F15232" s="20"/>
      <c r="H15232" s="20"/>
    </row>
    <row r="15233" spans="2:8" x14ac:dyDescent="0.2">
      <c r="B15233" s="20"/>
      <c r="F15233" s="20"/>
      <c r="H15233" s="20"/>
    </row>
    <row r="15234" spans="2:8" x14ac:dyDescent="0.2">
      <c r="B15234" s="20"/>
      <c r="F15234" s="20"/>
      <c r="H15234" s="20"/>
    </row>
    <row r="15235" spans="2:8" x14ac:dyDescent="0.2">
      <c r="B15235" s="20"/>
      <c r="F15235" s="20"/>
      <c r="H15235" s="20"/>
    </row>
    <row r="15236" spans="2:8" x14ac:dyDescent="0.2">
      <c r="B15236" s="20"/>
      <c r="F15236" s="20"/>
      <c r="H15236" s="20"/>
    </row>
    <row r="15237" spans="2:8" x14ac:dyDescent="0.2">
      <c r="B15237" s="20"/>
      <c r="F15237" s="20"/>
      <c r="H15237" s="20"/>
    </row>
    <row r="15238" spans="2:8" x14ac:dyDescent="0.2">
      <c r="B15238" s="20"/>
      <c r="F15238" s="20"/>
      <c r="H15238" s="20"/>
    </row>
    <row r="15239" spans="2:8" x14ac:dyDescent="0.2">
      <c r="B15239" s="20"/>
      <c r="F15239" s="20"/>
      <c r="H15239" s="20"/>
    </row>
    <row r="15240" spans="2:8" x14ac:dyDescent="0.2">
      <c r="B15240" s="20"/>
      <c r="F15240" s="20"/>
      <c r="H15240" s="20"/>
    </row>
    <row r="15241" spans="2:8" x14ac:dyDescent="0.2">
      <c r="B15241" s="20"/>
      <c r="F15241" s="20"/>
      <c r="H15241" s="20"/>
    </row>
    <row r="15242" spans="2:8" x14ac:dyDescent="0.2">
      <c r="B15242" s="20"/>
      <c r="F15242" s="20"/>
      <c r="H15242" s="20"/>
    </row>
    <row r="15243" spans="2:8" x14ac:dyDescent="0.2">
      <c r="B15243" s="20"/>
      <c r="F15243" s="20"/>
      <c r="H15243" s="20"/>
    </row>
    <row r="15244" spans="2:8" x14ac:dyDescent="0.2">
      <c r="B15244" s="20"/>
      <c r="F15244" s="20"/>
      <c r="H15244" s="20"/>
    </row>
    <row r="15245" spans="2:8" x14ac:dyDescent="0.2">
      <c r="B15245" s="20"/>
      <c r="F15245" s="20"/>
      <c r="H15245" s="20"/>
    </row>
    <row r="15246" spans="2:8" x14ac:dyDescent="0.2">
      <c r="B15246" s="20"/>
      <c r="F15246" s="20"/>
      <c r="H15246" s="20"/>
    </row>
    <row r="15247" spans="2:8" x14ac:dyDescent="0.2">
      <c r="B15247" s="20"/>
      <c r="F15247" s="20"/>
      <c r="H15247" s="20"/>
    </row>
    <row r="15248" spans="2:8" x14ac:dyDescent="0.2">
      <c r="B15248" s="20"/>
      <c r="F15248" s="20"/>
      <c r="H15248" s="20"/>
    </row>
    <row r="15249" spans="2:8" x14ac:dyDescent="0.2">
      <c r="B15249" s="20"/>
      <c r="F15249" s="20"/>
      <c r="H15249" s="20"/>
    </row>
    <row r="15250" spans="2:8" x14ac:dyDescent="0.2">
      <c r="B15250" s="20"/>
      <c r="F15250" s="20"/>
      <c r="H15250" s="20"/>
    </row>
    <row r="15251" spans="2:8" x14ac:dyDescent="0.2">
      <c r="B15251" s="20"/>
      <c r="F15251" s="20"/>
      <c r="H15251" s="20"/>
    </row>
    <row r="15252" spans="2:8" x14ac:dyDescent="0.2">
      <c r="B15252" s="20"/>
      <c r="F15252" s="20"/>
      <c r="H15252" s="20"/>
    </row>
    <row r="15253" spans="2:8" x14ac:dyDescent="0.2">
      <c r="B15253" s="20"/>
      <c r="F15253" s="20"/>
      <c r="H15253" s="20"/>
    </row>
    <row r="15254" spans="2:8" x14ac:dyDescent="0.2">
      <c r="B15254" s="20"/>
      <c r="F15254" s="20"/>
      <c r="H15254" s="20"/>
    </row>
    <row r="15255" spans="2:8" x14ac:dyDescent="0.2">
      <c r="B15255" s="20"/>
      <c r="F15255" s="20"/>
      <c r="H15255" s="20"/>
    </row>
    <row r="15256" spans="2:8" x14ac:dyDescent="0.2">
      <c r="B15256" s="20"/>
      <c r="F15256" s="20"/>
      <c r="H15256" s="20"/>
    </row>
    <row r="15257" spans="2:8" x14ac:dyDescent="0.2">
      <c r="B15257" s="20"/>
      <c r="F15257" s="20"/>
      <c r="H15257" s="20"/>
    </row>
    <row r="15258" spans="2:8" x14ac:dyDescent="0.2">
      <c r="B15258" s="20"/>
      <c r="F15258" s="20"/>
      <c r="H15258" s="20"/>
    </row>
    <row r="15259" spans="2:8" x14ac:dyDescent="0.2">
      <c r="B15259" s="20"/>
      <c r="F15259" s="20"/>
      <c r="H15259" s="20"/>
    </row>
    <row r="15260" spans="2:8" x14ac:dyDescent="0.2">
      <c r="B15260" s="20"/>
      <c r="F15260" s="20"/>
      <c r="H15260" s="20"/>
    </row>
    <row r="15261" spans="2:8" x14ac:dyDescent="0.2">
      <c r="B15261" s="20"/>
      <c r="F15261" s="20"/>
      <c r="H15261" s="20"/>
    </row>
    <row r="15262" spans="2:8" x14ac:dyDescent="0.2">
      <c r="B15262" s="20"/>
      <c r="F15262" s="20"/>
      <c r="H15262" s="20"/>
    </row>
    <row r="15263" spans="2:8" x14ac:dyDescent="0.2">
      <c r="B15263" s="20"/>
      <c r="F15263" s="20"/>
      <c r="H15263" s="20"/>
    </row>
    <row r="15264" spans="2:8" x14ac:dyDescent="0.2">
      <c r="B15264" s="20"/>
      <c r="F15264" s="20"/>
      <c r="H15264" s="20"/>
    </row>
    <row r="15265" spans="2:8" x14ac:dyDescent="0.2">
      <c r="B15265" s="20"/>
      <c r="F15265" s="20"/>
      <c r="H15265" s="20"/>
    </row>
    <row r="15266" spans="2:8" x14ac:dyDescent="0.2">
      <c r="B15266" s="20"/>
      <c r="F15266" s="20"/>
      <c r="H15266" s="20"/>
    </row>
    <row r="15267" spans="2:8" x14ac:dyDescent="0.2">
      <c r="B15267" s="20"/>
      <c r="F15267" s="20"/>
      <c r="H15267" s="20"/>
    </row>
    <row r="15268" spans="2:8" x14ac:dyDescent="0.2">
      <c r="B15268" s="20"/>
      <c r="F15268" s="20"/>
      <c r="H15268" s="20"/>
    </row>
    <row r="15269" spans="2:8" x14ac:dyDescent="0.2">
      <c r="B15269" s="20"/>
      <c r="F15269" s="20"/>
      <c r="H15269" s="20"/>
    </row>
    <row r="15270" spans="2:8" x14ac:dyDescent="0.2">
      <c r="B15270" s="20"/>
      <c r="F15270" s="20"/>
      <c r="H15270" s="20"/>
    </row>
    <row r="15271" spans="2:8" x14ac:dyDescent="0.2">
      <c r="B15271" s="20"/>
      <c r="F15271" s="20"/>
      <c r="H15271" s="20"/>
    </row>
    <row r="15272" spans="2:8" x14ac:dyDescent="0.2">
      <c r="B15272" s="20"/>
      <c r="F15272" s="20"/>
      <c r="H15272" s="20"/>
    </row>
    <row r="15273" spans="2:8" x14ac:dyDescent="0.2">
      <c r="B15273" s="20"/>
      <c r="F15273" s="20"/>
      <c r="H15273" s="20"/>
    </row>
    <row r="15274" spans="2:8" x14ac:dyDescent="0.2">
      <c r="B15274" s="20"/>
      <c r="F15274" s="20"/>
      <c r="H15274" s="20"/>
    </row>
    <row r="15275" spans="2:8" x14ac:dyDescent="0.2">
      <c r="B15275" s="20"/>
      <c r="F15275" s="20"/>
      <c r="H15275" s="20"/>
    </row>
    <row r="15276" spans="2:8" x14ac:dyDescent="0.2">
      <c r="B15276" s="20"/>
      <c r="F15276" s="20"/>
      <c r="H15276" s="20"/>
    </row>
    <row r="15277" spans="2:8" x14ac:dyDescent="0.2">
      <c r="B15277" s="20"/>
      <c r="F15277" s="20"/>
      <c r="H15277" s="20"/>
    </row>
    <row r="15278" spans="2:8" x14ac:dyDescent="0.2">
      <c r="B15278" s="20"/>
      <c r="F15278" s="20"/>
      <c r="H15278" s="20"/>
    </row>
    <row r="15279" spans="2:8" x14ac:dyDescent="0.2">
      <c r="B15279" s="20"/>
      <c r="F15279" s="20"/>
      <c r="H15279" s="20"/>
    </row>
    <row r="15280" spans="2:8" x14ac:dyDescent="0.2">
      <c r="B15280" s="20"/>
      <c r="F15280" s="20"/>
      <c r="H15280" s="20"/>
    </row>
    <row r="15281" spans="2:8" x14ac:dyDescent="0.2">
      <c r="B15281" s="20"/>
      <c r="F15281" s="20"/>
      <c r="H15281" s="20"/>
    </row>
    <row r="15282" spans="2:8" x14ac:dyDescent="0.2">
      <c r="B15282" s="20"/>
      <c r="F15282" s="20"/>
      <c r="H15282" s="20"/>
    </row>
    <row r="15283" spans="2:8" x14ac:dyDescent="0.2">
      <c r="B15283" s="20"/>
      <c r="F15283" s="20"/>
      <c r="H15283" s="20"/>
    </row>
    <row r="15284" spans="2:8" x14ac:dyDescent="0.2">
      <c r="B15284" s="20"/>
      <c r="F15284" s="20"/>
      <c r="H15284" s="20"/>
    </row>
    <row r="15285" spans="2:8" x14ac:dyDescent="0.2">
      <c r="B15285" s="20"/>
      <c r="F15285" s="20"/>
      <c r="H15285" s="20"/>
    </row>
    <row r="15286" spans="2:8" x14ac:dyDescent="0.2">
      <c r="B15286" s="20"/>
      <c r="F15286" s="20"/>
      <c r="H15286" s="20"/>
    </row>
    <row r="15287" spans="2:8" x14ac:dyDescent="0.2">
      <c r="B15287" s="20"/>
      <c r="F15287" s="20"/>
      <c r="H15287" s="20"/>
    </row>
    <row r="15288" spans="2:8" x14ac:dyDescent="0.2">
      <c r="B15288" s="20"/>
      <c r="F15288" s="20"/>
      <c r="H15288" s="20"/>
    </row>
    <row r="15289" spans="2:8" x14ac:dyDescent="0.2">
      <c r="B15289" s="20"/>
      <c r="F15289" s="20"/>
      <c r="H15289" s="20"/>
    </row>
    <row r="15290" spans="2:8" x14ac:dyDescent="0.2">
      <c r="B15290" s="20"/>
      <c r="F15290" s="20"/>
      <c r="H15290" s="20"/>
    </row>
    <row r="15291" spans="2:8" x14ac:dyDescent="0.2">
      <c r="B15291" s="20"/>
      <c r="F15291" s="20"/>
      <c r="H15291" s="20"/>
    </row>
    <row r="15292" spans="2:8" x14ac:dyDescent="0.2">
      <c r="B15292" s="20"/>
      <c r="F15292" s="20"/>
      <c r="H15292" s="20"/>
    </row>
    <row r="15293" spans="2:8" x14ac:dyDescent="0.2">
      <c r="B15293" s="20"/>
      <c r="F15293" s="20"/>
      <c r="H15293" s="20"/>
    </row>
    <row r="15294" spans="2:8" x14ac:dyDescent="0.2">
      <c r="B15294" s="20"/>
      <c r="F15294" s="20"/>
      <c r="H15294" s="20"/>
    </row>
    <row r="15295" spans="2:8" x14ac:dyDescent="0.2">
      <c r="B15295" s="20"/>
      <c r="F15295" s="20"/>
      <c r="H15295" s="20"/>
    </row>
    <row r="15296" spans="2:8" x14ac:dyDescent="0.2">
      <c r="B15296" s="20"/>
      <c r="F15296" s="20"/>
      <c r="H15296" s="20"/>
    </row>
    <row r="15297" spans="2:8" x14ac:dyDescent="0.2">
      <c r="B15297" s="20"/>
      <c r="F15297" s="20"/>
      <c r="H15297" s="20"/>
    </row>
    <row r="15298" spans="2:8" x14ac:dyDescent="0.2">
      <c r="B15298" s="20"/>
      <c r="F15298" s="20"/>
      <c r="H15298" s="20"/>
    </row>
    <row r="15299" spans="2:8" x14ac:dyDescent="0.2">
      <c r="B15299" s="20"/>
      <c r="F15299" s="20"/>
      <c r="H15299" s="20"/>
    </row>
    <row r="15300" spans="2:8" x14ac:dyDescent="0.2">
      <c r="B15300" s="20"/>
      <c r="F15300" s="20"/>
      <c r="H15300" s="20"/>
    </row>
    <row r="15301" spans="2:8" x14ac:dyDescent="0.2">
      <c r="B15301" s="20"/>
      <c r="F15301" s="20"/>
      <c r="H15301" s="20"/>
    </row>
    <row r="15302" spans="2:8" x14ac:dyDescent="0.2">
      <c r="B15302" s="20"/>
      <c r="F15302" s="20"/>
      <c r="H15302" s="20"/>
    </row>
    <row r="15303" spans="2:8" x14ac:dyDescent="0.2">
      <c r="B15303" s="20"/>
      <c r="F15303" s="20"/>
      <c r="H15303" s="20"/>
    </row>
    <row r="15304" spans="2:8" x14ac:dyDescent="0.2">
      <c r="B15304" s="20"/>
      <c r="F15304" s="20"/>
      <c r="H15304" s="20"/>
    </row>
    <row r="15305" spans="2:8" x14ac:dyDescent="0.2">
      <c r="B15305" s="20"/>
      <c r="F15305" s="20"/>
      <c r="H15305" s="20"/>
    </row>
    <row r="15306" spans="2:8" x14ac:dyDescent="0.2">
      <c r="B15306" s="20"/>
      <c r="F15306" s="20"/>
      <c r="H15306" s="20"/>
    </row>
    <row r="15307" spans="2:8" x14ac:dyDescent="0.2">
      <c r="B15307" s="20"/>
      <c r="F15307" s="20"/>
      <c r="H15307" s="20"/>
    </row>
    <row r="15308" spans="2:8" x14ac:dyDescent="0.2">
      <c r="B15308" s="20"/>
      <c r="F15308" s="20"/>
      <c r="H15308" s="20"/>
    </row>
    <row r="15309" spans="2:8" x14ac:dyDescent="0.2">
      <c r="B15309" s="20"/>
      <c r="F15309" s="20"/>
      <c r="H15309" s="20"/>
    </row>
    <row r="15310" spans="2:8" x14ac:dyDescent="0.2">
      <c r="B15310" s="20"/>
      <c r="F15310" s="20"/>
      <c r="H15310" s="20"/>
    </row>
    <row r="15311" spans="2:8" x14ac:dyDescent="0.2">
      <c r="B15311" s="20"/>
      <c r="F15311" s="20"/>
      <c r="H15311" s="20"/>
    </row>
    <row r="15312" spans="2:8" x14ac:dyDescent="0.2">
      <c r="B15312" s="20"/>
      <c r="F15312" s="20"/>
      <c r="H15312" s="20"/>
    </row>
    <row r="15313" spans="2:8" x14ac:dyDescent="0.2">
      <c r="B15313" s="20"/>
      <c r="F15313" s="20"/>
      <c r="H15313" s="20"/>
    </row>
    <row r="15314" spans="2:8" x14ac:dyDescent="0.2">
      <c r="B15314" s="20"/>
      <c r="F15314" s="20"/>
      <c r="H15314" s="20"/>
    </row>
    <row r="15315" spans="2:8" x14ac:dyDescent="0.2">
      <c r="B15315" s="20"/>
      <c r="F15315" s="20"/>
      <c r="H15315" s="20"/>
    </row>
    <row r="15316" spans="2:8" x14ac:dyDescent="0.2">
      <c r="B15316" s="20"/>
      <c r="F15316" s="20"/>
      <c r="H15316" s="20"/>
    </row>
    <row r="15317" spans="2:8" x14ac:dyDescent="0.2">
      <c r="B15317" s="20"/>
      <c r="F15317" s="20"/>
      <c r="H15317" s="20"/>
    </row>
    <row r="15318" spans="2:8" x14ac:dyDescent="0.2">
      <c r="B15318" s="20"/>
      <c r="F15318" s="20"/>
      <c r="H15318" s="20"/>
    </row>
    <row r="15319" spans="2:8" x14ac:dyDescent="0.2">
      <c r="B15319" s="20"/>
      <c r="F15319" s="20"/>
      <c r="H15319" s="20"/>
    </row>
    <row r="15320" spans="2:8" x14ac:dyDescent="0.2">
      <c r="B15320" s="20"/>
      <c r="F15320" s="20"/>
      <c r="H15320" s="20"/>
    </row>
    <row r="15321" spans="2:8" x14ac:dyDescent="0.2">
      <c r="B15321" s="20"/>
      <c r="F15321" s="20"/>
      <c r="H15321" s="20"/>
    </row>
    <row r="15322" spans="2:8" x14ac:dyDescent="0.2">
      <c r="B15322" s="20"/>
      <c r="F15322" s="20"/>
      <c r="H15322" s="20"/>
    </row>
    <row r="15323" spans="2:8" x14ac:dyDescent="0.2">
      <c r="B15323" s="20"/>
      <c r="F15323" s="20"/>
      <c r="H15323" s="20"/>
    </row>
    <row r="15324" spans="2:8" x14ac:dyDescent="0.2">
      <c r="B15324" s="20"/>
      <c r="F15324" s="20"/>
      <c r="H15324" s="20"/>
    </row>
    <row r="15325" spans="2:8" x14ac:dyDescent="0.2">
      <c r="B15325" s="20"/>
      <c r="F15325" s="20"/>
      <c r="H15325" s="20"/>
    </row>
    <row r="15326" spans="2:8" x14ac:dyDescent="0.2">
      <c r="B15326" s="20"/>
      <c r="F15326" s="20"/>
      <c r="H15326" s="20"/>
    </row>
    <row r="15327" spans="2:8" x14ac:dyDescent="0.2">
      <c r="B15327" s="20"/>
      <c r="F15327" s="20"/>
      <c r="H15327" s="20"/>
    </row>
    <row r="15328" spans="2:8" x14ac:dyDescent="0.2">
      <c r="B15328" s="20"/>
      <c r="F15328" s="20"/>
      <c r="H15328" s="20"/>
    </row>
    <row r="15329" spans="2:8" x14ac:dyDescent="0.2">
      <c r="B15329" s="20"/>
      <c r="F15329" s="20"/>
      <c r="H15329" s="20"/>
    </row>
    <row r="15330" spans="2:8" x14ac:dyDescent="0.2">
      <c r="B15330" s="20"/>
      <c r="F15330" s="20"/>
      <c r="H15330" s="20"/>
    </row>
    <row r="15331" spans="2:8" x14ac:dyDescent="0.2">
      <c r="B15331" s="20"/>
      <c r="F15331" s="20"/>
      <c r="H15331" s="20"/>
    </row>
    <row r="15332" spans="2:8" x14ac:dyDescent="0.2">
      <c r="B15332" s="20"/>
      <c r="F15332" s="20"/>
      <c r="H15332" s="20"/>
    </row>
    <row r="15333" spans="2:8" x14ac:dyDescent="0.2">
      <c r="B15333" s="20"/>
      <c r="F15333" s="20"/>
      <c r="H15333" s="20"/>
    </row>
    <row r="15334" spans="2:8" x14ac:dyDescent="0.2">
      <c r="B15334" s="20"/>
      <c r="F15334" s="20"/>
      <c r="H15334" s="20"/>
    </row>
    <row r="15335" spans="2:8" x14ac:dyDescent="0.2">
      <c r="B15335" s="20"/>
      <c r="F15335" s="20"/>
      <c r="H15335" s="20"/>
    </row>
    <row r="15336" spans="2:8" x14ac:dyDescent="0.2">
      <c r="B15336" s="20"/>
      <c r="F15336" s="20"/>
      <c r="H15336" s="20"/>
    </row>
    <row r="15337" spans="2:8" x14ac:dyDescent="0.2">
      <c r="B15337" s="20"/>
      <c r="F15337" s="20"/>
      <c r="H15337" s="20"/>
    </row>
    <row r="15338" spans="2:8" x14ac:dyDescent="0.2">
      <c r="B15338" s="20"/>
      <c r="F15338" s="20"/>
      <c r="H15338" s="20"/>
    </row>
    <row r="15339" spans="2:8" x14ac:dyDescent="0.2">
      <c r="B15339" s="20"/>
      <c r="F15339" s="20"/>
      <c r="H15339" s="20"/>
    </row>
    <row r="15340" spans="2:8" x14ac:dyDescent="0.2">
      <c r="B15340" s="20"/>
      <c r="F15340" s="20"/>
      <c r="H15340" s="20"/>
    </row>
    <row r="15341" spans="2:8" x14ac:dyDescent="0.2">
      <c r="B15341" s="20"/>
      <c r="F15341" s="20"/>
      <c r="H15341" s="20"/>
    </row>
    <row r="15342" spans="2:8" x14ac:dyDescent="0.2">
      <c r="B15342" s="20"/>
      <c r="F15342" s="20"/>
      <c r="H15342" s="20"/>
    </row>
    <row r="15343" spans="2:8" x14ac:dyDescent="0.2">
      <c r="B15343" s="20"/>
      <c r="F15343" s="20"/>
      <c r="H15343" s="20"/>
    </row>
    <row r="15344" spans="2:8" x14ac:dyDescent="0.2">
      <c r="B15344" s="20"/>
      <c r="F15344" s="20"/>
      <c r="H15344" s="20"/>
    </row>
    <row r="15345" spans="2:8" x14ac:dyDescent="0.2">
      <c r="B15345" s="20"/>
      <c r="F15345" s="20"/>
      <c r="H15345" s="20"/>
    </row>
    <row r="15346" spans="2:8" x14ac:dyDescent="0.2">
      <c r="B15346" s="20"/>
      <c r="F15346" s="20"/>
      <c r="H15346" s="20"/>
    </row>
    <row r="15347" spans="2:8" x14ac:dyDescent="0.2">
      <c r="B15347" s="20"/>
      <c r="F15347" s="20"/>
      <c r="H15347" s="20"/>
    </row>
    <row r="15348" spans="2:8" x14ac:dyDescent="0.2">
      <c r="B15348" s="20"/>
      <c r="F15348" s="20"/>
      <c r="H15348" s="20"/>
    </row>
    <row r="15349" spans="2:8" x14ac:dyDescent="0.2">
      <c r="B15349" s="20"/>
      <c r="F15349" s="20"/>
      <c r="H15349" s="20"/>
    </row>
    <row r="15350" spans="2:8" x14ac:dyDescent="0.2">
      <c r="B15350" s="20"/>
      <c r="F15350" s="20"/>
      <c r="H15350" s="20"/>
    </row>
    <row r="15351" spans="2:8" x14ac:dyDescent="0.2">
      <c r="B15351" s="20"/>
      <c r="F15351" s="20"/>
      <c r="H15351" s="20"/>
    </row>
    <row r="15352" spans="2:8" x14ac:dyDescent="0.2">
      <c r="B15352" s="20"/>
      <c r="F15352" s="20"/>
      <c r="H15352" s="20"/>
    </row>
    <row r="15353" spans="2:8" x14ac:dyDescent="0.2">
      <c r="B15353" s="20"/>
      <c r="F15353" s="20"/>
      <c r="H15353" s="20"/>
    </row>
    <row r="15354" spans="2:8" x14ac:dyDescent="0.2">
      <c r="B15354" s="20"/>
      <c r="F15354" s="20"/>
      <c r="H15354" s="20"/>
    </row>
    <row r="15355" spans="2:8" x14ac:dyDescent="0.2">
      <c r="B15355" s="20"/>
      <c r="F15355" s="20"/>
      <c r="H15355" s="20"/>
    </row>
    <row r="15356" spans="2:8" x14ac:dyDescent="0.2">
      <c r="B15356" s="20"/>
      <c r="F15356" s="20"/>
      <c r="H15356" s="20"/>
    </row>
    <row r="15357" spans="2:8" x14ac:dyDescent="0.2">
      <c r="B15357" s="20"/>
      <c r="F15357" s="20"/>
      <c r="H15357" s="20"/>
    </row>
    <row r="15358" spans="2:8" x14ac:dyDescent="0.2">
      <c r="B15358" s="20"/>
      <c r="F15358" s="20"/>
      <c r="H15358" s="20"/>
    </row>
    <row r="15359" spans="2:8" x14ac:dyDescent="0.2">
      <c r="B15359" s="20"/>
      <c r="F15359" s="20"/>
      <c r="H15359" s="20"/>
    </row>
    <row r="15360" spans="2:8" x14ac:dyDescent="0.2">
      <c r="B15360" s="20"/>
      <c r="F15360" s="20"/>
      <c r="H15360" s="20"/>
    </row>
    <row r="15361" spans="2:8" x14ac:dyDescent="0.2">
      <c r="B15361" s="20"/>
      <c r="F15361" s="20"/>
      <c r="H15361" s="20"/>
    </row>
    <row r="15362" spans="2:8" x14ac:dyDescent="0.2">
      <c r="B15362" s="20"/>
      <c r="F15362" s="20"/>
      <c r="H15362" s="20"/>
    </row>
    <row r="15363" spans="2:8" x14ac:dyDescent="0.2">
      <c r="B15363" s="20"/>
      <c r="F15363" s="20"/>
      <c r="H15363" s="20"/>
    </row>
    <row r="15364" spans="2:8" x14ac:dyDescent="0.2">
      <c r="B15364" s="20"/>
      <c r="F15364" s="20"/>
      <c r="H15364" s="20"/>
    </row>
    <row r="15365" spans="2:8" x14ac:dyDescent="0.2">
      <c r="B15365" s="20"/>
      <c r="F15365" s="20"/>
      <c r="H15365" s="20"/>
    </row>
    <row r="15366" spans="2:8" x14ac:dyDescent="0.2">
      <c r="B15366" s="20"/>
      <c r="F15366" s="20"/>
      <c r="H15366" s="20"/>
    </row>
    <row r="15367" spans="2:8" x14ac:dyDescent="0.2">
      <c r="B15367" s="20"/>
      <c r="F15367" s="20"/>
      <c r="H15367" s="20"/>
    </row>
    <row r="15368" spans="2:8" x14ac:dyDescent="0.2">
      <c r="B15368" s="20"/>
      <c r="F15368" s="20"/>
      <c r="H15368" s="20"/>
    </row>
    <row r="15369" spans="2:8" x14ac:dyDescent="0.2">
      <c r="B15369" s="20"/>
      <c r="F15369" s="20"/>
      <c r="H15369" s="20"/>
    </row>
    <row r="15370" spans="2:8" x14ac:dyDescent="0.2">
      <c r="B15370" s="20"/>
      <c r="F15370" s="20"/>
      <c r="H15370" s="20"/>
    </row>
    <row r="15371" spans="2:8" x14ac:dyDescent="0.2">
      <c r="B15371" s="20"/>
      <c r="F15371" s="20"/>
      <c r="H15371" s="20"/>
    </row>
    <row r="15372" spans="2:8" x14ac:dyDescent="0.2">
      <c r="B15372" s="20"/>
      <c r="F15372" s="20"/>
      <c r="H15372" s="20"/>
    </row>
    <row r="15373" spans="2:8" x14ac:dyDescent="0.2">
      <c r="B15373" s="20"/>
      <c r="F15373" s="20"/>
      <c r="H15373" s="20"/>
    </row>
    <row r="15374" spans="2:8" x14ac:dyDescent="0.2">
      <c r="B15374" s="20"/>
      <c r="F15374" s="20"/>
      <c r="H15374" s="20"/>
    </row>
    <row r="15375" spans="2:8" x14ac:dyDescent="0.2">
      <c r="B15375" s="20"/>
      <c r="F15375" s="20"/>
      <c r="H15375" s="20"/>
    </row>
    <row r="15376" spans="2:8" x14ac:dyDescent="0.2">
      <c r="B15376" s="20"/>
      <c r="F15376" s="20"/>
      <c r="H15376" s="20"/>
    </row>
    <row r="15377" spans="2:8" x14ac:dyDescent="0.2">
      <c r="B15377" s="20"/>
      <c r="F15377" s="20"/>
      <c r="H15377" s="20"/>
    </row>
    <row r="15378" spans="2:8" x14ac:dyDescent="0.2">
      <c r="B15378" s="20"/>
      <c r="F15378" s="20"/>
      <c r="H15378" s="20"/>
    </row>
    <row r="15379" spans="2:8" x14ac:dyDescent="0.2">
      <c r="B15379" s="20"/>
      <c r="F15379" s="20"/>
      <c r="H15379" s="20"/>
    </row>
    <row r="15380" spans="2:8" x14ac:dyDescent="0.2">
      <c r="B15380" s="20"/>
      <c r="F15380" s="20"/>
      <c r="H15380" s="20"/>
    </row>
    <row r="15381" spans="2:8" x14ac:dyDescent="0.2">
      <c r="B15381" s="20"/>
      <c r="F15381" s="20"/>
      <c r="H15381" s="20"/>
    </row>
    <row r="15382" spans="2:8" x14ac:dyDescent="0.2">
      <c r="B15382" s="20"/>
      <c r="F15382" s="20"/>
      <c r="H15382" s="20"/>
    </row>
    <row r="15383" spans="2:8" x14ac:dyDescent="0.2">
      <c r="B15383" s="20"/>
      <c r="F15383" s="20"/>
      <c r="H15383" s="20"/>
    </row>
    <row r="15384" spans="2:8" x14ac:dyDescent="0.2">
      <c r="B15384" s="20"/>
      <c r="F15384" s="20"/>
      <c r="H15384" s="20"/>
    </row>
    <row r="15385" spans="2:8" x14ac:dyDescent="0.2">
      <c r="B15385" s="20"/>
      <c r="F15385" s="20"/>
      <c r="H15385" s="20"/>
    </row>
    <row r="15386" spans="2:8" x14ac:dyDescent="0.2">
      <c r="B15386" s="20"/>
      <c r="F15386" s="20"/>
      <c r="H15386" s="20"/>
    </row>
    <row r="15387" spans="2:8" x14ac:dyDescent="0.2">
      <c r="B15387" s="20"/>
      <c r="F15387" s="20"/>
      <c r="H15387" s="20"/>
    </row>
    <row r="15388" spans="2:8" x14ac:dyDescent="0.2">
      <c r="B15388" s="20"/>
      <c r="F15388" s="20"/>
      <c r="H15388" s="20"/>
    </row>
    <row r="15389" spans="2:8" x14ac:dyDescent="0.2">
      <c r="B15389" s="20"/>
      <c r="F15389" s="20"/>
      <c r="H15389" s="20"/>
    </row>
    <row r="15390" spans="2:8" x14ac:dyDescent="0.2">
      <c r="B15390" s="20"/>
      <c r="F15390" s="20"/>
      <c r="H15390" s="20"/>
    </row>
    <row r="15391" spans="2:8" x14ac:dyDescent="0.2">
      <c r="B15391" s="20"/>
      <c r="F15391" s="20"/>
      <c r="H15391" s="20"/>
    </row>
    <row r="15392" spans="2:8" x14ac:dyDescent="0.2">
      <c r="B15392" s="20"/>
      <c r="F15392" s="20"/>
      <c r="H15392" s="20"/>
    </row>
    <row r="15393" spans="2:8" x14ac:dyDescent="0.2">
      <c r="B15393" s="20"/>
      <c r="F15393" s="20"/>
      <c r="H15393" s="20"/>
    </row>
    <row r="15394" spans="2:8" x14ac:dyDescent="0.2">
      <c r="B15394" s="20"/>
      <c r="F15394" s="20"/>
      <c r="H15394" s="20"/>
    </row>
    <row r="15395" spans="2:8" x14ac:dyDescent="0.2">
      <c r="B15395" s="20"/>
      <c r="F15395" s="20"/>
      <c r="H15395" s="20"/>
    </row>
    <row r="15396" spans="2:8" x14ac:dyDescent="0.2">
      <c r="B15396" s="20"/>
      <c r="F15396" s="20"/>
      <c r="H15396" s="20"/>
    </row>
    <row r="15397" spans="2:8" x14ac:dyDescent="0.2">
      <c r="B15397" s="20"/>
      <c r="F15397" s="20"/>
      <c r="H15397" s="20"/>
    </row>
    <row r="15398" spans="2:8" x14ac:dyDescent="0.2">
      <c r="B15398" s="20"/>
      <c r="F15398" s="20"/>
      <c r="H15398" s="20"/>
    </row>
    <row r="15399" spans="2:8" x14ac:dyDescent="0.2">
      <c r="B15399" s="20"/>
      <c r="F15399" s="20"/>
      <c r="H15399" s="20"/>
    </row>
    <row r="15400" spans="2:8" x14ac:dyDescent="0.2">
      <c r="B15400" s="20"/>
      <c r="F15400" s="20"/>
      <c r="H15400" s="20"/>
    </row>
    <row r="15401" spans="2:8" x14ac:dyDescent="0.2">
      <c r="B15401" s="20"/>
      <c r="F15401" s="20"/>
      <c r="H15401" s="20"/>
    </row>
    <row r="15402" spans="2:8" x14ac:dyDescent="0.2">
      <c r="B15402" s="20"/>
      <c r="F15402" s="20"/>
      <c r="H15402" s="20"/>
    </row>
    <row r="15403" spans="2:8" x14ac:dyDescent="0.2">
      <c r="B15403" s="20"/>
      <c r="F15403" s="20"/>
      <c r="H15403" s="20"/>
    </row>
    <row r="15404" spans="2:8" x14ac:dyDescent="0.2">
      <c r="B15404" s="20"/>
      <c r="F15404" s="20"/>
      <c r="H15404" s="20"/>
    </row>
    <row r="15405" spans="2:8" x14ac:dyDescent="0.2">
      <c r="B15405" s="20"/>
      <c r="F15405" s="20"/>
      <c r="H15405" s="20"/>
    </row>
    <row r="15406" spans="2:8" x14ac:dyDescent="0.2">
      <c r="B15406" s="20"/>
      <c r="F15406" s="20"/>
      <c r="H15406" s="20"/>
    </row>
    <row r="15407" spans="2:8" x14ac:dyDescent="0.2">
      <c r="B15407" s="20"/>
      <c r="F15407" s="20"/>
      <c r="H15407" s="20"/>
    </row>
    <row r="15408" spans="2:8" x14ac:dyDescent="0.2">
      <c r="B15408" s="20"/>
      <c r="F15408" s="20"/>
      <c r="H15408" s="20"/>
    </row>
    <row r="15409" spans="2:8" x14ac:dyDescent="0.2">
      <c r="B15409" s="20"/>
      <c r="F15409" s="20"/>
      <c r="H15409" s="20"/>
    </row>
    <row r="15410" spans="2:8" x14ac:dyDescent="0.2">
      <c r="B15410" s="20"/>
      <c r="F15410" s="20"/>
      <c r="H15410" s="20"/>
    </row>
    <row r="15411" spans="2:8" x14ac:dyDescent="0.2">
      <c r="B15411" s="20"/>
      <c r="F15411" s="20"/>
      <c r="H15411" s="20"/>
    </row>
    <row r="15412" spans="2:8" x14ac:dyDescent="0.2">
      <c r="B15412" s="20"/>
      <c r="F15412" s="20"/>
      <c r="H15412" s="20"/>
    </row>
    <row r="15413" spans="2:8" x14ac:dyDescent="0.2">
      <c r="B15413" s="20"/>
      <c r="F15413" s="20"/>
      <c r="H15413" s="20"/>
    </row>
    <row r="15414" spans="2:8" x14ac:dyDescent="0.2">
      <c r="B15414" s="20"/>
      <c r="F15414" s="20"/>
      <c r="H15414" s="20"/>
    </row>
    <row r="15415" spans="2:8" x14ac:dyDescent="0.2">
      <c r="B15415" s="20"/>
      <c r="F15415" s="20"/>
      <c r="H15415" s="20"/>
    </row>
    <row r="15416" spans="2:8" x14ac:dyDescent="0.2">
      <c r="B15416" s="20"/>
      <c r="F15416" s="20"/>
      <c r="H15416" s="20"/>
    </row>
    <row r="15417" spans="2:8" x14ac:dyDescent="0.2">
      <c r="B15417" s="20"/>
      <c r="F15417" s="20"/>
      <c r="H15417" s="20"/>
    </row>
    <row r="15418" spans="2:8" x14ac:dyDescent="0.2">
      <c r="B15418" s="20"/>
      <c r="F15418" s="20"/>
      <c r="H15418" s="20"/>
    </row>
    <row r="15419" spans="2:8" x14ac:dyDescent="0.2">
      <c r="B15419" s="20"/>
      <c r="F15419" s="20"/>
      <c r="H15419" s="20"/>
    </row>
    <row r="15420" spans="2:8" x14ac:dyDescent="0.2">
      <c r="B15420" s="20"/>
      <c r="F15420" s="20"/>
      <c r="H15420" s="20"/>
    </row>
    <row r="15421" spans="2:8" x14ac:dyDescent="0.2">
      <c r="B15421" s="20"/>
      <c r="F15421" s="20"/>
      <c r="H15421" s="20"/>
    </row>
    <row r="15422" spans="2:8" x14ac:dyDescent="0.2">
      <c r="B15422" s="20"/>
      <c r="F15422" s="20"/>
      <c r="H15422" s="20"/>
    </row>
    <row r="15423" spans="2:8" x14ac:dyDescent="0.2">
      <c r="B15423" s="20"/>
      <c r="F15423" s="20"/>
      <c r="H15423" s="20"/>
    </row>
    <row r="15424" spans="2:8" x14ac:dyDescent="0.2">
      <c r="B15424" s="20"/>
      <c r="F15424" s="20"/>
      <c r="H15424" s="20"/>
    </row>
    <row r="15425" spans="2:8" x14ac:dyDescent="0.2">
      <c r="B15425" s="20"/>
      <c r="F15425" s="20"/>
      <c r="H15425" s="20"/>
    </row>
    <row r="15426" spans="2:8" x14ac:dyDescent="0.2">
      <c r="B15426" s="20"/>
      <c r="F15426" s="20"/>
      <c r="H15426" s="20"/>
    </row>
    <row r="15427" spans="2:8" x14ac:dyDescent="0.2">
      <c r="B15427" s="20"/>
      <c r="F15427" s="20"/>
      <c r="H15427" s="20"/>
    </row>
    <row r="15428" spans="2:8" x14ac:dyDescent="0.2">
      <c r="B15428" s="20"/>
      <c r="F15428" s="20"/>
      <c r="H15428" s="20"/>
    </row>
    <row r="15429" spans="2:8" x14ac:dyDescent="0.2">
      <c r="B15429" s="20"/>
      <c r="F15429" s="20"/>
      <c r="H15429" s="20"/>
    </row>
    <row r="15430" spans="2:8" x14ac:dyDescent="0.2">
      <c r="B15430" s="20"/>
      <c r="F15430" s="20"/>
      <c r="H15430" s="20"/>
    </row>
    <row r="15431" spans="2:8" x14ac:dyDescent="0.2">
      <c r="B15431" s="20"/>
      <c r="F15431" s="20"/>
      <c r="H15431" s="20"/>
    </row>
    <row r="15432" spans="2:8" x14ac:dyDescent="0.2">
      <c r="B15432" s="20"/>
      <c r="F15432" s="20"/>
      <c r="H15432" s="20"/>
    </row>
    <row r="15433" spans="2:8" x14ac:dyDescent="0.2">
      <c r="B15433" s="20"/>
      <c r="F15433" s="20"/>
      <c r="H15433" s="20"/>
    </row>
    <row r="15434" spans="2:8" x14ac:dyDescent="0.2">
      <c r="B15434" s="20"/>
      <c r="F15434" s="20"/>
      <c r="H15434" s="20"/>
    </row>
    <row r="15435" spans="2:8" x14ac:dyDescent="0.2">
      <c r="B15435" s="20"/>
      <c r="F15435" s="20"/>
      <c r="H15435" s="20"/>
    </row>
    <row r="15436" spans="2:8" x14ac:dyDescent="0.2">
      <c r="B15436" s="20"/>
      <c r="F15436" s="20"/>
      <c r="H15436" s="20"/>
    </row>
    <row r="15437" spans="2:8" x14ac:dyDescent="0.2">
      <c r="B15437" s="20"/>
      <c r="F15437" s="20"/>
      <c r="H15437" s="20"/>
    </row>
    <row r="15438" spans="2:8" x14ac:dyDescent="0.2">
      <c r="B15438" s="20"/>
      <c r="F15438" s="20"/>
      <c r="H15438" s="20"/>
    </row>
    <row r="15439" spans="2:8" x14ac:dyDescent="0.2">
      <c r="B15439" s="20"/>
      <c r="F15439" s="20"/>
      <c r="H15439" s="20"/>
    </row>
    <row r="15440" spans="2:8" x14ac:dyDescent="0.2">
      <c r="B15440" s="20"/>
      <c r="F15440" s="20"/>
      <c r="H15440" s="20"/>
    </row>
    <row r="15441" spans="2:8" x14ac:dyDescent="0.2">
      <c r="B15441" s="20"/>
      <c r="F15441" s="20"/>
      <c r="H15441" s="20"/>
    </row>
    <row r="15442" spans="2:8" x14ac:dyDescent="0.2">
      <c r="B15442" s="20"/>
      <c r="F15442" s="20"/>
      <c r="H15442" s="20"/>
    </row>
    <row r="15443" spans="2:8" x14ac:dyDescent="0.2">
      <c r="B15443" s="20"/>
      <c r="F15443" s="20"/>
      <c r="H15443" s="20"/>
    </row>
    <row r="15444" spans="2:8" x14ac:dyDescent="0.2">
      <c r="B15444" s="20"/>
      <c r="F15444" s="20"/>
      <c r="H15444" s="20"/>
    </row>
    <row r="15445" spans="2:8" x14ac:dyDescent="0.2">
      <c r="B15445" s="20"/>
      <c r="F15445" s="20"/>
      <c r="H15445" s="20"/>
    </row>
    <row r="15446" spans="2:8" x14ac:dyDescent="0.2">
      <c r="B15446" s="20"/>
      <c r="F15446" s="20"/>
      <c r="H15446" s="20"/>
    </row>
    <row r="15447" spans="2:8" x14ac:dyDescent="0.2">
      <c r="B15447" s="20"/>
      <c r="F15447" s="20"/>
      <c r="H15447" s="20"/>
    </row>
    <row r="15448" spans="2:8" x14ac:dyDescent="0.2">
      <c r="B15448" s="20"/>
      <c r="F15448" s="20"/>
      <c r="H15448" s="20"/>
    </row>
    <row r="15449" spans="2:8" x14ac:dyDescent="0.2">
      <c r="B15449" s="20"/>
      <c r="F15449" s="20"/>
      <c r="H15449" s="20"/>
    </row>
    <row r="15450" spans="2:8" x14ac:dyDescent="0.2">
      <c r="B15450" s="20"/>
      <c r="F15450" s="20"/>
      <c r="H15450" s="20"/>
    </row>
    <row r="15451" spans="2:8" x14ac:dyDescent="0.2">
      <c r="B15451" s="20"/>
      <c r="F15451" s="20"/>
      <c r="H15451" s="20"/>
    </row>
    <row r="15452" spans="2:8" x14ac:dyDescent="0.2">
      <c r="B15452" s="20"/>
      <c r="F15452" s="20"/>
      <c r="H15452" s="20"/>
    </row>
    <row r="15453" spans="2:8" x14ac:dyDescent="0.2">
      <c r="B15453" s="20"/>
      <c r="F15453" s="20"/>
      <c r="H15453" s="20"/>
    </row>
    <row r="15454" spans="2:8" x14ac:dyDescent="0.2">
      <c r="B15454" s="20"/>
      <c r="F15454" s="20"/>
      <c r="H15454" s="20"/>
    </row>
    <row r="15455" spans="2:8" x14ac:dyDescent="0.2">
      <c r="B15455" s="20"/>
      <c r="F15455" s="20"/>
      <c r="H15455" s="20"/>
    </row>
    <row r="15456" spans="2:8" x14ac:dyDescent="0.2">
      <c r="B15456" s="20"/>
      <c r="F15456" s="20"/>
      <c r="H15456" s="20"/>
    </row>
    <row r="15457" spans="2:8" x14ac:dyDescent="0.2">
      <c r="B15457" s="20"/>
      <c r="F15457" s="20"/>
      <c r="H15457" s="20"/>
    </row>
    <row r="15458" spans="2:8" x14ac:dyDescent="0.2">
      <c r="B15458" s="20"/>
      <c r="F15458" s="20"/>
      <c r="H15458" s="20"/>
    </row>
    <row r="15459" spans="2:8" x14ac:dyDescent="0.2">
      <c r="B15459" s="20"/>
      <c r="F15459" s="20"/>
      <c r="H15459" s="20"/>
    </row>
    <row r="15460" spans="2:8" x14ac:dyDescent="0.2">
      <c r="B15460" s="20"/>
      <c r="F15460" s="20"/>
      <c r="H15460" s="20"/>
    </row>
    <row r="15461" spans="2:8" x14ac:dyDescent="0.2">
      <c r="B15461" s="20"/>
      <c r="F15461" s="20"/>
      <c r="H15461" s="20"/>
    </row>
    <row r="15462" spans="2:8" x14ac:dyDescent="0.2">
      <c r="B15462" s="20"/>
      <c r="F15462" s="20"/>
      <c r="H15462" s="20"/>
    </row>
    <row r="15463" spans="2:8" x14ac:dyDescent="0.2">
      <c r="B15463" s="20"/>
      <c r="F15463" s="20"/>
      <c r="H15463" s="20"/>
    </row>
    <row r="15464" spans="2:8" x14ac:dyDescent="0.2">
      <c r="B15464" s="20"/>
      <c r="F15464" s="20"/>
      <c r="H15464" s="20"/>
    </row>
    <row r="15465" spans="2:8" x14ac:dyDescent="0.2">
      <c r="B15465" s="20"/>
      <c r="F15465" s="20"/>
      <c r="H15465" s="20"/>
    </row>
    <row r="15466" spans="2:8" x14ac:dyDescent="0.2">
      <c r="B15466" s="20"/>
      <c r="F15466" s="20"/>
      <c r="H15466" s="20"/>
    </row>
    <row r="15467" spans="2:8" x14ac:dyDescent="0.2">
      <c r="B15467" s="20"/>
      <c r="F15467" s="20"/>
      <c r="H15467" s="20"/>
    </row>
    <row r="15468" spans="2:8" x14ac:dyDescent="0.2">
      <c r="B15468" s="20"/>
      <c r="F15468" s="20"/>
      <c r="H15468" s="20"/>
    </row>
    <row r="15469" spans="2:8" x14ac:dyDescent="0.2">
      <c r="B15469" s="20"/>
      <c r="F15469" s="20"/>
      <c r="H15469" s="20"/>
    </row>
    <row r="15470" spans="2:8" x14ac:dyDescent="0.2">
      <c r="B15470" s="20"/>
      <c r="F15470" s="20"/>
      <c r="H15470" s="20"/>
    </row>
    <row r="15471" spans="2:8" x14ac:dyDescent="0.2">
      <c r="B15471" s="20"/>
      <c r="F15471" s="20"/>
      <c r="H15471" s="20"/>
    </row>
    <row r="15472" spans="2:8" x14ac:dyDescent="0.2">
      <c r="B15472" s="20"/>
      <c r="F15472" s="20"/>
      <c r="H15472" s="20"/>
    </row>
    <row r="15473" spans="2:8" x14ac:dyDescent="0.2">
      <c r="B15473" s="20"/>
      <c r="F15473" s="20"/>
      <c r="H15473" s="20"/>
    </row>
    <row r="15474" spans="2:8" x14ac:dyDescent="0.2">
      <c r="B15474" s="20"/>
      <c r="F15474" s="20"/>
      <c r="H15474" s="20"/>
    </row>
    <row r="15475" spans="2:8" x14ac:dyDescent="0.2">
      <c r="B15475" s="20"/>
      <c r="F15475" s="20"/>
      <c r="H15475" s="20"/>
    </row>
    <row r="15476" spans="2:8" x14ac:dyDescent="0.2">
      <c r="B15476" s="20"/>
      <c r="F15476" s="20"/>
      <c r="H15476" s="20"/>
    </row>
    <row r="15477" spans="2:8" x14ac:dyDescent="0.2">
      <c r="B15477" s="20"/>
      <c r="F15477" s="20"/>
      <c r="H15477" s="20"/>
    </row>
    <row r="15478" spans="2:8" x14ac:dyDescent="0.2">
      <c r="B15478" s="20"/>
      <c r="F15478" s="20"/>
      <c r="H15478" s="20"/>
    </row>
    <row r="15479" spans="2:8" x14ac:dyDescent="0.2">
      <c r="B15479" s="20"/>
      <c r="F15479" s="20"/>
      <c r="H15479" s="20"/>
    </row>
    <row r="15480" spans="2:8" x14ac:dyDescent="0.2">
      <c r="B15480" s="20"/>
      <c r="F15480" s="20"/>
      <c r="H15480" s="20"/>
    </row>
    <row r="15481" spans="2:8" x14ac:dyDescent="0.2">
      <c r="B15481" s="20"/>
      <c r="F15481" s="20"/>
      <c r="H15481" s="20"/>
    </row>
    <row r="15482" spans="2:8" x14ac:dyDescent="0.2">
      <c r="B15482" s="20"/>
      <c r="F15482" s="20"/>
      <c r="H15482" s="20"/>
    </row>
    <row r="15483" spans="2:8" x14ac:dyDescent="0.2">
      <c r="B15483" s="20"/>
      <c r="F15483" s="20"/>
      <c r="H15483" s="20"/>
    </row>
    <row r="15484" spans="2:8" x14ac:dyDescent="0.2">
      <c r="B15484" s="20"/>
      <c r="F15484" s="20"/>
      <c r="H15484" s="20"/>
    </row>
    <row r="15485" spans="2:8" x14ac:dyDescent="0.2">
      <c r="B15485" s="20"/>
      <c r="F15485" s="20"/>
      <c r="H15485" s="20"/>
    </row>
    <row r="15486" spans="2:8" x14ac:dyDescent="0.2">
      <c r="B15486" s="20"/>
      <c r="F15486" s="20"/>
      <c r="H15486" s="20"/>
    </row>
    <row r="15487" spans="2:8" x14ac:dyDescent="0.2">
      <c r="B15487" s="20"/>
      <c r="F15487" s="20"/>
      <c r="H15487" s="20"/>
    </row>
    <row r="15488" spans="2:8" x14ac:dyDescent="0.2">
      <c r="B15488" s="20"/>
      <c r="F15488" s="20"/>
      <c r="H15488" s="20"/>
    </row>
    <row r="15489" spans="2:8" x14ac:dyDescent="0.2">
      <c r="B15489" s="20"/>
      <c r="F15489" s="20"/>
      <c r="H15489" s="20"/>
    </row>
    <row r="15490" spans="2:8" x14ac:dyDescent="0.2">
      <c r="B15490" s="20"/>
      <c r="F15490" s="20"/>
      <c r="H15490" s="20"/>
    </row>
    <row r="15491" spans="2:8" x14ac:dyDescent="0.2">
      <c r="B15491" s="20"/>
      <c r="F15491" s="20"/>
      <c r="H15491" s="20"/>
    </row>
    <row r="15492" spans="2:8" x14ac:dyDescent="0.2">
      <c r="B15492" s="20"/>
      <c r="F15492" s="20"/>
      <c r="H15492" s="20"/>
    </row>
    <row r="15493" spans="2:8" x14ac:dyDescent="0.2">
      <c r="B15493" s="20"/>
      <c r="F15493" s="20"/>
      <c r="H15493" s="20"/>
    </row>
    <row r="15494" spans="2:8" x14ac:dyDescent="0.2">
      <c r="B15494" s="20"/>
      <c r="F15494" s="20"/>
      <c r="H15494" s="20"/>
    </row>
    <row r="15495" spans="2:8" x14ac:dyDescent="0.2">
      <c r="B15495" s="20"/>
      <c r="F15495" s="20"/>
      <c r="H15495" s="20"/>
    </row>
    <row r="15496" spans="2:8" x14ac:dyDescent="0.2">
      <c r="B15496" s="20"/>
      <c r="F15496" s="20"/>
      <c r="H15496" s="20"/>
    </row>
    <row r="15497" spans="2:8" x14ac:dyDescent="0.2">
      <c r="B15497" s="20"/>
      <c r="F15497" s="20"/>
      <c r="H15497" s="20"/>
    </row>
    <row r="15498" spans="2:8" x14ac:dyDescent="0.2">
      <c r="B15498" s="20"/>
      <c r="F15498" s="20"/>
      <c r="H15498" s="20"/>
    </row>
    <row r="15499" spans="2:8" x14ac:dyDescent="0.2">
      <c r="B15499" s="20"/>
      <c r="F15499" s="20"/>
      <c r="H15499" s="20"/>
    </row>
    <row r="15500" spans="2:8" x14ac:dyDescent="0.2">
      <c r="B15500" s="20"/>
      <c r="F15500" s="20"/>
      <c r="H15500" s="20"/>
    </row>
    <row r="15501" spans="2:8" x14ac:dyDescent="0.2">
      <c r="B15501" s="20"/>
      <c r="F15501" s="20"/>
      <c r="H15501" s="20"/>
    </row>
    <row r="15502" spans="2:8" x14ac:dyDescent="0.2">
      <c r="B15502" s="20"/>
      <c r="F15502" s="20"/>
      <c r="H15502" s="20"/>
    </row>
    <row r="15503" spans="2:8" x14ac:dyDescent="0.2">
      <c r="B15503" s="20"/>
      <c r="F15503" s="20"/>
      <c r="H15503" s="20"/>
    </row>
    <row r="15504" spans="2:8" x14ac:dyDescent="0.2">
      <c r="B15504" s="20"/>
      <c r="F15504" s="20"/>
      <c r="H15504" s="20"/>
    </row>
    <row r="15505" spans="2:8" x14ac:dyDescent="0.2">
      <c r="B15505" s="20"/>
      <c r="F15505" s="20"/>
      <c r="H15505" s="20"/>
    </row>
    <row r="15506" spans="2:8" x14ac:dyDescent="0.2">
      <c r="B15506" s="20"/>
      <c r="F15506" s="20"/>
      <c r="H15506" s="20"/>
    </row>
    <row r="15507" spans="2:8" x14ac:dyDescent="0.2">
      <c r="B15507" s="20"/>
      <c r="F15507" s="20"/>
      <c r="H15507" s="20"/>
    </row>
    <row r="15508" spans="2:8" x14ac:dyDescent="0.2">
      <c r="B15508" s="20"/>
      <c r="F15508" s="20"/>
      <c r="H15508" s="20"/>
    </row>
    <row r="15509" spans="2:8" x14ac:dyDescent="0.2">
      <c r="B15509" s="20"/>
      <c r="F15509" s="20"/>
      <c r="H15509" s="20"/>
    </row>
    <row r="15510" spans="2:8" x14ac:dyDescent="0.2">
      <c r="B15510" s="20"/>
      <c r="F15510" s="20"/>
      <c r="H15510" s="20"/>
    </row>
    <row r="15511" spans="2:8" x14ac:dyDescent="0.2">
      <c r="B15511" s="20"/>
      <c r="F15511" s="20"/>
      <c r="H15511" s="20"/>
    </row>
    <row r="15512" spans="2:8" x14ac:dyDescent="0.2">
      <c r="B15512" s="20"/>
      <c r="F15512" s="20"/>
      <c r="H15512" s="20"/>
    </row>
    <row r="15513" spans="2:8" x14ac:dyDescent="0.2">
      <c r="B15513" s="20"/>
      <c r="F15513" s="20"/>
      <c r="H15513" s="20"/>
    </row>
    <row r="15514" spans="2:8" x14ac:dyDescent="0.2">
      <c r="B15514" s="20"/>
      <c r="F15514" s="20"/>
      <c r="H15514" s="20"/>
    </row>
    <row r="15515" spans="2:8" x14ac:dyDescent="0.2">
      <c r="B15515" s="20"/>
      <c r="F15515" s="20"/>
      <c r="H15515" s="20"/>
    </row>
    <row r="15516" spans="2:8" x14ac:dyDescent="0.2">
      <c r="B15516" s="20"/>
      <c r="F15516" s="20"/>
      <c r="H15516" s="20"/>
    </row>
    <row r="15517" spans="2:8" x14ac:dyDescent="0.2">
      <c r="B15517" s="20"/>
      <c r="F15517" s="20"/>
      <c r="H15517" s="20"/>
    </row>
    <row r="15518" spans="2:8" x14ac:dyDescent="0.2">
      <c r="B15518" s="20"/>
      <c r="F15518" s="20"/>
      <c r="H15518" s="20"/>
    </row>
    <row r="15519" spans="2:8" x14ac:dyDescent="0.2">
      <c r="B15519" s="20"/>
      <c r="F15519" s="20"/>
      <c r="H15519" s="20"/>
    </row>
    <row r="15520" spans="2:8" x14ac:dyDescent="0.2">
      <c r="B15520" s="20"/>
      <c r="F15520" s="20"/>
      <c r="H15520" s="20"/>
    </row>
    <row r="15521" spans="2:8" x14ac:dyDescent="0.2">
      <c r="B15521" s="20"/>
      <c r="F15521" s="20"/>
      <c r="H15521" s="20"/>
    </row>
    <row r="15522" spans="2:8" x14ac:dyDescent="0.2">
      <c r="B15522" s="20"/>
      <c r="F15522" s="20"/>
      <c r="H15522" s="20"/>
    </row>
    <row r="15523" spans="2:8" x14ac:dyDescent="0.2">
      <c r="B15523" s="20"/>
      <c r="F15523" s="20"/>
      <c r="H15523" s="20"/>
    </row>
    <row r="15524" spans="2:8" x14ac:dyDescent="0.2">
      <c r="B15524" s="20"/>
      <c r="F15524" s="20"/>
      <c r="H15524" s="20"/>
    </row>
    <row r="15525" spans="2:8" x14ac:dyDescent="0.2">
      <c r="B15525" s="20"/>
      <c r="F15525" s="20"/>
      <c r="H15525" s="20"/>
    </row>
    <row r="15526" spans="2:8" x14ac:dyDescent="0.2">
      <c r="B15526" s="20"/>
      <c r="F15526" s="20"/>
      <c r="H15526" s="20"/>
    </row>
    <row r="15527" spans="2:8" x14ac:dyDescent="0.2">
      <c r="B15527" s="20"/>
      <c r="F15527" s="20"/>
      <c r="H15527" s="20"/>
    </row>
    <row r="15528" spans="2:8" x14ac:dyDescent="0.2">
      <c r="B15528" s="20"/>
      <c r="F15528" s="20"/>
      <c r="H15528" s="20"/>
    </row>
    <row r="15529" spans="2:8" x14ac:dyDescent="0.2">
      <c r="B15529" s="20"/>
      <c r="F15529" s="20"/>
      <c r="H15529" s="20"/>
    </row>
    <row r="15530" spans="2:8" x14ac:dyDescent="0.2">
      <c r="B15530" s="20"/>
      <c r="F15530" s="20"/>
      <c r="H15530" s="20"/>
    </row>
    <row r="15531" spans="2:8" x14ac:dyDescent="0.2">
      <c r="B15531" s="20"/>
      <c r="F15531" s="20"/>
      <c r="H15531" s="20"/>
    </row>
    <row r="15532" spans="2:8" x14ac:dyDescent="0.2">
      <c r="B15532" s="20"/>
      <c r="F15532" s="20"/>
      <c r="H15532" s="20"/>
    </row>
    <row r="15533" spans="2:8" x14ac:dyDescent="0.2">
      <c r="B15533" s="20"/>
      <c r="F15533" s="20"/>
      <c r="H15533" s="20"/>
    </row>
    <row r="15534" spans="2:8" x14ac:dyDescent="0.2">
      <c r="B15534" s="20"/>
      <c r="F15534" s="20"/>
      <c r="H15534" s="20"/>
    </row>
    <row r="15535" spans="2:8" x14ac:dyDescent="0.2">
      <c r="B15535" s="20"/>
      <c r="F15535" s="20"/>
      <c r="H15535" s="20"/>
    </row>
    <row r="15536" spans="2:8" x14ac:dyDescent="0.2">
      <c r="B15536" s="20"/>
      <c r="F15536" s="20"/>
      <c r="H15536" s="20"/>
    </row>
    <row r="15537" spans="2:8" x14ac:dyDescent="0.2">
      <c r="B15537" s="20"/>
      <c r="F15537" s="20"/>
      <c r="H15537" s="20"/>
    </row>
    <row r="15538" spans="2:8" x14ac:dyDescent="0.2">
      <c r="B15538" s="20"/>
      <c r="F15538" s="20"/>
      <c r="H15538" s="20"/>
    </row>
    <row r="15539" spans="2:8" x14ac:dyDescent="0.2">
      <c r="B15539" s="20"/>
      <c r="F15539" s="20"/>
      <c r="H15539" s="20"/>
    </row>
    <row r="15540" spans="2:8" x14ac:dyDescent="0.2">
      <c r="B15540" s="20"/>
      <c r="F15540" s="20"/>
      <c r="H15540" s="20"/>
    </row>
    <row r="15541" spans="2:8" x14ac:dyDescent="0.2">
      <c r="B15541" s="20"/>
      <c r="F15541" s="20"/>
      <c r="H15541" s="20"/>
    </row>
    <row r="15542" spans="2:8" x14ac:dyDescent="0.2">
      <c r="B15542" s="20"/>
      <c r="F15542" s="20"/>
      <c r="H15542" s="20"/>
    </row>
    <row r="15543" spans="2:8" x14ac:dyDescent="0.2">
      <c r="B15543" s="20"/>
      <c r="F15543" s="20"/>
      <c r="H15543" s="20"/>
    </row>
    <row r="15544" spans="2:8" x14ac:dyDescent="0.2">
      <c r="B15544" s="20"/>
      <c r="F15544" s="20"/>
      <c r="H15544" s="20"/>
    </row>
    <row r="15545" spans="2:8" x14ac:dyDescent="0.2">
      <c r="B15545" s="20"/>
      <c r="F15545" s="20"/>
      <c r="H15545" s="20"/>
    </row>
    <row r="15546" spans="2:8" x14ac:dyDescent="0.2">
      <c r="B15546" s="20"/>
      <c r="F15546" s="20"/>
      <c r="H15546" s="20"/>
    </row>
    <row r="15547" spans="2:8" x14ac:dyDescent="0.2">
      <c r="B15547" s="20"/>
      <c r="F15547" s="20"/>
      <c r="H15547" s="20"/>
    </row>
    <row r="15548" spans="2:8" x14ac:dyDescent="0.2">
      <c r="B15548" s="20"/>
      <c r="F15548" s="20"/>
      <c r="H15548" s="20"/>
    </row>
    <row r="15549" spans="2:8" x14ac:dyDescent="0.2">
      <c r="B15549" s="20"/>
      <c r="F15549" s="20"/>
      <c r="H15549" s="20"/>
    </row>
    <row r="15550" spans="2:8" x14ac:dyDescent="0.2">
      <c r="B15550" s="20"/>
      <c r="F15550" s="20"/>
      <c r="H15550" s="20"/>
    </row>
    <row r="15551" spans="2:8" x14ac:dyDescent="0.2">
      <c r="B15551" s="20"/>
      <c r="F15551" s="20"/>
      <c r="H15551" s="20"/>
    </row>
    <row r="15552" spans="2:8" x14ac:dyDescent="0.2">
      <c r="B15552" s="20"/>
      <c r="F15552" s="20"/>
      <c r="H15552" s="20"/>
    </row>
    <row r="15553" spans="2:8" x14ac:dyDescent="0.2">
      <c r="B15553" s="20"/>
      <c r="F15553" s="20"/>
      <c r="H15553" s="20"/>
    </row>
    <row r="15554" spans="2:8" x14ac:dyDescent="0.2">
      <c r="B15554" s="20"/>
      <c r="F15554" s="20"/>
      <c r="H15554" s="20"/>
    </row>
    <row r="15555" spans="2:8" x14ac:dyDescent="0.2">
      <c r="B15555" s="20"/>
      <c r="F15555" s="20"/>
      <c r="H15555" s="20"/>
    </row>
    <row r="15556" spans="2:8" x14ac:dyDescent="0.2">
      <c r="B15556" s="20"/>
      <c r="F15556" s="20"/>
      <c r="H15556" s="20"/>
    </row>
    <row r="15557" spans="2:8" x14ac:dyDescent="0.2">
      <c r="B15557" s="20"/>
      <c r="F15557" s="20"/>
      <c r="H15557" s="20"/>
    </row>
    <row r="15558" spans="2:8" x14ac:dyDescent="0.2">
      <c r="B15558" s="20"/>
      <c r="F15558" s="20"/>
      <c r="H15558" s="20"/>
    </row>
    <row r="15559" spans="2:8" x14ac:dyDescent="0.2">
      <c r="B15559" s="20"/>
      <c r="F15559" s="20"/>
      <c r="H15559" s="20"/>
    </row>
    <row r="15560" spans="2:8" x14ac:dyDescent="0.2">
      <c r="B15560" s="20"/>
      <c r="F15560" s="20"/>
      <c r="H15560" s="20"/>
    </row>
    <row r="15561" spans="2:8" x14ac:dyDescent="0.2">
      <c r="B15561" s="20"/>
      <c r="F15561" s="20"/>
      <c r="H15561" s="20"/>
    </row>
    <row r="15562" spans="2:8" x14ac:dyDescent="0.2">
      <c r="B15562" s="20"/>
      <c r="F15562" s="20"/>
      <c r="H15562" s="20"/>
    </row>
    <row r="15563" spans="2:8" x14ac:dyDescent="0.2">
      <c r="B15563" s="20"/>
      <c r="F15563" s="20"/>
      <c r="H15563" s="20"/>
    </row>
    <row r="15564" spans="2:8" x14ac:dyDescent="0.2">
      <c r="B15564" s="20"/>
      <c r="F15564" s="20"/>
      <c r="H15564" s="20"/>
    </row>
    <row r="15565" spans="2:8" x14ac:dyDescent="0.2">
      <c r="B15565" s="20"/>
      <c r="F15565" s="20"/>
      <c r="H15565" s="20"/>
    </row>
    <row r="15566" spans="2:8" x14ac:dyDescent="0.2">
      <c r="B15566" s="20"/>
      <c r="F15566" s="20"/>
      <c r="H15566" s="20"/>
    </row>
    <row r="15567" spans="2:8" x14ac:dyDescent="0.2">
      <c r="B15567" s="20"/>
      <c r="F15567" s="20"/>
      <c r="H15567" s="20"/>
    </row>
    <row r="15568" spans="2:8" x14ac:dyDescent="0.2">
      <c r="B15568" s="20"/>
      <c r="F15568" s="20"/>
      <c r="H15568" s="20"/>
    </row>
    <row r="15569" spans="2:8" x14ac:dyDescent="0.2">
      <c r="B15569" s="20"/>
      <c r="F15569" s="20"/>
      <c r="H15569" s="20"/>
    </row>
    <row r="15570" spans="2:8" x14ac:dyDescent="0.2">
      <c r="B15570" s="20"/>
      <c r="F15570" s="20"/>
      <c r="H15570" s="20"/>
    </row>
    <row r="15571" spans="2:8" x14ac:dyDescent="0.2">
      <c r="B15571" s="20"/>
      <c r="F15571" s="20"/>
      <c r="H15571" s="20"/>
    </row>
    <row r="15572" spans="2:8" x14ac:dyDescent="0.2">
      <c r="B15572" s="20"/>
      <c r="F15572" s="20"/>
      <c r="H15572" s="20"/>
    </row>
    <row r="15573" spans="2:8" x14ac:dyDescent="0.2">
      <c r="B15573" s="20"/>
      <c r="F15573" s="20"/>
      <c r="H15573" s="20"/>
    </row>
    <row r="15574" spans="2:8" x14ac:dyDescent="0.2">
      <c r="B15574" s="20"/>
      <c r="F15574" s="20"/>
      <c r="H15574" s="20"/>
    </row>
    <row r="15575" spans="2:8" x14ac:dyDescent="0.2">
      <c r="B15575" s="20"/>
      <c r="F15575" s="20"/>
      <c r="H15575" s="20"/>
    </row>
    <row r="15576" spans="2:8" x14ac:dyDescent="0.2">
      <c r="B15576" s="20"/>
      <c r="F15576" s="20"/>
      <c r="H15576" s="20"/>
    </row>
    <row r="15577" spans="2:8" x14ac:dyDescent="0.2">
      <c r="B15577" s="20"/>
      <c r="F15577" s="20"/>
      <c r="H15577" s="20"/>
    </row>
    <row r="15578" spans="2:8" x14ac:dyDescent="0.2">
      <c r="B15578" s="20"/>
      <c r="F15578" s="20"/>
      <c r="H15578" s="20"/>
    </row>
    <row r="15579" spans="2:8" x14ac:dyDescent="0.2">
      <c r="B15579" s="20"/>
      <c r="F15579" s="20"/>
      <c r="H15579" s="20"/>
    </row>
    <row r="15580" spans="2:8" x14ac:dyDescent="0.2">
      <c r="B15580" s="20"/>
      <c r="F15580" s="20"/>
      <c r="H15580" s="20"/>
    </row>
    <row r="15581" spans="2:8" x14ac:dyDescent="0.2">
      <c r="B15581" s="20"/>
      <c r="F15581" s="20"/>
      <c r="H15581" s="20"/>
    </row>
    <row r="15582" spans="2:8" x14ac:dyDescent="0.2">
      <c r="B15582" s="20"/>
      <c r="F15582" s="20"/>
      <c r="H15582" s="20"/>
    </row>
    <row r="15583" spans="2:8" x14ac:dyDescent="0.2">
      <c r="B15583" s="20"/>
      <c r="F15583" s="20"/>
      <c r="H15583" s="20"/>
    </row>
    <row r="15584" spans="2:8" x14ac:dyDescent="0.2">
      <c r="B15584" s="20"/>
      <c r="F15584" s="20"/>
      <c r="H15584" s="20"/>
    </row>
    <row r="15585" spans="2:8" x14ac:dyDescent="0.2">
      <c r="B15585" s="20"/>
      <c r="F15585" s="20"/>
      <c r="H15585" s="20"/>
    </row>
    <row r="15586" spans="2:8" x14ac:dyDescent="0.2">
      <c r="B15586" s="20"/>
      <c r="F15586" s="20"/>
      <c r="H15586" s="20"/>
    </row>
    <row r="15587" spans="2:8" x14ac:dyDescent="0.2">
      <c r="B15587" s="20"/>
      <c r="F15587" s="20"/>
      <c r="H15587" s="20"/>
    </row>
    <row r="15588" spans="2:8" x14ac:dyDescent="0.2">
      <c r="B15588" s="20"/>
      <c r="F15588" s="20"/>
      <c r="H15588" s="20"/>
    </row>
    <row r="15589" spans="2:8" x14ac:dyDescent="0.2">
      <c r="B15589" s="20"/>
      <c r="F15589" s="20"/>
      <c r="H15589" s="20"/>
    </row>
    <row r="15590" spans="2:8" x14ac:dyDescent="0.2">
      <c r="B15590" s="20"/>
      <c r="F15590" s="20"/>
      <c r="H15590" s="20"/>
    </row>
    <row r="15591" spans="2:8" x14ac:dyDescent="0.2">
      <c r="B15591" s="20"/>
      <c r="F15591" s="20"/>
      <c r="H15591" s="20"/>
    </row>
    <row r="15592" spans="2:8" x14ac:dyDescent="0.2">
      <c r="B15592" s="20"/>
      <c r="F15592" s="20"/>
      <c r="H15592" s="20"/>
    </row>
    <row r="15593" spans="2:8" x14ac:dyDescent="0.2">
      <c r="B15593" s="20"/>
      <c r="F15593" s="20"/>
      <c r="H15593" s="20"/>
    </row>
    <row r="15594" spans="2:8" x14ac:dyDescent="0.2">
      <c r="B15594" s="20"/>
      <c r="F15594" s="20"/>
      <c r="H15594" s="20"/>
    </row>
    <row r="15595" spans="2:8" x14ac:dyDescent="0.2">
      <c r="B15595" s="20"/>
      <c r="F15595" s="20"/>
      <c r="H15595" s="20"/>
    </row>
    <row r="15596" spans="2:8" x14ac:dyDescent="0.2">
      <c r="B15596" s="20"/>
      <c r="F15596" s="20"/>
      <c r="H15596" s="20"/>
    </row>
    <row r="15597" spans="2:8" x14ac:dyDescent="0.2">
      <c r="B15597" s="20"/>
      <c r="F15597" s="20"/>
      <c r="H15597" s="20"/>
    </row>
    <row r="15598" spans="2:8" x14ac:dyDescent="0.2">
      <c r="B15598" s="20"/>
      <c r="F15598" s="20"/>
      <c r="H15598" s="20"/>
    </row>
    <row r="15599" spans="2:8" x14ac:dyDescent="0.2">
      <c r="B15599" s="20"/>
      <c r="F15599" s="20"/>
      <c r="H15599" s="20"/>
    </row>
    <row r="15600" spans="2:8" x14ac:dyDescent="0.2">
      <c r="B15600" s="20"/>
      <c r="F15600" s="20"/>
      <c r="H15600" s="20"/>
    </row>
    <row r="15601" spans="2:8" x14ac:dyDescent="0.2">
      <c r="B15601" s="20"/>
      <c r="F15601" s="20"/>
      <c r="H15601" s="20"/>
    </row>
    <row r="15602" spans="2:8" x14ac:dyDescent="0.2">
      <c r="B15602" s="20"/>
      <c r="F15602" s="20"/>
      <c r="H15602" s="20"/>
    </row>
    <row r="15603" spans="2:8" x14ac:dyDescent="0.2">
      <c r="B15603" s="20"/>
      <c r="F15603" s="20"/>
      <c r="H15603" s="20"/>
    </row>
    <row r="15604" spans="2:8" x14ac:dyDescent="0.2">
      <c r="B15604" s="20"/>
      <c r="F15604" s="20"/>
      <c r="H15604" s="20"/>
    </row>
    <row r="15605" spans="2:8" x14ac:dyDescent="0.2">
      <c r="B15605" s="20"/>
      <c r="F15605" s="20"/>
      <c r="H15605" s="20"/>
    </row>
    <row r="15606" spans="2:8" x14ac:dyDescent="0.2">
      <c r="B15606" s="20"/>
      <c r="F15606" s="20"/>
      <c r="H15606" s="20"/>
    </row>
    <row r="15607" spans="2:8" x14ac:dyDescent="0.2">
      <c r="B15607" s="20"/>
      <c r="F15607" s="20"/>
      <c r="H15607" s="20"/>
    </row>
    <row r="15608" spans="2:8" x14ac:dyDescent="0.2">
      <c r="B15608" s="20"/>
      <c r="F15608" s="20"/>
      <c r="H15608" s="20"/>
    </row>
    <row r="15609" spans="2:8" x14ac:dyDescent="0.2">
      <c r="B15609" s="20"/>
      <c r="F15609" s="20"/>
      <c r="H15609" s="20"/>
    </row>
    <row r="15610" spans="2:8" x14ac:dyDescent="0.2">
      <c r="B15610" s="20"/>
      <c r="F15610" s="20"/>
      <c r="H15610" s="20"/>
    </row>
    <row r="15611" spans="2:8" x14ac:dyDescent="0.2">
      <c r="B15611" s="20"/>
      <c r="F15611" s="20"/>
      <c r="H15611" s="20"/>
    </row>
    <row r="15612" spans="2:8" x14ac:dyDescent="0.2">
      <c r="B15612" s="20"/>
      <c r="F15612" s="20"/>
      <c r="H15612" s="20"/>
    </row>
    <row r="15613" spans="2:8" x14ac:dyDescent="0.2">
      <c r="B15613" s="20"/>
      <c r="F15613" s="20"/>
      <c r="H15613" s="20"/>
    </row>
    <row r="15614" spans="2:8" x14ac:dyDescent="0.2">
      <c r="B15614" s="20"/>
      <c r="F15614" s="20"/>
      <c r="H15614" s="20"/>
    </row>
    <row r="15615" spans="2:8" x14ac:dyDescent="0.2">
      <c r="B15615" s="20"/>
      <c r="F15615" s="20"/>
      <c r="H15615" s="20"/>
    </row>
    <row r="15616" spans="2:8" x14ac:dyDescent="0.2">
      <c r="B15616" s="20"/>
      <c r="F15616" s="20"/>
      <c r="H15616" s="20"/>
    </row>
    <row r="15617" spans="2:8" x14ac:dyDescent="0.2">
      <c r="B15617" s="20"/>
      <c r="F15617" s="20"/>
      <c r="H15617" s="20"/>
    </row>
    <row r="15618" spans="2:8" x14ac:dyDescent="0.2">
      <c r="B15618" s="20"/>
      <c r="F15618" s="20"/>
      <c r="H15618" s="20"/>
    </row>
    <row r="15619" spans="2:8" x14ac:dyDescent="0.2">
      <c r="B15619" s="20"/>
      <c r="F15619" s="20"/>
      <c r="H15619" s="20"/>
    </row>
    <row r="15620" spans="2:8" x14ac:dyDescent="0.2">
      <c r="B15620" s="20"/>
      <c r="F15620" s="20"/>
      <c r="H15620" s="20"/>
    </row>
    <row r="15621" spans="2:8" x14ac:dyDescent="0.2">
      <c r="B15621" s="20"/>
      <c r="F15621" s="20"/>
      <c r="H15621" s="20"/>
    </row>
    <row r="15622" spans="2:8" x14ac:dyDescent="0.2">
      <c r="B15622" s="20"/>
      <c r="F15622" s="20"/>
      <c r="H15622" s="20"/>
    </row>
    <row r="15623" spans="2:8" x14ac:dyDescent="0.2">
      <c r="B15623" s="20"/>
      <c r="F15623" s="20"/>
      <c r="H15623" s="20"/>
    </row>
    <row r="15624" spans="2:8" x14ac:dyDescent="0.2">
      <c r="B15624" s="20"/>
      <c r="F15624" s="20"/>
      <c r="H15624" s="20"/>
    </row>
    <row r="15625" spans="2:8" x14ac:dyDescent="0.2">
      <c r="B15625" s="20"/>
      <c r="F15625" s="20"/>
      <c r="H15625" s="20"/>
    </row>
    <row r="15626" spans="2:8" x14ac:dyDescent="0.2">
      <c r="B15626" s="20"/>
      <c r="F15626" s="20"/>
      <c r="H15626" s="20"/>
    </row>
    <row r="15627" spans="2:8" x14ac:dyDescent="0.2">
      <c r="B15627" s="20"/>
      <c r="F15627" s="20"/>
      <c r="H15627" s="20"/>
    </row>
    <row r="15628" spans="2:8" x14ac:dyDescent="0.2">
      <c r="B15628" s="20"/>
      <c r="F15628" s="20"/>
      <c r="H15628" s="20"/>
    </row>
    <row r="15629" spans="2:8" x14ac:dyDescent="0.2">
      <c r="B15629" s="20"/>
      <c r="F15629" s="20"/>
      <c r="H15629" s="20"/>
    </row>
    <row r="15630" spans="2:8" x14ac:dyDescent="0.2">
      <c r="B15630" s="20"/>
      <c r="F15630" s="20"/>
      <c r="H15630" s="20"/>
    </row>
    <row r="15631" spans="2:8" x14ac:dyDescent="0.2">
      <c r="B15631" s="20"/>
      <c r="F15631" s="20"/>
      <c r="H15631" s="20"/>
    </row>
    <row r="15632" spans="2:8" x14ac:dyDescent="0.2">
      <c r="B15632" s="20"/>
      <c r="F15632" s="20"/>
      <c r="H15632" s="20"/>
    </row>
    <row r="15633" spans="2:8" x14ac:dyDescent="0.2">
      <c r="B15633" s="20"/>
      <c r="F15633" s="20"/>
      <c r="H15633" s="20"/>
    </row>
    <row r="15634" spans="2:8" x14ac:dyDescent="0.2">
      <c r="B15634" s="20"/>
      <c r="F15634" s="20"/>
      <c r="H15634" s="20"/>
    </row>
    <row r="15635" spans="2:8" x14ac:dyDescent="0.2">
      <c r="B15635" s="20"/>
      <c r="F15635" s="20"/>
      <c r="H15635" s="20"/>
    </row>
    <row r="15636" spans="2:8" x14ac:dyDescent="0.2">
      <c r="B15636" s="20"/>
      <c r="F15636" s="20"/>
      <c r="H15636" s="20"/>
    </row>
    <row r="15637" spans="2:8" x14ac:dyDescent="0.2">
      <c r="B15637" s="20"/>
      <c r="F15637" s="20"/>
      <c r="H15637" s="20"/>
    </row>
    <row r="15638" spans="2:8" x14ac:dyDescent="0.2">
      <c r="B15638" s="20"/>
      <c r="F15638" s="20"/>
      <c r="H15638" s="20"/>
    </row>
    <row r="15639" spans="2:8" x14ac:dyDescent="0.2">
      <c r="B15639" s="20"/>
      <c r="F15639" s="20"/>
      <c r="H15639" s="20"/>
    </row>
    <row r="15640" spans="2:8" x14ac:dyDescent="0.2">
      <c r="B15640" s="20"/>
      <c r="F15640" s="20"/>
      <c r="H15640" s="20"/>
    </row>
    <row r="15641" spans="2:8" x14ac:dyDescent="0.2">
      <c r="B15641" s="20"/>
      <c r="F15641" s="20"/>
      <c r="H15641" s="20"/>
    </row>
    <row r="15642" spans="2:8" x14ac:dyDescent="0.2">
      <c r="B15642" s="20"/>
      <c r="F15642" s="20"/>
      <c r="H15642" s="20"/>
    </row>
    <row r="15643" spans="2:8" x14ac:dyDescent="0.2">
      <c r="B15643" s="20"/>
      <c r="F15643" s="20"/>
      <c r="H15643" s="20"/>
    </row>
    <row r="15644" spans="2:8" x14ac:dyDescent="0.2">
      <c r="B15644" s="20"/>
      <c r="F15644" s="20"/>
      <c r="H15644" s="20"/>
    </row>
    <row r="15645" spans="2:8" x14ac:dyDescent="0.2">
      <c r="B15645" s="20"/>
      <c r="F15645" s="20"/>
      <c r="H15645" s="20"/>
    </row>
    <row r="15646" spans="2:8" x14ac:dyDescent="0.2">
      <c r="B15646" s="20"/>
      <c r="F15646" s="20"/>
      <c r="H15646" s="20"/>
    </row>
    <row r="15647" spans="2:8" x14ac:dyDescent="0.2">
      <c r="B15647" s="20"/>
      <c r="F15647" s="20"/>
      <c r="H15647" s="20"/>
    </row>
    <row r="15648" spans="2:8" x14ac:dyDescent="0.2">
      <c r="B15648" s="20"/>
      <c r="F15648" s="20"/>
      <c r="H15648" s="20"/>
    </row>
    <row r="15649" spans="2:8" x14ac:dyDescent="0.2">
      <c r="B15649" s="20"/>
      <c r="F15649" s="20"/>
      <c r="H15649" s="20"/>
    </row>
    <row r="15650" spans="2:8" x14ac:dyDescent="0.2">
      <c r="B15650" s="20"/>
      <c r="F15650" s="20"/>
      <c r="H15650" s="20"/>
    </row>
    <row r="15651" spans="2:8" x14ac:dyDescent="0.2">
      <c r="B15651" s="20"/>
      <c r="F15651" s="20"/>
      <c r="H15651" s="20"/>
    </row>
    <row r="15652" spans="2:8" x14ac:dyDescent="0.2">
      <c r="B15652" s="20"/>
      <c r="F15652" s="20"/>
      <c r="H15652" s="20"/>
    </row>
    <row r="15653" spans="2:8" x14ac:dyDescent="0.2">
      <c r="B15653" s="20"/>
      <c r="F15653" s="20"/>
      <c r="H15653" s="20"/>
    </row>
    <row r="15654" spans="2:8" x14ac:dyDescent="0.2">
      <c r="B15654" s="20"/>
      <c r="F15654" s="20"/>
      <c r="H15654" s="20"/>
    </row>
    <row r="15655" spans="2:8" x14ac:dyDescent="0.2">
      <c r="B15655" s="20"/>
      <c r="F15655" s="20"/>
      <c r="H15655" s="20"/>
    </row>
    <row r="15656" spans="2:8" x14ac:dyDescent="0.2">
      <c r="B15656" s="20"/>
      <c r="F15656" s="20"/>
      <c r="H15656" s="20"/>
    </row>
    <row r="15657" spans="2:8" x14ac:dyDescent="0.2">
      <c r="B15657" s="20"/>
      <c r="F15657" s="20"/>
      <c r="H15657" s="20"/>
    </row>
    <row r="15658" spans="2:8" x14ac:dyDescent="0.2">
      <c r="B15658" s="20"/>
      <c r="F15658" s="20"/>
      <c r="H15658" s="20"/>
    </row>
    <row r="15659" spans="2:8" x14ac:dyDescent="0.2">
      <c r="B15659" s="20"/>
      <c r="F15659" s="20"/>
      <c r="H15659" s="20"/>
    </row>
    <row r="15660" spans="2:8" x14ac:dyDescent="0.2">
      <c r="B15660" s="20"/>
      <c r="F15660" s="20"/>
      <c r="H15660" s="20"/>
    </row>
    <row r="15661" spans="2:8" x14ac:dyDescent="0.2">
      <c r="B15661" s="20"/>
      <c r="F15661" s="20"/>
      <c r="H15661" s="20"/>
    </row>
    <row r="15662" spans="2:8" x14ac:dyDescent="0.2">
      <c r="B15662" s="20"/>
      <c r="F15662" s="20"/>
      <c r="H15662" s="20"/>
    </row>
    <row r="15663" spans="2:8" x14ac:dyDescent="0.2">
      <c r="B15663" s="20"/>
      <c r="F15663" s="20"/>
      <c r="H15663" s="20"/>
    </row>
    <row r="15664" spans="2:8" x14ac:dyDescent="0.2">
      <c r="B15664" s="20"/>
      <c r="F15664" s="20"/>
      <c r="H15664" s="20"/>
    </row>
    <row r="15665" spans="2:8" x14ac:dyDescent="0.2">
      <c r="B15665" s="20"/>
      <c r="F15665" s="20"/>
      <c r="H15665" s="20"/>
    </row>
    <row r="15666" spans="2:8" x14ac:dyDescent="0.2">
      <c r="B15666" s="20"/>
      <c r="F15666" s="20"/>
      <c r="H15666" s="20"/>
    </row>
    <row r="15667" spans="2:8" x14ac:dyDescent="0.2">
      <c r="B15667" s="20"/>
      <c r="F15667" s="20"/>
      <c r="H15667" s="20"/>
    </row>
    <row r="15668" spans="2:8" x14ac:dyDescent="0.2">
      <c r="B15668" s="20"/>
      <c r="F15668" s="20"/>
      <c r="H15668" s="20"/>
    </row>
    <row r="15669" spans="2:8" x14ac:dyDescent="0.2">
      <c r="B15669" s="20"/>
      <c r="F15669" s="20"/>
      <c r="H15669" s="20"/>
    </row>
    <row r="15670" spans="2:8" x14ac:dyDescent="0.2">
      <c r="B15670" s="20"/>
      <c r="F15670" s="20"/>
      <c r="H15670" s="20"/>
    </row>
    <row r="15671" spans="2:8" x14ac:dyDescent="0.2">
      <c r="B15671" s="20"/>
      <c r="F15671" s="20"/>
      <c r="H15671" s="20"/>
    </row>
    <row r="15672" spans="2:8" x14ac:dyDescent="0.2">
      <c r="B15672" s="20"/>
      <c r="F15672" s="20"/>
      <c r="H15672" s="20"/>
    </row>
    <row r="15673" spans="2:8" x14ac:dyDescent="0.2">
      <c r="B15673" s="20"/>
      <c r="F15673" s="20"/>
      <c r="H15673" s="20"/>
    </row>
    <row r="15674" spans="2:8" x14ac:dyDescent="0.2">
      <c r="B15674" s="20"/>
      <c r="F15674" s="20"/>
      <c r="H15674" s="20"/>
    </row>
    <row r="15675" spans="2:8" x14ac:dyDescent="0.2">
      <c r="B15675" s="20"/>
      <c r="F15675" s="20"/>
      <c r="H15675" s="20"/>
    </row>
    <row r="15676" spans="2:8" x14ac:dyDescent="0.2">
      <c r="B15676" s="20"/>
      <c r="F15676" s="20"/>
      <c r="H15676" s="20"/>
    </row>
    <row r="15677" spans="2:8" x14ac:dyDescent="0.2">
      <c r="B15677" s="20"/>
      <c r="F15677" s="20"/>
      <c r="H15677" s="20"/>
    </row>
    <row r="15678" spans="2:8" x14ac:dyDescent="0.2">
      <c r="B15678" s="20"/>
      <c r="F15678" s="20"/>
      <c r="H15678" s="20"/>
    </row>
    <row r="15679" spans="2:8" x14ac:dyDescent="0.2">
      <c r="B15679" s="20"/>
      <c r="F15679" s="20"/>
      <c r="H15679" s="20"/>
    </row>
    <row r="15680" spans="2:8" x14ac:dyDescent="0.2">
      <c r="B15680" s="20"/>
      <c r="F15680" s="20"/>
      <c r="H15680" s="20"/>
    </row>
    <row r="15681" spans="2:8" x14ac:dyDescent="0.2">
      <c r="B15681" s="20"/>
      <c r="F15681" s="20"/>
      <c r="H15681" s="20"/>
    </row>
    <row r="15682" spans="2:8" x14ac:dyDescent="0.2">
      <c r="B15682" s="20"/>
      <c r="F15682" s="20"/>
      <c r="H15682" s="20"/>
    </row>
    <row r="15683" spans="2:8" x14ac:dyDescent="0.2">
      <c r="B15683" s="20"/>
      <c r="F15683" s="20"/>
      <c r="H15683" s="20"/>
    </row>
    <row r="15684" spans="2:8" x14ac:dyDescent="0.2">
      <c r="B15684" s="20"/>
      <c r="F15684" s="20"/>
      <c r="H15684" s="20"/>
    </row>
    <row r="15685" spans="2:8" x14ac:dyDescent="0.2">
      <c r="B15685" s="20"/>
      <c r="F15685" s="20"/>
      <c r="H15685" s="20"/>
    </row>
    <row r="15686" spans="2:8" x14ac:dyDescent="0.2">
      <c r="B15686" s="20"/>
      <c r="F15686" s="20"/>
      <c r="H15686" s="20"/>
    </row>
    <row r="15687" spans="2:8" x14ac:dyDescent="0.2">
      <c r="B15687" s="20"/>
      <c r="F15687" s="20"/>
      <c r="H15687" s="20"/>
    </row>
    <row r="15688" spans="2:8" x14ac:dyDescent="0.2">
      <c r="B15688" s="20"/>
      <c r="F15688" s="20"/>
      <c r="H15688" s="20"/>
    </row>
    <row r="15689" spans="2:8" x14ac:dyDescent="0.2">
      <c r="B15689" s="20"/>
      <c r="F15689" s="20"/>
      <c r="H15689" s="20"/>
    </row>
    <row r="15690" spans="2:8" x14ac:dyDescent="0.2">
      <c r="B15690" s="20"/>
      <c r="F15690" s="20"/>
      <c r="H15690" s="20"/>
    </row>
    <row r="15691" spans="2:8" x14ac:dyDescent="0.2">
      <c r="B15691" s="20"/>
      <c r="F15691" s="20"/>
      <c r="H15691" s="20"/>
    </row>
    <row r="15692" spans="2:8" x14ac:dyDescent="0.2">
      <c r="B15692" s="20"/>
      <c r="F15692" s="20"/>
      <c r="H15692" s="20"/>
    </row>
    <row r="15693" spans="2:8" x14ac:dyDescent="0.2">
      <c r="B15693" s="20"/>
      <c r="F15693" s="20"/>
      <c r="H15693" s="20"/>
    </row>
    <row r="15694" spans="2:8" x14ac:dyDescent="0.2">
      <c r="B15694" s="20"/>
      <c r="F15694" s="20"/>
      <c r="H15694" s="20"/>
    </row>
    <row r="15695" spans="2:8" x14ac:dyDescent="0.2">
      <c r="B15695" s="20"/>
      <c r="F15695" s="20"/>
      <c r="H15695" s="20"/>
    </row>
    <row r="15696" spans="2:8" x14ac:dyDescent="0.2">
      <c r="B15696" s="20"/>
      <c r="F15696" s="20"/>
      <c r="H15696" s="20"/>
    </row>
    <row r="15697" spans="2:8" x14ac:dyDescent="0.2">
      <c r="B15697" s="20"/>
      <c r="F15697" s="20"/>
      <c r="H15697" s="20"/>
    </row>
    <row r="15698" spans="2:8" x14ac:dyDescent="0.2">
      <c r="B15698" s="20"/>
      <c r="F15698" s="20"/>
      <c r="H15698" s="20"/>
    </row>
    <row r="15699" spans="2:8" x14ac:dyDescent="0.2">
      <c r="B15699" s="20"/>
      <c r="F15699" s="20"/>
      <c r="H15699" s="20"/>
    </row>
    <row r="15700" spans="2:8" x14ac:dyDescent="0.2">
      <c r="B15700" s="20"/>
      <c r="F15700" s="20"/>
      <c r="H15700" s="20"/>
    </row>
    <row r="15701" spans="2:8" x14ac:dyDescent="0.2">
      <c r="B15701" s="20"/>
      <c r="F15701" s="20"/>
      <c r="H15701" s="20"/>
    </row>
    <row r="15702" spans="2:8" x14ac:dyDescent="0.2">
      <c r="B15702" s="20"/>
      <c r="F15702" s="20"/>
      <c r="H15702" s="20"/>
    </row>
    <row r="15703" spans="2:8" x14ac:dyDescent="0.2">
      <c r="B15703" s="20"/>
      <c r="F15703" s="20"/>
      <c r="H15703" s="20"/>
    </row>
    <row r="15704" spans="2:8" x14ac:dyDescent="0.2">
      <c r="B15704" s="20"/>
      <c r="F15704" s="20"/>
      <c r="H15704" s="20"/>
    </row>
    <row r="15705" spans="2:8" x14ac:dyDescent="0.2">
      <c r="B15705" s="20"/>
      <c r="F15705" s="20"/>
      <c r="H15705" s="20"/>
    </row>
    <row r="15706" spans="2:8" x14ac:dyDescent="0.2">
      <c r="B15706" s="20"/>
      <c r="F15706" s="20"/>
      <c r="H15706" s="20"/>
    </row>
    <row r="15707" spans="2:8" x14ac:dyDescent="0.2">
      <c r="B15707" s="20"/>
      <c r="F15707" s="20"/>
      <c r="H15707" s="20"/>
    </row>
    <row r="15708" spans="2:8" x14ac:dyDescent="0.2">
      <c r="B15708" s="20"/>
      <c r="F15708" s="20"/>
      <c r="H15708" s="20"/>
    </row>
    <row r="15709" spans="2:8" x14ac:dyDescent="0.2">
      <c r="B15709" s="20"/>
      <c r="F15709" s="20"/>
      <c r="H15709" s="20"/>
    </row>
    <row r="15710" spans="2:8" x14ac:dyDescent="0.2">
      <c r="B15710" s="20"/>
      <c r="F15710" s="20"/>
      <c r="H15710" s="20"/>
    </row>
    <row r="15711" spans="2:8" x14ac:dyDescent="0.2">
      <c r="B15711" s="20"/>
      <c r="F15711" s="20"/>
      <c r="H15711" s="20"/>
    </row>
    <row r="15712" spans="2:8" x14ac:dyDescent="0.2">
      <c r="B15712" s="20"/>
      <c r="F15712" s="20"/>
      <c r="H15712" s="20"/>
    </row>
    <row r="15713" spans="2:8" x14ac:dyDescent="0.2">
      <c r="B15713" s="20"/>
      <c r="F15713" s="20"/>
      <c r="H15713" s="20"/>
    </row>
    <row r="15714" spans="2:8" x14ac:dyDescent="0.2">
      <c r="B15714" s="20"/>
      <c r="F15714" s="20"/>
      <c r="H15714" s="20"/>
    </row>
    <row r="15715" spans="2:8" x14ac:dyDescent="0.2">
      <c r="B15715" s="20"/>
      <c r="F15715" s="20"/>
      <c r="H15715" s="20"/>
    </row>
    <row r="15716" spans="2:8" x14ac:dyDescent="0.2">
      <c r="B15716" s="20"/>
      <c r="F15716" s="20"/>
      <c r="H15716" s="20"/>
    </row>
    <row r="15717" spans="2:8" x14ac:dyDescent="0.2">
      <c r="B15717" s="20"/>
      <c r="F15717" s="20"/>
      <c r="H15717" s="20"/>
    </row>
    <row r="15718" spans="2:8" x14ac:dyDescent="0.2">
      <c r="B15718" s="20"/>
      <c r="F15718" s="20"/>
      <c r="H15718" s="20"/>
    </row>
    <row r="15719" spans="2:8" x14ac:dyDescent="0.2">
      <c r="B15719" s="20"/>
      <c r="F15719" s="20"/>
      <c r="H15719" s="20"/>
    </row>
    <row r="15720" spans="2:8" x14ac:dyDescent="0.2">
      <c r="B15720" s="20"/>
      <c r="F15720" s="20"/>
      <c r="H15720" s="20"/>
    </row>
    <row r="15721" spans="2:8" x14ac:dyDescent="0.2">
      <c r="B15721" s="20"/>
      <c r="F15721" s="20"/>
      <c r="H15721" s="20"/>
    </row>
    <row r="15722" spans="2:8" x14ac:dyDescent="0.2">
      <c r="B15722" s="20"/>
      <c r="F15722" s="20"/>
      <c r="H15722" s="20"/>
    </row>
    <row r="15723" spans="2:8" x14ac:dyDescent="0.2">
      <c r="B15723" s="20"/>
      <c r="F15723" s="20"/>
      <c r="H15723" s="20"/>
    </row>
    <row r="15724" spans="2:8" x14ac:dyDescent="0.2">
      <c r="B15724" s="20"/>
      <c r="F15724" s="20"/>
      <c r="H15724" s="20"/>
    </row>
    <row r="15725" spans="2:8" x14ac:dyDescent="0.2">
      <c r="B15725" s="20"/>
      <c r="F15725" s="20"/>
      <c r="H15725" s="20"/>
    </row>
    <row r="15726" spans="2:8" x14ac:dyDescent="0.2">
      <c r="B15726" s="20"/>
      <c r="F15726" s="20"/>
      <c r="H15726" s="20"/>
    </row>
    <row r="15727" spans="2:8" x14ac:dyDescent="0.2">
      <c r="B15727" s="20"/>
      <c r="F15727" s="20"/>
      <c r="H15727" s="20"/>
    </row>
    <row r="15728" spans="2:8" x14ac:dyDescent="0.2">
      <c r="B15728" s="20"/>
      <c r="F15728" s="20"/>
      <c r="H15728" s="20"/>
    </row>
    <row r="15729" spans="2:8" x14ac:dyDescent="0.2">
      <c r="B15729" s="20"/>
      <c r="F15729" s="20"/>
      <c r="H15729" s="20"/>
    </row>
    <row r="15730" spans="2:8" x14ac:dyDescent="0.2">
      <c r="B15730" s="20"/>
      <c r="F15730" s="20"/>
      <c r="H15730" s="20"/>
    </row>
    <row r="15731" spans="2:8" x14ac:dyDescent="0.2">
      <c r="B15731" s="20"/>
      <c r="F15731" s="20"/>
      <c r="H15731" s="20"/>
    </row>
    <row r="15732" spans="2:8" x14ac:dyDescent="0.2">
      <c r="B15732" s="20"/>
      <c r="F15732" s="20"/>
      <c r="H15732" s="20"/>
    </row>
    <row r="15733" spans="2:8" x14ac:dyDescent="0.2">
      <c r="B15733" s="20"/>
      <c r="F15733" s="20"/>
      <c r="H15733" s="20"/>
    </row>
    <row r="15734" spans="2:8" x14ac:dyDescent="0.2">
      <c r="B15734" s="20"/>
      <c r="F15734" s="20"/>
      <c r="H15734" s="20"/>
    </row>
    <row r="15735" spans="2:8" x14ac:dyDescent="0.2">
      <c r="B15735" s="20"/>
      <c r="F15735" s="20"/>
      <c r="H15735" s="20"/>
    </row>
    <row r="15736" spans="2:8" x14ac:dyDescent="0.2">
      <c r="B15736" s="20"/>
      <c r="F15736" s="20"/>
      <c r="H15736" s="20"/>
    </row>
    <row r="15737" spans="2:8" x14ac:dyDescent="0.2">
      <c r="B15737" s="20"/>
      <c r="F15737" s="20"/>
      <c r="H15737" s="20"/>
    </row>
    <row r="15738" spans="2:8" x14ac:dyDescent="0.2">
      <c r="B15738" s="20"/>
      <c r="F15738" s="20"/>
      <c r="H15738" s="20"/>
    </row>
    <row r="15739" spans="2:8" x14ac:dyDescent="0.2">
      <c r="B15739" s="20"/>
      <c r="F15739" s="20"/>
      <c r="H15739" s="20"/>
    </row>
    <row r="15740" spans="2:8" x14ac:dyDescent="0.2">
      <c r="B15740" s="20"/>
      <c r="F15740" s="20"/>
      <c r="H15740" s="20"/>
    </row>
    <row r="15741" spans="2:8" x14ac:dyDescent="0.2">
      <c r="B15741" s="20"/>
      <c r="F15741" s="20"/>
      <c r="H15741" s="20"/>
    </row>
    <row r="15742" spans="2:8" x14ac:dyDescent="0.2">
      <c r="B15742" s="20"/>
      <c r="F15742" s="20"/>
      <c r="H15742" s="20"/>
    </row>
    <row r="15743" spans="2:8" x14ac:dyDescent="0.2">
      <c r="B15743" s="20"/>
      <c r="F15743" s="20"/>
      <c r="H15743" s="20"/>
    </row>
    <row r="15744" spans="2:8" x14ac:dyDescent="0.2">
      <c r="B15744" s="20"/>
      <c r="F15744" s="20"/>
      <c r="H15744" s="20"/>
    </row>
    <row r="15745" spans="2:8" x14ac:dyDescent="0.2">
      <c r="B15745" s="20"/>
      <c r="F15745" s="20"/>
      <c r="H15745" s="20"/>
    </row>
    <row r="15746" spans="2:8" x14ac:dyDescent="0.2">
      <c r="B15746" s="20"/>
      <c r="F15746" s="20"/>
      <c r="H15746" s="20"/>
    </row>
    <row r="15747" spans="2:8" x14ac:dyDescent="0.2">
      <c r="B15747" s="20"/>
      <c r="F15747" s="20"/>
      <c r="H15747" s="20"/>
    </row>
    <row r="15748" spans="2:8" x14ac:dyDescent="0.2">
      <c r="B15748" s="20"/>
      <c r="F15748" s="20"/>
      <c r="H15748" s="20"/>
    </row>
    <row r="15749" spans="2:8" x14ac:dyDescent="0.2">
      <c r="B15749" s="20"/>
      <c r="F15749" s="20"/>
      <c r="H15749" s="20"/>
    </row>
    <row r="15750" spans="2:8" x14ac:dyDescent="0.2">
      <c r="B15750" s="20"/>
      <c r="F15750" s="20"/>
      <c r="H15750" s="20"/>
    </row>
    <row r="15751" spans="2:8" x14ac:dyDescent="0.2">
      <c r="B15751" s="20"/>
      <c r="F15751" s="20"/>
      <c r="H15751" s="20"/>
    </row>
    <row r="15752" spans="2:8" x14ac:dyDescent="0.2">
      <c r="B15752" s="20"/>
      <c r="F15752" s="20"/>
      <c r="H15752" s="20"/>
    </row>
    <row r="15753" spans="2:8" x14ac:dyDescent="0.2">
      <c r="B15753" s="20"/>
      <c r="F15753" s="20"/>
      <c r="H15753" s="20"/>
    </row>
    <row r="15754" spans="2:8" x14ac:dyDescent="0.2">
      <c r="B15754" s="20"/>
      <c r="F15754" s="20"/>
      <c r="H15754" s="20"/>
    </row>
    <row r="15755" spans="2:8" x14ac:dyDescent="0.2">
      <c r="B15755" s="20"/>
      <c r="F15755" s="20"/>
      <c r="H15755" s="20"/>
    </row>
    <row r="15756" spans="2:8" x14ac:dyDescent="0.2">
      <c r="B15756" s="20"/>
      <c r="F15756" s="20"/>
      <c r="H15756" s="20"/>
    </row>
    <row r="15757" spans="2:8" x14ac:dyDescent="0.2">
      <c r="B15757" s="20"/>
      <c r="F15757" s="20"/>
      <c r="H15757" s="20"/>
    </row>
    <row r="15758" spans="2:8" x14ac:dyDescent="0.2">
      <c r="B15758" s="20"/>
      <c r="F15758" s="20"/>
      <c r="H15758" s="20"/>
    </row>
    <row r="15759" spans="2:8" x14ac:dyDescent="0.2">
      <c r="B15759" s="20"/>
      <c r="F15759" s="20"/>
      <c r="H15759" s="20"/>
    </row>
    <row r="15760" spans="2:8" x14ac:dyDescent="0.2">
      <c r="B15760" s="20"/>
      <c r="F15760" s="20"/>
      <c r="H15760" s="20"/>
    </row>
    <row r="15761" spans="2:8" x14ac:dyDescent="0.2">
      <c r="B15761" s="20"/>
      <c r="F15761" s="20"/>
      <c r="H15761" s="20"/>
    </row>
    <row r="15762" spans="2:8" x14ac:dyDescent="0.2">
      <c r="B15762" s="20"/>
      <c r="F15762" s="20"/>
      <c r="H15762" s="20"/>
    </row>
    <row r="15763" spans="2:8" x14ac:dyDescent="0.2">
      <c r="B15763" s="20"/>
      <c r="F15763" s="20"/>
      <c r="H15763" s="20"/>
    </row>
    <row r="15764" spans="2:8" x14ac:dyDescent="0.2">
      <c r="B15764" s="20"/>
      <c r="F15764" s="20"/>
      <c r="H15764" s="20"/>
    </row>
    <row r="15765" spans="2:8" x14ac:dyDescent="0.2">
      <c r="B15765" s="20"/>
      <c r="F15765" s="20"/>
      <c r="H15765" s="20"/>
    </row>
    <row r="15766" spans="2:8" x14ac:dyDescent="0.2">
      <c r="B15766" s="20"/>
      <c r="F15766" s="20"/>
      <c r="H15766" s="20"/>
    </row>
    <row r="15767" spans="2:8" x14ac:dyDescent="0.2">
      <c r="B15767" s="20"/>
      <c r="F15767" s="20"/>
      <c r="H15767" s="20"/>
    </row>
    <row r="15768" spans="2:8" x14ac:dyDescent="0.2">
      <c r="B15768" s="20"/>
      <c r="F15768" s="20"/>
      <c r="H15768" s="20"/>
    </row>
    <row r="15769" spans="2:8" x14ac:dyDescent="0.2">
      <c r="B15769" s="20"/>
      <c r="F15769" s="20"/>
      <c r="H15769" s="20"/>
    </row>
    <row r="15770" spans="2:8" x14ac:dyDescent="0.2">
      <c r="B15770" s="20"/>
      <c r="F15770" s="20"/>
      <c r="H15770" s="20"/>
    </row>
    <row r="15771" spans="2:8" x14ac:dyDescent="0.2">
      <c r="B15771" s="20"/>
      <c r="F15771" s="20"/>
      <c r="H15771" s="20"/>
    </row>
    <row r="15772" spans="2:8" x14ac:dyDescent="0.2">
      <c r="B15772" s="20"/>
      <c r="F15772" s="20"/>
      <c r="H15772" s="20"/>
    </row>
    <row r="15773" spans="2:8" x14ac:dyDescent="0.2">
      <c r="B15773" s="20"/>
      <c r="F15773" s="20"/>
      <c r="H15773" s="20"/>
    </row>
    <row r="15774" spans="2:8" x14ac:dyDescent="0.2">
      <c r="B15774" s="20"/>
      <c r="F15774" s="20"/>
      <c r="H15774" s="20"/>
    </row>
    <row r="15775" spans="2:8" x14ac:dyDescent="0.2">
      <c r="B15775" s="20"/>
      <c r="F15775" s="20"/>
      <c r="H15775" s="20"/>
    </row>
    <row r="15776" spans="2:8" x14ac:dyDescent="0.2">
      <c r="B15776" s="20"/>
      <c r="F15776" s="20"/>
      <c r="H15776" s="20"/>
    </row>
    <row r="15777" spans="2:8" x14ac:dyDescent="0.2">
      <c r="B15777" s="20"/>
      <c r="F15777" s="20"/>
      <c r="H15777" s="20"/>
    </row>
    <row r="15778" spans="2:8" x14ac:dyDescent="0.2">
      <c r="B15778" s="20"/>
      <c r="F15778" s="20"/>
      <c r="H15778" s="20"/>
    </row>
    <row r="15779" spans="2:8" x14ac:dyDescent="0.2">
      <c r="B15779" s="20"/>
      <c r="F15779" s="20"/>
      <c r="H15779" s="20"/>
    </row>
    <row r="15780" spans="2:8" x14ac:dyDescent="0.2">
      <c r="B15780" s="20"/>
      <c r="F15780" s="20"/>
      <c r="H15780" s="20"/>
    </row>
    <row r="15781" spans="2:8" x14ac:dyDescent="0.2">
      <c r="B15781" s="20"/>
      <c r="F15781" s="20"/>
      <c r="H15781" s="20"/>
    </row>
    <row r="15782" spans="2:8" x14ac:dyDescent="0.2">
      <c r="B15782" s="20"/>
      <c r="F15782" s="20"/>
      <c r="H15782" s="20"/>
    </row>
    <row r="15783" spans="2:8" x14ac:dyDescent="0.2">
      <c r="B15783" s="20"/>
      <c r="F15783" s="20"/>
      <c r="H15783" s="20"/>
    </row>
    <row r="15784" spans="2:8" x14ac:dyDescent="0.2">
      <c r="B15784" s="20"/>
      <c r="F15784" s="20"/>
      <c r="H15784" s="20"/>
    </row>
    <row r="15785" spans="2:8" x14ac:dyDescent="0.2">
      <c r="B15785" s="20"/>
      <c r="F15785" s="20"/>
      <c r="H15785" s="20"/>
    </row>
    <row r="15786" spans="2:8" x14ac:dyDescent="0.2">
      <c r="B15786" s="20"/>
      <c r="F15786" s="20"/>
      <c r="H15786" s="20"/>
    </row>
    <row r="15787" spans="2:8" x14ac:dyDescent="0.2">
      <c r="B15787" s="20"/>
      <c r="F15787" s="20"/>
      <c r="H15787" s="20"/>
    </row>
    <row r="15788" spans="2:8" x14ac:dyDescent="0.2">
      <c r="B15788" s="20"/>
      <c r="F15788" s="20"/>
      <c r="H15788" s="20"/>
    </row>
    <row r="15789" spans="2:8" x14ac:dyDescent="0.2">
      <c r="B15789" s="20"/>
      <c r="F15789" s="20"/>
      <c r="H15789" s="20"/>
    </row>
    <row r="15790" spans="2:8" x14ac:dyDescent="0.2">
      <c r="B15790" s="20"/>
      <c r="F15790" s="20"/>
      <c r="H15790" s="20"/>
    </row>
    <row r="15791" spans="2:8" x14ac:dyDescent="0.2">
      <c r="B15791" s="20"/>
      <c r="F15791" s="20"/>
      <c r="H15791" s="20"/>
    </row>
    <row r="15792" spans="2:8" x14ac:dyDescent="0.2">
      <c r="B15792" s="20"/>
      <c r="F15792" s="20"/>
      <c r="H15792" s="20"/>
    </row>
    <row r="15793" spans="2:8" x14ac:dyDescent="0.2">
      <c r="B15793" s="20"/>
      <c r="F15793" s="20"/>
      <c r="H15793" s="20"/>
    </row>
    <row r="15794" spans="2:8" x14ac:dyDescent="0.2">
      <c r="B15794" s="20"/>
      <c r="F15794" s="20"/>
      <c r="H15794" s="20"/>
    </row>
    <row r="15795" spans="2:8" x14ac:dyDescent="0.2">
      <c r="B15795" s="20"/>
      <c r="F15795" s="20"/>
      <c r="H15795" s="20"/>
    </row>
    <row r="15796" spans="2:8" x14ac:dyDescent="0.2">
      <c r="B15796" s="20"/>
      <c r="F15796" s="20"/>
      <c r="H15796" s="20"/>
    </row>
    <row r="15797" spans="2:8" x14ac:dyDescent="0.2">
      <c r="B15797" s="20"/>
      <c r="F15797" s="20"/>
      <c r="H15797" s="20"/>
    </row>
    <row r="15798" spans="2:8" x14ac:dyDescent="0.2">
      <c r="B15798" s="20"/>
      <c r="F15798" s="20"/>
      <c r="H15798" s="20"/>
    </row>
    <row r="15799" spans="2:8" x14ac:dyDescent="0.2">
      <c r="B15799" s="20"/>
      <c r="F15799" s="20"/>
      <c r="H15799" s="20"/>
    </row>
    <row r="15800" spans="2:8" x14ac:dyDescent="0.2">
      <c r="B15800" s="20"/>
      <c r="F15800" s="20"/>
      <c r="H15800" s="20"/>
    </row>
    <row r="15801" spans="2:8" x14ac:dyDescent="0.2">
      <c r="B15801" s="20"/>
      <c r="F15801" s="20"/>
      <c r="H15801" s="20"/>
    </row>
    <row r="15802" spans="2:8" x14ac:dyDescent="0.2">
      <c r="B15802" s="20"/>
      <c r="F15802" s="20"/>
      <c r="H15802" s="20"/>
    </row>
    <row r="15803" spans="2:8" x14ac:dyDescent="0.2">
      <c r="B15803" s="20"/>
      <c r="F15803" s="20"/>
      <c r="H15803" s="20"/>
    </row>
    <row r="15804" spans="2:8" x14ac:dyDescent="0.2">
      <c r="B15804" s="20"/>
      <c r="F15804" s="20"/>
      <c r="H15804" s="20"/>
    </row>
    <row r="15805" spans="2:8" x14ac:dyDescent="0.2">
      <c r="B15805" s="20"/>
      <c r="F15805" s="20"/>
      <c r="H15805" s="20"/>
    </row>
    <row r="15806" spans="2:8" x14ac:dyDescent="0.2">
      <c r="B15806" s="20"/>
      <c r="F15806" s="20"/>
      <c r="H15806" s="20"/>
    </row>
    <row r="15807" spans="2:8" x14ac:dyDescent="0.2">
      <c r="B15807" s="20"/>
      <c r="F15807" s="20"/>
      <c r="H15807" s="20"/>
    </row>
    <row r="15808" spans="2:8" x14ac:dyDescent="0.2">
      <c r="B15808" s="20"/>
      <c r="F15808" s="20"/>
      <c r="H15808" s="20"/>
    </row>
    <row r="15809" spans="2:8" x14ac:dyDescent="0.2">
      <c r="B15809" s="20"/>
      <c r="F15809" s="20"/>
      <c r="H15809" s="20"/>
    </row>
    <row r="15810" spans="2:8" x14ac:dyDescent="0.2">
      <c r="B15810" s="20"/>
      <c r="F15810" s="20"/>
      <c r="H15810" s="20"/>
    </row>
    <row r="15811" spans="2:8" x14ac:dyDescent="0.2">
      <c r="B15811" s="20"/>
      <c r="F15811" s="20"/>
      <c r="H15811" s="20"/>
    </row>
    <row r="15812" spans="2:8" x14ac:dyDescent="0.2">
      <c r="B15812" s="20"/>
      <c r="F15812" s="20"/>
      <c r="H15812" s="20"/>
    </row>
    <row r="15813" spans="2:8" x14ac:dyDescent="0.2">
      <c r="B15813" s="20"/>
      <c r="F15813" s="20"/>
      <c r="H15813" s="20"/>
    </row>
    <row r="15814" spans="2:8" x14ac:dyDescent="0.2">
      <c r="B15814" s="20"/>
      <c r="F15814" s="20"/>
      <c r="H15814" s="20"/>
    </row>
    <row r="15815" spans="2:8" x14ac:dyDescent="0.2">
      <c r="B15815" s="20"/>
      <c r="F15815" s="20"/>
      <c r="H15815" s="20"/>
    </row>
    <row r="15816" spans="2:8" x14ac:dyDescent="0.2">
      <c r="B15816" s="20"/>
      <c r="F15816" s="20"/>
      <c r="H15816" s="20"/>
    </row>
    <row r="15817" spans="2:8" x14ac:dyDescent="0.2">
      <c r="B15817" s="20"/>
      <c r="F15817" s="20"/>
      <c r="H15817" s="20"/>
    </row>
    <row r="15818" spans="2:8" x14ac:dyDescent="0.2">
      <c r="B15818" s="20"/>
      <c r="F15818" s="20"/>
      <c r="H15818" s="20"/>
    </row>
    <row r="15819" spans="2:8" x14ac:dyDescent="0.2">
      <c r="B15819" s="20"/>
      <c r="F15819" s="20"/>
      <c r="H15819" s="20"/>
    </row>
    <row r="15820" spans="2:8" x14ac:dyDescent="0.2">
      <c r="B15820" s="20"/>
      <c r="F15820" s="20"/>
      <c r="H15820" s="20"/>
    </row>
    <row r="15821" spans="2:8" x14ac:dyDescent="0.2">
      <c r="B15821" s="20"/>
      <c r="F15821" s="20"/>
      <c r="H15821" s="20"/>
    </row>
    <row r="15822" spans="2:8" x14ac:dyDescent="0.2">
      <c r="B15822" s="20"/>
      <c r="F15822" s="20"/>
      <c r="H15822" s="20"/>
    </row>
    <row r="15823" spans="2:8" x14ac:dyDescent="0.2">
      <c r="B15823" s="20"/>
      <c r="F15823" s="20"/>
      <c r="H15823" s="20"/>
    </row>
    <row r="15824" spans="2:8" x14ac:dyDescent="0.2">
      <c r="B15824" s="20"/>
      <c r="F15824" s="20"/>
      <c r="H15824" s="20"/>
    </row>
    <row r="15825" spans="2:8" x14ac:dyDescent="0.2">
      <c r="B15825" s="20"/>
      <c r="F15825" s="20"/>
      <c r="H15825" s="20"/>
    </row>
    <row r="15826" spans="2:8" x14ac:dyDescent="0.2">
      <c r="B15826" s="20"/>
      <c r="F15826" s="20"/>
      <c r="H15826" s="20"/>
    </row>
    <row r="15827" spans="2:8" x14ac:dyDescent="0.2">
      <c r="B15827" s="20"/>
      <c r="F15827" s="20"/>
      <c r="H15827" s="20"/>
    </row>
    <row r="15828" spans="2:8" x14ac:dyDescent="0.2">
      <c r="B15828" s="20"/>
      <c r="F15828" s="20"/>
      <c r="H15828" s="20"/>
    </row>
    <row r="15829" spans="2:8" x14ac:dyDescent="0.2">
      <c r="B15829" s="20"/>
      <c r="F15829" s="20"/>
      <c r="H15829" s="20"/>
    </row>
    <row r="15830" spans="2:8" x14ac:dyDescent="0.2">
      <c r="B15830" s="20"/>
      <c r="F15830" s="20"/>
      <c r="H15830" s="20"/>
    </row>
    <row r="15831" spans="2:8" x14ac:dyDescent="0.2">
      <c r="B15831" s="20"/>
      <c r="F15831" s="20"/>
      <c r="H15831" s="20"/>
    </row>
    <row r="15832" spans="2:8" x14ac:dyDescent="0.2">
      <c r="B15832" s="20"/>
      <c r="F15832" s="20"/>
      <c r="H15832" s="20"/>
    </row>
    <row r="15833" spans="2:8" x14ac:dyDescent="0.2">
      <c r="B15833" s="20"/>
      <c r="F15833" s="20"/>
      <c r="H15833" s="20"/>
    </row>
    <row r="15834" spans="2:8" x14ac:dyDescent="0.2">
      <c r="B15834" s="20"/>
      <c r="F15834" s="20"/>
      <c r="H15834" s="20"/>
    </row>
    <row r="15835" spans="2:8" x14ac:dyDescent="0.2">
      <c r="B15835" s="20"/>
      <c r="F15835" s="20"/>
      <c r="H15835" s="20"/>
    </row>
    <row r="15836" spans="2:8" x14ac:dyDescent="0.2">
      <c r="B15836" s="20"/>
      <c r="F15836" s="20"/>
      <c r="H15836" s="20"/>
    </row>
    <row r="15837" spans="2:8" x14ac:dyDescent="0.2">
      <c r="B15837" s="20"/>
      <c r="F15837" s="20"/>
      <c r="H15837" s="20"/>
    </row>
    <row r="15838" spans="2:8" x14ac:dyDescent="0.2">
      <c r="B15838" s="20"/>
      <c r="F15838" s="20"/>
      <c r="H15838" s="20"/>
    </row>
    <row r="15839" spans="2:8" x14ac:dyDescent="0.2">
      <c r="B15839" s="20"/>
      <c r="F15839" s="20"/>
      <c r="H15839" s="20"/>
    </row>
    <row r="15840" spans="2:8" x14ac:dyDescent="0.2">
      <c r="B15840" s="20"/>
      <c r="F15840" s="20"/>
      <c r="H15840" s="20"/>
    </row>
    <row r="15841" spans="2:8" x14ac:dyDescent="0.2">
      <c r="B15841" s="20"/>
      <c r="F15841" s="20"/>
      <c r="H15841" s="20"/>
    </row>
    <row r="15842" spans="2:8" x14ac:dyDescent="0.2">
      <c r="B15842" s="20"/>
      <c r="F15842" s="20"/>
      <c r="H15842" s="20"/>
    </row>
    <row r="15843" spans="2:8" x14ac:dyDescent="0.2">
      <c r="B15843" s="20"/>
      <c r="F15843" s="20"/>
      <c r="H15843" s="20"/>
    </row>
    <row r="15844" spans="2:8" x14ac:dyDescent="0.2">
      <c r="B15844" s="20"/>
      <c r="F15844" s="20"/>
      <c r="H15844" s="20"/>
    </row>
    <row r="15845" spans="2:8" x14ac:dyDescent="0.2">
      <c r="B15845" s="20"/>
      <c r="F15845" s="20"/>
      <c r="H15845" s="20"/>
    </row>
    <row r="15846" spans="2:8" x14ac:dyDescent="0.2">
      <c r="B15846" s="20"/>
      <c r="F15846" s="20"/>
      <c r="H15846" s="20"/>
    </row>
    <row r="15847" spans="2:8" x14ac:dyDescent="0.2">
      <c r="B15847" s="20"/>
      <c r="F15847" s="20"/>
      <c r="H15847" s="20"/>
    </row>
    <row r="15848" spans="2:8" x14ac:dyDescent="0.2">
      <c r="B15848" s="20"/>
      <c r="F15848" s="20"/>
      <c r="H15848" s="20"/>
    </row>
    <row r="15849" spans="2:8" x14ac:dyDescent="0.2">
      <c r="B15849" s="20"/>
      <c r="F15849" s="20"/>
      <c r="H15849" s="20"/>
    </row>
    <row r="15850" spans="2:8" x14ac:dyDescent="0.2">
      <c r="B15850" s="20"/>
      <c r="F15850" s="20"/>
      <c r="H15850" s="20"/>
    </row>
    <row r="15851" spans="2:8" x14ac:dyDescent="0.2">
      <c r="B15851" s="20"/>
      <c r="F15851" s="20"/>
      <c r="H15851" s="20"/>
    </row>
    <row r="15852" spans="2:8" x14ac:dyDescent="0.2">
      <c r="B15852" s="20"/>
      <c r="F15852" s="20"/>
      <c r="H15852" s="20"/>
    </row>
    <row r="15853" spans="2:8" x14ac:dyDescent="0.2">
      <c r="B15853" s="20"/>
      <c r="F15853" s="20"/>
      <c r="H15853" s="20"/>
    </row>
    <row r="15854" spans="2:8" x14ac:dyDescent="0.2">
      <c r="B15854" s="20"/>
      <c r="F15854" s="20"/>
      <c r="H15854" s="20"/>
    </row>
    <row r="15855" spans="2:8" x14ac:dyDescent="0.2">
      <c r="B15855" s="20"/>
      <c r="F15855" s="20"/>
      <c r="H15855" s="20"/>
    </row>
    <row r="15856" spans="2:8" x14ac:dyDescent="0.2">
      <c r="B15856" s="20"/>
      <c r="F15856" s="20"/>
      <c r="H15856" s="20"/>
    </row>
    <row r="15857" spans="2:8" x14ac:dyDescent="0.2">
      <c r="B15857" s="20"/>
      <c r="F15857" s="20"/>
      <c r="H15857" s="20"/>
    </row>
    <row r="15858" spans="2:8" x14ac:dyDescent="0.2">
      <c r="B15858" s="20"/>
      <c r="F15858" s="20"/>
      <c r="H15858" s="20"/>
    </row>
    <row r="15859" spans="2:8" x14ac:dyDescent="0.2">
      <c r="B15859" s="20"/>
      <c r="F15859" s="20"/>
      <c r="H15859" s="20"/>
    </row>
    <row r="15860" spans="2:8" x14ac:dyDescent="0.2">
      <c r="B15860" s="20"/>
      <c r="F15860" s="20"/>
      <c r="H15860" s="20"/>
    </row>
    <row r="15861" spans="2:8" x14ac:dyDescent="0.2">
      <c r="B15861" s="20"/>
      <c r="F15861" s="20"/>
      <c r="H15861" s="20"/>
    </row>
    <row r="15862" spans="2:8" x14ac:dyDescent="0.2">
      <c r="B15862" s="20"/>
      <c r="F15862" s="20"/>
      <c r="H15862" s="20"/>
    </row>
    <row r="15863" spans="2:8" x14ac:dyDescent="0.2">
      <c r="B15863" s="20"/>
      <c r="F15863" s="20"/>
      <c r="H15863" s="20"/>
    </row>
    <row r="15864" spans="2:8" x14ac:dyDescent="0.2">
      <c r="B15864" s="20"/>
      <c r="F15864" s="20"/>
      <c r="H15864" s="20"/>
    </row>
    <row r="15865" spans="2:8" x14ac:dyDescent="0.2">
      <c r="B15865" s="20"/>
      <c r="F15865" s="20"/>
      <c r="H15865" s="20"/>
    </row>
    <row r="15866" spans="2:8" x14ac:dyDescent="0.2">
      <c r="B15866" s="20"/>
      <c r="F15866" s="20"/>
      <c r="H15866" s="20"/>
    </row>
    <row r="15867" spans="2:8" x14ac:dyDescent="0.2">
      <c r="B15867" s="20"/>
      <c r="F15867" s="20"/>
      <c r="H15867" s="20"/>
    </row>
    <row r="15868" spans="2:8" x14ac:dyDescent="0.2">
      <c r="B15868" s="20"/>
      <c r="F15868" s="20"/>
      <c r="H15868" s="20"/>
    </row>
    <row r="15869" spans="2:8" x14ac:dyDescent="0.2">
      <c r="B15869" s="20"/>
      <c r="F15869" s="20"/>
      <c r="H15869" s="20"/>
    </row>
    <row r="15870" spans="2:8" x14ac:dyDescent="0.2">
      <c r="B15870" s="20"/>
      <c r="F15870" s="20"/>
      <c r="H15870" s="20"/>
    </row>
    <row r="15871" spans="2:8" x14ac:dyDescent="0.2">
      <c r="B15871" s="20"/>
      <c r="F15871" s="20"/>
      <c r="H15871" s="20"/>
    </row>
    <row r="15872" spans="2:8" x14ac:dyDescent="0.2">
      <c r="B15872" s="20"/>
      <c r="F15872" s="20"/>
      <c r="H15872" s="20"/>
    </row>
    <row r="15873" spans="2:8" x14ac:dyDescent="0.2">
      <c r="B15873" s="20"/>
      <c r="F15873" s="20"/>
      <c r="H15873" s="20"/>
    </row>
    <row r="15874" spans="2:8" x14ac:dyDescent="0.2">
      <c r="B15874" s="20"/>
      <c r="F15874" s="20"/>
      <c r="H15874" s="20"/>
    </row>
    <row r="15875" spans="2:8" x14ac:dyDescent="0.2">
      <c r="B15875" s="20"/>
      <c r="F15875" s="20"/>
      <c r="H15875" s="20"/>
    </row>
    <row r="15876" spans="2:8" x14ac:dyDescent="0.2">
      <c r="B15876" s="20"/>
      <c r="F15876" s="20"/>
      <c r="H15876" s="20"/>
    </row>
    <row r="15877" spans="2:8" x14ac:dyDescent="0.2">
      <c r="B15877" s="20"/>
      <c r="F15877" s="20"/>
      <c r="H15877" s="20"/>
    </row>
    <row r="15878" spans="2:8" x14ac:dyDescent="0.2">
      <c r="B15878" s="20"/>
      <c r="F15878" s="20"/>
      <c r="H15878" s="20"/>
    </row>
    <row r="15879" spans="2:8" x14ac:dyDescent="0.2">
      <c r="B15879" s="20"/>
      <c r="F15879" s="20"/>
      <c r="H15879" s="20"/>
    </row>
    <row r="15880" spans="2:8" x14ac:dyDescent="0.2">
      <c r="B15880" s="20"/>
      <c r="F15880" s="20"/>
      <c r="H15880" s="20"/>
    </row>
    <row r="15881" spans="2:8" x14ac:dyDescent="0.2">
      <c r="B15881" s="20"/>
      <c r="F15881" s="20"/>
      <c r="H15881" s="20"/>
    </row>
    <row r="15882" spans="2:8" x14ac:dyDescent="0.2">
      <c r="B15882" s="20"/>
      <c r="F15882" s="20"/>
      <c r="H15882" s="20"/>
    </row>
    <row r="15883" spans="2:8" x14ac:dyDescent="0.2">
      <c r="B15883" s="20"/>
      <c r="F15883" s="20"/>
      <c r="H15883" s="20"/>
    </row>
    <row r="15884" spans="2:8" x14ac:dyDescent="0.2">
      <c r="B15884" s="20"/>
      <c r="F15884" s="20"/>
      <c r="H15884" s="20"/>
    </row>
    <row r="15885" spans="2:8" x14ac:dyDescent="0.2">
      <c r="B15885" s="20"/>
      <c r="F15885" s="20"/>
      <c r="H15885" s="20"/>
    </row>
    <row r="15886" spans="2:8" x14ac:dyDescent="0.2">
      <c r="B15886" s="20"/>
      <c r="F15886" s="20"/>
      <c r="H15886" s="20"/>
    </row>
    <row r="15887" spans="2:8" x14ac:dyDescent="0.2">
      <c r="B15887" s="20"/>
      <c r="F15887" s="20"/>
      <c r="H15887" s="20"/>
    </row>
    <row r="15888" spans="2:8" x14ac:dyDescent="0.2">
      <c r="B15888" s="20"/>
      <c r="F15888" s="20"/>
      <c r="H15888" s="20"/>
    </row>
    <row r="15889" spans="2:8" x14ac:dyDescent="0.2">
      <c r="B15889" s="20"/>
      <c r="F15889" s="20"/>
      <c r="H15889" s="20"/>
    </row>
    <row r="15890" spans="2:8" x14ac:dyDescent="0.2">
      <c r="B15890" s="20"/>
      <c r="F15890" s="20"/>
      <c r="H15890" s="20"/>
    </row>
    <row r="15891" spans="2:8" x14ac:dyDescent="0.2">
      <c r="B15891" s="20"/>
      <c r="F15891" s="20"/>
      <c r="H15891" s="20"/>
    </row>
    <row r="15892" spans="2:8" x14ac:dyDescent="0.2">
      <c r="B15892" s="20"/>
      <c r="F15892" s="20"/>
      <c r="H15892" s="20"/>
    </row>
    <row r="15893" spans="2:8" x14ac:dyDescent="0.2">
      <c r="B15893" s="20"/>
      <c r="F15893" s="20"/>
      <c r="H15893" s="20"/>
    </row>
    <row r="15894" spans="2:8" x14ac:dyDescent="0.2">
      <c r="B15894" s="20"/>
      <c r="F15894" s="20"/>
      <c r="H15894" s="20"/>
    </row>
    <row r="15895" spans="2:8" x14ac:dyDescent="0.2">
      <c r="B15895" s="20"/>
      <c r="F15895" s="20"/>
      <c r="H15895" s="20"/>
    </row>
    <row r="15896" spans="2:8" x14ac:dyDescent="0.2">
      <c r="B15896" s="20"/>
      <c r="F15896" s="20"/>
      <c r="H15896" s="20"/>
    </row>
    <row r="15897" spans="2:8" x14ac:dyDescent="0.2">
      <c r="B15897" s="20"/>
      <c r="F15897" s="20"/>
      <c r="H15897" s="20"/>
    </row>
    <row r="15898" spans="2:8" x14ac:dyDescent="0.2">
      <c r="B15898" s="20"/>
      <c r="F15898" s="20"/>
      <c r="H15898" s="20"/>
    </row>
    <row r="15899" spans="2:8" x14ac:dyDescent="0.2">
      <c r="B15899" s="20"/>
      <c r="F15899" s="20"/>
      <c r="H15899" s="20"/>
    </row>
    <row r="15900" spans="2:8" x14ac:dyDescent="0.2">
      <c r="B15900" s="20"/>
      <c r="F15900" s="20"/>
      <c r="H15900" s="20"/>
    </row>
    <row r="15901" spans="2:8" x14ac:dyDescent="0.2">
      <c r="B15901" s="20"/>
      <c r="F15901" s="20"/>
      <c r="H15901" s="20"/>
    </row>
    <row r="15902" spans="2:8" x14ac:dyDescent="0.2">
      <c r="B15902" s="20"/>
      <c r="F15902" s="20"/>
      <c r="H15902" s="20"/>
    </row>
    <row r="15903" spans="2:8" x14ac:dyDescent="0.2">
      <c r="B15903" s="20"/>
      <c r="F15903" s="20"/>
      <c r="H15903" s="20"/>
    </row>
    <row r="15904" spans="2:8" x14ac:dyDescent="0.2">
      <c r="B15904" s="20"/>
      <c r="F15904" s="20"/>
      <c r="H15904" s="20"/>
    </row>
    <row r="15905" spans="2:8" x14ac:dyDescent="0.2">
      <c r="B15905" s="20"/>
      <c r="F15905" s="20"/>
      <c r="H15905" s="20"/>
    </row>
    <row r="15906" spans="2:8" x14ac:dyDescent="0.2">
      <c r="B15906" s="20"/>
      <c r="F15906" s="20"/>
      <c r="H15906" s="20"/>
    </row>
    <row r="15907" spans="2:8" x14ac:dyDescent="0.2">
      <c r="B15907" s="20"/>
      <c r="F15907" s="20"/>
      <c r="H15907" s="20"/>
    </row>
    <row r="15908" spans="2:8" x14ac:dyDescent="0.2">
      <c r="B15908" s="20"/>
      <c r="F15908" s="20"/>
      <c r="H15908" s="20"/>
    </row>
    <row r="15909" spans="2:8" x14ac:dyDescent="0.2">
      <c r="B15909" s="20"/>
      <c r="F15909" s="20"/>
      <c r="H15909" s="20"/>
    </row>
    <row r="15910" spans="2:8" x14ac:dyDescent="0.2">
      <c r="B15910" s="20"/>
      <c r="F15910" s="20"/>
      <c r="H15910" s="20"/>
    </row>
    <row r="15911" spans="2:8" x14ac:dyDescent="0.2">
      <c r="B15911" s="20"/>
      <c r="F15911" s="20"/>
      <c r="H15911" s="20"/>
    </row>
    <row r="15912" spans="2:8" x14ac:dyDescent="0.2">
      <c r="B15912" s="20"/>
      <c r="F15912" s="20"/>
      <c r="H15912" s="20"/>
    </row>
    <row r="15913" spans="2:8" x14ac:dyDescent="0.2">
      <c r="B15913" s="20"/>
      <c r="F15913" s="20"/>
      <c r="H15913" s="20"/>
    </row>
    <row r="15914" spans="2:8" x14ac:dyDescent="0.2">
      <c r="B15914" s="20"/>
      <c r="F15914" s="20"/>
      <c r="H15914" s="20"/>
    </row>
    <row r="15915" spans="2:8" x14ac:dyDescent="0.2">
      <c r="B15915" s="20"/>
      <c r="F15915" s="20"/>
      <c r="H15915" s="20"/>
    </row>
    <row r="15916" spans="2:8" x14ac:dyDescent="0.2">
      <c r="B15916" s="20"/>
      <c r="F15916" s="20"/>
      <c r="H15916" s="20"/>
    </row>
    <row r="15917" spans="2:8" x14ac:dyDescent="0.2">
      <c r="B15917" s="20"/>
      <c r="F15917" s="20"/>
      <c r="H15917" s="20"/>
    </row>
    <row r="15918" spans="2:8" x14ac:dyDescent="0.2">
      <c r="B15918" s="20"/>
      <c r="F15918" s="20"/>
      <c r="H15918" s="20"/>
    </row>
    <row r="15919" spans="2:8" x14ac:dyDescent="0.2">
      <c r="B15919" s="20"/>
      <c r="F15919" s="20"/>
      <c r="H15919" s="20"/>
    </row>
    <row r="15920" spans="2:8" x14ac:dyDescent="0.2">
      <c r="B15920" s="20"/>
      <c r="F15920" s="20"/>
      <c r="H15920" s="20"/>
    </row>
    <row r="15921" spans="2:8" x14ac:dyDescent="0.2">
      <c r="B15921" s="20"/>
      <c r="F15921" s="20"/>
      <c r="H15921" s="20"/>
    </row>
    <row r="15922" spans="2:8" x14ac:dyDescent="0.2">
      <c r="B15922" s="20"/>
      <c r="F15922" s="20"/>
      <c r="H15922" s="20"/>
    </row>
    <row r="15923" spans="2:8" x14ac:dyDescent="0.2">
      <c r="B15923" s="20"/>
      <c r="F15923" s="20"/>
      <c r="H15923" s="20"/>
    </row>
    <row r="15924" spans="2:8" x14ac:dyDescent="0.2">
      <c r="B15924" s="20"/>
      <c r="F15924" s="20"/>
      <c r="H15924" s="20"/>
    </row>
    <row r="15925" spans="2:8" x14ac:dyDescent="0.2">
      <c r="B15925" s="20"/>
      <c r="F15925" s="20"/>
      <c r="H15925" s="20"/>
    </row>
    <row r="15926" spans="2:8" x14ac:dyDescent="0.2">
      <c r="B15926" s="20"/>
      <c r="F15926" s="20"/>
      <c r="H15926" s="20"/>
    </row>
    <row r="15927" spans="2:8" x14ac:dyDescent="0.2">
      <c r="B15927" s="20"/>
      <c r="F15927" s="20"/>
      <c r="H15927" s="20"/>
    </row>
    <row r="15928" spans="2:8" x14ac:dyDescent="0.2">
      <c r="B15928" s="20"/>
      <c r="F15928" s="20"/>
      <c r="H15928" s="20"/>
    </row>
    <row r="15929" spans="2:8" x14ac:dyDescent="0.2">
      <c r="B15929" s="20"/>
      <c r="F15929" s="20"/>
      <c r="H15929" s="20"/>
    </row>
    <row r="15930" spans="2:8" x14ac:dyDescent="0.2">
      <c r="B15930" s="20"/>
      <c r="F15930" s="20"/>
      <c r="H15930" s="20"/>
    </row>
    <row r="15931" spans="2:8" x14ac:dyDescent="0.2">
      <c r="B15931" s="20"/>
      <c r="F15931" s="20"/>
      <c r="H15931" s="20"/>
    </row>
    <row r="15932" spans="2:8" x14ac:dyDescent="0.2">
      <c r="B15932" s="20"/>
      <c r="F15932" s="20"/>
      <c r="H15932" s="20"/>
    </row>
    <row r="15933" spans="2:8" x14ac:dyDescent="0.2">
      <c r="B15933" s="20"/>
      <c r="F15933" s="20"/>
      <c r="H15933" s="20"/>
    </row>
    <row r="15934" spans="2:8" x14ac:dyDescent="0.2">
      <c r="B15934" s="20"/>
      <c r="F15934" s="20"/>
      <c r="H15934" s="20"/>
    </row>
    <row r="15935" spans="2:8" x14ac:dyDescent="0.2">
      <c r="B15935" s="20"/>
      <c r="F15935" s="20"/>
      <c r="H15935" s="20"/>
    </row>
    <row r="15936" spans="2:8" x14ac:dyDescent="0.2">
      <c r="B15936" s="20"/>
      <c r="F15936" s="20"/>
      <c r="H15936" s="20"/>
    </row>
    <row r="15937" spans="2:8" x14ac:dyDescent="0.2">
      <c r="B15937" s="20"/>
      <c r="F15937" s="20"/>
      <c r="H15937" s="20"/>
    </row>
    <row r="15938" spans="2:8" x14ac:dyDescent="0.2">
      <c r="B15938" s="20"/>
      <c r="F15938" s="20"/>
      <c r="H15938" s="20"/>
    </row>
    <row r="15939" spans="2:8" x14ac:dyDescent="0.2">
      <c r="B15939" s="20"/>
      <c r="F15939" s="20"/>
      <c r="H15939" s="20"/>
    </row>
    <row r="15940" spans="2:8" x14ac:dyDescent="0.2">
      <c r="B15940" s="20"/>
      <c r="F15940" s="20"/>
      <c r="H15940" s="20"/>
    </row>
    <row r="15941" spans="2:8" x14ac:dyDescent="0.2">
      <c r="B15941" s="20"/>
      <c r="F15941" s="20"/>
      <c r="H15941" s="20"/>
    </row>
    <row r="15942" spans="2:8" x14ac:dyDescent="0.2">
      <c r="B15942" s="20"/>
      <c r="F15942" s="20"/>
      <c r="H15942" s="20"/>
    </row>
    <row r="15943" spans="2:8" x14ac:dyDescent="0.2">
      <c r="B15943" s="20"/>
      <c r="F15943" s="20"/>
      <c r="H15943" s="20"/>
    </row>
    <row r="15944" spans="2:8" x14ac:dyDescent="0.2">
      <c r="B15944" s="20"/>
      <c r="F15944" s="20"/>
      <c r="H15944" s="20"/>
    </row>
    <row r="15945" spans="2:8" x14ac:dyDescent="0.2">
      <c r="B15945" s="20"/>
      <c r="F15945" s="20"/>
      <c r="H15945" s="20"/>
    </row>
    <row r="15946" spans="2:8" x14ac:dyDescent="0.2">
      <c r="B15946" s="20"/>
      <c r="F15946" s="20"/>
      <c r="H15946" s="20"/>
    </row>
    <row r="15947" spans="2:8" x14ac:dyDescent="0.2">
      <c r="B15947" s="20"/>
      <c r="F15947" s="20"/>
      <c r="H15947" s="20"/>
    </row>
    <row r="15948" spans="2:8" x14ac:dyDescent="0.2">
      <c r="B15948" s="20"/>
      <c r="F15948" s="20"/>
      <c r="H15948" s="20"/>
    </row>
    <row r="15949" spans="2:8" x14ac:dyDescent="0.2">
      <c r="B15949" s="20"/>
      <c r="F15949" s="20"/>
      <c r="H15949" s="20"/>
    </row>
    <row r="15950" spans="2:8" x14ac:dyDescent="0.2">
      <c r="B15950" s="20"/>
      <c r="F15950" s="20"/>
      <c r="H15950" s="20"/>
    </row>
    <row r="15951" spans="2:8" x14ac:dyDescent="0.2">
      <c r="B15951" s="20"/>
      <c r="F15951" s="20"/>
      <c r="H15951" s="20"/>
    </row>
    <row r="15952" spans="2:8" x14ac:dyDescent="0.2">
      <c r="B15952" s="20"/>
      <c r="F15952" s="20"/>
      <c r="H15952" s="20"/>
    </row>
    <row r="15953" spans="2:8" x14ac:dyDescent="0.2">
      <c r="B15953" s="20"/>
      <c r="F15953" s="20"/>
      <c r="H15953" s="20"/>
    </row>
    <row r="15954" spans="2:8" x14ac:dyDescent="0.2">
      <c r="B15954" s="20"/>
      <c r="F15954" s="20"/>
      <c r="H15954" s="20"/>
    </row>
    <row r="15955" spans="2:8" x14ac:dyDescent="0.2">
      <c r="B15955" s="20"/>
      <c r="F15955" s="20"/>
      <c r="H15955" s="20"/>
    </row>
    <row r="15956" spans="2:8" x14ac:dyDescent="0.2">
      <c r="B15956" s="20"/>
      <c r="F15956" s="20"/>
      <c r="H15956" s="20"/>
    </row>
    <row r="15957" spans="2:8" x14ac:dyDescent="0.2">
      <c r="B15957" s="20"/>
      <c r="F15957" s="20"/>
      <c r="H15957" s="20"/>
    </row>
    <row r="15958" spans="2:8" x14ac:dyDescent="0.2">
      <c r="B15958" s="20"/>
      <c r="F15958" s="20"/>
      <c r="H15958" s="20"/>
    </row>
    <row r="15959" spans="2:8" x14ac:dyDescent="0.2">
      <c r="B15959" s="20"/>
      <c r="F15959" s="20"/>
      <c r="H15959" s="20"/>
    </row>
    <row r="15960" spans="2:8" x14ac:dyDescent="0.2">
      <c r="B15960" s="20"/>
      <c r="F15960" s="20"/>
      <c r="H15960" s="20"/>
    </row>
    <row r="15961" spans="2:8" x14ac:dyDescent="0.2">
      <c r="B15961" s="20"/>
      <c r="F15961" s="20"/>
      <c r="H15961" s="20"/>
    </row>
    <row r="15962" spans="2:8" x14ac:dyDescent="0.2">
      <c r="B15962" s="20"/>
      <c r="F15962" s="20"/>
      <c r="H15962" s="20"/>
    </row>
    <row r="15963" spans="2:8" x14ac:dyDescent="0.2">
      <c r="B15963" s="20"/>
      <c r="F15963" s="20"/>
      <c r="H15963" s="20"/>
    </row>
    <row r="15964" spans="2:8" x14ac:dyDescent="0.2">
      <c r="B15964" s="20"/>
      <c r="F15964" s="20"/>
      <c r="H15964" s="20"/>
    </row>
    <row r="15965" spans="2:8" x14ac:dyDescent="0.2">
      <c r="B15965" s="20"/>
      <c r="F15965" s="20"/>
      <c r="H15965" s="20"/>
    </row>
    <row r="15966" spans="2:8" x14ac:dyDescent="0.2">
      <c r="B15966" s="20"/>
      <c r="F15966" s="20"/>
      <c r="H15966" s="20"/>
    </row>
    <row r="15967" spans="2:8" x14ac:dyDescent="0.2">
      <c r="B15967" s="20"/>
      <c r="F15967" s="20"/>
      <c r="H15967" s="20"/>
    </row>
    <row r="15968" spans="2:8" x14ac:dyDescent="0.2">
      <c r="B15968" s="20"/>
      <c r="F15968" s="20"/>
      <c r="H15968" s="20"/>
    </row>
    <row r="15969" spans="2:8" x14ac:dyDescent="0.2">
      <c r="B15969" s="20"/>
      <c r="F15969" s="20"/>
      <c r="H15969" s="20"/>
    </row>
    <row r="15970" spans="2:8" x14ac:dyDescent="0.2">
      <c r="B15970" s="20"/>
      <c r="F15970" s="20"/>
      <c r="H15970" s="20"/>
    </row>
    <row r="15971" spans="2:8" x14ac:dyDescent="0.2">
      <c r="B15971" s="20"/>
      <c r="F15971" s="20"/>
      <c r="H15971" s="20"/>
    </row>
    <row r="15972" spans="2:8" x14ac:dyDescent="0.2">
      <c r="B15972" s="20"/>
      <c r="F15972" s="20"/>
      <c r="H15972" s="20"/>
    </row>
    <row r="15973" spans="2:8" x14ac:dyDescent="0.2">
      <c r="B15973" s="20"/>
      <c r="F15973" s="20"/>
      <c r="H15973" s="20"/>
    </row>
    <row r="15974" spans="2:8" x14ac:dyDescent="0.2">
      <c r="B15974" s="20"/>
      <c r="F15974" s="20"/>
      <c r="H15974" s="20"/>
    </row>
    <row r="15975" spans="2:8" x14ac:dyDescent="0.2">
      <c r="B15975" s="20"/>
      <c r="F15975" s="20"/>
      <c r="H15975" s="20"/>
    </row>
    <row r="15976" spans="2:8" x14ac:dyDescent="0.2">
      <c r="B15976" s="20"/>
      <c r="F15976" s="20"/>
      <c r="H15976" s="20"/>
    </row>
    <row r="15977" spans="2:8" x14ac:dyDescent="0.2">
      <c r="B15977" s="20"/>
      <c r="F15977" s="20"/>
      <c r="H15977" s="20"/>
    </row>
    <row r="15978" spans="2:8" x14ac:dyDescent="0.2">
      <c r="B15978" s="20"/>
      <c r="F15978" s="20"/>
      <c r="H15978" s="20"/>
    </row>
    <row r="15979" spans="2:8" x14ac:dyDescent="0.2">
      <c r="B15979" s="20"/>
      <c r="F15979" s="20"/>
      <c r="H15979" s="20"/>
    </row>
    <row r="15980" spans="2:8" x14ac:dyDescent="0.2">
      <c r="B15980" s="20"/>
      <c r="F15980" s="20"/>
      <c r="H15980" s="20"/>
    </row>
    <row r="15981" spans="2:8" x14ac:dyDescent="0.2">
      <c r="B15981" s="20"/>
      <c r="F15981" s="20"/>
      <c r="H15981" s="20"/>
    </row>
    <row r="15982" spans="2:8" x14ac:dyDescent="0.2">
      <c r="B15982" s="20"/>
      <c r="F15982" s="20"/>
      <c r="H15982" s="20"/>
    </row>
    <row r="15983" spans="2:8" x14ac:dyDescent="0.2">
      <c r="B15983" s="20"/>
      <c r="F15983" s="20"/>
      <c r="H15983" s="20"/>
    </row>
    <row r="15984" spans="2:8" x14ac:dyDescent="0.2">
      <c r="B15984" s="20"/>
      <c r="F15984" s="20"/>
      <c r="H15984" s="20"/>
    </row>
    <row r="15985" spans="2:8" x14ac:dyDescent="0.2">
      <c r="B15985" s="20"/>
      <c r="F15985" s="20"/>
      <c r="H15985" s="20"/>
    </row>
    <row r="15986" spans="2:8" x14ac:dyDescent="0.2">
      <c r="B15986" s="20"/>
      <c r="F15986" s="20"/>
      <c r="H15986" s="20"/>
    </row>
    <row r="15987" spans="2:8" x14ac:dyDescent="0.2">
      <c r="B15987" s="20"/>
      <c r="F15987" s="20"/>
      <c r="H15987" s="20"/>
    </row>
    <row r="15988" spans="2:8" x14ac:dyDescent="0.2">
      <c r="B15988" s="20"/>
      <c r="F15988" s="20"/>
      <c r="H15988" s="20"/>
    </row>
    <row r="15989" spans="2:8" x14ac:dyDescent="0.2">
      <c r="B15989" s="20"/>
      <c r="F15989" s="20"/>
      <c r="H15989" s="20"/>
    </row>
    <row r="15990" spans="2:8" x14ac:dyDescent="0.2">
      <c r="B15990" s="20"/>
      <c r="F15990" s="20"/>
      <c r="H15990" s="20"/>
    </row>
    <row r="15991" spans="2:8" x14ac:dyDescent="0.2">
      <c r="B15991" s="20"/>
      <c r="F15991" s="20"/>
      <c r="H15991" s="20"/>
    </row>
    <row r="15992" spans="2:8" x14ac:dyDescent="0.2">
      <c r="B15992" s="20"/>
      <c r="F15992" s="20"/>
      <c r="H15992" s="20"/>
    </row>
    <row r="15993" spans="2:8" x14ac:dyDescent="0.2">
      <c r="B15993" s="20"/>
      <c r="F15993" s="20"/>
      <c r="H15993" s="20"/>
    </row>
    <row r="15994" spans="2:8" x14ac:dyDescent="0.2">
      <c r="B15994" s="20"/>
      <c r="F15994" s="20"/>
      <c r="H15994" s="20"/>
    </row>
    <row r="15995" spans="2:8" x14ac:dyDescent="0.2">
      <c r="B15995" s="20"/>
      <c r="F15995" s="20"/>
      <c r="H15995" s="20"/>
    </row>
    <row r="15996" spans="2:8" x14ac:dyDescent="0.2">
      <c r="B15996" s="20"/>
      <c r="F15996" s="20"/>
      <c r="H15996" s="20"/>
    </row>
    <row r="15997" spans="2:8" x14ac:dyDescent="0.2">
      <c r="B15997" s="20"/>
      <c r="F15997" s="20"/>
      <c r="H15997" s="20"/>
    </row>
    <row r="15998" spans="2:8" x14ac:dyDescent="0.2">
      <c r="B15998" s="20"/>
      <c r="F15998" s="20"/>
      <c r="H15998" s="20"/>
    </row>
    <row r="15999" spans="2:8" x14ac:dyDescent="0.2">
      <c r="B15999" s="20"/>
      <c r="F15999" s="20"/>
      <c r="H15999" s="20"/>
    </row>
    <row r="16000" spans="2:8" x14ac:dyDescent="0.2">
      <c r="B16000" s="20"/>
      <c r="F16000" s="20"/>
      <c r="H16000" s="20"/>
    </row>
    <row r="16001" spans="2:8" x14ac:dyDescent="0.2">
      <c r="B16001" s="20"/>
      <c r="F16001" s="20"/>
      <c r="H16001" s="20"/>
    </row>
    <row r="16002" spans="2:8" x14ac:dyDescent="0.2">
      <c r="B16002" s="20"/>
      <c r="F16002" s="20"/>
      <c r="H16002" s="20"/>
    </row>
    <row r="16003" spans="2:8" x14ac:dyDescent="0.2">
      <c r="B16003" s="20"/>
      <c r="F16003" s="20"/>
      <c r="H16003" s="20"/>
    </row>
    <row r="16004" spans="2:8" x14ac:dyDescent="0.2">
      <c r="B16004" s="20"/>
      <c r="F16004" s="20"/>
      <c r="H16004" s="20"/>
    </row>
    <row r="16005" spans="2:8" x14ac:dyDescent="0.2">
      <c r="B16005" s="20"/>
      <c r="F16005" s="20"/>
      <c r="H16005" s="20"/>
    </row>
    <row r="16006" spans="2:8" x14ac:dyDescent="0.2">
      <c r="B16006" s="20"/>
      <c r="F16006" s="20"/>
      <c r="H16006" s="20"/>
    </row>
    <row r="16007" spans="2:8" x14ac:dyDescent="0.2">
      <c r="B16007" s="20"/>
      <c r="F16007" s="20"/>
      <c r="H16007" s="20"/>
    </row>
    <row r="16008" spans="2:8" x14ac:dyDescent="0.2">
      <c r="B16008" s="20"/>
      <c r="F16008" s="20"/>
      <c r="H16008" s="20"/>
    </row>
    <row r="16009" spans="2:8" x14ac:dyDescent="0.2">
      <c r="B16009" s="20"/>
      <c r="F16009" s="20"/>
      <c r="H16009" s="20"/>
    </row>
    <row r="16010" spans="2:8" x14ac:dyDescent="0.2">
      <c r="B16010" s="20"/>
      <c r="F16010" s="20"/>
      <c r="H16010" s="20"/>
    </row>
    <row r="16011" spans="2:8" x14ac:dyDescent="0.2">
      <c r="B16011" s="20"/>
      <c r="F16011" s="20"/>
      <c r="H16011" s="20"/>
    </row>
    <row r="16012" spans="2:8" x14ac:dyDescent="0.2">
      <c r="B16012" s="20"/>
      <c r="F16012" s="20"/>
      <c r="H16012" s="20"/>
    </row>
    <row r="16013" spans="2:8" x14ac:dyDescent="0.2">
      <c r="B16013" s="20"/>
      <c r="F16013" s="20"/>
      <c r="H16013" s="20"/>
    </row>
    <row r="16014" spans="2:8" x14ac:dyDescent="0.2">
      <c r="B16014" s="20"/>
      <c r="F16014" s="20"/>
      <c r="H16014" s="20"/>
    </row>
    <row r="16015" spans="2:8" x14ac:dyDescent="0.2">
      <c r="B16015" s="20"/>
      <c r="F16015" s="20"/>
      <c r="H16015" s="20"/>
    </row>
    <row r="16016" spans="2:8" x14ac:dyDescent="0.2">
      <c r="B16016" s="20"/>
      <c r="F16016" s="20"/>
      <c r="H16016" s="20"/>
    </row>
    <row r="16017" spans="2:8" x14ac:dyDescent="0.2">
      <c r="B16017" s="20"/>
      <c r="F16017" s="20"/>
      <c r="H16017" s="20"/>
    </row>
    <row r="16018" spans="2:8" x14ac:dyDescent="0.2">
      <c r="B16018" s="20"/>
      <c r="F16018" s="20"/>
      <c r="H16018" s="20"/>
    </row>
    <row r="16019" spans="2:8" x14ac:dyDescent="0.2">
      <c r="B16019" s="20"/>
      <c r="F16019" s="20"/>
      <c r="H16019" s="20"/>
    </row>
    <row r="16020" spans="2:8" x14ac:dyDescent="0.2">
      <c r="B16020" s="20"/>
      <c r="F16020" s="20"/>
      <c r="H16020" s="20"/>
    </row>
    <row r="16021" spans="2:8" x14ac:dyDescent="0.2">
      <c r="B16021" s="20"/>
      <c r="F16021" s="20"/>
      <c r="H16021" s="20"/>
    </row>
    <row r="16022" spans="2:8" x14ac:dyDescent="0.2">
      <c r="B16022" s="20"/>
      <c r="F16022" s="20"/>
      <c r="H16022" s="20"/>
    </row>
    <row r="16023" spans="2:8" x14ac:dyDescent="0.2">
      <c r="B16023" s="20"/>
      <c r="F16023" s="20"/>
      <c r="H16023" s="20"/>
    </row>
    <row r="16024" spans="2:8" x14ac:dyDescent="0.2">
      <c r="B16024" s="20"/>
      <c r="F16024" s="20"/>
      <c r="H16024" s="20"/>
    </row>
    <row r="16025" spans="2:8" x14ac:dyDescent="0.2">
      <c r="B16025" s="20"/>
      <c r="F16025" s="20"/>
      <c r="H16025" s="20"/>
    </row>
    <row r="16026" spans="2:8" x14ac:dyDescent="0.2">
      <c r="B16026" s="20"/>
      <c r="F16026" s="20"/>
      <c r="H16026" s="20"/>
    </row>
    <row r="16027" spans="2:8" x14ac:dyDescent="0.2">
      <c r="B16027" s="20"/>
      <c r="F16027" s="20"/>
      <c r="H16027" s="20"/>
    </row>
    <row r="16028" spans="2:8" x14ac:dyDescent="0.2">
      <c r="B16028" s="20"/>
      <c r="F16028" s="20"/>
      <c r="H16028" s="20"/>
    </row>
    <row r="16029" spans="2:8" x14ac:dyDescent="0.2">
      <c r="B16029" s="20"/>
      <c r="F16029" s="20"/>
      <c r="H16029" s="20"/>
    </row>
    <row r="16030" spans="2:8" x14ac:dyDescent="0.2">
      <c r="B16030" s="20"/>
      <c r="F16030" s="20"/>
      <c r="H16030" s="20"/>
    </row>
    <row r="16031" spans="2:8" x14ac:dyDescent="0.2">
      <c r="B16031" s="20"/>
      <c r="F16031" s="20"/>
      <c r="H16031" s="20"/>
    </row>
    <row r="16032" spans="2:8" x14ac:dyDescent="0.2">
      <c r="B16032" s="20"/>
      <c r="F16032" s="20"/>
      <c r="H16032" s="20"/>
    </row>
    <row r="16033" spans="2:8" x14ac:dyDescent="0.2">
      <c r="B16033" s="20"/>
      <c r="F16033" s="20"/>
      <c r="H16033" s="20"/>
    </row>
    <row r="16034" spans="2:8" x14ac:dyDescent="0.2">
      <c r="B16034" s="20"/>
      <c r="F16034" s="20"/>
      <c r="H16034" s="20"/>
    </row>
    <row r="16035" spans="2:8" x14ac:dyDescent="0.2">
      <c r="B16035" s="20"/>
      <c r="F16035" s="20"/>
      <c r="H16035" s="20"/>
    </row>
    <row r="16036" spans="2:8" x14ac:dyDescent="0.2">
      <c r="B16036" s="20"/>
      <c r="F16036" s="20"/>
      <c r="H16036" s="20"/>
    </row>
    <row r="16037" spans="2:8" x14ac:dyDescent="0.2">
      <c r="B16037" s="20"/>
      <c r="F16037" s="20"/>
      <c r="H16037" s="20"/>
    </row>
    <row r="16038" spans="2:8" x14ac:dyDescent="0.2">
      <c r="B16038" s="20"/>
      <c r="F16038" s="20"/>
      <c r="H16038" s="20"/>
    </row>
    <row r="16039" spans="2:8" x14ac:dyDescent="0.2">
      <c r="B16039" s="20"/>
      <c r="F16039" s="20"/>
      <c r="H16039" s="20"/>
    </row>
    <row r="16040" spans="2:8" x14ac:dyDescent="0.2">
      <c r="B16040" s="20"/>
      <c r="F16040" s="20"/>
      <c r="H16040" s="20"/>
    </row>
    <row r="16041" spans="2:8" x14ac:dyDescent="0.2">
      <c r="B16041" s="20"/>
      <c r="F16041" s="20"/>
      <c r="H16041" s="20"/>
    </row>
    <row r="16042" spans="2:8" x14ac:dyDescent="0.2">
      <c r="B16042" s="20"/>
      <c r="F16042" s="20"/>
      <c r="H16042" s="20"/>
    </row>
    <row r="16043" spans="2:8" x14ac:dyDescent="0.2">
      <c r="B16043" s="20"/>
      <c r="F16043" s="20"/>
      <c r="H16043" s="20"/>
    </row>
    <row r="16044" spans="2:8" x14ac:dyDescent="0.2">
      <c r="B16044" s="20"/>
      <c r="F16044" s="20"/>
      <c r="H16044" s="20"/>
    </row>
    <row r="16045" spans="2:8" x14ac:dyDescent="0.2">
      <c r="B16045" s="20"/>
      <c r="F16045" s="20"/>
      <c r="H16045" s="20"/>
    </row>
    <row r="16046" spans="2:8" x14ac:dyDescent="0.2">
      <c r="B16046" s="20"/>
      <c r="F16046" s="20"/>
      <c r="H16046" s="20"/>
    </row>
    <row r="16047" spans="2:8" x14ac:dyDescent="0.2">
      <c r="B16047" s="20"/>
      <c r="F16047" s="20"/>
      <c r="H16047" s="20"/>
    </row>
    <row r="16048" spans="2:8" x14ac:dyDescent="0.2">
      <c r="B16048" s="20"/>
      <c r="F16048" s="20"/>
      <c r="H16048" s="20"/>
    </row>
    <row r="16049" spans="2:8" x14ac:dyDescent="0.2">
      <c r="B16049" s="20"/>
      <c r="F16049" s="20"/>
      <c r="H16049" s="20"/>
    </row>
    <row r="16050" spans="2:8" x14ac:dyDescent="0.2">
      <c r="B16050" s="20"/>
      <c r="F16050" s="20"/>
      <c r="H16050" s="20"/>
    </row>
    <row r="16051" spans="2:8" x14ac:dyDescent="0.2">
      <c r="B16051" s="20"/>
      <c r="F16051" s="20"/>
      <c r="H16051" s="20"/>
    </row>
    <row r="16052" spans="2:8" x14ac:dyDescent="0.2">
      <c r="B16052" s="20"/>
      <c r="F16052" s="20"/>
      <c r="H16052" s="20"/>
    </row>
    <row r="16053" spans="2:8" x14ac:dyDescent="0.2">
      <c r="B16053" s="20"/>
      <c r="F16053" s="20"/>
      <c r="H16053" s="20"/>
    </row>
    <row r="16054" spans="2:8" x14ac:dyDescent="0.2">
      <c r="B16054" s="20"/>
      <c r="F16054" s="20"/>
      <c r="H16054" s="20"/>
    </row>
    <row r="16055" spans="2:8" x14ac:dyDescent="0.2">
      <c r="B16055" s="20"/>
      <c r="F16055" s="20"/>
      <c r="H16055" s="20"/>
    </row>
    <row r="16056" spans="2:8" x14ac:dyDescent="0.2">
      <c r="B16056" s="20"/>
      <c r="F16056" s="20"/>
      <c r="H16056" s="20"/>
    </row>
    <row r="16057" spans="2:8" x14ac:dyDescent="0.2">
      <c r="B16057" s="20"/>
      <c r="F16057" s="20"/>
      <c r="H16057" s="20"/>
    </row>
    <row r="16058" spans="2:8" x14ac:dyDescent="0.2">
      <c r="B16058" s="20"/>
      <c r="F16058" s="20"/>
      <c r="H16058" s="20"/>
    </row>
    <row r="16059" spans="2:8" x14ac:dyDescent="0.2">
      <c r="B16059" s="20"/>
      <c r="F16059" s="20"/>
      <c r="H16059" s="20"/>
    </row>
    <row r="16060" spans="2:8" x14ac:dyDescent="0.2">
      <c r="B16060" s="20"/>
      <c r="F16060" s="20"/>
      <c r="H16060" s="20"/>
    </row>
    <row r="16061" spans="2:8" x14ac:dyDescent="0.2">
      <c r="B16061" s="20"/>
      <c r="F16061" s="20"/>
      <c r="H16061" s="20"/>
    </row>
    <row r="16062" spans="2:8" x14ac:dyDescent="0.2">
      <c r="B16062" s="20"/>
      <c r="F16062" s="20"/>
      <c r="H16062" s="20"/>
    </row>
    <row r="16063" spans="2:8" x14ac:dyDescent="0.2">
      <c r="B16063" s="20"/>
      <c r="F16063" s="20"/>
      <c r="H16063" s="20"/>
    </row>
    <row r="16064" spans="2:8" x14ac:dyDescent="0.2">
      <c r="B16064" s="20"/>
      <c r="F16064" s="20"/>
      <c r="H16064" s="20"/>
    </row>
    <row r="16065" spans="2:8" x14ac:dyDescent="0.2">
      <c r="B16065" s="20"/>
      <c r="F16065" s="20"/>
      <c r="H16065" s="20"/>
    </row>
    <row r="16066" spans="2:8" x14ac:dyDescent="0.2">
      <c r="B16066" s="20"/>
      <c r="F16066" s="20"/>
      <c r="H16066" s="20"/>
    </row>
    <row r="16067" spans="2:8" x14ac:dyDescent="0.2">
      <c r="B16067" s="20"/>
      <c r="F16067" s="20"/>
      <c r="H16067" s="20"/>
    </row>
    <row r="16068" spans="2:8" x14ac:dyDescent="0.2">
      <c r="B16068" s="20"/>
      <c r="F16068" s="20"/>
      <c r="H16068" s="20"/>
    </row>
    <row r="16069" spans="2:8" x14ac:dyDescent="0.2">
      <c r="B16069" s="20"/>
      <c r="F16069" s="20"/>
      <c r="H16069" s="20"/>
    </row>
    <row r="16070" spans="2:8" x14ac:dyDescent="0.2">
      <c r="B16070" s="20"/>
      <c r="F16070" s="20"/>
      <c r="H16070" s="20"/>
    </row>
    <row r="16071" spans="2:8" x14ac:dyDescent="0.2">
      <c r="B16071" s="20"/>
      <c r="F16071" s="20"/>
      <c r="H16071" s="20"/>
    </row>
    <row r="16072" spans="2:8" x14ac:dyDescent="0.2">
      <c r="B16072" s="20"/>
      <c r="F16072" s="20"/>
      <c r="H16072" s="20"/>
    </row>
    <row r="16073" spans="2:8" x14ac:dyDescent="0.2">
      <c r="B16073" s="20"/>
      <c r="F16073" s="20"/>
      <c r="H16073" s="20"/>
    </row>
    <row r="16074" spans="2:8" x14ac:dyDescent="0.2">
      <c r="B16074" s="20"/>
      <c r="F16074" s="20"/>
      <c r="H16074" s="20"/>
    </row>
    <row r="16075" spans="2:8" x14ac:dyDescent="0.2">
      <c r="B16075" s="20"/>
      <c r="F16075" s="20"/>
      <c r="H16075" s="20"/>
    </row>
    <row r="16076" spans="2:8" x14ac:dyDescent="0.2">
      <c r="B16076" s="20"/>
      <c r="F16076" s="20"/>
      <c r="H16076" s="20"/>
    </row>
    <row r="16077" spans="2:8" x14ac:dyDescent="0.2">
      <c r="B16077" s="20"/>
      <c r="F16077" s="20"/>
      <c r="H16077" s="20"/>
    </row>
    <row r="16078" spans="2:8" x14ac:dyDescent="0.2">
      <c r="B16078" s="20"/>
      <c r="F16078" s="20"/>
      <c r="H16078" s="20"/>
    </row>
    <row r="16079" spans="2:8" x14ac:dyDescent="0.2">
      <c r="B16079" s="20"/>
      <c r="F16079" s="20"/>
      <c r="H16079" s="20"/>
    </row>
    <row r="16080" spans="2:8" x14ac:dyDescent="0.2">
      <c r="B16080" s="20"/>
      <c r="F16080" s="20"/>
      <c r="H16080" s="20"/>
    </row>
    <row r="16081" spans="2:8" x14ac:dyDescent="0.2">
      <c r="B16081" s="20"/>
      <c r="F16081" s="20"/>
      <c r="H16081" s="20"/>
    </row>
    <row r="16082" spans="2:8" x14ac:dyDescent="0.2">
      <c r="B16082" s="20"/>
      <c r="F16082" s="20"/>
      <c r="H16082" s="20"/>
    </row>
    <row r="16083" spans="2:8" x14ac:dyDescent="0.2">
      <c r="B16083" s="20"/>
      <c r="F16083" s="20"/>
      <c r="H16083" s="20"/>
    </row>
    <row r="16084" spans="2:8" x14ac:dyDescent="0.2">
      <c r="B16084" s="20"/>
      <c r="F16084" s="20"/>
      <c r="H16084" s="20"/>
    </row>
    <row r="16085" spans="2:8" x14ac:dyDescent="0.2">
      <c r="B16085" s="20"/>
      <c r="F16085" s="20"/>
      <c r="H16085" s="20"/>
    </row>
    <row r="16086" spans="2:8" x14ac:dyDescent="0.2">
      <c r="B16086" s="20"/>
      <c r="F16086" s="20"/>
      <c r="H16086" s="20"/>
    </row>
    <row r="16087" spans="2:8" x14ac:dyDescent="0.2">
      <c r="B16087" s="20"/>
      <c r="F16087" s="20"/>
      <c r="H16087" s="20"/>
    </row>
    <row r="16088" spans="2:8" x14ac:dyDescent="0.2">
      <c r="B16088" s="20"/>
      <c r="F16088" s="20"/>
      <c r="H16088" s="20"/>
    </row>
    <row r="16089" spans="2:8" x14ac:dyDescent="0.2">
      <c r="B16089" s="20"/>
      <c r="F16089" s="20"/>
      <c r="H16089" s="20"/>
    </row>
    <row r="16090" spans="2:8" x14ac:dyDescent="0.2">
      <c r="B16090" s="20"/>
      <c r="F16090" s="20"/>
      <c r="H16090" s="20"/>
    </row>
    <row r="16091" spans="2:8" x14ac:dyDescent="0.2">
      <c r="B16091" s="20"/>
      <c r="F16091" s="20"/>
      <c r="H16091" s="20"/>
    </row>
    <row r="16092" spans="2:8" x14ac:dyDescent="0.2">
      <c r="B16092" s="20"/>
      <c r="F16092" s="20"/>
      <c r="H16092" s="20"/>
    </row>
    <row r="16093" spans="2:8" x14ac:dyDescent="0.2">
      <c r="B16093" s="20"/>
      <c r="F16093" s="20"/>
      <c r="H16093" s="20"/>
    </row>
    <row r="16094" spans="2:8" x14ac:dyDescent="0.2">
      <c r="B16094" s="20"/>
      <c r="F16094" s="20"/>
      <c r="H16094" s="20"/>
    </row>
    <row r="16095" spans="2:8" x14ac:dyDescent="0.2">
      <c r="B16095" s="20"/>
      <c r="F16095" s="20"/>
      <c r="H16095" s="20"/>
    </row>
    <row r="16096" spans="2:8" x14ac:dyDescent="0.2">
      <c r="B16096" s="20"/>
      <c r="F16096" s="20"/>
      <c r="H16096" s="20"/>
    </row>
    <row r="16097" spans="2:8" x14ac:dyDescent="0.2">
      <c r="B16097" s="20"/>
      <c r="F16097" s="20"/>
      <c r="H16097" s="20"/>
    </row>
    <row r="16098" spans="2:8" x14ac:dyDescent="0.2">
      <c r="B16098" s="20"/>
      <c r="F16098" s="20"/>
      <c r="H16098" s="20"/>
    </row>
    <row r="16099" spans="2:8" x14ac:dyDescent="0.2">
      <c r="B16099" s="20"/>
      <c r="F16099" s="20"/>
      <c r="H16099" s="20"/>
    </row>
    <row r="16100" spans="2:8" x14ac:dyDescent="0.2">
      <c r="B16100" s="20"/>
      <c r="F16100" s="20"/>
      <c r="H16100" s="20"/>
    </row>
    <row r="16101" spans="2:8" x14ac:dyDescent="0.2">
      <c r="B16101" s="20"/>
      <c r="F16101" s="20"/>
      <c r="H16101" s="20"/>
    </row>
    <row r="16102" spans="2:8" x14ac:dyDescent="0.2">
      <c r="B16102" s="20"/>
      <c r="F16102" s="20"/>
      <c r="H16102" s="20"/>
    </row>
    <row r="16103" spans="2:8" x14ac:dyDescent="0.2">
      <c r="B16103" s="20"/>
      <c r="F16103" s="20"/>
      <c r="H16103" s="20"/>
    </row>
    <row r="16104" spans="2:8" x14ac:dyDescent="0.2">
      <c r="B16104" s="20"/>
      <c r="F16104" s="20"/>
      <c r="H16104" s="20"/>
    </row>
    <row r="16105" spans="2:8" x14ac:dyDescent="0.2">
      <c r="B16105" s="20"/>
      <c r="F16105" s="20"/>
      <c r="H16105" s="20"/>
    </row>
    <row r="16106" spans="2:8" x14ac:dyDescent="0.2">
      <c r="B16106" s="20"/>
      <c r="F16106" s="20"/>
      <c r="H16106" s="20"/>
    </row>
    <row r="16107" spans="2:8" x14ac:dyDescent="0.2">
      <c r="B16107" s="20"/>
      <c r="F16107" s="20"/>
      <c r="H16107" s="20"/>
    </row>
    <row r="16108" spans="2:8" x14ac:dyDescent="0.2">
      <c r="B16108" s="20"/>
      <c r="F16108" s="20"/>
      <c r="H16108" s="20"/>
    </row>
    <row r="16109" spans="2:8" x14ac:dyDescent="0.2">
      <c r="B16109" s="20"/>
      <c r="F16109" s="20"/>
      <c r="H16109" s="20"/>
    </row>
    <row r="16110" spans="2:8" x14ac:dyDescent="0.2">
      <c r="B16110" s="20"/>
      <c r="F16110" s="20"/>
      <c r="H16110" s="20"/>
    </row>
    <row r="16111" spans="2:8" x14ac:dyDescent="0.2">
      <c r="B16111" s="20"/>
      <c r="F16111" s="20"/>
      <c r="H16111" s="20"/>
    </row>
    <row r="16112" spans="2:8" x14ac:dyDescent="0.2">
      <c r="B16112" s="20"/>
      <c r="F16112" s="20"/>
      <c r="H16112" s="20"/>
    </row>
    <row r="16113" spans="2:8" x14ac:dyDescent="0.2">
      <c r="B16113" s="20"/>
      <c r="F16113" s="20"/>
      <c r="H16113" s="20"/>
    </row>
    <row r="16114" spans="2:8" x14ac:dyDescent="0.2">
      <c r="B16114" s="20"/>
      <c r="F16114" s="20"/>
      <c r="H16114" s="20"/>
    </row>
    <row r="16115" spans="2:8" x14ac:dyDescent="0.2">
      <c r="B16115" s="20"/>
      <c r="F16115" s="20"/>
      <c r="H16115" s="20"/>
    </row>
    <row r="16116" spans="2:8" x14ac:dyDescent="0.2">
      <c r="B16116" s="20"/>
      <c r="F16116" s="20"/>
      <c r="H16116" s="20"/>
    </row>
    <row r="16117" spans="2:8" x14ac:dyDescent="0.2">
      <c r="B16117" s="20"/>
      <c r="F16117" s="20"/>
      <c r="H16117" s="20"/>
    </row>
    <row r="16118" spans="2:8" x14ac:dyDescent="0.2">
      <c r="B16118" s="20"/>
      <c r="F16118" s="20"/>
      <c r="H16118" s="20"/>
    </row>
    <row r="16119" spans="2:8" x14ac:dyDescent="0.2">
      <c r="B16119" s="20"/>
      <c r="F16119" s="20"/>
      <c r="H16119" s="20"/>
    </row>
    <row r="16120" spans="2:8" x14ac:dyDescent="0.2">
      <c r="B16120" s="20"/>
      <c r="F16120" s="20"/>
      <c r="H16120" s="20"/>
    </row>
    <row r="16121" spans="2:8" x14ac:dyDescent="0.2">
      <c r="B16121" s="20"/>
      <c r="F16121" s="20"/>
      <c r="H16121" s="20"/>
    </row>
    <row r="16122" spans="2:8" x14ac:dyDescent="0.2">
      <c r="B16122" s="20"/>
      <c r="F16122" s="20"/>
      <c r="H16122" s="20"/>
    </row>
    <row r="16123" spans="2:8" x14ac:dyDescent="0.2">
      <c r="B16123" s="20"/>
      <c r="F16123" s="20"/>
      <c r="H16123" s="20"/>
    </row>
    <row r="16124" spans="2:8" x14ac:dyDescent="0.2">
      <c r="B16124" s="20"/>
      <c r="F16124" s="20"/>
      <c r="H16124" s="20"/>
    </row>
    <row r="16125" spans="2:8" x14ac:dyDescent="0.2">
      <c r="B16125" s="20"/>
      <c r="F16125" s="20"/>
      <c r="H16125" s="20"/>
    </row>
    <row r="16126" spans="2:8" x14ac:dyDescent="0.2">
      <c r="B16126" s="20"/>
      <c r="F16126" s="20"/>
      <c r="H16126" s="20"/>
    </row>
    <row r="16127" spans="2:8" x14ac:dyDescent="0.2">
      <c r="B16127" s="20"/>
      <c r="F16127" s="20"/>
      <c r="H16127" s="20"/>
    </row>
    <row r="16128" spans="2:8" x14ac:dyDescent="0.2">
      <c r="B16128" s="20"/>
      <c r="F16128" s="20"/>
      <c r="H16128" s="20"/>
    </row>
    <row r="16129" spans="2:8" x14ac:dyDescent="0.2">
      <c r="B16129" s="20"/>
      <c r="F16129" s="20"/>
      <c r="H16129" s="20"/>
    </row>
    <row r="16130" spans="2:8" x14ac:dyDescent="0.2">
      <c r="B16130" s="20"/>
      <c r="F16130" s="20"/>
      <c r="H16130" s="20"/>
    </row>
    <row r="16131" spans="2:8" x14ac:dyDescent="0.2">
      <c r="B16131" s="20"/>
      <c r="F16131" s="20"/>
      <c r="H16131" s="20"/>
    </row>
    <row r="16132" spans="2:8" x14ac:dyDescent="0.2">
      <c r="B16132" s="20"/>
      <c r="F16132" s="20"/>
      <c r="H16132" s="20"/>
    </row>
    <row r="16133" spans="2:8" x14ac:dyDescent="0.2">
      <c r="B16133" s="20"/>
      <c r="F16133" s="20"/>
      <c r="H16133" s="20"/>
    </row>
    <row r="16134" spans="2:8" x14ac:dyDescent="0.2">
      <c r="B16134" s="20"/>
      <c r="F16134" s="20"/>
      <c r="H16134" s="20"/>
    </row>
    <row r="16135" spans="2:8" x14ac:dyDescent="0.2">
      <c r="B16135" s="20"/>
      <c r="F16135" s="20"/>
      <c r="H16135" s="20"/>
    </row>
    <row r="16136" spans="2:8" x14ac:dyDescent="0.2">
      <c r="B16136" s="20"/>
      <c r="F16136" s="20"/>
      <c r="H16136" s="20"/>
    </row>
    <row r="16137" spans="2:8" x14ac:dyDescent="0.2">
      <c r="B16137" s="20"/>
      <c r="F16137" s="20"/>
      <c r="H16137" s="20"/>
    </row>
    <row r="16138" spans="2:8" x14ac:dyDescent="0.2">
      <c r="B16138" s="20"/>
      <c r="F16138" s="20"/>
      <c r="H16138" s="20"/>
    </row>
    <row r="16139" spans="2:8" x14ac:dyDescent="0.2">
      <c r="B16139" s="20"/>
      <c r="F16139" s="20"/>
      <c r="H16139" s="20"/>
    </row>
    <row r="16140" spans="2:8" x14ac:dyDescent="0.2">
      <c r="B16140" s="20"/>
      <c r="F16140" s="20"/>
      <c r="H16140" s="20"/>
    </row>
    <row r="16141" spans="2:8" x14ac:dyDescent="0.2">
      <c r="B16141" s="20"/>
      <c r="F16141" s="20"/>
      <c r="H16141" s="20"/>
    </row>
    <row r="16142" spans="2:8" x14ac:dyDescent="0.2">
      <c r="B16142" s="20"/>
      <c r="F16142" s="20"/>
      <c r="H16142" s="20"/>
    </row>
    <row r="16143" spans="2:8" x14ac:dyDescent="0.2">
      <c r="B16143" s="20"/>
      <c r="F16143" s="20"/>
      <c r="H16143" s="20"/>
    </row>
    <row r="16144" spans="2:8" x14ac:dyDescent="0.2">
      <c r="B16144" s="20"/>
      <c r="F16144" s="20"/>
      <c r="H16144" s="20"/>
    </row>
    <row r="16145" spans="2:8" x14ac:dyDescent="0.2">
      <c r="B16145" s="20"/>
      <c r="F16145" s="20"/>
      <c r="H16145" s="20"/>
    </row>
    <row r="16146" spans="2:8" x14ac:dyDescent="0.2">
      <c r="B16146" s="20"/>
      <c r="F16146" s="20"/>
      <c r="H16146" s="20"/>
    </row>
    <row r="16147" spans="2:8" x14ac:dyDescent="0.2">
      <c r="B16147" s="20"/>
      <c r="F16147" s="20"/>
      <c r="H16147" s="20"/>
    </row>
    <row r="16148" spans="2:8" x14ac:dyDescent="0.2">
      <c r="B16148" s="20"/>
      <c r="F16148" s="20"/>
      <c r="H16148" s="20"/>
    </row>
    <row r="16149" spans="2:8" x14ac:dyDescent="0.2">
      <c r="B16149" s="20"/>
      <c r="F16149" s="20"/>
      <c r="H16149" s="20"/>
    </row>
    <row r="16150" spans="2:8" x14ac:dyDescent="0.2">
      <c r="B16150" s="20"/>
      <c r="F16150" s="20"/>
      <c r="H16150" s="20"/>
    </row>
    <row r="16151" spans="2:8" x14ac:dyDescent="0.2">
      <c r="B16151" s="20"/>
      <c r="F16151" s="20"/>
      <c r="H16151" s="20"/>
    </row>
    <row r="16152" spans="2:8" x14ac:dyDescent="0.2">
      <c r="B16152" s="20"/>
      <c r="F16152" s="20"/>
      <c r="H16152" s="20"/>
    </row>
    <row r="16153" spans="2:8" x14ac:dyDescent="0.2">
      <c r="B16153" s="20"/>
      <c r="F16153" s="20"/>
      <c r="H16153" s="20"/>
    </row>
    <row r="16154" spans="2:8" x14ac:dyDescent="0.2">
      <c r="B16154" s="20"/>
      <c r="F16154" s="20"/>
      <c r="H16154" s="20"/>
    </row>
    <row r="16155" spans="2:8" x14ac:dyDescent="0.2">
      <c r="B16155" s="20"/>
      <c r="F16155" s="20"/>
      <c r="H16155" s="20"/>
    </row>
    <row r="16156" spans="2:8" x14ac:dyDescent="0.2">
      <c r="B16156" s="20"/>
      <c r="F16156" s="20"/>
      <c r="H16156" s="20"/>
    </row>
    <row r="16157" spans="2:8" x14ac:dyDescent="0.2">
      <c r="B16157" s="20"/>
      <c r="F16157" s="20"/>
      <c r="H16157" s="20"/>
    </row>
    <row r="16158" spans="2:8" x14ac:dyDescent="0.2">
      <c r="B16158" s="20"/>
      <c r="F16158" s="20"/>
      <c r="H16158" s="20"/>
    </row>
    <row r="16159" spans="2:8" x14ac:dyDescent="0.2">
      <c r="B16159" s="20"/>
      <c r="F16159" s="20"/>
      <c r="H16159" s="20"/>
    </row>
    <row r="16160" spans="2:8" x14ac:dyDescent="0.2">
      <c r="B16160" s="20"/>
      <c r="F16160" s="20"/>
      <c r="H16160" s="20"/>
    </row>
    <row r="16161" spans="2:8" x14ac:dyDescent="0.2">
      <c r="B16161" s="20"/>
      <c r="F16161" s="20"/>
      <c r="H16161" s="20"/>
    </row>
    <row r="16162" spans="2:8" x14ac:dyDescent="0.2">
      <c r="B16162" s="20"/>
      <c r="F16162" s="20"/>
      <c r="H16162" s="20"/>
    </row>
    <row r="16163" spans="2:8" x14ac:dyDescent="0.2">
      <c r="B16163" s="20"/>
      <c r="F16163" s="20"/>
      <c r="H16163" s="20"/>
    </row>
    <row r="16164" spans="2:8" x14ac:dyDescent="0.2">
      <c r="B16164" s="20"/>
      <c r="F16164" s="20"/>
      <c r="H16164" s="20"/>
    </row>
    <row r="16165" spans="2:8" x14ac:dyDescent="0.2">
      <c r="B16165" s="20"/>
      <c r="F16165" s="20"/>
      <c r="H16165" s="20"/>
    </row>
    <row r="16166" spans="2:8" x14ac:dyDescent="0.2">
      <c r="B16166" s="20"/>
      <c r="F16166" s="20"/>
      <c r="H16166" s="20"/>
    </row>
    <row r="16167" spans="2:8" x14ac:dyDescent="0.2">
      <c r="B16167" s="20"/>
      <c r="F16167" s="20"/>
      <c r="H16167" s="20"/>
    </row>
    <row r="16168" spans="2:8" x14ac:dyDescent="0.2">
      <c r="B16168" s="20"/>
      <c r="F16168" s="20"/>
      <c r="H16168" s="20"/>
    </row>
    <row r="16169" spans="2:8" x14ac:dyDescent="0.2">
      <c r="B16169" s="20"/>
      <c r="F16169" s="20"/>
      <c r="H16169" s="20"/>
    </row>
    <row r="16170" spans="2:8" x14ac:dyDescent="0.2">
      <c r="B16170" s="20"/>
      <c r="F16170" s="20"/>
      <c r="H16170" s="20"/>
    </row>
    <row r="16171" spans="2:8" x14ac:dyDescent="0.2">
      <c r="B16171" s="20"/>
      <c r="F16171" s="20"/>
      <c r="H16171" s="20"/>
    </row>
    <row r="16172" spans="2:8" x14ac:dyDescent="0.2">
      <c r="B16172" s="20"/>
      <c r="F16172" s="20"/>
      <c r="H16172" s="20"/>
    </row>
    <row r="16173" spans="2:8" x14ac:dyDescent="0.2">
      <c r="B16173" s="20"/>
      <c r="F16173" s="20"/>
      <c r="H16173" s="20"/>
    </row>
    <row r="16174" spans="2:8" x14ac:dyDescent="0.2">
      <c r="B16174" s="20"/>
      <c r="F16174" s="20"/>
      <c r="H16174" s="20"/>
    </row>
    <row r="16175" spans="2:8" x14ac:dyDescent="0.2">
      <c r="B16175" s="20"/>
      <c r="F16175" s="20"/>
      <c r="H16175" s="20"/>
    </row>
    <row r="16176" spans="2:8" x14ac:dyDescent="0.2">
      <c r="B16176" s="20"/>
      <c r="F16176" s="20"/>
      <c r="H16176" s="20"/>
    </row>
    <row r="16177" spans="2:8" x14ac:dyDescent="0.2">
      <c r="B16177" s="20"/>
      <c r="F16177" s="20"/>
      <c r="H16177" s="20"/>
    </row>
    <row r="16178" spans="2:8" x14ac:dyDescent="0.2">
      <c r="B16178" s="20"/>
      <c r="F16178" s="20"/>
      <c r="H16178" s="20"/>
    </row>
    <row r="16179" spans="2:8" x14ac:dyDescent="0.2">
      <c r="B16179" s="20"/>
      <c r="F16179" s="20"/>
      <c r="H16179" s="20"/>
    </row>
    <row r="16180" spans="2:8" x14ac:dyDescent="0.2">
      <c r="B16180" s="20"/>
      <c r="F16180" s="20"/>
      <c r="H16180" s="20"/>
    </row>
    <row r="16181" spans="2:8" x14ac:dyDescent="0.2">
      <c r="B16181" s="20"/>
      <c r="F16181" s="20"/>
      <c r="H16181" s="20"/>
    </row>
    <row r="16182" spans="2:8" x14ac:dyDescent="0.2">
      <c r="B16182" s="20"/>
      <c r="F16182" s="20"/>
      <c r="H16182" s="20"/>
    </row>
    <row r="16183" spans="2:8" x14ac:dyDescent="0.2">
      <c r="B16183" s="20"/>
      <c r="F16183" s="20"/>
      <c r="H16183" s="20"/>
    </row>
    <row r="16184" spans="2:8" x14ac:dyDescent="0.2">
      <c r="B16184" s="20"/>
      <c r="F16184" s="20"/>
      <c r="H16184" s="20"/>
    </row>
    <row r="16185" spans="2:8" x14ac:dyDescent="0.2">
      <c r="B16185" s="20"/>
      <c r="F16185" s="20"/>
      <c r="H16185" s="20"/>
    </row>
    <row r="16186" spans="2:8" x14ac:dyDescent="0.2">
      <c r="B16186" s="20"/>
      <c r="F16186" s="20"/>
      <c r="H16186" s="20"/>
    </row>
    <row r="16187" spans="2:8" x14ac:dyDescent="0.2">
      <c r="B16187" s="20"/>
      <c r="F16187" s="20"/>
      <c r="H16187" s="20"/>
    </row>
    <row r="16188" spans="2:8" x14ac:dyDescent="0.2">
      <c r="B16188" s="20"/>
      <c r="F16188" s="20"/>
      <c r="H16188" s="20"/>
    </row>
    <row r="16189" spans="2:8" x14ac:dyDescent="0.2">
      <c r="B16189" s="20"/>
      <c r="F16189" s="20"/>
      <c r="H16189" s="20"/>
    </row>
    <row r="16190" spans="2:8" x14ac:dyDescent="0.2">
      <c r="B16190" s="20"/>
      <c r="F16190" s="20"/>
      <c r="H16190" s="20"/>
    </row>
    <row r="16191" spans="2:8" x14ac:dyDescent="0.2">
      <c r="B16191" s="20"/>
      <c r="F16191" s="20"/>
      <c r="H16191" s="20"/>
    </row>
    <row r="16192" spans="2:8" x14ac:dyDescent="0.2">
      <c r="B16192" s="20"/>
      <c r="F16192" s="20"/>
      <c r="H16192" s="20"/>
    </row>
    <row r="16193" spans="2:8" x14ac:dyDescent="0.2">
      <c r="B16193" s="20"/>
      <c r="F16193" s="20"/>
      <c r="H16193" s="20"/>
    </row>
    <row r="16194" spans="2:8" x14ac:dyDescent="0.2">
      <c r="B16194" s="20"/>
      <c r="F16194" s="20"/>
      <c r="H16194" s="20"/>
    </row>
    <row r="16195" spans="2:8" x14ac:dyDescent="0.2">
      <c r="B16195" s="20"/>
      <c r="F16195" s="20"/>
      <c r="H16195" s="20"/>
    </row>
    <row r="16196" spans="2:8" x14ac:dyDescent="0.2">
      <c r="B16196" s="20"/>
      <c r="F16196" s="20"/>
      <c r="H16196" s="20"/>
    </row>
    <row r="16197" spans="2:8" x14ac:dyDescent="0.2">
      <c r="B16197" s="20"/>
      <c r="F16197" s="20"/>
      <c r="H16197" s="20"/>
    </row>
    <row r="16198" spans="2:8" x14ac:dyDescent="0.2">
      <c r="B16198" s="20"/>
      <c r="F16198" s="20"/>
      <c r="H16198" s="20"/>
    </row>
    <row r="16199" spans="2:8" x14ac:dyDescent="0.2">
      <c r="B16199" s="20"/>
      <c r="F16199" s="20"/>
      <c r="H16199" s="20"/>
    </row>
    <row r="16200" spans="2:8" x14ac:dyDescent="0.2">
      <c r="B16200" s="20"/>
      <c r="F16200" s="20"/>
      <c r="H16200" s="20"/>
    </row>
    <row r="16201" spans="2:8" x14ac:dyDescent="0.2">
      <c r="B16201" s="20"/>
      <c r="F16201" s="20"/>
      <c r="H16201" s="20"/>
    </row>
    <row r="16202" spans="2:8" x14ac:dyDescent="0.2">
      <c r="B16202" s="20"/>
      <c r="F16202" s="20"/>
      <c r="H16202" s="20"/>
    </row>
    <row r="16203" spans="2:8" x14ac:dyDescent="0.2">
      <c r="B16203" s="20"/>
      <c r="F16203" s="20"/>
      <c r="H16203" s="20"/>
    </row>
    <row r="16204" spans="2:8" x14ac:dyDescent="0.2">
      <c r="B16204" s="20"/>
      <c r="F16204" s="20"/>
      <c r="H16204" s="20"/>
    </row>
    <row r="16205" spans="2:8" x14ac:dyDescent="0.2">
      <c r="B16205" s="20"/>
      <c r="F16205" s="20"/>
      <c r="H16205" s="20"/>
    </row>
    <row r="16206" spans="2:8" x14ac:dyDescent="0.2">
      <c r="B16206" s="20"/>
      <c r="F16206" s="20"/>
      <c r="H16206" s="20"/>
    </row>
    <row r="16207" spans="2:8" x14ac:dyDescent="0.2">
      <c r="B16207" s="20"/>
      <c r="F16207" s="20"/>
      <c r="H16207" s="20"/>
    </row>
    <row r="16208" spans="2:8" x14ac:dyDescent="0.2">
      <c r="B16208" s="20"/>
      <c r="F16208" s="20"/>
      <c r="H16208" s="20"/>
    </row>
    <row r="16209" spans="2:8" x14ac:dyDescent="0.2">
      <c r="B16209" s="20"/>
      <c r="F16209" s="20"/>
      <c r="H16209" s="20"/>
    </row>
    <row r="16210" spans="2:8" x14ac:dyDescent="0.2">
      <c r="B16210" s="20"/>
      <c r="F16210" s="20"/>
      <c r="H16210" s="20"/>
    </row>
    <row r="16211" spans="2:8" x14ac:dyDescent="0.2">
      <c r="B16211" s="20"/>
      <c r="F16211" s="20"/>
      <c r="H16211" s="20"/>
    </row>
    <row r="16212" spans="2:8" x14ac:dyDescent="0.2">
      <c r="B16212" s="20"/>
      <c r="F16212" s="20"/>
      <c r="H16212" s="20"/>
    </row>
    <row r="16213" spans="2:8" x14ac:dyDescent="0.2">
      <c r="B16213" s="20"/>
      <c r="F16213" s="20"/>
      <c r="H16213" s="20"/>
    </row>
    <row r="16214" spans="2:8" x14ac:dyDescent="0.2">
      <c r="B16214" s="20"/>
      <c r="F16214" s="20"/>
      <c r="H16214" s="20"/>
    </row>
    <row r="16215" spans="2:8" x14ac:dyDescent="0.2">
      <c r="B16215" s="20"/>
      <c r="F16215" s="20"/>
      <c r="H16215" s="20"/>
    </row>
    <row r="16216" spans="2:8" x14ac:dyDescent="0.2">
      <c r="B16216" s="20"/>
      <c r="F16216" s="20"/>
      <c r="H16216" s="20"/>
    </row>
    <row r="16217" spans="2:8" x14ac:dyDescent="0.2">
      <c r="B16217" s="20"/>
      <c r="F16217" s="20"/>
      <c r="H16217" s="20"/>
    </row>
    <row r="16218" spans="2:8" x14ac:dyDescent="0.2">
      <c r="B16218" s="20"/>
      <c r="F16218" s="20"/>
      <c r="H16218" s="20"/>
    </row>
    <row r="16219" spans="2:8" x14ac:dyDescent="0.2">
      <c r="B16219" s="20"/>
      <c r="F16219" s="20"/>
      <c r="H16219" s="20"/>
    </row>
    <row r="16220" spans="2:8" x14ac:dyDescent="0.2">
      <c r="B16220" s="20"/>
      <c r="F16220" s="20"/>
      <c r="H16220" s="20"/>
    </row>
    <row r="16221" spans="2:8" x14ac:dyDescent="0.2">
      <c r="B16221" s="20"/>
      <c r="F16221" s="20"/>
      <c r="H16221" s="20"/>
    </row>
    <row r="16222" spans="2:8" x14ac:dyDescent="0.2">
      <c r="B16222" s="20"/>
      <c r="F16222" s="20"/>
      <c r="H16222" s="20"/>
    </row>
    <row r="16223" spans="2:8" x14ac:dyDescent="0.2">
      <c r="B16223" s="20"/>
      <c r="F16223" s="20"/>
      <c r="H16223" s="20"/>
    </row>
    <row r="16224" spans="2:8" x14ac:dyDescent="0.2">
      <c r="B16224" s="20"/>
      <c r="F16224" s="20"/>
      <c r="H16224" s="20"/>
    </row>
    <row r="16225" spans="2:8" x14ac:dyDescent="0.2">
      <c r="B16225" s="20"/>
      <c r="F16225" s="20"/>
      <c r="H16225" s="20"/>
    </row>
    <row r="16226" spans="2:8" x14ac:dyDescent="0.2">
      <c r="B16226" s="20"/>
      <c r="F16226" s="20"/>
      <c r="H16226" s="20"/>
    </row>
    <row r="16227" spans="2:8" x14ac:dyDescent="0.2">
      <c r="B16227" s="20"/>
      <c r="F16227" s="20"/>
      <c r="H16227" s="20"/>
    </row>
    <row r="16228" spans="2:8" x14ac:dyDescent="0.2">
      <c r="B16228" s="20"/>
      <c r="F16228" s="20"/>
      <c r="H16228" s="20"/>
    </row>
    <row r="16229" spans="2:8" x14ac:dyDescent="0.2">
      <c r="B16229" s="20"/>
      <c r="F16229" s="20"/>
      <c r="H16229" s="20"/>
    </row>
    <row r="16230" spans="2:8" x14ac:dyDescent="0.2">
      <c r="B16230" s="20"/>
      <c r="F16230" s="20"/>
      <c r="H16230" s="20"/>
    </row>
    <row r="16231" spans="2:8" x14ac:dyDescent="0.2">
      <c r="B16231" s="20"/>
      <c r="F16231" s="20"/>
      <c r="H16231" s="20"/>
    </row>
    <row r="16232" spans="2:8" x14ac:dyDescent="0.2">
      <c r="B16232" s="20"/>
      <c r="F16232" s="20"/>
      <c r="H16232" s="20"/>
    </row>
    <row r="16233" spans="2:8" x14ac:dyDescent="0.2">
      <c r="B16233" s="20"/>
      <c r="F16233" s="20"/>
      <c r="H16233" s="20"/>
    </row>
    <row r="16234" spans="2:8" x14ac:dyDescent="0.2">
      <c r="B16234" s="20"/>
      <c r="F16234" s="20"/>
      <c r="H16234" s="20"/>
    </row>
    <row r="16235" spans="2:8" x14ac:dyDescent="0.2">
      <c r="B16235" s="20"/>
      <c r="F16235" s="20"/>
      <c r="H16235" s="20"/>
    </row>
    <row r="16236" spans="2:8" x14ac:dyDescent="0.2">
      <c r="B16236" s="20"/>
      <c r="F16236" s="20"/>
      <c r="H16236" s="20"/>
    </row>
    <row r="16237" spans="2:8" x14ac:dyDescent="0.2">
      <c r="B16237" s="20"/>
      <c r="F16237" s="20"/>
      <c r="H16237" s="20"/>
    </row>
    <row r="16238" spans="2:8" x14ac:dyDescent="0.2">
      <c r="B16238" s="20"/>
      <c r="F16238" s="20"/>
      <c r="H16238" s="20"/>
    </row>
    <row r="16239" spans="2:8" x14ac:dyDescent="0.2">
      <c r="B16239" s="20"/>
      <c r="F16239" s="20"/>
      <c r="H16239" s="20"/>
    </row>
    <row r="16240" spans="2:8" x14ac:dyDescent="0.2">
      <c r="B16240" s="20"/>
      <c r="F16240" s="20"/>
      <c r="H16240" s="20"/>
    </row>
    <row r="16241" spans="2:8" x14ac:dyDescent="0.2">
      <c r="B16241" s="20"/>
      <c r="F16241" s="20"/>
      <c r="H16241" s="20"/>
    </row>
    <row r="16242" spans="2:8" x14ac:dyDescent="0.2">
      <c r="B16242" s="20"/>
      <c r="F16242" s="20"/>
      <c r="H16242" s="20"/>
    </row>
    <row r="16243" spans="2:8" x14ac:dyDescent="0.2">
      <c r="B16243" s="20"/>
      <c r="F16243" s="20"/>
      <c r="H16243" s="20"/>
    </row>
    <row r="16244" spans="2:8" x14ac:dyDescent="0.2">
      <c r="B16244" s="20"/>
      <c r="F16244" s="20"/>
      <c r="H16244" s="20"/>
    </row>
    <row r="16245" spans="2:8" x14ac:dyDescent="0.2">
      <c r="B16245" s="20"/>
      <c r="F16245" s="20"/>
      <c r="H16245" s="20"/>
    </row>
    <row r="16246" spans="2:8" x14ac:dyDescent="0.2">
      <c r="B16246" s="20"/>
      <c r="F16246" s="20"/>
      <c r="H16246" s="20"/>
    </row>
    <row r="16247" spans="2:8" x14ac:dyDescent="0.2">
      <c r="B16247" s="20"/>
      <c r="F16247" s="20"/>
      <c r="H16247" s="20"/>
    </row>
    <row r="16248" spans="2:8" x14ac:dyDescent="0.2">
      <c r="B16248" s="20"/>
      <c r="F16248" s="20"/>
      <c r="H16248" s="20"/>
    </row>
    <row r="16249" spans="2:8" x14ac:dyDescent="0.2">
      <c r="B16249" s="20"/>
      <c r="F16249" s="20"/>
      <c r="H16249" s="20"/>
    </row>
    <row r="16250" spans="2:8" x14ac:dyDescent="0.2">
      <c r="B16250" s="20"/>
      <c r="F16250" s="20"/>
      <c r="H16250" s="20"/>
    </row>
    <row r="16251" spans="2:8" x14ac:dyDescent="0.2">
      <c r="B16251" s="20"/>
      <c r="F16251" s="20"/>
      <c r="H16251" s="20"/>
    </row>
    <row r="16252" spans="2:8" x14ac:dyDescent="0.2">
      <c r="B16252" s="20"/>
      <c r="F16252" s="20"/>
      <c r="H16252" s="20"/>
    </row>
    <row r="16253" spans="2:8" x14ac:dyDescent="0.2">
      <c r="B16253" s="20"/>
      <c r="F16253" s="20"/>
      <c r="H16253" s="20"/>
    </row>
    <row r="16254" spans="2:8" x14ac:dyDescent="0.2">
      <c r="B16254" s="20"/>
      <c r="F16254" s="20"/>
      <c r="H16254" s="20"/>
    </row>
    <row r="16255" spans="2:8" x14ac:dyDescent="0.2">
      <c r="B16255" s="20"/>
      <c r="F16255" s="20"/>
      <c r="H16255" s="20"/>
    </row>
    <row r="16256" spans="2:8" x14ac:dyDescent="0.2">
      <c r="B16256" s="20"/>
      <c r="F16256" s="20"/>
      <c r="H16256" s="20"/>
    </row>
    <row r="16257" spans="2:8" x14ac:dyDescent="0.2">
      <c r="B16257" s="20"/>
      <c r="F16257" s="20"/>
      <c r="H16257" s="20"/>
    </row>
    <row r="16258" spans="2:8" x14ac:dyDescent="0.2">
      <c r="B16258" s="20"/>
      <c r="F16258" s="20"/>
      <c r="H16258" s="20"/>
    </row>
    <row r="16259" spans="2:8" x14ac:dyDescent="0.2">
      <c r="B16259" s="20"/>
      <c r="F16259" s="20"/>
      <c r="H16259" s="20"/>
    </row>
    <row r="16260" spans="2:8" x14ac:dyDescent="0.2">
      <c r="B16260" s="20"/>
      <c r="F16260" s="20"/>
      <c r="H16260" s="20"/>
    </row>
    <row r="16261" spans="2:8" x14ac:dyDescent="0.2">
      <c r="B16261" s="20"/>
      <c r="F16261" s="20"/>
      <c r="H16261" s="20"/>
    </row>
    <row r="16262" spans="2:8" x14ac:dyDescent="0.2">
      <c r="B16262" s="20"/>
      <c r="F16262" s="20"/>
      <c r="H16262" s="20"/>
    </row>
    <row r="16263" spans="2:8" x14ac:dyDescent="0.2">
      <c r="B16263" s="20"/>
      <c r="F16263" s="20"/>
      <c r="H16263" s="20"/>
    </row>
    <row r="16264" spans="2:8" x14ac:dyDescent="0.2">
      <c r="B16264" s="20"/>
      <c r="F16264" s="20"/>
      <c r="H16264" s="20"/>
    </row>
    <row r="16265" spans="2:8" x14ac:dyDescent="0.2">
      <c r="B16265" s="20"/>
      <c r="F16265" s="20"/>
      <c r="H16265" s="20"/>
    </row>
    <row r="16266" spans="2:8" x14ac:dyDescent="0.2">
      <c r="B16266" s="20"/>
      <c r="F16266" s="20"/>
      <c r="H16266" s="20"/>
    </row>
    <row r="16267" spans="2:8" x14ac:dyDescent="0.2">
      <c r="B16267" s="20"/>
      <c r="F16267" s="20"/>
      <c r="H16267" s="20"/>
    </row>
    <row r="16268" spans="2:8" x14ac:dyDescent="0.2">
      <c r="B16268" s="20"/>
      <c r="F16268" s="20"/>
      <c r="H16268" s="20"/>
    </row>
    <row r="16269" spans="2:8" x14ac:dyDescent="0.2">
      <c r="B16269" s="20"/>
      <c r="F16269" s="20"/>
      <c r="H16269" s="20"/>
    </row>
    <row r="16270" spans="2:8" x14ac:dyDescent="0.2">
      <c r="B16270" s="20"/>
      <c r="F16270" s="20"/>
      <c r="H16270" s="20"/>
    </row>
    <row r="16271" spans="2:8" x14ac:dyDescent="0.2">
      <c r="B16271" s="20"/>
      <c r="F16271" s="20"/>
      <c r="H16271" s="20"/>
    </row>
    <row r="16272" spans="2:8" x14ac:dyDescent="0.2">
      <c r="B16272" s="20"/>
      <c r="F16272" s="20"/>
      <c r="H16272" s="20"/>
    </row>
    <row r="16273" spans="2:8" x14ac:dyDescent="0.2">
      <c r="B16273" s="20"/>
      <c r="F16273" s="20"/>
      <c r="H16273" s="20"/>
    </row>
    <row r="16274" spans="2:8" x14ac:dyDescent="0.2">
      <c r="B16274" s="20"/>
      <c r="F16274" s="20"/>
      <c r="H16274" s="20"/>
    </row>
    <row r="16275" spans="2:8" x14ac:dyDescent="0.2">
      <c r="B16275" s="20"/>
      <c r="F16275" s="20"/>
      <c r="H16275" s="20"/>
    </row>
    <row r="16276" spans="2:8" x14ac:dyDescent="0.2">
      <c r="B16276" s="20"/>
      <c r="F16276" s="20"/>
      <c r="H16276" s="20"/>
    </row>
    <row r="16277" spans="2:8" x14ac:dyDescent="0.2">
      <c r="B16277" s="20"/>
      <c r="F16277" s="20"/>
      <c r="H16277" s="20"/>
    </row>
    <row r="16278" spans="2:8" x14ac:dyDescent="0.2">
      <c r="B16278" s="20"/>
      <c r="F16278" s="20"/>
      <c r="H16278" s="20"/>
    </row>
    <row r="16279" spans="2:8" x14ac:dyDescent="0.2">
      <c r="B16279" s="20"/>
      <c r="F16279" s="20"/>
      <c r="H16279" s="20"/>
    </row>
    <row r="16280" spans="2:8" x14ac:dyDescent="0.2">
      <c r="B16280" s="20"/>
      <c r="F16280" s="20"/>
      <c r="H16280" s="20"/>
    </row>
    <row r="16281" spans="2:8" x14ac:dyDescent="0.2">
      <c r="B16281" s="20"/>
      <c r="F16281" s="20"/>
      <c r="H16281" s="20"/>
    </row>
    <row r="16282" spans="2:8" x14ac:dyDescent="0.2">
      <c r="B16282" s="20"/>
      <c r="F16282" s="20"/>
      <c r="H16282" s="20"/>
    </row>
    <row r="16283" spans="2:8" x14ac:dyDescent="0.2">
      <c r="B16283" s="20"/>
      <c r="F16283" s="20"/>
      <c r="H16283" s="20"/>
    </row>
    <row r="16284" spans="2:8" x14ac:dyDescent="0.2">
      <c r="B16284" s="20"/>
      <c r="F16284" s="20"/>
      <c r="H16284" s="20"/>
    </row>
    <row r="16285" spans="2:8" x14ac:dyDescent="0.2">
      <c r="B16285" s="20"/>
      <c r="F16285" s="20"/>
      <c r="H16285" s="20"/>
    </row>
    <row r="16286" spans="2:8" x14ac:dyDescent="0.2">
      <c r="B16286" s="20"/>
      <c r="F16286" s="20"/>
      <c r="H16286" s="20"/>
    </row>
    <row r="16287" spans="2:8" x14ac:dyDescent="0.2">
      <c r="B16287" s="20"/>
      <c r="F16287" s="20"/>
      <c r="H16287" s="20"/>
    </row>
    <row r="16288" spans="2:8" x14ac:dyDescent="0.2">
      <c r="B16288" s="20"/>
      <c r="F16288" s="20"/>
      <c r="H16288" s="20"/>
    </row>
    <row r="16289" spans="2:8" x14ac:dyDescent="0.2">
      <c r="B16289" s="20"/>
      <c r="F16289" s="20"/>
      <c r="H16289" s="20"/>
    </row>
    <row r="16290" spans="2:8" x14ac:dyDescent="0.2">
      <c r="B16290" s="20"/>
      <c r="F16290" s="20"/>
      <c r="H16290" s="20"/>
    </row>
    <row r="16291" spans="2:8" x14ac:dyDescent="0.2">
      <c r="B16291" s="20"/>
      <c r="F16291" s="20"/>
      <c r="H16291" s="20"/>
    </row>
    <row r="16292" spans="2:8" x14ac:dyDescent="0.2">
      <c r="B16292" s="20"/>
      <c r="F16292" s="20"/>
      <c r="H16292" s="20"/>
    </row>
    <row r="16293" spans="2:8" x14ac:dyDescent="0.2">
      <c r="B16293" s="20"/>
      <c r="F16293" s="20"/>
      <c r="H16293" s="20"/>
    </row>
    <row r="16294" spans="2:8" x14ac:dyDescent="0.2">
      <c r="B16294" s="20"/>
      <c r="F16294" s="20"/>
      <c r="H16294" s="20"/>
    </row>
    <row r="16295" spans="2:8" x14ac:dyDescent="0.2">
      <c r="B16295" s="20"/>
      <c r="F16295" s="20"/>
      <c r="H16295" s="20"/>
    </row>
    <row r="16296" spans="2:8" x14ac:dyDescent="0.2">
      <c r="B16296" s="20"/>
      <c r="F16296" s="20"/>
      <c r="H16296" s="20"/>
    </row>
    <row r="16297" spans="2:8" x14ac:dyDescent="0.2">
      <c r="B16297" s="20"/>
      <c r="F16297" s="20"/>
      <c r="H16297" s="20"/>
    </row>
    <row r="16298" spans="2:8" x14ac:dyDescent="0.2">
      <c r="B16298" s="20"/>
      <c r="F16298" s="20"/>
      <c r="H16298" s="20"/>
    </row>
    <row r="16299" spans="2:8" x14ac:dyDescent="0.2">
      <c r="B16299" s="20"/>
      <c r="F16299" s="20"/>
      <c r="H16299" s="20"/>
    </row>
    <row r="16300" spans="2:8" x14ac:dyDescent="0.2">
      <c r="B16300" s="20"/>
      <c r="F16300" s="20"/>
      <c r="H16300" s="20"/>
    </row>
    <row r="16301" spans="2:8" x14ac:dyDescent="0.2">
      <c r="B16301" s="20"/>
      <c r="F16301" s="20"/>
      <c r="H16301" s="20"/>
    </row>
    <row r="16302" spans="2:8" x14ac:dyDescent="0.2">
      <c r="B16302" s="20"/>
      <c r="F16302" s="20"/>
      <c r="H16302" s="20"/>
    </row>
    <row r="16303" spans="2:8" x14ac:dyDescent="0.2">
      <c r="B16303" s="20"/>
      <c r="F16303" s="20"/>
      <c r="H16303" s="20"/>
    </row>
    <row r="16304" spans="2:8" x14ac:dyDescent="0.2">
      <c r="B16304" s="20"/>
      <c r="F16304" s="20"/>
      <c r="H16304" s="20"/>
    </row>
    <row r="16305" spans="2:8" x14ac:dyDescent="0.2">
      <c r="B16305" s="20"/>
      <c r="F16305" s="20"/>
      <c r="H16305" s="20"/>
    </row>
    <row r="16306" spans="2:8" x14ac:dyDescent="0.2">
      <c r="B16306" s="20"/>
      <c r="F16306" s="20"/>
      <c r="H16306" s="20"/>
    </row>
    <row r="16307" spans="2:8" x14ac:dyDescent="0.2">
      <c r="B16307" s="20"/>
      <c r="F16307" s="20"/>
      <c r="H16307" s="20"/>
    </row>
    <row r="16308" spans="2:8" x14ac:dyDescent="0.2">
      <c r="B16308" s="20"/>
      <c r="F16308" s="20"/>
      <c r="H16308" s="20"/>
    </row>
    <row r="16309" spans="2:8" x14ac:dyDescent="0.2">
      <c r="B16309" s="20"/>
      <c r="F16309" s="20"/>
      <c r="H16309" s="20"/>
    </row>
    <row r="16310" spans="2:8" x14ac:dyDescent="0.2">
      <c r="B16310" s="20"/>
      <c r="F16310" s="20"/>
      <c r="H16310" s="20"/>
    </row>
    <row r="16311" spans="2:8" x14ac:dyDescent="0.2">
      <c r="B16311" s="20"/>
      <c r="F16311" s="20"/>
      <c r="H16311" s="20"/>
    </row>
    <row r="16312" spans="2:8" x14ac:dyDescent="0.2">
      <c r="B16312" s="20"/>
      <c r="F16312" s="20"/>
      <c r="H16312" s="20"/>
    </row>
    <row r="16313" spans="2:8" x14ac:dyDescent="0.2">
      <c r="B16313" s="20"/>
      <c r="F16313" s="20"/>
      <c r="H16313" s="20"/>
    </row>
    <row r="16314" spans="2:8" x14ac:dyDescent="0.2">
      <c r="B16314" s="20"/>
      <c r="F16314" s="20"/>
      <c r="H16314" s="20"/>
    </row>
    <row r="16315" spans="2:8" x14ac:dyDescent="0.2">
      <c r="B16315" s="20"/>
      <c r="F16315" s="20"/>
      <c r="H16315" s="20"/>
    </row>
    <row r="16316" spans="2:8" x14ac:dyDescent="0.2">
      <c r="B16316" s="20"/>
      <c r="F16316" s="20"/>
      <c r="H16316" s="20"/>
    </row>
    <row r="16317" spans="2:8" x14ac:dyDescent="0.2">
      <c r="B16317" s="20"/>
      <c r="F16317" s="20"/>
      <c r="H16317" s="20"/>
    </row>
    <row r="16318" spans="2:8" x14ac:dyDescent="0.2">
      <c r="B16318" s="20"/>
      <c r="F16318" s="20"/>
      <c r="H16318" s="20"/>
    </row>
    <row r="16319" spans="2:8" x14ac:dyDescent="0.2">
      <c r="B16319" s="20"/>
      <c r="F16319" s="20"/>
      <c r="H16319" s="20"/>
    </row>
    <row r="16320" spans="2:8" x14ac:dyDescent="0.2">
      <c r="B16320" s="20"/>
      <c r="F16320" s="20"/>
      <c r="H16320" s="20"/>
    </row>
    <row r="16321" spans="2:8" x14ac:dyDescent="0.2">
      <c r="B16321" s="20"/>
      <c r="F16321" s="20"/>
      <c r="H16321" s="20"/>
    </row>
    <row r="16322" spans="2:8" x14ac:dyDescent="0.2">
      <c r="B16322" s="20"/>
      <c r="F16322" s="20"/>
      <c r="H16322" s="20"/>
    </row>
    <row r="16323" spans="2:8" x14ac:dyDescent="0.2">
      <c r="B16323" s="20"/>
      <c r="F16323" s="20"/>
      <c r="H16323" s="20"/>
    </row>
    <row r="16324" spans="2:8" x14ac:dyDescent="0.2">
      <c r="B16324" s="20"/>
      <c r="F16324" s="20"/>
      <c r="H16324" s="20"/>
    </row>
    <row r="16325" spans="2:8" x14ac:dyDescent="0.2">
      <c r="B16325" s="20"/>
      <c r="F16325" s="20"/>
      <c r="H16325" s="20"/>
    </row>
    <row r="16326" spans="2:8" x14ac:dyDescent="0.2">
      <c r="B16326" s="20"/>
      <c r="F16326" s="20"/>
      <c r="H16326" s="20"/>
    </row>
    <row r="16327" spans="2:8" x14ac:dyDescent="0.2">
      <c r="B16327" s="20"/>
      <c r="F16327" s="20"/>
      <c r="H16327" s="20"/>
    </row>
    <row r="16328" spans="2:8" x14ac:dyDescent="0.2">
      <c r="B16328" s="20"/>
      <c r="F16328" s="20"/>
      <c r="H16328" s="20"/>
    </row>
    <row r="16329" spans="2:8" x14ac:dyDescent="0.2">
      <c r="B16329" s="20"/>
      <c r="F16329" s="20"/>
      <c r="H16329" s="20"/>
    </row>
    <row r="16330" spans="2:8" x14ac:dyDescent="0.2">
      <c r="B16330" s="20"/>
      <c r="F16330" s="20"/>
      <c r="H16330" s="20"/>
    </row>
    <row r="16331" spans="2:8" x14ac:dyDescent="0.2">
      <c r="B16331" s="20"/>
      <c r="F16331" s="20"/>
      <c r="H16331" s="20"/>
    </row>
    <row r="16332" spans="2:8" x14ac:dyDescent="0.2">
      <c r="B16332" s="20"/>
      <c r="F16332" s="20"/>
      <c r="H16332" s="20"/>
    </row>
    <row r="16333" spans="2:8" x14ac:dyDescent="0.2">
      <c r="B16333" s="20"/>
      <c r="F16333" s="20"/>
      <c r="H16333" s="20"/>
    </row>
    <row r="16334" spans="2:8" x14ac:dyDescent="0.2">
      <c r="B16334" s="20"/>
      <c r="F16334" s="20"/>
      <c r="H16334" s="20"/>
    </row>
    <row r="16335" spans="2:8" x14ac:dyDescent="0.2">
      <c r="B16335" s="20"/>
      <c r="F16335" s="20"/>
      <c r="H16335" s="20"/>
    </row>
    <row r="16336" spans="2:8" x14ac:dyDescent="0.2">
      <c r="B16336" s="20"/>
      <c r="F16336" s="20"/>
      <c r="H16336" s="20"/>
    </row>
    <row r="16337" spans="2:8" x14ac:dyDescent="0.2">
      <c r="B16337" s="20"/>
      <c r="F16337" s="20"/>
      <c r="H16337" s="20"/>
    </row>
    <row r="16338" spans="2:8" x14ac:dyDescent="0.2">
      <c r="B16338" s="20"/>
      <c r="F16338" s="20"/>
      <c r="H16338" s="20"/>
    </row>
    <row r="16339" spans="2:8" x14ac:dyDescent="0.2">
      <c r="B16339" s="20"/>
      <c r="F16339" s="20"/>
      <c r="H16339" s="20"/>
    </row>
    <row r="16340" spans="2:8" x14ac:dyDescent="0.2">
      <c r="B16340" s="20"/>
      <c r="F16340" s="20"/>
      <c r="H16340" s="20"/>
    </row>
    <row r="16341" spans="2:8" x14ac:dyDescent="0.2">
      <c r="B16341" s="20"/>
      <c r="F16341" s="20"/>
      <c r="H16341" s="20"/>
    </row>
    <row r="16342" spans="2:8" x14ac:dyDescent="0.2">
      <c r="B16342" s="20"/>
      <c r="F16342" s="20"/>
      <c r="H16342" s="20"/>
    </row>
    <row r="16343" spans="2:8" x14ac:dyDescent="0.2">
      <c r="B16343" s="20"/>
      <c r="F16343" s="20"/>
      <c r="H16343" s="20"/>
    </row>
    <row r="16344" spans="2:8" x14ac:dyDescent="0.2">
      <c r="B16344" s="20"/>
      <c r="F16344" s="20"/>
      <c r="H16344" s="20"/>
    </row>
    <row r="16345" spans="2:8" x14ac:dyDescent="0.2">
      <c r="B16345" s="20"/>
      <c r="F16345" s="20"/>
      <c r="H16345" s="20"/>
    </row>
    <row r="16346" spans="2:8" x14ac:dyDescent="0.2">
      <c r="B16346" s="20"/>
      <c r="F16346" s="20"/>
      <c r="H16346" s="20"/>
    </row>
    <row r="16347" spans="2:8" x14ac:dyDescent="0.2">
      <c r="B16347" s="20"/>
      <c r="F16347" s="20"/>
      <c r="H16347" s="20"/>
    </row>
    <row r="16348" spans="2:8" x14ac:dyDescent="0.2">
      <c r="B16348" s="20"/>
      <c r="F16348" s="20"/>
      <c r="H16348" s="20"/>
    </row>
    <row r="16349" spans="2:8" x14ac:dyDescent="0.2">
      <c r="B16349" s="20"/>
      <c r="F16349" s="20"/>
      <c r="H16349" s="20"/>
    </row>
    <row r="16350" spans="2:8" x14ac:dyDescent="0.2">
      <c r="B16350" s="20"/>
      <c r="F16350" s="20"/>
      <c r="H16350" s="20"/>
    </row>
    <row r="16351" spans="2:8" x14ac:dyDescent="0.2">
      <c r="B16351" s="20"/>
      <c r="F16351" s="20"/>
      <c r="H16351" s="20"/>
    </row>
    <row r="16352" spans="2:8" x14ac:dyDescent="0.2">
      <c r="B16352" s="20"/>
      <c r="F16352" s="20"/>
      <c r="H16352" s="20"/>
    </row>
    <row r="16353" spans="2:8" x14ac:dyDescent="0.2">
      <c r="B16353" s="20"/>
      <c r="F16353" s="20"/>
      <c r="H16353" s="20"/>
    </row>
    <row r="16354" spans="2:8" x14ac:dyDescent="0.2">
      <c r="B16354" s="20"/>
      <c r="F16354" s="20"/>
      <c r="H16354" s="20"/>
    </row>
    <row r="16355" spans="2:8" x14ac:dyDescent="0.2">
      <c r="B16355" s="20"/>
      <c r="F16355" s="20"/>
      <c r="H16355" s="20"/>
    </row>
    <row r="16356" spans="2:8" x14ac:dyDescent="0.2">
      <c r="B16356" s="20"/>
      <c r="F16356" s="20"/>
      <c r="H16356" s="20"/>
    </row>
    <row r="16357" spans="2:8" x14ac:dyDescent="0.2">
      <c r="B16357" s="20"/>
      <c r="F16357" s="20"/>
      <c r="H16357" s="20"/>
    </row>
    <row r="16358" spans="2:8" x14ac:dyDescent="0.2">
      <c r="B16358" s="20"/>
      <c r="F16358" s="20"/>
      <c r="H16358" s="20"/>
    </row>
    <row r="16359" spans="2:8" x14ac:dyDescent="0.2">
      <c r="B16359" s="20"/>
      <c r="F16359" s="20"/>
      <c r="H16359" s="20"/>
    </row>
    <row r="16360" spans="2:8" x14ac:dyDescent="0.2">
      <c r="B16360" s="20"/>
      <c r="F16360" s="20"/>
      <c r="H16360" s="20"/>
    </row>
    <row r="16361" spans="2:8" x14ac:dyDescent="0.2">
      <c r="B16361" s="20"/>
      <c r="F16361" s="20"/>
      <c r="H16361" s="20"/>
    </row>
    <row r="16362" spans="2:8" x14ac:dyDescent="0.2">
      <c r="B16362" s="20"/>
      <c r="F16362" s="20"/>
      <c r="H16362" s="20"/>
    </row>
    <row r="16363" spans="2:8" x14ac:dyDescent="0.2">
      <c r="B16363" s="20"/>
      <c r="F16363" s="20"/>
      <c r="H16363" s="20"/>
    </row>
    <row r="16364" spans="2:8" x14ac:dyDescent="0.2">
      <c r="B16364" s="20"/>
      <c r="F16364" s="20"/>
      <c r="H16364" s="20"/>
    </row>
    <row r="16365" spans="2:8" x14ac:dyDescent="0.2">
      <c r="B16365" s="20"/>
      <c r="F16365" s="20"/>
      <c r="H16365" s="20"/>
    </row>
    <row r="16366" spans="2:8" x14ac:dyDescent="0.2">
      <c r="B16366" s="20"/>
      <c r="F16366" s="20"/>
      <c r="H16366" s="20"/>
    </row>
    <row r="16367" spans="2:8" x14ac:dyDescent="0.2">
      <c r="B16367" s="20"/>
      <c r="F16367" s="20"/>
      <c r="H16367" s="20"/>
    </row>
    <row r="16368" spans="2:8" x14ac:dyDescent="0.2">
      <c r="B16368" s="20"/>
      <c r="F16368" s="20"/>
      <c r="H16368" s="20"/>
    </row>
    <row r="16369" spans="2:8" x14ac:dyDescent="0.2">
      <c r="B16369" s="20"/>
      <c r="F16369" s="20"/>
      <c r="H16369" s="20"/>
    </row>
    <row r="16370" spans="2:8" x14ac:dyDescent="0.2">
      <c r="B16370" s="20"/>
      <c r="F16370" s="20"/>
      <c r="H16370" s="20"/>
    </row>
    <row r="16371" spans="2:8" x14ac:dyDescent="0.2">
      <c r="B16371" s="20"/>
      <c r="F16371" s="20"/>
      <c r="H16371" s="20"/>
    </row>
    <row r="16372" spans="2:8" x14ac:dyDescent="0.2">
      <c r="B16372" s="20"/>
      <c r="F16372" s="20"/>
      <c r="H16372" s="20"/>
    </row>
    <row r="16373" spans="2:8" x14ac:dyDescent="0.2">
      <c r="B16373" s="20"/>
      <c r="F16373" s="20"/>
      <c r="H16373" s="20"/>
    </row>
    <row r="16374" spans="2:8" x14ac:dyDescent="0.2">
      <c r="B16374" s="20"/>
      <c r="F16374" s="20"/>
      <c r="H16374" s="20"/>
    </row>
    <row r="16375" spans="2:8" x14ac:dyDescent="0.2">
      <c r="B16375" s="20"/>
      <c r="F16375" s="20"/>
      <c r="H16375" s="20"/>
    </row>
    <row r="16376" spans="2:8" x14ac:dyDescent="0.2">
      <c r="B16376" s="20"/>
      <c r="F16376" s="20"/>
      <c r="H16376" s="20"/>
    </row>
    <row r="16377" spans="2:8" x14ac:dyDescent="0.2">
      <c r="B16377" s="20"/>
      <c r="F16377" s="20"/>
      <c r="H16377" s="20"/>
    </row>
    <row r="16378" spans="2:8" x14ac:dyDescent="0.2">
      <c r="B16378" s="20"/>
      <c r="F16378" s="20"/>
      <c r="H16378" s="20"/>
    </row>
    <row r="16379" spans="2:8" x14ac:dyDescent="0.2">
      <c r="B16379" s="20"/>
      <c r="F16379" s="20"/>
      <c r="H16379" s="20"/>
    </row>
    <row r="16380" spans="2:8" x14ac:dyDescent="0.2">
      <c r="B16380" s="20"/>
      <c r="F16380" s="20"/>
      <c r="H16380" s="20"/>
    </row>
    <row r="16381" spans="2:8" x14ac:dyDescent="0.2">
      <c r="B16381" s="20"/>
      <c r="F16381" s="20"/>
      <c r="H16381" s="20"/>
    </row>
    <row r="16382" spans="2:8" x14ac:dyDescent="0.2">
      <c r="B16382" s="20"/>
      <c r="F16382" s="20"/>
      <c r="H16382" s="20"/>
    </row>
    <row r="16383" spans="2:8" x14ac:dyDescent="0.2">
      <c r="B16383" s="20"/>
      <c r="F16383" s="20"/>
      <c r="H16383" s="20"/>
    </row>
    <row r="16384" spans="2:8" x14ac:dyDescent="0.2">
      <c r="B16384" s="20"/>
      <c r="F16384" s="20"/>
      <c r="H16384" s="20"/>
    </row>
    <row r="16385" spans="2:8" x14ac:dyDescent="0.2">
      <c r="B16385" s="20"/>
      <c r="F16385" s="20"/>
      <c r="H16385" s="20"/>
    </row>
    <row r="16386" spans="2:8" x14ac:dyDescent="0.2">
      <c r="B16386" s="20"/>
      <c r="F16386" s="20"/>
      <c r="H16386" s="20"/>
    </row>
    <row r="16387" spans="2:8" x14ac:dyDescent="0.2">
      <c r="B16387" s="20"/>
      <c r="F16387" s="20"/>
      <c r="H16387" s="20"/>
    </row>
    <row r="16388" spans="2:8" x14ac:dyDescent="0.2">
      <c r="B16388" s="20"/>
      <c r="F16388" s="20"/>
      <c r="H16388" s="20"/>
    </row>
    <row r="16389" spans="2:8" x14ac:dyDescent="0.2">
      <c r="B16389" s="20"/>
      <c r="F16389" s="20"/>
      <c r="H16389" s="20"/>
    </row>
    <row r="16390" spans="2:8" x14ac:dyDescent="0.2">
      <c r="B16390" s="20"/>
      <c r="F16390" s="20"/>
      <c r="H16390" s="20"/>
    </row>
    <row r="16391" spans="2:8" x14ac:dyDescent="0.2">
      <c r="B16391" s="20"/>
      <c r="F16391" s="20"/>
      <c r="H16391" s="20"/>
    </row>
    <row r="16392" spans="2:8" x14ac:dyDescent="0.2">
      <c r="B16392" s="20"/>
      <c r="F16392" s="20"/>
      <c r="H16392" s="20"/>
    </row>
    <row r="16393" spans="2:8" x14ac:dyDescent="0.2">
      <c r="B16393" s="20"/>
      <c r="F16393" s="20"/>
      <c r="H16393" s="20"/>
    </row>
    <row r="16394" spans="2:8" x14ac:dyDescent="0.2">
      <c r="B16394" s="20"/>
      <c r="F16394" s="20"/>
      <c r="H16394" s="20"/>
    </row>
    <row r="16395" spans="2:8" x14ac:dyDescent="0.2">
      <c r="B16395" s="20"/>
      <c r="F16395" s="20"/>
      <c r="H16395" s="20"/>
    </row>
    <row r="16396" spans="2:8" x14ac:dyDescent="0.2">
      <c r="B16396" s="20"/>
      <c r="F16396" s="20"/>
      <c r="H16396" s="20"/>
    </row>
    <row r="16397" spans="2:8" x14ac:dyDescent="0.2">
      <c r="B16397" s="20"/>
      <c r="F16397" s="20"/>
      <c r="H16397" s="20"/>
    </row>
    <row r="16398" spans="2:8" x14ac:dyDescent="0.2">
      <c r="B16398" s="20"/>
      <c r="F16398" s="20"/>
      <c r="H16398" s="20"/>
    </row>
    <row r="16399" spans="2:8" x14ac:dyDescent="0.2">
      <c r="B16399" s="20"/>
      <c r="F16399" s="20"/>
      <c r="H16399" s="20"/>
    </row>
    <row r="16400" spans="2:8" x14ac:dyDescent="0.2">
      <c r="B16400" s="20"/>
      <c r="F16400" s="20"/>
      <c r="H16400" s="20"/>
    </row>
    <row r="16401" spans="2:8" x14ac:dyDescent="0.2">
      <c r="B16401" s="20"/>
      <c r="F16401" s="20"/>
      <c r="H16401" s="20"/>
    </row>
    <row r="16402" spans="2:8" x14ac:dyDescent="0.2">
      <c r="B16402" s="20"/>
      <c r="F16402" s="20"/>
      <c r="H16402" s="20"/>
    </row>
    <row r="16403" spans="2:8" x14ac:dyDescent="0.2">
      <c r="B16403" s="20"/>
      <c r="F16403" s="20"/>
      <c r="H16403" s="20"/>
    </row>
    <row r="16404" spans="2:8" x14ac:dyDescent="0.2">
      <c r="B16404" s="20"/>
      <c r="F16404" s="20"/>
      <c r="H16404" s="20"/>
    </row>
    <row r="16405" spans="2:8" x14ac:dyDescent="0.2">
      <c r="B16405" s="20"/>
      <c r="F16405" s="20"/>
      <c r="H16405" s="20"/>
    </row>
    <row r="16406" spans="2:8" x14ac:dyDescent="0.2">
      <c r="B16406" s="20"/>
      <c r="F16406" s="20"/>
      <c r="H16406" s="20"/>
    </row>
    <row r="16407" spans="2:8" x14ac:dyDescent="0.2">
      <c r="B16407" s="20"/>
      <c r="F16407" s="20"/>
      <c r="H16407" s="20"/>
    </row>
    <row r="16408" spans="2:8" x14ac:dyDescent="0.2">
      <c r="B16408" s="20"/>
      <c r="F16408" s="20"/>
      <c r="H16408" s="20"/>
    </row>
    <row r="16409" spans="2:8" x14ac:dyDescent="0.2">
      <c r="B16409" s="20"/>
      <c r="F16409" s="20"/>
      <c r="H16409" s="20"/>
    </row>
    <row r="16410" spans="2:8" x14ac:dyDescent="0.2">
      <c r="B16410" s="20"/>
      <c r="F16410" s="20"/>
      <c r="H16410" s="20"/>
    </row>
    <row r="16411" spans="2:8" x14ac:dyDescent="0.2">
      <c r="B16411" s="20"/>
      <c r="F16411" s="20"/>
      <c r="H16411" s="20"/>
    </row>
    <row r="16412" spans="2:8" x14ac:dyDescent="0.2">
      <c r="B16412" s="20"/>
      <c r="F16412" s="20"/>
      <c r="H16412" s="20"/>
    </row>
    <row r="16413" spans="2:8" x14ac:dyDescent="0.2">
      <c r="B16413" s="20"/>
      <c r="F16413" s="20"/>
      <c r="H16413" s="20"/>
    </row>
    <row r="16414" spans="2:8" x14ac:dyDescent="0.2">
      <c r="B16414" s="20"/>
      <c r="F16414" s="20"/>
      <c r="H16414" s="20"/>
    </row>
    <row r="16415" spans="2:8" x14ac:dyDescent="0.2">
      <c r="B16415" s="20"/>
      <c r="F16415" s="20"/>
      <c r="H16415" s="20"/>
    </row>
    <row r="16416" spans="2:8" x14ac:dyDescent="0.2">
      <c r="B16416" s="20"/>
      <c r="F16416" s="20"/>
      <c r="H16416" s="20"/>
    </row>
    <row r="16417" spans="2:8" x14ac:dyDescent="0.2">
      <c r="B16417" s="20"/>
      <c r="F16417" s="20"/>
      <c r="H16417" s="20"/>
    </row>
    <row r="16418" spans="2:8" x14ac:dyDescent="0.2">
      <c r="B16418" s="20"/>
      <c r="F16418" s="20"/>
      <c r="H16418" s="20"/>
    </row>
    <row r="16419" spans="2:8" x14ac:dyDescent="0.2">
      <c r="B16419" s="20"/>
      <c r="F16419" s="20"/>
      <c r="H16419" s="20"/>
    </row>
    <row r="16420" spans="2:8" x14ac:dyDescent="0.2">
      <c r="B16420" s="20"/>
      <c r="F16420" s="20"/>
      <c r="H16420" s="20"/>
    </row>
    <row r="16421" spans="2:8" x14ac:dyDescent="0.2">
      <c r="B16421" s="20"/>
      <c r="F16421" s="20"/>
      <c r="H16421" s="20"/>
    </row>
    <row r="16422" spans="2:8" x14ac:dyDescent="0.2">
      <c r="B16422" s="20"/>
      <c r="F16422" s="20"/>
      <c r="H16422" s="20"/>
    </row>
    <row r="16423" spans="2:8" x14ac:dyDescent="0.2">
      <c r="B16423" s="20"/>
      <c r="F16423" s="20"/>
      <c r="H16423" s="20"/>
    </row>
    <row r="16424" spans="2:8" x14ac:dyDescent="0.2">
      <c r="B16424" s="20"/>
      <c r="F16424" s="20"/>
      <c r="H16424" s="20"/>
    </row>
    <row r="16425" spans="2:8" x14ac:dyDescent="0.2">
      <c r="B16425" s="20"/>
      <c r="F16425" s="20"/>
      <c r="H16425" s="20"/>
    </row>
    <row r="16426" spans="2:8" x14ac:dyDescent="0.2">
      <c r="B16426" s="20"/>
      <c r="F16426" s="20"/>
      <c r="H16426" s="20"/>
    </row>
    <row r="16427" spans="2:8" x14ac:dyDescent="0.2">
      <c r="B16427" s="20"/>
      <c r="F16427" s="20"/>
      <c r="H16427" s="20"/>
    </row>
    <row r="16428" spans="2:8" x14ac:dyDescent="0.2">
      <c r="B16428" s="20"/>
      <c r="F16428" s="20"/>
      <c r="H16428" s="20"/>
    </row>
    <row r="16429" spans="2:8" x14ac:dyDescent="0.2">
      <c r="B16429" s="20"/>
      <c r="F16429" s="20"/>
      <c r="H16429" s="20"/>
    </row>
    <row r="16430" spans="2:8" x14ac:dyDescent="0.2">
      <c r="B16430" s="20"/>
      <c r="F16430" s="20"/>
      <c r="H16430" s="20"/>
    </row>
    <row r="16431" spans="2:8" x14ac:dyDescent="0.2">
      <c r="B16431" s="20"/>
      <c r="F16431" s="20"/>
      <c r="H16431" s="20"/>
    </row>
    <row r="16432" spans="2:8" x14ac:dyDescent="0.2">
      <c r="B16432" s="20"/>
      <c r="F16432" s="20"/>
      <c r="H16432" s="20"/>
    </row>
    <row r="16433" spans="2:8" x14ac:dyDescent="0.2">
      <c r="B16433" s="20"/>
      <c r="F16433" s="20"/>
      <c r="H16433" s="20"/>
    </row>
    <row r="16434" spans="2:8" x14ac:dyDescent="0.2">
      <c r="B16434" s="20"/>
      <c r="F16434" s="20"/>
      <c r="H16434" s="20"/>
    </row>
    <row r="16435" spans="2:8" x14ac:dyDescent="0.2">
      <c r="B16435" s="20"/>
      <c r="F16435" s="20"/>
      <c r="H16435" s="20"/>
    </row>
    <row r="16436" spans="2:8" x14ac:dyDescent="0.2">
      <c r="B16436" s="20"/>
      <c r="F16436" s="20"/>
      <c r="H16436" s="20"/>
    </row>
    <row r="16437" spans="2:8" x14ac:dyDescent="0.2">
      <c r="B16437" s="20"/>
      <c r="F16437" s="20"/>
      <c r="H16437" s="20"/>
    </row>
    <row r="16438" spans="2:8" x14ac:dyDescent="0.2">
      <c r="B16438" s="20"/>
      <c r="F16438" s="20"/>
      <c r="H16438" s="20"/>
    </row>
    <row r="16439" spans="2:8" x14ac:dyDescent="0.2">
      <c r="B16439" s="20"/>
      <c r="F16439" s="20"/>
      <c r="H16439" s="20"/>
    </row>
    <row r="16440" spans="2:8" x14ac:dyDescent="0.2">
      <c r="B16440" s="20"/>
      <c r="F16440" s="20"/>
      <c r="H16440" s="20"/>
    </row>
    <row r="16441" spans="2:8" x14ac:dyDescent="0.2">
      <c r="B16441" s="20"/>
      <c r="F16441" s="20"/>
      <c r="H16441" s="20"/>
    </row>
    <row r="16442" spans="2:8" x14ac:dyDescent="0.2">
      <c r="B16442" s="20"/>
      <c r="F16442" s="20"/>
      <c r="H16442" s="20"/>
    </row>
    <row r="16443" spans="2:8" x14ac:dyDescent="0.2">
      <c r="B16443" s="20"/>
      <c r="F16443" s="20"/>
      <c r="H16443" s="20"/>
    </row>
    <row r="16444" spans="2:8" x14ac:dyDescent="0.2">
      <c r="B16444" s="20"/>
      <c r="F16444" s="20"/>
      <c r="H16444" s="20"/>
    </row>
    <row r="16445" spans="2:8" x14ac:dyDescent="0.2">
      <c r="B16445" s="20"/>
      <c r="F16445" s="20"/>
      <c r="H16445" s="20"/>
    </row>
    <row r="16446" spans="2:8" x14ac:dyDescent="0.2">
      <c r="B16446" s="20"/>
      <c r="F16446" s="20"/>
      <c r="H16446" s="20"/>
    </row>
    <row r="16447" spans="2:8" x14ac:dyDescent="0.2">
      <c r="B16447" s="20"/>
      <c r="F16447" s="20"/>
      <c r="H16447" s="20"/>
    </row>
    <row r="16448" spans="2:8" x14ac:dyDescent="0.2">
      <c r="B16448" s="20"/>
      <c r="F16448" s="20"/>
      <c r="H16448" s="20"/>
    </row>
    <row r="16449" spans="2:8" x14ac:dyDescent="0.2">
      <c r="B16449" s="20"/>
      <c r="F16449" s="20"/>
      <c r="H16449" s="20"/>
    </row>
    <row r="16450" spans="2:8" x14ac:dyDescent="0.2">
      <c r="B16450" s="20"/>
      <c r="F16450" s="20"/>
      <c r="H16450" s="20"/>
    </row>
    <row r="16451" spans="2:8" x14ac:dyDescent="0.2">
      <c r="B16451" s="20"/>
      <c r="F16451" s="20"/>
      <c r="H16451" s="20"/>
    </row>
    <row r="16452" spans="2:8" x14ac:dyDescent="0.2">
      <c r="B16452" s="20"/>
      <c r="F16452" s="20"/>
      <c r="H16452" s="20"/>
    </row>
    <row r="16453" spans="2:8" x14ac:dyDescent="0.2">
      <c r="B16453" s="20"/>
      <c r="F16453" s="20"/>
      <c r="H16453" s="20"/>
    </row>
    <row r="16454" spans="2:8" x14ac:dyDescent="0.2">
      <c r="B16454" s="20"/>
      <c r="F16454" s="20"/>
      <c r="H16454" s="20"/>
    </row>
    <row r="16455" spans="2:8" x14ac:dyDescent="0.2">
      <c r="B16455" s="20"/>
      <c r="F16455" s="20"/>
      <c r="H16455" s="20"/>
    </row>
    <row r="16456" spans="2:8" x14ac:dyDescent="0.2">
      <c r="B16456" s="20"/>
      <c r="F16456" s="20"/>
      <c r="H16456" s="20"/>
    </row>
    <row r="16457" spans="2:8" x14ac:dyDescent="0.2">
      <c r="B16457" s="20"/>
      <c r="F16457" s="20"/>
      <c r="H16457" s="20"/>
    </row>
    <row r="16458" spans="2:8" x14ac:dyDescent="0.2">
      <c r="B16458" s="20"/>
      <c r="F16458" s="20"/>
      <c r="H16458" s="20"/>
    </row>
    <row r="16459" spans="2:8" x14ac:dyDescent="0.2">
      <c r="B16459" s="20"/>
      <c r="F16459" s="20"/>
      <c r="H16459" s="20"/>
    </row>
    <row r="16460" spans="2:8" x14ac:dyDescent="0.2">
      <c r="B16460" s="20"/>
      <c r="F16460" s="20"/>
      <c r="H16460" s="20"/>
    </row>
    <row r="16461" spans="2:8" x14ac:dyDescent="0.2">
      <c r="B16461" s="20"/>
      <c r="F16461" s="20"/>
      <c r="H16461" s="20"/>
    </row>
    <row r="16462" spans="2:8" x14ac:dyDescent="0.2">
      <c r="B16462" s="20"/>
      <c r="F16462" s="20"/>
      <c r="H16462" s="20"/>
    </row>
    <row r="16463" spans="2:8" x14ac:dyDescent="0.2">
      <c r="B16463" s="20"/>
      <c r="F16463" s="20"/>
      <c r="H16463" s="20"/>
    </row>
    <row r="16464" spans="2:8" x14ac:dyDescent="0.2">
      <c r="B16464" s="20"/>
      <c r="F16464" s="20"/>
      <c r="H16464" s="20"/>
    </row>
    <row r="16465" spans="2:8" x14ac:dyDescent="0.2">
      <c r="B16465" s="20"/>
      <c r="F16465" s="20"/>
      <c r="H16465" s="20"/>
    </row>
    <row r="16466" spans="2:8" x14ac:dyDescent="0.2">
      <c r="B16466" s="20"/>
      <c r="F16466" s="20"/>
      <c r="H16466" s="20"/>
    </row>
    <row r="16467" spans="2:8" x14ac:dyDescent="0.2">
      <c r="B16467" s="20"/>
      <c r="F16467" s="20"/>
      <c r="H16467" s="20"/>
    </row>
    <row r="16468" spans="2:8" x14ac:dyDescent="0.2">
      <c r="B16468" s="20"/>
      <c r="F16468" s="20"/>
      <c r="H16468" s="20"/>
    </row>
    <row r="16469" spans="2:8" x14ac:dyDescent="0.2">
      <c r="B16469" s="20"/>
      <c r="F16469" s="20"/>
      <c r="H16469" s="20"/>
    </row>
    <row r="16470" spans="2:8" x14ac:dyDescent="0.2">
      <c r="B16470" s="20"/>
      <c r="F16470" s="20"/>
      <c r="H16470" s="20"/>
    </row>
    <row r="16471" spans="2:8" x14ac:dyDescent="0.2">
      <c r="B16471" s="20"/>
      <c r="F16471" s="20"/>
      <c r="H16471" s="20"/>
    </row>
    <row r="16472" spans="2:8" x14ac:dyDescent="0.2">
      <c r="B16472" s="20"/>
      <c r="F16472" s="20"/>
      <c r="H16472" s="20"/>
    </row>
    <row r="16473" spans="2:8" x14ac:dyDescent="0.2">
      <c r="B16473" s="20"/>
      <c r="F16473" s="20"/>
      <c r="H16473" s="20"/>
    </row>
    <row r="16474" spans="2:8" x14ac:dyDescent="0.2">
      <c r="B16474" s="20"/>
      <c r="F16474" s="20"/>
      <c r="H16474" s="20"/>
    </row>
    <row r="16475" spans="2:8" x14ac:dyDescent="0.2">
      <c r="B16475" s="20"/>
      <c r="F16475" s="20"/>
      <c r="H16475" s="20"/>
    </row>
    <row r="16476" spans="2:8" x14ac:dyDescent="0.2">
      <c r="B16476" s="20"/>
      <c r="F16476" s="20"/>
      <c r="H16476" s="20"/>
    </row>
    <row r="16477" spans="2:8" x14ac:dyDescent="0.2">
      <c r="B16477" s="20"/>
      <c r="F16477" s="20"/>
      <c r="H16477" s="20"/>
    </row>
    <row r="16478" spans="2:8" x14ac:dyDescent="0.2">
      <c r="B16478" s="20"/>
      <c r="F16478" s="20"/>
      <c r="H16478" s="20"/>
    </row>
    <row r="16479" spans="2:8" x14ac:dyDescent="0.2">
      <c r="B16479" s="20"/>
      <c r="F16479" s="20"/>
      <c r="H16479" s="20"/>
    </row>
    <row r="16480" spans="2:8" x14ac:dyDescent="0.2">
      <c r="B16480" s="20"/>
      <c r="F16480" s="20"/>
      <c r="H16480" s="20"/>
    </row>
    <row r="16481" spans="2:8" x14ac:dyDescent="0.2">
      <c r="B16481" s="20"/>
      <c r="F16481" s="20"/>
      <c r="H16481" s="20"/>
    </row>
    <row r="16482" spans="2:8" x14ac:dyDescent="0.2">
      <c r="B16482" s="20"/>
      <c r="F16482" s="20"/>
      <c r="H16482" s="20"/>
    </row>
    <row r="16483" spans="2:8" x14ac:dyDescent="0.2">
      <c r="B16483" s="20"/>
      <c r="F16483" s="20"/>
      <c r="H16483" s="20"/>
    </row>
    <row r="16484" spans="2:8" x14ac:dyDescent="0.2">
      <c r="B16484" s="20"/>
      <c r="F16484" s="20"/>
      <c r="H16484" s="20"/>
    </row>
    <row r="16485" spans="2:8" x14ac:dyDescent="0.2">
      <c r="B16485" s="20"/>
      <c r="F16485" s="20"/>
      <c r="H16485" s="20"/>
    </row>
    <row r="16486" spans="2:8" x14ac:dyDescent="0.2">
      <c r="B16486" s="20"/>
      <c r="F16486" s="20"/>
      <c r="H16486" s="20"/>
    </row>
    <row r="16487" spans="2:8" x14ac:dyDescent="0.2">
      <c r="B16487" s="20"/>
      <c r="F16487" s="20"/>
      <c r="H16487" s="20"/>
    </row>
    <row r="16488" spans="2:8" x14ac:dyDescent="0.2">
      <c r="B16488" s="20"/>
      <c r="F16488" s="20"/>
      <c r="H16488" s="20"/>
    </row>
    <row r="16489" spans="2:8" x14ac:dyDescent="0.2">
      <c r="B16489" s="20"/>
      <c r="F16489" s="20"/>
      <c r="H16489" s="20"/>
    </row>
    <row r="16490" spans="2:8" x14ac:dyDescent="0.2">
      <c r="B16490" s="20"/>
      <c r="F16490" s="20"/>
      <c r="H16490" s="20"/>
    </row>
    <row r="16491" spans="2:8" x14ac:dyDescent="0.2">
      <c r="B16491" s="20"/>
      <c r="F16491" s="20"/>
      <c r="H16491" s="20"/>
    </row>
    <row r="16492" spans="2:8" x14ac:dyDescent="0.2">
      <c r="B16492" s="20"/>
      <c r="F16492" s="20"/>
      <c r="H16492" s="20"/>
    </row>
    <row r="16493" spans="2:8" x14ac:dyDescent="0.2">
      <c r="B16493" s="20"/>
      <c r="F16493" s="20"/>
      <c r="H16493" s="20"/>
    </row>
    <row r="16494" spans="2:8" x14ac:dyDescent="0.2">
      <c r="B16494" s="20"/>
      <c r="F16494" s="20"/>
      <c r="H16494" s="20"/>
    </row>
    <row r="16495" spans="2:8" x14ac:dyDescent="0.2">
      <c r="B16495" s="20"/>
      <c r="F16495" s="20"/>
      <c r="H16495" s="20"/>
    </row>
    <row r="16496" spans="2:8" x14ac:dyDescent="0.2">
      <c r="B16496" s="20"/>
      <c r="F16496" s="20"/>
      <c r="H16496" s="20"/>
    </row>
    <row r="16497" spans="2:8" x14ac:dyDescent="0.2">
      <c r="B16497" s="20"/>
      <c r="F16497" s="20"/>
      <c r="H16497" s="20"/>
    </row>
    <row r="16498" spans="2:8" x14ac:dyDescent="0.2">
      <c r="B16498" s="20"/>
      <c r="F16498" s="20"/>
      <c r="H16498" s="20"/>
    </row>
    <row r="16499" spans="2:8" x14ac:dyDescent="0.2">
      <c r="B16499" s="20"/>
      <c r="F16499" s="20"/>
      <c r="H16499" s="20"/>
    </row>
    <row r="16500" spans="2:8" x14ac:dyDescent="0.2">
      <c r="B16500" s="20"/>
      <c r="F16500" s="20"/>
      <c r="H16500" s="20"/>
    </row>
    <row r="16501" spans="2:8" x14ac:dyDescent="0.2">
      <c r="B16501" s="20"/>
      <c r="F16501" s="20"/>
      <c r="H16501" s="20"/>
    </row>
    <row r="16502" spans="2:8" x14ac:dyDescent="0.2">
      <c r="B16502" s="20"/>
      <c r="F16502" s="20"/>
      <c r="H16502" s="20"/>
    </row>
    <row r="16503" spans="2:8" x14ac:dyDescent="0.2">
      <c r="B16503" s="20"/>
      <c r="F16503" s="20"/>
      <c r="H16503" s="20"/>
    </row>
    <row r="16504" spans="2:8" x14ac:dyDescent="0.2">
      <c r="B16504" s="20"/>
      <c r="F16504" s="20"/>
      <c r="H16504" s="20"/>
    </row>
    <row r="16505" spans="2:8" x14ac:dyDescent="0.2">
      <c r="B16505" s="20"/>
      <c r="F16505" s="20"/>
      <c r="H16505" s="20"/>
    </row>
    <row r="16506" spans="2:8" x14ac:dyDescent="0.2">
      <c r="B16506" s="20"/>
      <c r="F16506" s="20"/>
      <c r="H16506" s="20"/>
    </row>
    <row r="16507" spans="2:8" x14ac:dyDescent="0.2">
      <c r="B16507" s="20"/>
      <c r="F16507" s="20"/>
      <c r="H16507" s="20"/>
    </row>
    <row r="16508" spans="2:8" x14ac:dyDescent="0.2">
      <c r="B16508" s="20"/>
      <c r="F16508" s="20"/>
      <c r="H16508" s="20"/>
    </row>
    <row r="16509" spans="2:8" x14ac:dyDescent="0.2">
      <c r="B16509" s="20"/>
      <c r="F16509" s="20"/>
      <c r="H16509" s="20"/>
    </row>
    <row r="16510" spans="2:8" x14ac:dyDescent="0.2">
      <c r="B16510" s="20"/>
      <c r="F16510" s="20"/>
      <c r="H16510" s="20"/>
    </row>
    <row r="16511" spans="2:8" x14ac:dyDescent="0.2">
      <c r="B16511" s="20"/>
      <c r="F16511" s="20"/>
      <c r="H16511" s="20"/>
    </row>
    <row r="16512" spans="2:8" x14ac:dyDescent="0.2">
      <c r="B16512" s="20"/>
      <c r="F16512" s="20"/>
      <c r="H16512" s="20"/>
    </row>
    <row r="16513" spans="2:8" x14ac:dyDescent="0.2">
      <c r="B16513" s="20"/>
      <c r="F16513" s="20"/>
      <c r="H16513" s="20"/>
    </row>
    <row r="16514" spans="2:8" x14ac:dyDescent="0.2">
      <c r="B16514" s="20"/>
      <c r="F16514" s="20"/>
      <c r="H16514" s="20"/>
    </row>
    <row r="16515" spans="2:8" x14ac:dyDescent="0.2">
      <c r="B16515" s="20"/>
      <c r="F16515" s="20"/>
      <c r="H16515" s="20"/>
    </row>
    <row r="16516" spans="2:8" x14ac:dyDescent="0.2">
      <c r="B16516" s="20"/>
      <c r="F16516" s="20"/>
      <c r="H16516" s="20"/>
    </row>
    <row r="16517" spans="2:8" x14ac:dyDescent="0.2">
      <c r="B16517" s="20"/>
      <c r="F16517" s="20"/>
      <c r="H16517" s="20"/>
    </row>
    <row r="16518" spans="2:8" x14ac:dyDescent="0.2">
      <c r="B16518" s="20"/>
      <c r="F16518" s="20"/>
      <c r="H16518" s="20"/>
    </row>
    <row r="16519" spans="2:8" x14ac:dyDescent="0.2">
      <c r="B16519" s="20"/>
      <c r="F16519" s="20"/>
      <c r="H16519" s="20"/>
    </row>
    <row r="16520" spans="2:8" x14ac:dyDescent="0.2">
      <c r="B16520" s="20"/>
      <c r="F16520" s="20"/>
      <c r="H16520" s="20"/>
    </row>
    <row r="16521" spans="2:8" x14ac:dyDescent="0.2">
      <c r="B16521" s="20"/>
      <c r="F16521" s="20"/>
      <c r="H16521" s="20"/>
    </row>
    <row r="16522" spans="2:8" x14ac:dyDescent="0.2">
      <c r="B16522" s="20"/>
      <c r="F16522" s="20"/>
      <c r="H16522" s="20"/>
    </row>
    <row r="16523" spans="2:8" x14ac:dyDescent="0.2">
      <c r="B16523" s="20"/>
      <c r="F16523" s="20"/>
      <c r="H16523" s="20"/>
    </row>
    <row r="16524" spans="2:8" x14ac:dyDescent="0.2">
      <c r="B16524" s="20"/>
      <c r="F16524" s="20"/>
      <c r="H16524" s="20"/>
    </row>
    <row r="16525" spans="2:8" x14ac:dyDescent="0.2">
      <c r="B16525" s="20"/>
      <c r="F16525" s="20"/>
      <c r="H16525" s="20"/>
    </row>
    <row r="16526" spans="2:8" x14ac:dyDescent="0.2">
      <c r="B16526" s="20"/>
      <c r="F16526" s="20"/>
      <c r="H16526" s="20"/>
    </row>
    <row r="16527" spans="2:8" x14ac:dyDescent="0.2">
      <c r="B16527" s="20"/>
      <c r="F16527" s="20"/>
      <c r="H16527" s="20"/>
    </row>
    <row r="16528" spans="2:8" x14ac:dyDescent="0.2">
      <c r="B16528" s="20"/>
      <c r="F16528" s="20"/>
      <c r="H16528" s="20"/>
    </row>
    <row r="16529" spans="2:8" x14ac:dyDescent="0.2">
      <c r="B16529" s="20"/>
      <c r="F16529" s="20"/>
      <c r="H16529" s="20"/>
    </row>
    <row r="16530" spans="2:8" x14ac:dyDescent="0.2">
      <c r="B16530" s="20"/>
      <c r="F16530" s="20"/>
      <c r="H16530" s="20"/>
    </row>
    <row r="16531" spans="2:8" x14ac:dyDescent="0.2">
      <c r="B16531" s="20"/>
      <c r="F16531" s="20"/>
      <c r="H16531" s="20"/>
    </row>
    <row r="16532" spans="2:8" x14ac:dyDescent="0.2">
      <c r="B16532" s="20"/>
      <c r="F16532" s="20"/>
      <c r="H16532" s="20"/>
    </row>
    <row r="16533" spans="2:8" x14ac:dyDescent="0.2">
      <c r="B16533" s="20"/>
      <c r="F16533" s="20"/>
      <c r="H16533" s="20"/>
    </row>
    <row r="16534" spans="2:8" x14ac:dyDescent="0.2">
      <c r="B16534" s="20"/>
      <c r="F16534" s="20"/>
      <c r="H16534" s="20"/>
    </row>
    <row r="16535" spans="2:8" x14ac:dyDescent="0.2">
      <c r="B16535" s="20"/>
      <c r="F16535" s="20"/>
      <c r="H16535" s="20"/>
    </row>
    <row r="16536" spans="2:8" x14ac:dyDescent="0.2">
      <c r="B16536" s="20"/>
      <c r="F16536" s="20"/>
      <c r="H16536" s="20"/>
    </row>
    <row r="16537" spans="2:8" x14ac:dyDescent="0.2">
      <c r="B16537" s="20"/>
      <c r="F16537" s="20"/>
      <c r="H16537" s="20"/>
    </row>
    <row r="16538" spans="2:8" x14ac:dyDescent="0.2">
      <c r="B16538" s="20"/>
      <c r="F16538" s="20"/>
      <c r="H16538" s="20"/>
    </row>
    <row r="16539" spans="2:8" x14ac:dyDescent="0.2">
      <c r="B16539" s="20"/>
      <c r="F16539" s="20"/>
      <c r="H16539" s="20"/>
    </row>
    <row r="16540" spans="2:8" x14ac:dyDescent="0.2">
      <c r="B16540" s="20"/>
      <c r="F16540" s="20"/>
      <c r="H16540" s="20"/>
    </row>
    <row r="16541" spans="2:8" x14ac:dyDescent="0.2">
      <c r="B16541" s="20"/>
      <c r="F16541" s="20"/>
      <c r="H16541" s="20"/>
    </row>
    <row r="16542" spans="2:8" x14ac:dyDescent="0.2">
      <c r="B16542" s="20"/>
      <c r="F16542" s="20"/>
      <c r="H16542" s="20"/>
    </row>
    <row r="16543" spans="2:8" x14ac:dyDescent="0.2">
      <c r="B16543" s="20"/>
      <c r="F16543" s="20"/>
      <c r="H16543" s="20"/>
    </row>
    <row r="16544" spans="2:8" x14ac:dyDescent="0.2">
      <c r="B16544" s="20"/>
      <c r="F16544" s="20"/>
      <c r="H16544" s="20"/>
    </row>
    <row r="16545" spans="2:8" x14ac:dyDescent="0.2">
      <c r="B16545" s="20"/>
      <c r="F16545" s="20"/>
      <c r="H16545" s="20"/>
    </row>
    <row r="16546" spans="2:8" x14ac:dyDescent="0.2">
      <c r="B16546" s="20"/>
      <c r="F16546" s="20"/>
      <c r="H16546" s="20"/>
    </row>
    <row r="16547" spans="2:8" x14ac:dyDescent="0.2">
      <c r="B16547" s="20"/>
      <c r="F16547" s="20"/>
      <c r="H16547" s="20"/>
    </row>
    <row r="16548" spans="2:8" x14ac:dyDescent="0.2">
      <c r="B16548" s="20"/>
      <c r="F16548" s="20"/>
      <c r="H16548" s="20"/>
    </row>
    <row r="16549" spans="2:8" x14ac:dyDescent="0.2">
      <c r="B16549" s="20"/>
      <c r="F16549" s="20"/>
      <c r="H16549" s="20"/>
    </row>
    <row r="16550" spans="2:8" x14ac:dyDescent="0.2">
      <c r="B16550" s="20"/>
      <c r="F16550" s="20"/>
      <c r="H16550" s="20"/>
    </row>
    <row r="16551" spans="2:8" x14ac:dyDescent="0.2">
      <c r="B16551" s="20"/>
      <c r="F16551" s="20"/>
      <c r="H16551" s="20"/>
    </row>
    <row r="16552" spans="2:8" x14ac:dyDescent="0.2">
      <c r="B16552" s="20"/>
      <c r="F16552" s="20"/>
      <c r="H16552" s="20"/>
    </row>
    <row r="16553" spans="2:8" x14ac:dyDescent="0.2">
      <c r="B16553" s="20"/>
      <c r="F16553" s="20"/>
      <c r="H16553" s="20"/>
    </row>
    <row r="16554" spans="2:8" x14ac:dyDescent="0.2">
      <c r="B16554" s="20"/>
      <c r="F16554" s="20"/>
      <c r="H16554" s="20"/>
    </row>
    <row r="16555" spans="2:8" x14ac:dyDescent="0.2">
      <c r="B16555" s="20"/>
      <c r="F16555" s="20"/>
      <c r="H16555" s="20"/>
    </row>
    <row r="16556" spans="2:8" x14ac:dyDescent="0.2">
      <c r="B16556" s="20"/>
      <c r="F16556" s="20"/>
      <c r="H16556" s="20"/>
    </row>
    <row r="16557" spans="2:8" x14ac:dyDescent="0.2">
      <c r="B16557" s="20"/>
      <c r="F16557" s="20"/>
      <c r="H16557" s="20"/>
    </row>
    <row r="16558" spans="2:8" x14ac:dyDescent="0.2">
      <c r="B16558" s="20"/>
      <c r="F16558" s="20"/>
      <c r="H16558" s="20"/>
    </row>
    <row r="16559" spans="2:8" x14ac:dyDescent="0.2">
      <c r="B16559" s="20"/>
      <c r="F16559" s="20"/>
      <c r="H16559" s="20"/>
    </row>
    <row r="16560" spans="2:8" x14ac:dyDescent="0.2">
      <c r="B16560" s="20"/>
      <c r="F16560" s="20"/>
      <c r="H16560" s="20"/>
    </row>
    <row r="16561" spans="2:8" x14ac:dyDescent="0.2">
      <c r="B16561" s="20"/>
      <c r="F16561" s="20"/>
      <c r="H16561" s="20"/>
    </row>
    <row r="16562" spans="2:8" x14ac:dyDescent="0.2">
      <c r="B16562" s="20"/>
      <c r="F16562" s="20"/>
      <c r="H16562" s="20"/>
    </row>
    <row r="16563" spans="2:8" x14ac:dyDescent="0.2">
      <c r="B16563" s="20"/>
      <c r="F16563" s="20"/>
      <c r="H16563" s="20"/>
    </row>
    <row r="16564" spans="2:8" x14ac:dyDescent="0.2">
      <c r="B16564" s="20"/>
      <c r="F16564" s="20"/>
      <c r="H16564" s="20"/>
    </row>
    <row r="16565" spans="2:8" x14ac:dyDescent="0.2">
      <c r="B16565" s="20"/>
      <c r="F16565" s="20"/>
      <c r="H16565" s="20"/>
    </row>
    <row r="16566" spans="2:8" x14ac:dyDescent="0.2">
      <c r="B16566" s="20"/>
      <c r="F16566" s="20"/>
      <c r="H16566" s="20"/>
    </row>
    <row r="16567" spans="2:8" x14ac:dyDescent="0.2">
      <c r="B16567" s="20"/>
      <c r="F16567" s="20"/>
      <c r="H16567" s="20"/>
    </row>
    <row r="16568" spans="2:8" x14ac:dyDescent="0.2">
      <c r="B16568" s="20"/>
      <c r="F16568" s="20"/>
      <c r="H16568" s="20"/>
    </row>
    <row r="16569" spans="2:8" x14ac:dyDescent="0.2">
      <c r="B16569" s="20"/>
      <c r="F16569" s="20"/>
      <c r="H16569" s="20"/>
    </row>
    <row r="16570" spans="2:8" x14ac:dyDescent="0.2">
      <c r="B16570" s="20"/>
      <c r="F16570" s="20"/>
      <c r="H16570" s="20"/>
    </row>
    <row r="16571" spans="2:8" x14ac:dyDescent="0.2">
      <c r="B16571" s="20"/>
      <c r="F16571" s="20"/>
      <c r="H16571" s="20"/>
    </row>
    <row r="16572" spans="2:8" x14ac:dyDescent="0.2">
      <c r="B16572" s="20"/>
      <c r="F16572" s="20"/>
      <c r="H16572" s="20"/>
    </row>
    <row r="16573" spans="2:8" x14ac:dyDescent="0.2">
      <c r="B16573" s="20"/>
      <c r="F16573" s="20"/>
      <c r="H16573" s="20"/>
    </row>
    <row r="16574" spans="2:8" x14ac:dyDescent="0.2">
      <c r="B16574" s="20"/>
      <c r="F16574" s="20"/>
      <c r="H16574" s="20"/>
    </row>
    <row r="16575" spans="2:8" x14ac:dyDescent="0.2">
      <c r="B16575" s="20"/>
      <c r="F16575" s="20"/>
      <c r="H16575" s="20"/>
    </row>
    <row r="16576" spans="2:8" x14ac:dyDescent="0.2">
      <c r="B16576" s="20"/>
      <c r="F16576" s="20"/>
      <c r="H16576" s="20"/>
    </row>
    <row r="16577" spans="2:8" x14ac:dyDescent="0.2">
      <c r="B16577" s="20"/>
      <c r="F16577" s="20"/>
      <c r="H16577" s="20"/>
    </row>
    <row r="16578" spans="2:8" x14ac:dyDescent="0.2">
      <c r="B16578" s="20"/>
      <c r="F16578" s="20"/>
      <c r="H16578" s="20"/>
    </row>
    <row r="16579" spans="2:8" x14ac:dyDescent="0.2">
      <c r="B16579" s="20"/>
      <c r="F16579" s="20"/>
      <c r="H16579" s="20"/>
    </row>
    <row r="16580" spans="2:8" x14ac:dyDescent="0.2">
      <c r="B16580" s="20"/>
      <c r="F16580" s="20"/>
      <c r="H16580" s="20"/>
    </row>
    <row r="16581" spans="2:8" x14ac:dyDescent="0.2">
      <c r="B16581" s="20"/>
      <c r="F16581" s="20"/>
      <c r="H16581" s="20"/>
    </row>
    <row r="16582" spans="2:8" x14ac:dyDescent="0.2">
      <c r="B16582" s="20"/>
      <c r="F16582" s="20"/>
      <c r="H16582" s="20"/>
    </row>
    <row r="16583" spans="2:8" x14ac:dyDescent="0.2">
      <c r="B16583" s="20"/>
      <c r="F16583" s="20"/>
      <c r="H16583" s="20"/>
    </row>
    <row r="16584" spans="2:8" x14ac:dyDescent="0.2">
      <c r="B16584" s="20"/>
      <c r="F16584" s="20"/>
      <c r="H16584" s="20"/>
    </row>
    <row r="16585" spans="2:8" x14ac:dyDescent="0.2">
      <c r="B16585" s="20"/>
      <c r="F16585" s="20"/>
      <c r="H16585" s="20"/>
    </row>
    <row r="16586" spans="2:8" x14ac:dyDescent="0.2">
      <c r="B16586" s="20"/>
      <c r="F16586" s="20"/>
      <c r="H16586" s="20"/>
    </row>
    <row r="16587" spans="2:8" x14ac:dyDescent="0.2">
      <c r="B16587" s="20"/>
      <c r="F16587" s="20"/>
      <c r="H16587" s="20"/>
    </row>
    <row r="16588" spans="2:8" x14ac:dyDescent="0.2">
      <c r="B16588" s="20"/>
      <c r="F16588" s="20"/>
      <c r="H16588" s="20"/>
    </row>
    <row r="16589" spans="2:8" x14ac:dyDescent="0.2">
      <c r="B16589" s="20"/>
      <c r="F16589" s="20"/>
      <c r="H16589" s="20"/>
    </row>
    <row r="16590" spans="2:8" x14ac:dyDescent="0.2">
      <c r="B16590" s="20"/>
      <c r="F16590" s="20"/>
      <c r="H16590" s="20"/>
    </row>
    <row r="16591" spans="2:8" x14ac:dyDescent="0.2">
      <c r="B16591" s="20"/>
      <c r="F16591" s="20"/>
      <c r="H16591" s="20"/>
    </row>
    <row r="16592" spans="2:8" x14ac:dyDescent="0.2">
      <c r="B16592" s="20"/>
      <c r="F16592" s="20"/>
      <c r="H16592" s="20"/>
    </row>
    <row r="16593" spans="2:8" x14ac:dyDescent="0.2">
      <c r="B16593" s="20"/>
      <c r="F16593" s="20"/>
      <c r="H16593" s="20"/>
    </row>
    <row r="16594" spans="2:8" x14ac:dyDescent="0.2">
      <c r="B16594" s="20"/>
      <c r="F16594" s="20"/>
      <c r="H16594" s="20"/>
    </row>
    <row r="16595" spans="2:8" x14ac:dyDescent="0.2">
      <c r="B16595" s="20"/>
      <c r="F16595" s="20"/>
      <c r="H16595" s="20"/>
    </row>
    <row r="16596" spans="2:8" x14ac:dyDescent="0.2">
      <c r="B16596" s="20"/>
      <c r="F16596" s="20"/>
      <c r="H16596" s="20"/>
    </row>
    <row r="16597" spans="2:8" x14ac:dyDescent="0.2">
      <c r="B16597" s="20"/>
      <c r="F16597" s="20"/>
      <c r="H16597" s="20"/>
    </row>
    <row r="16598" spans="2:8" x14ac:dyDescent="0.2">
      <c r="B16598" s="20"/>
      <c r="F16598" s="20"/>
      <c r="H16598" s="20"/>
    </row>
    <row r="16599" spans="2:8" x14ac:dyDescent="0.2">
      <c r="B16599" s="20"/>
      <c r="F16599" s="20"/>
      <c r="H16599" s="20"/>
    </row>
    <row r="16600" spans="2:8" x14ac:dyDescent="0.2">
      <c r="B16600" s="20"/>
      <c r="F16600" s="20"/>
      <c r="H16600" s="20"/>
    </row>
    <row r="16601" spans="2:8" x14ac:dyDescent="0.2">
      <c r="B16601" s="20"/>
      <c r="F16601" s="20"/>
      <c r="H16601" s="20"/>
    </row>
    <row r="16602" spans="2:8" x14ac:dyDescent="0.2">
      <c r="B16602" s="20"/>
      <c r="F16602" s="20"/>
      <c r="H16602" s="20"/>
    </row>
    <row r="16603" spans="2:8" x14ac:dyDescent="0.2">
      <c r="B16603" s="20"/>
      <c r="F16603" s="20"/>
      <c r="H16603" s="20"/>
    </row>
    <row r="16604" spans="2:8" x14ac:dyDescent="0.2">
      <c r="B16604" s="20"/>
      <c r="F16604" s="20"/>
      <c r="H16604" s="20"/>
    </row>
    <row r="16605" spans="2:8" x14ac:dyDescent="0.2">
      <c r="B16605" s="20"/>
      <c r="F16605" s="20"/>
      <c r="H16605" s="20"/>
    </row>
    <row r="16606" spans="2:8" x14ac:dyDescent="0.2">
      <c r="B16606" s="20"/>
      <c r="F16606" s="20"/>
      <c r="H16606" s="20"/>
    </row>
    <row r="16607" spans="2:8" x14ac:dyDescent="0.2">
      <c r="B16607" s="20"/>
      <c r="F16607" s="20"/>
      <c r="H16607" s="20"/>
    </row>
    <row r="16608" spans="2:8" x14ac:dyDescent="0.2">
      <c r="B16608" s="20"/>
      <c r="F16608" s="20"/>
      <c r="H16608" s="20"/>
    </row>
    <row r="16609" spans="2:8" x14ac:dyDescent="0.2">
      <c r="B16609" s="20"/>
      <c r="F16609" s="20"/>
      <c r="H16609" s="20"/>
    </row>
    <row r="16610" spans="2:8" x14ac:dyDescent="0.2">
      <c r="B16610" s="20"/>
      <c r="F16610" s="20"/>
      <c r="H16610" s="20"/>
    </row>
    <row r="16611" spans="2:8" x14ac:dyDescent="0.2">
      <c r="B16611" s="20"/>
      <c r="F16611" s="20"/>
      <c r="H16611" s="20"/>
    </row>
    <row r="16612" spans="2:8" x14ac:dyDescent="0.2">
      <c r="B16612" s="20"/>
      <c r="F16612" s="20"/>
      <c r="H16612" s="20"/>
    </row>
    <row r="16613" spans="2:8" x14ac:dyDescent="0.2">
      <c r="B16613" s="20"/>
      <c r="F16613" s="20"/>
      <c r="H16613" s="20"/>
    </row>
    <row r="16614" spans="2:8" x14ac:dyDescent="0.2">
      <c r="B16614" s="20"/>
      <c r="F16614" s="20"/>
      <c r="H16614" s="20"/>
    </row>
    <row r="16615" spans="2:8" x14ac:dyDescent="0.2">
      <c r="B16615" s="20"/>
      <c r="F16615" s="20"/>
      <c r="H16615" s="20"/>
    </row>
    <row r="16616" spans="2:8" x14ac:dyDescent="0.2">
      <c r="B16616" s="20"/>
      <c r="F16616" s="20"/>
      <c r="H16616" s="20"/>
    </row>
    <row r="16617" spans="2:8" x14ac:dyDescent="0.2">
      <c r="B16617" s="20"/>
      <c r="F16617" s="20"/>
      <c r="H16617" s="20"/>
    </row>
    <row r="16618" spans="2:8" x14ac:dyDescent="0.2">
      <c r="B16618" s="20"/>
      <c r="F16618" s="20"/>
      <c r="H16618" s="20"/>
    </row>
    <row r="16619" spans="2:8" x14ac:dyDescent="0.2">
      <c r="B16619" s="20"/>
      <c r="F16619" s="20"/>
      <c r="H16619" s="20"/>
    </row>
    <row r="16620" spans="2:8" x14ac:dyDescent="0.2">
      <c r="B16620" s="20"/>
      <c r="F16620" s="20"/>
      <c r="H16620" s="20"/>
    </row>
    <row r="16621" spans="2:8" x14ac:dyDescent="0.2">
      <c r="B16621" s="20"/>
      <c r="F16621" s="20"/>
      <c r="H16621" s="20"/>
    </row>
    <row r="16622" spans="2:8" x14ac:dyDescent="0.2">
      <c r="B16622" s="20"/>
      <c r="F16622" s="20"/>
      <c r="H16622" s="20"/>
    </row>
    <row r="16623" spans="2:8" x14ac:dyDescent="0.2">
      <c r="B16623" s="20"/>
      <c r="F16623" s="20"/>
      <c r="H16623" s="20"/>
    </row>
    <row r="16624" spans="2:8" x14ac:dyDescent="0.2">
      <c r="B16624" s="20"/>
      <c r="F16624" s="20"/>
      <c r="H16624" s="20"/>
    </row>
    <row r="16625" spans="2:8" x14ac:dyDescent="0.2">
      <c r="B16625" s="20"/>
      <c r="F16625" s="20"/>
      <c r="H16625" s="20"/>
    </row>
    <row r="16626" spans="2:8" x14ac:dyDescent="0.2">
      <c r="B16626" s="20"/>
      <c r="F16626" s="20"/>
      <c r="H16626" s="20"/>
    </row>
    <row r="16627" spans="2:8" x14ac:dyDescent="0.2">
      <c r="B16627" s="20"/>
      <c r="F16627" s="20"/>
      <c r="H16627" s="20"/>
    </row>
    <row r="16628" spans="2:8" x14ac:dyDescent="0.2">
      <c r="B16628" s="20"/>
      <c r="F16628" s="20"/>
      <c r="H16628" s="20"/>
    </row>
    <row r="16629" spans="2:8" x14ac:dyDescent="0.2">
      <c r="B16629" s="20"/>
      <c r="F16629" s="20"/>
      <c r="H16629" s="20"/>
    </row>
    <row r="16630" spans="2:8" x14ac:dyDescent="0.2">
      <c r="B16630" s="20"/>
      <c r="F16630" s="20"/>
      <c r="H16630" s="20"/>
    </row>
    <row r="16631" spans="2:8" x14ac:dyDescent="0.2">
      <c r="B16631" s="20"/>
      <c r="F16631" s="20"/>
      <c r="H16631" s="20"/>
    </row>
    <row r="16632" spans="2:8" x14ac:dyDescent="0.2">
      <c r="B16632" s="20"/>
      <c r="F16632" s="20"/>
      <c r="H16632" s="20"/>
    </row>
    <row r="16633" spans="2:8" x14ac:dyDescent="0.2">
      <c r="B16633" s="20"/>
      <c r="F16633" s="20"/>
      <c r="H16633" s="20"/>
    </row>
    <row r="16634" spans="2:8" x14ac:dyDescent="0.2">
      <c r="B16634" s="20"/>
      <c r="F16634" s="20"/>
      <c r="H16634" s="20"/>
    </row>
    <row r="16635" spans="2:8" x14ac:dyDescent="0.2">
      <c r="B16635" s="20"/>
      <c r="F16635" s="20"/>
      <c r="H16635" s="20"/>
    </row>
    <row r="16636" spans="2:8" x14ac:dyDescent="0.2">
      <c r="B16636" s="20"/>
      <c r="F16636" s="20"/>
      <c r="H16636" s="20"/>
    </row>
    <row r="16637" spans="2:8" x14ac:dyDescent="0.2">
      <c r="B16637" s="20"/>
      <c r="F16637" s="20"/>
      <c r="H16637" s="20"/>
    </row>
    <row r="16638" spans="2:8" x14ac:dyDescent="0.2">
      <c r="B16638" s="20"/>
      <c r="F16638" s="20"/>
      <c r="H16638" s="20"/>
    </row>
    <row r="16639" spans="2:8" x14ac:dyDescent="0.2">
      <c r="B16639" s="20"/>
      <c r="F16639" s="20"/>
      <c r="H16639" s="20"/>
    </row>
    <row r="16640" spans="2:8" x14ac:dyDescent="0.2">
      <c r="B16640" s="20"/>
      <c r="F16640" s="20"/>
      <c r="H16640" s="20"/>
    </row>
    <row r="16641" spans="2:8" x14ac:dyDescent="0.2">
      <c r="B16641" s="20"/>
      <c r="F16641" s="20"/>
      <c r="H16641" s="20"/>
    </row>
    <row r="16642" spans="2:8" x14ac:dyDescent="0.2">
      <c r="B16642" s="20"/>
      <c r="F16642" s="20"/>
      <c r="H16642" s="20"/>
    </row>
    <row r="16643" spans="2:8" x14ac:dyDescent="0.2">
      <c r="B16643" s="20"/>
      <c r="F16643" s="20"/>
      <c r="H16643" s="20"/>
    </row>
    <row r="16644" spans="2:8" x14ac:dyDescent="0.2">
      <c r="B16644" s="20"/>
      <c r="F16644" s="20"/>
      <c r="H16644" s="20"/>
    </row>
    <row r="16645" spans="2:8" x14ac:dyDescent="0.2">
      <c r="B16645" s="20"/>
      <c r="F16645" s="20"/>
      <c r="H16645" s="20"/>
    </row>
    <row r="16646" spans="2:8" x14ac:dyDescent="0.2">
      <c r="B16646" s="20"/>
      <c r="F16646" s="20"/>
      <c r="H16646" s="20"/>
    </row>
    <row r="16647" spans="2:8" x14ac:dyDescent="0.2">
      <c r="B16647" s="20"/>
      <c r="F16647" s="20"/>
      <c r="H16647" s="20"/>
    </row>
    <row r="16648" spans="2:8" x14ac:dyDescent="0.2">
      <c r="B16648" s="20"/>
      <c r="F16648" s="20"/>
      <c r="H16648" s="20"/>
    </row>
    <row r="16649" spans="2:8" x14ac:dyDescent="0.2">
      <c r="B16649" s="20"/>
      <c r="F16649" s="20"/>
      <c r="H16649" s="20"/>
    </row>
    <row r="16650" spans="2:8" x14ac:dyDescent="0.2">
      <c r="B16650" s="20"/>
      <c r="F16650" s="20"/>
      <c r="H16650" s="20"/>
    </row>
    <row r="16651" spans="2:8" x14ac:dyDescent="0.2">
      <c r="B16651" s="20"/>
      <c r="F16651" s="20"/>
      <c r="H16651" s="20"/>
    </row>
    <row r="16652" spans="2:8" x14ac:dyDescent="0.2">
      <c r="B16652" s="20"/>
      <c r="F16652" s="20"/>
      <c r="H16652" s="20"/>
    </row>
    <row r="16653" spans="2:8" x14ac:dyDescent="0.2">
      <c r="B16653" s="20"/>
      <c r="F16653" s="20"/>
      <c r="H16653" s="20"/>
    </row>
    <row r="16654" spans="2:8" x14ac:dyDescent="0.2">
      <c r="B16654" s="20"/>
      <c r="F16654" s="20"/>
      <c r="H16654" s="20"/>
    </row>
    <row r="16655" spans="2:8" x14ac:dyDescent="0.2">
      <c r="B16655" s="20"/>
      <c r="F16655" s="20"/>
      <c r="H16655" s="20"/>
    </row>
    <row r="16656" spans="2:8" x14ac:dyDescent="0.2">
      <c r="B16656" s="20"/>
      <c r="F16656" s="20"/>
      <c r="H16656" s="20"/>
    </row>
    <row r="16657" spans="2:8" x14ac:dyDescent="0.2">
      <c r="B16657" s="20"/>
      <c r="F16657" s="20"/>
      <c r="H16657" s="20"/>
    </row>
    <row r="16658" spans="2:8" x14ac:dyDescent="0.2">
      <c r="B16658" s="20"/>
      <c r="F16658" s="20"/>
      <c r="H16658" s="20"/>
    </row>
    <row r="16659" spans="2:8" x14ac:dyDescent="0.2">
      <c r="B16659" s="20"/>
      <c r="F16659" s="20"/>
      <c r="H16659" s="20"/>
    </row>
    <row r="16660" spans="2:8" x14ac:dyDescent="0.2">
      <c r="B16660" s="20"/>
      <c r="F16660" s="20"/>
      <c r="H16660" s="20"/>
    </row>
    <row r="16661" spans="2:8" x14ac:dyDescent="0.2">
      <c r="B16661" s="20"/>
      <c r="F16661" s="20"/>
      <c r="H16661" s="20"/>
    </row>
    <row r="16662" spans="2:8" x14ac:dyDescent="0.2">
      <c r="B16662" s="20"/>
      <c r="F16662" s="20"/>
      <c r="H16662" s="20"/>
    </row>
    <row r="16663" spans="2:8" x14ac:dyDescent="0.2">
      <c r="B16663" s="20"/>
      <c r="F16663" s="20"/>
      <c r="H16663" s="20"/>
    </row>
    <row r="16664" spans="2:8" x14ac:dyDescent="0.2">
      <c r="B16664" s="20"/>
      <c r="F16664" s="20"/>
      <c r="H16664" s="20"/>
    </row>
    <row r="16665" spans="2:8" x14ac:dyDescent="0.2">
      <c r="B16665" s="20"/>
      <c r="F16665" s="20"/>
      <c r="H16665" s="20"/>
    </row>
    <row r="16666" spans="2:8" x14ac:dyDescent="0.2">
      <c r="B16666" s="20"/>
      <c r="F16666" s="20"/>
      <c r="H16666" s="20"/>
    </row>
    <row r="16667" spans="2:8" x14ac:dyDescent="0.2">
      <c r="B16667" s="20"/>
      <c r="F16667" s="20"/>
      <c r="H16667" s="20"/>
    </row>
    <row r="16668" spans="2:8" x14ac:dyDescent="0.2">
      <c r="B16668" s="20"/>
      <c r="F16668" s="20"/>
      <c r="H16668" s="20"/>
    </row>
    <row r="16669" spans="2:8" x14ac:dyDescent="0.2">
      <c r="B16669" s="20"/>
      <c r="F16669" s="20"/>
      <c r="H16669" s="20"/>
    </row>
    <row r="16670" spans="2:8" x14ac:dyDescent="0.2">
      <c r="B16670" s="20"/>
      <c r="F16670" s="20"/>
      <c r="H16670" s="20"/>
    </row>
    <row r="16671" spans="2:8" x14ac:dyDescent="0.2">
      <c r="B16671" s="20"/>
      <c r="F16671" s="20"/>
      <c r="H16671" s="20"/>
    </row>
    <row r="16672" spans="2:8" x14ac:dyDescent="0.2">
      <c r="B16672" s="20"/>
      <c r="F16672" s="20"/>
      <c r="H16672" s="20"/>
    </row>
    <row r="16673" spans="2:8" x14ac:dyDescent="0.2">
      <c r="B16673" s="20"/>
      <c r="F16673" s="20"/>
      <c r="H16673" s="20"/>
    </row>
    <row r="16674" spans="2:8" x14ac:dyDescent="0.2">
      <c r="B16674" s="20"/>
      <c r="F16674" s="20"/>
      <c r="H16674" s="20"/>
    </row>
    <row r="16675" spans="2:8" x14ac:dyDescent="0.2">
      <c r="B16675" s="20"/>
      <c r="F16675" s="20"/>
      <c r="H16675" s="20"/>
    </row>
    <row r="16676" spans="2:8" x14ac:dyDescent="0.2">
      <c r="B16676" s="20"/>
      <c r="F16676" s="20"/>
      <c r="H16676" s="20"/>
    </row>
    <row r="16677" spans="2:8" x14ac:dyDescent="0.2">
      <c r="B16677" s="20"/>
      <c r="F16677" s="20"/>
      <c r="H16677" s="20"/>
    </row>
    <row r="16678" spans="2:8" x14ac:dyDescent="0.2">
      <c r="B16678" s="20"/>
      <c r="F16678" s="20"/>
      <c r="H16678" s="20"/>
    </row>
    <row r="16679" spans="2:8" x14ac:dyDescent="0.2">
      <c r="B16679" s="20"/>
      <c r="F16679" s="20"/>
      <c r="H16679" s="20"/>
    </row>
    <row r="16680" spans="2:8" x14ac:dyDescent="0.2">
      <c r="B16680" s="20"/>
      <c r="F16680" s="20"/>
      <c r="H16680" s="20"/>
    </row>
    <row r="16681" spans="2:8" x14ac:dyDescent="0.2">
      <c r="B16681" s="20"/>
      <c r="F16681" s="20"/>
      <c r="H16681" s="20"/>
    </row>
    <row r="16682" spans="2:8" x14ac:dyDescent="0.2">
      <c r="B16682" s="20"/>
      <c r="F16682" s="20"/>
      <c r="H16682" s="20"/>
    </row>
    <row r="16683" spans="2:8" x14ac:dyDescent="0.2">
      <c r="B16683" s="20"/>
      <c r="F16683" s="20"/>
      <c r="H16683" s="20"/>
    </row>
    <row r="16684" spans="2:8" x14ac:dyDescent="0.2">
      <c r="B16684" s="20"/>
      <c r="F16684" s="20"/>
      <c r="H16684" s="20"/>
    </row>
    <row r="16685" spans="2:8" x14ac:dyDescent="0.2">
      <c r="B16685" s="20"/>
      <c r="F16685" s="20"/>
      <c r="H16685" s="20"/>
    </row>
    <row r="16686" spans="2:8" x14ac:dyDescent="0.2">
      <c r="B16686" s="20"/>
      <c r="F16686" s="20"/>
      <c r="H16686" s="20"/>
    </row>
    <row r="16687" spans="2:8" x14ac:dyDescent="0.2">
      <c r="B16687" s="20"/>
      <c r="F16687" s="20"/>
      <c r="H16687" s="20"/>
    </row>
    <row r="16688" spans="2:8" x14ac:dyDescent="0.2">
      <c r="B16688" s="20"/>
      <c r="F16688" s="20"/>
      <c r="H16688" s="20"/>
    </row>
    <row r="16689" spans="2:8" x14ac:dyDescent="0.2">
      <c r="B16689" s="20"/>
      <c r="F16689" s="20"/>
      <c r="H16689" s="20"/>
    </row>
    <row r="16690" spans="2:8" x14ac:dyDescent="0.2">
      <c r="B16690" s="20"/>
      <c r="F16690" s="20"/>
      <c r="H16690" s="20"/>
    </row>
    <row r="16691" spans="2:8" x14ac:dyDescent="0.2">
      <c r="B16691" s="20"/>
      <c r="F16691" s="20"/>
      <c r="H16691" s="20"/>
    </row>
    <row r="16692" spans="2:8" x14ac:dyDescent="0.2">
      <c r="B16692" s="20"/>
      <c r="F16692" s="20"/>
      <c r="H16692" s="20"/>
    </row>
    <row r="16693" spans="2:8" x14ac:dyDescent="0.2">
      <c r="B16693" s="20"/>
      <c r="F16693" s="20"/>
      <c r="H16693" s="20"/>
    </row>
    <row r="16694" spans="2:8" x14ac:dyDescent="0.2">
      <c r="B16694" s="20"/>
      <c r="F16694" s="20"/>
      <c r="H16694" s="20"/>
    </row>
    <row r="16695" spans="2:8" x14ac:dyDescent="0.2">
      <c r="B16695" s="20"/>
      <c r="F16695" s="20"/>
      <c r="H16695" s="20"/>
    </row>
    <row r="16696" spans="2:8" x14ac:dyDescent="0.2">
      <c r="B16696" s="20"/>
      <c r="F16696" s="20"/>
      <c r="H16696" s="20"/>
    </row>
    <row r="16697" spans="2:8" x14ac:dyDescent="0.2">
      <c r="B16697" s="20"/>
      <c r="F16697" s="20"/>
      <c r="H16697" s="20"/>
    </row>
    <row r="16698" spans="2:8" x14ac:dyDescent="0.2">
      <c r="B16698" s="20"/>
      <c r="F16698" s="20"/>
      <c r="H16698" s="20"/>
    </row>
    <row r="16699" spans="2:8" x14ac:dyDescent="0.2">
      <c r="B16699" s="20"/>
      <c r="F16699" s="20"/>
      <c r="H16699" s="20"/>
    </row>
    <row r="16700" spans="2:8" x14ac:dyDescent="0.2">
      <c r="B16700" s="20"/>
      <c r="F16700" s="20"/>
      <c r="H16700" s="20"/>
    </row>
    <row r="16701" spans="2:8" x14ac:dyDescent="0.2">
      <c r="B16701" s="20"/>
      <c r="F16701" s="20"/>
      <c r="H16701" s="20"/>
    </row>
    <row r="16702" spans="2:8" x14ac:dyDescent="0.2">
      <c r="B16702" s="20"/>
      <c r="F16702" s="20"/>
      <c r="H16702" s="20"/>
    </row>
    <row r="16703" spans="2:8" x14ac:dyDescent="0.2">
      <c r="B16703" s="20"/>
      <c r="F16703" s="20"/>
      <c r="H16703" s="20"/>
    </row>
    <row r="16704" spans="2:8" x14ac:dyDescent="0.2">
      <c r="B16704" s="20"/>
      <c r="F16704" s="20"/>
      <c r="H16704" s="20"/>
    </row>
    <row r="16705" spans="2:8" x14ac:dyDescent="0.2">
      <c r="B16705" s="20"/>
      <c r="F16705" s="20"/>
      <c r="H16705" s="20"/>
    </row>
    <row r="16706" spans="2:8" x14ac:dyDescent="0.2">
      <c r="B16706" s="20"/>
      <c r="F16706" s="20"/>
      <c r="H16706" s="20"/>
    </row>
    <row r="16707" spans="2:8" x14ac:dyDescent="0.2">
      <c r="B16707" s="20"/>
      <c r="F16707" s="20"/>
      <c r="H16707" s="20"/>
    </row>
    <row r="16708" spans="2:8" x14ac:dyDescent="0.2">
      <c r="B16708" s="20"/>
      <c r="F16708" s="20"/>
      <c r="H16708" s="20"/>
    </row>
    <row r="16709" spans="2:8" x14ac:dyDescent="0.2">
      <c r="B16709" s="20"/>
      <c r="F16709" s="20"/>
      <c r="H16709" s="20"/>
    </row>
    <row r="16710" spans="2:8" x14ac:dyDescent="0.2">
      <c r="B16710" s="20"/>
      <c r="F16710" s="20"/>
      <c r="H16710" s="20"/>
    </row>
    <row r="16711" spans="2:8" x14ac:dyDescent="0.2">
      <c r="B16711" s="20"/>
      <c r="F16711" s="20"/>
      <c r="H16711" s="20"/>
    </row>
    <row r="16712" spans="2:8" x14ac:dyDescent="0.2">
      <c r="B16712" s="20"/>
      <c r="F16712" s="20"/>
      <c r="H16712" s="20"/>
    </row>
    <row r="16713" spans="2:8" x14ac:dyDescent="0.2">
      <c r="B16713" s="20"/>
      <c r="F16713" s="20"/>
      <c r="H16713" s="20"/>
    </row>
    <row r="16714" spans="2:8" x14ac:dyDescent="0.2">
      <c r="B16714" s="20"/>
      <c r="F16714" s="20"/>
      <c r="H16714" s="20"/>
    </row>
    <row r="16715" spans="2:8" x14ac:dyDescent="0.2">
      <c r="B16715" s="20"/>
      <c r="F16715" s="20"/>
      <c r="H16715" s="20"/>
    </row>
    <row r="16716" spans="2:8" x14ac:dyDescent="0.2">
      <c r="B16716" s="20"/>
      <c r="F16716" s="20"/>
      <c r="H16716" s="20"/>
    </row>
    <row r="16717" spans="2:8" x14ac:dyDescent="0.2">
      <c r="B16717" s="20"/>
      <c r="F16717" s="20"/>
      <c r="H16717" s="20"/>
    </row>
    <row r="16718" spans="2:8" x14ac:dyDescent="0.2">
      <c r="B16718" s="20"/>
      <c r="F16718" s="20"/>
      <c r="H16718" s="20"/>
    </row>
    <row r="16719" spans="2:8" x14ac:dyDescent="0.2">
      <c r="B16719" s="20"/>
      <c r="F16719" s="20"/>
      <c r="H16719" s="20"/>
    </row>
    <row r="16720" spans="2:8" x14ac:dyDescent="0.2">
      <c r="B16720" s="20"/>
      <c r="F16720" s="20"/>
      <c r="H16720" s="20"/>
    </row>
    <row r="16721" spans="2:8" x14ac:dyDescent="0.2">
      <c r="B16721" s="20"/>
      <c r="F16721" s="20"/>
      <c r="H16721" s="20"/>
    </row>
    <row r="16722" spans="2:8" x14ac:dyDescent="0.2">
      <c r="B16722" s="20"/>
      <c r="F16722" s="20"/>
      <c r="H16722" s="20"/>
    </row>
    <row r="16723" spans="2:8" x14ac:dyDescent="0.2">
      <c r="B16723" s="20"/>
      <c r="F16723" s="20"/>
      <c r="H16723" s="20"/>
    </row>
    <row r="16724" spans="2:8" x14ac:dyDescent="0.2">
      <c r="B16724" s="20"/>
      <c r="F16724" s="20"/>
      <c r="H16724" s="20"/>
    </row>
    <row r="16725" spans="2:8" x14ac:dyDescent="0.2">
      <c r="B16725" s="20"/>
      <c r="F16725" s="20"/>
      <c r="H16725" s="20"/>
    </row>
    <row r="16726" spans="2:8" x14ac:dyDescent="0.2">
      <c r="B16726" s="20"/>
      <c r="F16726" s="20"/>
      <c r="H16726" s="20"/>
    </row>
    <row r="16727" spans="2:8" x14ac:dyDescent="0.2">
      <c r="B16727" s="20"/>
      <c r="F16727" s="20"/>
      <c r="H16727" s="20"/>
    </row>
    <row r="16728" spans="2:8" x14ac:dyDescent="0.2">
      <c r="B16728" s="20"/>
      <c r="F16728" s="20"/>
      <c r="H16728" s="20"/>
    </row>
    <row r="16729" spans="2:8" x14ac:dyDescent="0.2">
      <c r="B16729" s="20"/>
      <c r="F16729" s="20"/>
      <c r="H16729" s="20"/>
    </row>
    <row r="16730" spans="2:8" x14ac:dyDescent="0.2">
      <c r="B16730" s="20"/>
      <c r="F16730" s="20"/>
      <c r="H16730" s="20"/>
    </row>
    <row r="16731" spans="2:8" x14ac:dyDescent="0.2">
      <c r="B16731" s="20"/>
      <c r="F16731" s="20"/>
      <c r="H16731" s="20"/>
    </row>
    <row r="16732" spans="2:8" x14ac:dyDescent="0.2">
      <c r="B16732" s="20"/>
      <c r="F16732" s="20"/>
      <c r="H16732" s="20"/>
    </row>
    <row r="16733" spans="2:8" x14ac:dyDescent="0.2">
      <c r="B16733" s="20"/>
      <c r="F16733" s="20"/>
      <c r="H16733" s="20"/>
    </row>
    <row r="16734" spans="2:8" x14ac:dyDescent="0.2">
      <c r="B16734" s="20"/>
      <c r="F16734" s="20"/>
      <c r="H16734" s="20"/>
    </row>
    <row r="16735" spans="2:8" x14ac:dyDescent="0.2">
      <c r="B16735" s="20"/>
      <c r="F16735" s="20"/>
      <c r="H16735" s="20"/>
    </row>
    <row r="16736" spans="2:8" x14ac:dyDescent="0.2">
      <c r="B16736" s="20"/>
      <c r="F16736" s="20"/>
      <c r="H16736" s="20"/>
    </row>
    <row r="16737" spans="2:8" x14ac:dyDescent="0.2">
      <c r="B16737" s="20"/>
      <c r="F16737" s="20"/>
      <c r="H16737" s="20"/>
    </row>
    <row r="16738" spans="2:8" x14ac:dyDescent="0.2">
      <c r="B16738" s="20"/>
      <c r="F16738" s="20"/>
      <c r="H16738" s="20"/>
    </row>
    <row r="16739" spans="2:8" x14ac:dyDescent="0.2">
      <c r="B16739" s="20"/>
      <c r="F16739" s="20"/>
      <c r="H16739" s="20"/>
    </row>
    <row r="16740" spans="2:8" x14ac:dyDescent="0.2">
      <c r="B16740" s="20"/>
      <c r="F16740" s="20"/>
      <c r="H16740" s="20"/>
    </row>
    <row r="16741" spans="2:8" x14ac:dyDescent="0.2">
      <c r="B16741" s="20"/>
      <c r="F16741" s="20"/>
      <c r="H16741" s="20"/>
    </row>
    <row r="16742" spans="2:8" x14ac:dyDescent="0.2">
      <c r="B16742" s="20"/>
      <c r="F16742" s="20"/>
      <c r="H16742" s="20"/>
    </row>
    <row r="16743" spans="2:8" x14ac:dyDescent="0.2">
      <c r="B16743" s="20"/>
      <c r="F16743" s="20"/>
      <c r="H16743" s="20"/>
    </row>
    <row r="16744" spans="2:8" x14ac:dyDescent="0.2">
      <c r="B16744" s="20"/>
      <c r="F16744" s="20"/>
      <c r="H16744" s="20"/>
    </row>
    <row r="16745" spans="2:8" x14ac:dyDescent="0.2">
      <c r="B16745" s="20"/>
      <c r="F16745" s="20"/>
      <c r="H16745" s="20"/>
    </row>
    <row r="16746" spans="2:8" x14ac:dyDescent="0.2">
      <c r="B16746" s="20"/>
      <c r="F16746" s="20"/>
      <c r="H16746" s="20"/>
    </row>
    <row r="16747" spans="2:8" x14ac:dyDescent="0.2">
      <c r="B16747" s="20"/>
      <c r="F16747" s="20"/>
      <c r="H16747" s="20"/>
    </row>
    <row r="16748" spans="2:8" x14ac:dyDescent="0.2">
      <c r="B16748" s="20"/>
      <c r="F16748" s="20"/>
      <c r="H16748" s="20"/>
    </row>
    <row r="16749" spans="2:8" x14ac:dyDescent="0.2">
      <c r="B16749" s="20"/>
      <c r="F16749" s="20"/>
      <c r="H16749" s="20"/>
    </row>
    <row r="16750" spans="2:8" x14ac:dyDescent="0.2">
      <c r="B16750" s="20"/>
      <c r="F16750" s="20"/>
      <c r="H16750" s="20"/>
    </row>
    <row r="16751" spans="2:8" x14ac:dyDescent="0.2">
      <c r="B16751" s="20"/>
      <c r="F16751" s="20"/>
      <c r="H16751" s="20"/>
    </row>
    <row r="16752" spans="2:8" x14ac:dyDescent="0.2">
      <c r="B16752" s="20"/>
      <c r="F16752" s="20"/>
      <c r="H16752" s="20"/>
    </row>
    <row r="16753" spans="2:8" x14ac:dyDescent="0.2">
      <c r="B16753" s="20"/>
      <c r="F16753" s="20"/>
      <c r="H16753" s="20"/>
    </row>
    <row r="16754" spans="2:8" x14ac:dyDescent="0.2">
      <c r="B16754" s="20"/>
      <c r="F16754" s="20"/>
      <c r="H16754" s="20"/>
    </row>
    <row r="16755" spans="2:8" x14ac:dyDescent="0.2">
      <c r="B16755" s="20"/>
      <c r="F16755" s="20"/>
      <c r="H16755" s="20"/>
    </row>
    <row r="16756" spans="2:8" x14ac:dyDescent="0.2">
      <c r="B16756" s="20"/>
      <c r="F16756" s="20"/>
      <c r="H16756" s="20"/>
    </row>
    <row r="16757" spans="2:8" x14ac:dyDescent="0.2">
      <c r="B16757" s="20"/>
      <c r="F16757" s="20"/>
      <c r="H16757" s="20"/>
    </row>
    <row r="16758" spans="2:8" x14ac:dyDescent="0.2">
      <c r="B16758" s="20"/>
      <c r="F16758" s="20"/>
      <c r="H16758" s="20"/>
    </row>
    <row r="16759" spans="2:8" x14ac:dyDescent="0.2">
      <c r="B16759" s="20"/>
      <c r="F16759" s="20"/>
      <c r="H16759" s="20"/>
    </row>
    <row r="16760" spans="2:8" x14ac:dyDescent="0.2">
      <c r="B16760" s="20"/>
      <c r="F16760" s="20"/>
      <c r="H16760" s="20"/>
    </row>
    <row r="16761" spans="2:8" x14ac:dyDescent="0.2">
      <c r="B16761" s="20"/>
      <c r="F16761" s="20"/>
      <c r="H16761" s="20"/>
    </row>
    <row r="16762" spans="2:8" x14ac:dyDescent="0.2">
      <c r="B16762" s="20"/>
      <c r="F16762" s="20"/>
      <c r="H16762" s="20"/>
    </row>
    <row r="16763" spans="2:8" x14ac:dyDescent="0.2">
      <c r="B16763" s="20"/>
      <c r="F16763" s="20"/>
      <c r="H16763" s="20"/>
    </row>
    <row r="16764" spans="2:8" x14ac:dyDescent="0.2">
      <c r="B16764" s="20"/>
      <c r="F16764" s="20"/>
      <c r="H16764" s="20"/>
    </row>
    <row r="16765" spans="2:8" x14ac:dyDescent="0.2">
      <c r="B16765" s="20"/>
      <c r="F16765" s="20"/>
      <c r="H16765" s="20"/>
    </row>
    <row r="16766" spans="2:8" x14ac:dyDescent="0.2">
      <c r="B16766" s="20"/>
      <c r="F16766" s="20"/>
      <c r="H16766" s="20"/>
    </row>
    <row r="16767" spans="2:8" x14ac:dyDescent="0.2">
      <c r="B16767" s="20"/>
      <c r="F16767" s="20"/>
      <c r="H16767" s="20"/>
    </row>
    <row r="16768" spans="2:8" x14ac:dyDescent="0.2">
      <c r="B16768" s="20"/>
      <c r="F16768" s="20"/>
      <c r="H16768" s="20"/>
    </row>
    <row r="16769" spans="2:8" x14ac:dyDescent="0.2">
      <c r="B16769" s="20"/>
      <c r="F16769" s="20"/>
      <c r="H16769" s="20"/>
    </row>
    <row r="16770" spans="2:8" x14ac:dyDescent="0.2">
      <c r="B16770" s="20"/>
      <c r="F16770" s="20"/>
      <c r="H16770" s="20"/>
    </row>
    <row r="16771" spans="2:8" x14ac:dyDescent="0.2">
      <c r="B16771" s="20"/>
      <c r="F16771" s="20"/>
      <c r="H16771" s="20"/>
    </row>
    <row r="16772" spans="2:8" x14ac:dyDescent="0.2">
      <c r="B16772" s="20"/>
      <c r="F16772" s="20"/>
      <c r="H16772" s="20"/>
    </row>
    <row r="16773" spans="2:8" x14ac:dyDescent="0.2">
      <c r="B16773" s="20"/>
      <c r="F16773" s="20"/>
      <c r="H16773" s="20"/>
    </row>
    <row r="16774" spans="2:8" x14ac:dyDescent="0.2">
      <c r="B16774" s="20"/>
      <c r="F16774" s="20"/>
      <c r="H16774" s="20"/>
    </row>
    <row r="16775" spans="2:8" x14ac:dyDescent="0.2">
      <c r="B16775" s="20"/>
      <c r="F16775" s="20"/>
      <c r="H16775" s="20"/>
    </row>
    <row r="16776" spans="2:8" x14ac:dyDescent="0.2">
      <c r="B16776" s="20"/>
      <c r="F16776" s="20"/>
      <c r="H16776" s="20"/>
    </row>
    <row r="16777" spans="2:8" x14ac:dyDescent="0.2">
      <c r="B16777" s="20"/>
      <c r="F16777" s="20"/>
      <c r="H16777" s="20"/>
    </row>
    <row r="16778" spans="2:8" x14ac:dyDescent="0.2">
      <c r="B16778" s="20"/>
      <c r="F16778" s="20"/>
      <c r="H16778" s="20"/>
    </row>
    <row r="16779" spans="2:8" x14ac:dyDescent="0.2">
      <c r="B16779" s="20"/>
      <c r="F16779" s="20"/>
      <c r="H16779" s="20"/>
    </row>
    <row r="16780" spans="2:8" x14ac:dyDescent="0.2">
      <c r="B16780" s="20"/>
      <c r="F16780" s="20"/>
      <c r="H16780" s="20"/>
    </row>
    <row r="16781" spans="2:8" x14ac:dyDescent="0.2">
      <c r="B16781" s="20"/>
      <c r="F16781" s="20"/>
      <c r="H16781" s="20"/>
    </row>
    <row r="16782" spans="2:8" x14ac:dyDescent="0.2">
      <c r="B16782" s="20"/>
      <c r="F16782" s="20"/>
      <c r="H16782" s="20"/>
    </row>
    <row r="16783" spans="2:8" x14ac:dyDescent="0.2">
      <c r="B16783" s="20"/>
      <c r="F16783" s="20"/>
      <c r="H16783" s="20"/>
    </row>
    <row r="16784" spans="2:8" x14ac:dyDescent="0.2">
      <c r="B16784" s="20"/>
      <c r="F16784" s="20"/>
      <c r="H16784" s="20"/>
    </row>
    <row r="16785" spans="2:8" x14ac:dyDescent="0.2">
      <c r="B16785" s="20"/>
      <c r="F16785" s="20"/>
      <c r="H16785" s="20"/>
    </row>
    <row r="16786" spans="2:8" x14ac:dyDescent="0.2">
      <c r="B16786" s="20"/>
      <c r="F16786" s="20"/>
      <c r="H16786" s="20"/>
    </row>
    <row r="16787" spans="2:8" x14ac:dyDescent="0.2">
      <c r="B16787" s="20"/>
      <c r="F16787" s="20"/>
      <c r="H16787" s="20"/>
    </row>
    <row r="16788" spans="2:8" x14ac:dyDescent="0.2">
      <c r="B16788" s="20"/>
      <c r="F16788" s="20"/>
      <c r="H16788" s="20"/>
    </row>
    <row r="16789" spans="2:8" x14ac:dyDescent="0.2">
      <c r="B16789" s="20"/>
      <c r="F16789" s="20"/>
      <c r="H16789" s="20"/>
    </row>
    <row r="16790" spans="2:8" x14ac:dyDescent="0.2">
      <c r="B16790" s="20"/>
      <c r="F16790" s="20"/>
      <c r="H16790" s="20"/>
    </row>
    <row r="16791" spans="2:8" x14ac:dyDescent="0.2">
      <c r="B16791" s="20"/>
      <c r="F16791" s="20"/>
      <c r="H16791" s="20"/>
    </row>
    <row r="16792" spans="2:8" x14ac:dyDescent="0.2">
      <c r="B16792" s="20"/>
      <c r="F16792" s="20"/>
      <c r="H16792" s="20"/>
    </row>
    <row r="16793" spans="2:8" x14ac:dyDescent="0.2">
      <c r="B16793" s="20"/>
      <c r="F16793" s="20"/>
      <c r="H16793" s="20"/>
    </row>
    <row r="16794" spans="2:8" x14ac:dyDescent="0.2">
      <c r="B16794" s="20"/>
      <c r="F16794" s="20"/>
      <c r="H16794" s="20"/>
    </row>
    <row r="16795" spans="2:8" x14ac:dyDescent="0.2">
      <c r="B16795" s="20"/>
      <c r="F16795" s="20"/>
      <c r="H16795" s="20"/>
    </row>
    <row r="16796" spans="2:8" x14ac:dyDescent="0.2">
      <c r="B16796" s="20"/>
      <c r="F16796" s="20"/>
      <c r="H16796" s="20"/>
    </row>
    <row r="16797" spans="2:8" x14ac:dyDescent="0.2">
      <c r="B16797" s="20"/>
      <c r="F16797" s="20"/>
      <c r="H16797" s="20"/>
    </row>
    <row r="16798" spans="2:8" x14ac:dyDescent="0.2">
      <c r="B16798" s="20"/>
      <c r="F16798" s="20"/>
      <c r="H16798" s="20"/>
    </row>
    <row r="16799" spans="2:8" x14ac:dyDescent="0.2">
      <c r="B16799" s="20"/>
      <c r="F16799" s="20"/>
      <c r="H16799" s="20"/>
    </row>
    <row r="16800" spans="2:8" x14ac:dyDescent="0.2">
      <c r="B16800" s="20"/>
      <c r="F16800" s="20"/>
      <c r="H16800" s="20"/>
    </row>
    <row r="16801" spans="2:8" x14ac:dyDescent="0.2">
      <c r="B16801" s="20"/>
      <c r="F16801" s="20"/>
      <c r="H16801" s="20"/>
    </row>
    <row r="16802" spans="2:8" x14ac:dyDescent="0.2">
      <c r="B16802" s="20"/>
      <c r="F16802" s="20"/>
      <c r="H16802" s="20"/>
    </row>
    <row r="16803" spans="2:8" x14ac:dyDescent="0.2">
      <c r="B16803" s="20"/>
      <c r="F16803" s="20"/>
      <c r="H16803" s="20"/>
    </row>
    <row r="16804" spans="2:8" x14ac:dyDescent="0.2">
      <c r="B16804" s="20"/>
      <c r="F16804" s="20"/>
      <c r="H16804" s="20"/>
    </row>
    <row r="16805" spans="2:8" x14ac:dyDescent="0.2">
      <c r="B16805" s="20"/>
      <c r="F16805" s="20"/>
      <c r="H16805" s="20"/>
    </row>
    <row r="16806" spans="2:8" x14ac:dyDescent="0.2">
      <c r="B16806" s="20"/>
      <c r="F16806" s="20"/>
      <c r="H16806" s="20"/>
    </row>
    <row r="16807" spans="2:8" x14ac:dyDescent="0.2">
      <c r="B16807" s="20"/>
      <c r="F16807" s="20"/>
      <c r="H16807" s="20"/>
    </row>
    <row r="16808" spans="2:8" x14ac:dyDescent="0.2">
      <c r="B16808" s="20"/>
      <c r="F16808" s="20"/>
      <c r="H16808" s="20"/>
    </row>
    <row r="16809" spans="2:8" x14ac:dyDescent="0.2">
      <c r="B16809" s="20"/>
      <c r="F16809" s="20"/>
      <c r="H16809" s="20"/>
    </row>
    <row r="16810" spans="2:8" x14ac:dyDescent="0.2">
      <c r="B16810" s="20"/>
      <c r="F16810" s="20"/>
      <c r="H16810" s="20"/>
    </row>
    <row r="16811" spans="2:8" x14ac:dyDescent="0.2">
      <c r="B16811" s="20"/>
      <c r="F16811" s="20"/>
      <c r="H16811" s="20"/>
    </row>
    <row r="16812" spans="2:8" x14ac:dyDescent="0.2">
      <c r="B16812" s="20"/>
      <c r="F16812" s="20"/>
      <c r="H16812" s="20"/>
    </row>
    <row r="16813" spans="2:8" x14ac:dyDescent="0.2">
      <c r="B16813" s="20"/>
      <c r="F16813" s="20"/>
      <c r="H16813" s="20"/>
    </row>
    <row r="16814" spans="2:8" x14ac:dyDescent="0.2">
      <c r="B16814" s="20"/>
      <c r="F16814" s="20"/>
      <c r="H16814" s="20"/>
    </row>
    <row r="16815" spans="2:8" x14ac:dyDescent="0.2">
      <c r="B16815" s="20"/>
      <c r="F16815" s="20"/>
      <c r="H16815" s="20"/>
    </row>
    <row r="16816" spans="2:8" x14ac:dyDescent="0.2">
      <c r="B16816" s="20"/>
      <c r="F16816" s="20"/>
      <c r="H16816" s="20"/>
    </row>
    <row r="16817" spans="2:8" x14ac:dyDescent="0.2">
      <c r="B16817" s="20"/>
      <c r="F16817" s="20"/>
      <c r="H16817" s="20"/>
    </row>
    <row r="16818" spans="2:8" x14ac:dyDescent="0.2">
      <c r="B16818" s="20"/>
      <c r="F16818" s="20"/>
      <c r="H16818" s="20"/>
    </row>
    <row r="16819" spans="2:8" x14ac:dyDescent="0.2">
      <c r="B16819" s="20"/>
      <c r="F16819" s="20"/>
      <c r="H16819" s="20"/>
    </row>
    <row r="16820" spans="2:8" x14ac:dyDescent="0.2">
      <c r="B16820" s="20"/>
      <c r="F16820" s="20"/>
      <c r="H16820" s="20"/>
    </row>
    <row r="16821" spans="2:8" x14ac:dyDescent="0.2">
      <c r="B16821" s="20"/>
      <c r="F16821" s="20"/>
      <c r="H16821" s="20"/>
    </row>
    <row r="16822" spans="2:8" x14ac:dyDescent="0.2">
      <c r="B16822" s="20"/>
      <c r="F16822" s="20"/>
      <c r="H16822" s="20"/>
    </row>
    <row r="16823" spans="2:8" x14ac:dyDescent="0.2">
      <c r="B16823" s="20"/>
      <c r="F16823" s="20"/>
      <c r="H16823" s="20"/>
    </row>
    <row r="16824" spans="2:8" x14ac:dyDescent="0.2">
      <c r="B16824" s="20"/>
      <c r="F16824" s="20"/>
      <c r="H16824" s="20"/>
    </row>
    <row r="16825" spans="2:8" x14ac:dyDescent="0.2">
      <c r="B16825" s="20"/>
      <c r="F16825" s="20"/>
      <c r="H16825" s="20"/>
    </row>
    <row r="16826" spans="2:8" x14ac:dyDescent="0.2">
      <c r="B16826" s="20"/>
      <c r="F16826" s="20"/>
      <c r="H16826" s="20"/>
    </row>
    <row r="16827" spans="2:8" x14ac:dyDescent="0.2">
      <c r="B16827" s="20"/>
      <c r="F16827" s="20"/>
      <c r="H16827" s="20"/>
    </row>
    <row r="16828" spans="2:8" x14ac:dyDescent="0.2">
      <c r="B16828" s="20"/>
      <c r="F16828" s="20"/>
      <c r="H16828" s="20"/>
    </row>
    <row r="16829" spans="2:8" x14ac:dyDescent="0.2">
      <c r="B16829" s="20"/>
      <c r="F16829" s="20"/>
      <c r="H16829" s="20"/>
    </row>
    <row r="16830" spans="2:8" x14ac:dyDescent="0.2">
      <c r="B16830" s="20"/>
      <c r="F16830" s="20"/>
      <c r="H16830" s="20"/>
    </row>
    <row r="16831" spans="2:8" x14ac:dyDescent="0.2">
      <c r="B16831" s="20"/>
      <c r="F16831" s="20"/>
      <c r="H16831" s="20"/>
    </row>
    <row r="16832" spans="2:8" x14ac:dyDescent="0.2">
      <c r="B16832" s="20"/>
      <c r="F16832" s="20"/>
      <c r="H16832" s="20"/>
    </row>
    <row r="16833" spans="2:8" x14ac:dyDescent="0.2">
      <c r="B16833" s="20"/>
      <c r="F16833" s="20"/>
      <c r="H16833" s="20"/>
    </row>
    <row r="16834" spans="2:8" x14ac:dyDescent="0.2">
      <c r="B16834" s="20"/>
      <c r="F16834" s="20"/>
      <c r="H16834" s="20"/>
    </row>
    <row r="16835" spans="2:8" x14ac:dyDescent="0.2">
      <c r="B16835" s="20"/>
      <c r="F16835" s="20"/>
      <c r="H16835" s="20"/>
    </row>
    <row r="16836" spans="2:8" x14ac:dyDescent="0.2">
      <c r="B16836" s="20"/>
      <c r="F16836" s="20"/>
      <c r="H16836" s="20"/>
    </row>
    <row r="16837" spans="2:8" x14ac:dyDescent="0.2">
      <c r="B16837" s="20"/>
      <c r="F16837" s="20"/>
      <c r="H16837" s="20"/>
    </row>
    <row r="16838" spans="2:8" x14ac:dyDescent="0.2">
      <c r="B16838" s="20"/>
      <c r="F16838" s="20"/>
      <c r="H16838" s="20"/>
    </row>
    <row r="16839" spans="2:8" x14ac:dyDescent="0.2">
      <c r="B16839" s="20"/>
      <c r="F16839" s="20"/>
      <c r="H16839" s="20"/>
    </row>
    <row r="16840" spans="2:8" x14ac:dyDescent="0.2">
      <c r="B16840" s="20"/>
      <c r="F16840" s="20"/>
      <c r="H16840" s="20"/>
    </row>
    <row r="16841" spans="2:8" x14ac:dyDescent="0.2">
      <c r="B16841" s="20"/>
      <c r="F16841" s="20"/>
      <c r="H16841" s="20"/>
    </row>
    <row r="16842" spans="2:8" x14ac:dyDescent="0.2">
      <c r="B16842" s="20"/>
      <c r="F16842" s="20"/>
      <c r="H16842" s="20"/>
    </row>
    <row r="16843" spans="2:8" x14ac:dyDescent="0.2">
      <c r="B16843" s="20"/>
      <c r="F16843" s="20"/>
      <c r="H16843" s="20"/>
    </row>
    <row r="16844" spans="2:8" x14ac:dyDescent="0.2">
      <c r="B16844" s="20"/>
      <c r="F16844" s="20"/>
      <c r="H16844" s="20"/>
    </row>
    <row r="16845" spans="2:8" x14ac:dyDescent="0.2">
      <c r="B16845" s="20"/>
      <c r="F16845" s="20"/>
      <c r="H16845" s="20"/>
    </row>
    <row r="16846" spans="2:8" x14ac:dyDescent="0.2">
      <c r="B16846" s="20"/>
      <c r="F16846" s="20"/>
      <c r="H16846" s="20"/>
    </row>
    <row r="16847" spans="2:8" x14ac:dyDescent="0.2">
      <c r="B16847" s="20"/>
      <c r="F16847" s="20"/>
      <c r="H16847" s="20"/>
    </row>
    <row r="16848" spans="2:8" x14ac:dyDescent="0.2">
      <c r="B16848" s="20"/>
      <c r="F16848" s="20"/>
      <c r="H16848" s="20"/>
    </row>
    <row r="16849" spans="2:8" x14ac:dyDescent="0.2">
      <c r="B16849" s="20"/>
      <c r="F16849" s="20"/>
      <c r="H16849" s="20"/>
    </row>
    <row r="16850" spans="2:8" x14ac:dyDescent="0.2">
      <c r="B16850" s="20"/>
      <c r="F16850" s="20"/>
      <c r="H16850" s="20"/>
    </row>
    <row r="16851" spans="2:8" x14ac:dyDescent="0.2">
      <c r="B16851" s="20"/>
      <c r="F16851" s="20"/>
      <c r="H16851" s="20"/>
    </row>
    <row r="16852" spans="2:8" x14ac:dyDescent="0.2">
      <c r="B16852" s="20"/>
      <c r="F16852" s="20"/>
      <c r="H16852" s="20"/>
    </row>
    <row r="16853" spans="2:8" x14ac:dyDescent="0.2">
      <c r="B16853" s="20"/>
      <c r="F16853" s="20"/>
      <c r="H16853" s="20"/>
    </row>
    <row r="16854" spans="2:8" x14ac:dyDescent="0.2">
      <c r="B16854" s="20"/>
      <c r="F16854" s="20"/>
      <c r="H16854" s="20"/>
    </row>
    <row r="16855" spans="2:8" x14ac:dyDescent="0.2">
      <c r="B16855" s="20"/>
      <c r="F16855" s="20"/>
      <c r="H16855" s="20"/>
    </row>
    <row r="16856" spans="2:8" x14ac:dyDescent="0.2">
      <c r="B16856" s="20"/>
      <c r="F16856" s="20"/>
      <c r="H16856" s="20"/>
    </row>
    <row r="16857" spans="2:8" x14ac:dyDescent="0.2">
      <c r="B16857" s="20"/>
      <c r="F16857" s="20"/>
      <c r="H16857" s="20"/>
    </row>
    <row r="16858" spans="2:8" x14ac:dyDescent="0.2">
      <c r="B16858" s="20"/>
      <c r="F16858" s="20"/>
      <c r="H16858" s="20"/>
    </row>
    <row r="16859" spans="2:8" x14ac:dyDescent="0.2">
      <c r="B16859" s="20"/>
      <c r="F16859" s="20"/>
      <c r="H16859" s="20"/>
    </row>
    <row r="16860" spans="2:8" x14ac:dyDescent="0.2">
      <c r="B16860" s="20"/>
      <c r="F16860" s="20"/>
      <c r="H16860" s="20"/>
    </row>
    <row r="16861" spans="2:8" x14ac:dyDescent="0.2">
      <c r="B16861" s="20"/>
      <c r="F16861" s="20"/>
      <c r="H16861" s="20"/>
    </row>
    <row r="16862" spans="2:8" x14ac:dyDescent="0.2">
      <c r="B16862" s="20"/>
      <c r="F16862" s="20"/>
      <c r="H16862" s="20"/>
    </row>
    <row r="16863" spans="2:8" x14ac:dyDescent="0.2">
      <c r="B16863" s="20"/>
      <c r="F16863" s="20"/>
      <c r="H16863" s="20"/>
    </row>
    <row r="16864" spans="2:8" x14ac:dyDescent="0.2">
      <c r="B16864" s="20"/>
      <c r="F16864" s="20"/>
      <c r="H16864" s="20"/>
    </row>
    <row r="16865" spans="2:8" x14ac:dyDescent="0.2">
      <c r="B16865" s="20"/>
      <c r="F16865" s="20"/>
      <c r="H16865" s="20"/>
    </row>
    <row r="16866" spans="2:8" x14ac:dyDescent="0.2">
      <c r="B16866" s="20"/>
      <c r="F16866" s="20"/>
      <c r="H16866" s="20"/>
    </row>
    <row r="16867" spans="2:8" x14ac:dyDescent="0.2">
      <c r="B16867" s="20"/>
      <c r="F16867" s="20"/>
      <c r="H16867" s="20"/>
    </row>
    <row r="16868" spans="2:8" x14ac:dyDescent="0.2">
      <c r="B16868" s="20"/>
      <c r="F16868" s="20"/>
      <c r="H16868" s="20"/>
    </row>
    <row r="16869" spans="2:8" x14ac:dyDescent="0.2">
      <c r="B16869" s="20"/>
      <c r="F16869" s="20"/>
      <c r="H16869" s="20"/>
    </row>
    <row r="16870" spans="2:8" x14ac:dyDescent="0.2">
      <c r="B16870" s="20"/>
      <c r="F16870" s="20"/>
      <c r="H16870" s="20"/>
    </row>
    <row r="16871" spans="2:8" x14ac:dyDescent="0.2">
      <c r="B16871" s="20"/>
      <c r="F16871" s="20"/>
      <c r="H16871" s="20"/>
    </row>
    <row r="16872" spans="2:8" x14ac:dyDescent="0.2">
      <c r="B16872" s="20"/>
      <c r="F16872" s="20"/>
      <c r="H16872" s="20"/>
    </row>
    <row r="16873" spans="2:8" x14ac:dyDescent="0.2">
      <c r="B16873" s="20"/>
      <c r="F16873" s="20"/>
      <c r="H16873" s="20"/>
    </row>
    <row r="16874" spans="2:8" x14ac:dyDescent="0.2">
      <c r="B16874" s="20"/>
      <c r="F16874" s="20"/>
      <c r="H16874" s="20"/>
    </row>
    <row r="16875" spans="2:8" x14ac:dyDescent="0.2">
      <c r="B16875" s="20"/>
      <c r="F16875" s="20"/>
      <c r="H16875" s="20"/>
    </row>
    <row r="16876" spans="2:8" x14ac:dyDescent="0.2">
      <c r="B16876" s="20"/>
      <c r="F16876" s="20"/>
      <c r="H16876" s="20"/>
    </row>
    <row r="16877" spans="2:8" x14ac:dyDescent="0.2">
      <c r="B16877" s="20"/>
      <c r="F16877" s="20"/>
      <c r="H16877" s="20"/>
    </row>
    <row r="16878" spans="2:8" x14ac:dyDescent="0.2">
      <c r="B16878" s="20"/>
      <c r="F16878" s="20"/>
      <c r="H16878" s="20"/>
    </row>
    <row r="16879" spans="2:8" x14ac:dyDescent="0.2">
      <c r="B16879" s="20"/>
      <c r="F16879" s="20"/>
      <c r="H16879" s="20"/>
    </row>
    <row r="16880" spans="2:8" x14ac:dyDescent="0.2">
      <c r="B16880" s="20"/>
      <c r="F16880" s="20"/>
      <c r="H16880" s="20"/>
    </row>
    <row r="16881" spans="2:8" x14ac:dyDescent="0.2">
      <c r="B16881" s="20"/>
      <c r="F16881" s="20"/>
      <c r="H16881" s="20"/>
    </row>
    <row r="16882" spans="2:8" x14ac:dyDescent="0.2">
      <c r="B16882" s="20"/>
      <c r="F16882" s="20"/>
      <c r="H16882" s="20"/>
    </row>
    <row r="16883" spans="2:8" x14ac:dyDescent="0.2">
      <c r="B16883" s="20"/>
      <c r="F16883" s="20"/>
      <c r="H16883" s="20"/>
    </row>
    <row r="16884" spans="2:8" x14ac:dyDescent="0.2">
      <c r="B16884" s="20"/>
      <c r="F16884" s="20"/>
      <c r="H16884" s="20"/>
    </row>
    <row r="16885" spans="2:8" x14ac:dyDescent="0.2">
      <c r="B16885" s="20"/>
      <c r="F16885" s="20"/>
      <c r="H16885" s="20"/>
    </row>
    <row r="16886" spans="2:8" x14ac:dyDescent="0.2">
      <c r="B16886" s="20"/>
      <c r="F16886" s="20"/>
      <c r="H16886" s="20"/>
    </row>
    <row r="16887" spans="2:8" x14ac:dyDescent="0.2">
      <c r="B16887" s="20"/>
      <c r="F16887" s="20"/>
      <c r="H16887" s="20"/>
    </row>
    <row r="16888" spans="2:8" x14ac:dyDescent="0.2">
      <c r="B16888" s="20"/>
      <c r="F16888" s="20"/>
      <c r="H16888" s="20"/>
    </row>
    <row r="16889" spans="2:8" x14ac:dyDescent="0.2">
      <c r="B16889" s="20"/>
      <c r="F16889" s="20"/>
      <c r="H16889" s="20"/>
    </row>
    <row r="16890" spans="2:8" x14ac:dyDescent="0.2">
      <c r="B16890" s="20"/>
      <c r="F16890" s="20"/>
      <c r="H16890" s="20"/>
    </row>
    <row r="16891" spans="2:8" x14ac:dyDescent="0.2">
      <c r="B16891" s="20"/>
      <c r="F16891" s="20"/>
      <c r="H16891" s="20"/>
    </row>
    <row r="16892" spans="2:8" x14ac:dyDescent="0.2">
      <c r="B16892" s="20"/>
      <c r="F16892" s="20"/>
      <c r="H16892" s="20"/>
    </row>
    <row r="16893" spans="2:8" x14ac:dyDescent="0.2">
      <c r="B16893" s="20"/>
      <c r="F16893" s="20"/>
      <c r="H16893" s="20"/>
    </row>
    <row r="16894" spans="2:8" x14ac:dyDescent="0.2">
      <c r="B16894" s="20"/>
      <c r="F16894" s="20"/>
      <c r="H16894" s="20"/>
    </row>
    <row r="16895" spans="2:8" x14ac:dyDescent="0.2">
      <c r="B16895" s="20"/>
      <c r="F16895" s="20"/>
      <c r="H16895" s="20"/>
    </row>
    <row r="16896" spans="2:8" x14ac:dyDescent="0.2">
      <c r="B16896" s="20"/>
      <c r="F16896" s="20"/>
      <c r="H16896" s="20"/>
    </row>
    <row r="16897" spans="2:8" x14ac:dyDescent="0.2">
      <c r="B16897" s="20"/>
      <c r="F16897" s="20"/>
      <c r="H16897" s="20"/>
    </row>
    <row r="16898" spans="2:8" x14ac:dyDescent="0.2">
      <c r="B16898" s="20"/>
      <c r="F16898" s="20"/>
      <c r="H16898" s="20"/>
    </row>
    <row r="16899" spans="2:8" x14ac:dyDescent="0.2">
      <c r="B16899" s="20"/>
      <c r="F16899" s="20"/>
      <c r="H16899" s="20"/>
    </row>
    <row r="16900" spans="2:8" x14ac:dyDescent="0.2">
      <c r="B16900" s="20"/>
      <c r="F16900" s="20"/>
      <c r="H16900" s="20"/>
    </row>
    <row r="16901" spans="2:8" x14ac:dyDescent="0.2">
      <c r="B16901" s="20"/>
      <c r="F16901" s="20"/>
      <c r="H16901" s="20"/>
    </row>
    <row r="16902" spans="2:8" x14ac:dyDescent="0.2">
      <c r="B16902" s="20"/>
      <c r="F16902" s="20"/>
      <c r="H16902" s="20"/>
    </row>
    <row r="16903" spans="2:8" x14ac:dyDescent="0.2">
      <c r="B16903" s="20"/>
      <c r="F16903" s="20"/>
      <c r="H16903" s="20"/>
    </row>
    <row r="16904" spans="2:8" x14ac:dyDescent="0.2">
      <c r="B16904" s="20"/>
      <c r="F16904" s="20"/>
      <c r="H16904" s="20"/>
    </row>
    <row r="16905" spans="2:8" x14ac:dyDescent="0.2">
      <c r="B16905" s="20"/>
      <c r="F16905" s="20"/>
      <c r="H16905" s="20"/>
    </row>
    <row r="16906" spans="2:8" x14ac:dyDescent="0.2">
      <c r="B16906" s="20"/>
      <c r="F16906" s="20"/>
      <c r="H16906" s="20"/>
    </row>
    <row r="16907" spans="2:8" x14ac:dyDescent="0.2">
      <c r="B16907" s="20"/>
      <c r="F16907" s="20"/>
      <c r="H16907" s="20"/>
    </row>
    <row r="16908" spans="2:8" x14ac:dyDescent="0.2">
      <c r="B16908" s="20"/>
      <c r="F16908" s="20"/>
      <c r="H16908" s="20"/>
    </row>
    <row r="16909" spans="2:8" x14ac:dyDescent="0.2">
      <c r="B16909" s="20"/>
      <c r="F16909" s="20"/>
      <c r="H16909" s="20"/>
    </row>
    <row r="16910" spans="2:8" x14ac:dyDescent="0.2">
      <c r="B16910" s="20"/>
      <c r="F16910" s="20"/>
      <c r="H16910" s="20"/>
    </row>
    <row r="16911" spans="2:8" x14ac:dyDescent="0.2">
      <c r="B16911" s="20"/>
      <c r="F16911" s="20"/>
      <c r="H16911" s="20"/>
    </row>
    <row r="16912" spans="2:8" x14ac:dyDescent="0.2">
      <c r="B16912" s="20"/>
      <c r="F16912" s="20"/>
      <c r="H16912" s="20"/>
    </row>
    <row r="16913" spans="2:8" x14ac:dyDescent="0.2">
      <c r="B16913" s="20"/>
      <c r="F16913" s="20"/>
      <c r="H16913" s="20"/>
    </row>
    <row r="16914" spans="2:8" x14ac:dyDescent="0.2">
      <c r="B16914" s="20"/>
      <c r="F16914" s="20"/>
      <c r="H16914" s="20"/>
    </row>
    <row r="16915" spans="2:8" x14ac:dyDescent="0.2">
      <c r="B16915" s="20"/>
      <c r="F16915" s="20"/>
      <c r="H16915" s="20"/>
    </row>
    <row r="16916" spans="2:8" x14ac:dyDescent="0.2">
      <c r="B16916" s="20"/>
      <c r="F16916" s="20"/>
      <c r="H16916" s="20"/>
    </row>
    <row r="16917" spans="2:8" x14ac:dyDescent="0.2">
      <c r="B16917" s="20"/>
      <c r="F16917" s="20"/>
      <c r="H16917" s="20"/>
    </row>
    <row r="16918" spans="2:8" x14ac:dyDescent="0.2">
      <c r="B16918" s="20"/>
      <c r="F16918" s="20"/>
      <c r="H16918" s="20"/>
    </row>
    <row r="16919" spans="2:8" x14ac:dyDescent="0.2">
      <c r="B16919" s="20"/>
      <c r="F16919" s="20"/>
      <c r="H16919" s="20"/>
    </row>
    <row r="16920" spans="2:8" x14ac:dyDescent="0.2">
      <c r="B16920" s="20"/>
      <c r="F16920" s="20"/>
      <c r="H16920" s="20"/>
    </row>
    <row r="16921" spans="2:8" x14ac:dyDescent="0.2">
      <c r="B16921" s="20"/>
      <c r="F16921" s="20"/>
      <c r="H16921" s="20"/>
    </row>
    <row r="16922" spans="2:8" x14ac:dyDescent="0.2">
      <c r="B16922" s="20"/>
      <c r="F16922" s="20"/>
      <c r="H16922" s="20"/>
    </row>
    <row r="16923" spans="2:8" x14ac:dyDescent="0.2">
      <c r="B16923" s="20"/>
      <c r="F16923" s="20"/>
      <c r="H16923" s="20"/>
    </row>
    <row r="16924" spans="2:8" x14ac:dyDescent="0.2">
      <c r="B16924" s="20"/>
      <c r="F16924" s="20"/>
      <c r="H16924" s="20"/>
    </row>
    <row r="16925" spans="2:8" x14ac:dyDescent="0.2">
      <c r="B16925" s="20"/>
      <c r="F16925" s="20"/>
      <c r="H16925" s="20"/>
    </row>
    <row r="16926" spans="2:8" x14ac:dyDescent="0.2">
      <c r="B16926" s="20"/>
      <c r="F16926" s="20"/>
      <c r="H16926" s="20"/>
    </row>
    <row r="16927" spans="2:8" x14ac:dyDescent="0.2">
      <c r="B16927" s="20"/>
      <c r="F16927" s="20"/>
      <c r="H16927" s="20"/>
    </row>
    <row r="16928" spans="2:8" x14ac:dyDescent="0.2">
      <c r="B16928" s="20"/>
      <c r="F16928" s="20"/>
      <c r="H16928" s="20"/>
    </row>
    <row r="16929" spans="2:8" x14ac:dyDescent="0.2">
      <c r="B16929" s="20"/>
      <c r="F16929" s="20"/>
      <c r="H16929" s="20"/>
    </row>
    <row r="16930" spans="2:8" x14ac:dyDescent="0.2">
      <c r="B16930" s="20"/>
      <c r="F16930" s="20"/>
      <c r="H16930" s="20"/>
    </row>
    <row r="16931" spans="2:8" x14ac:dyDescent="0.2">
      <c r="B16931" s="20"/>
      <c r="F16931" s="20"/>
      <c r="H16931" s="20"/>
    </row>
    <row r="16932" spans="2:8" x14ac:dyDescent="0.2">
      <c r="B16932" s="20"/>
      <c r="F16932" s="20"/>
      <c r="H16932" s="20"/>
    </row>
    <row r="16933" spans="2:8" x14ac:dyDescent="0.2">
      <c r="B16933" s="20"/>
      <c r="F16933" s="20"/>
      <c r="H16933" s="20"/>
    </row>
    <row r="16934" spans="2:8" x14ac:dyDescent="0.2">
      <c r="B16934" s="20"/>
      <c r="F16934" s="20"/>
      <c r="H16934" s="20"/>
    </row>
    <row r="16935" spans="2:8" x14ac:dyDescent="0.2">
      <c r="B16935" s="20"/>
      <c r="F16935" s="20"/>
      <c r="H16935" s="20"/>
    </row>
    <row r="16936" spans="2:8" x14ac:dyDescent="0.2">
      <c r="B16936" s="20"/>
      <c r="F16936" s="20"/>
      <c r="H16936" s="20"/>
    </row>
    <row r="16937" spans="2:8" x14ac:dyDescent="0.2">
      <c r="B16937" s="20"/>
      <c r="F16937" s="20"/>
      <c r="H16937" s="20"/>
    </row>
    <row r="16938" spans="2:8" x14ac:dyDescent="0.2">
      <c r="B16938" s="20"/>
      <c r="F16938" s="20"/>
      <c r="H16938" s="20"/>
    </row>
    <row r="16939" spans="2:8" x14ac:dyDescent="0.2">
      <c r="B16939" s="20"/>
      <c r="F16939" s="20"/>
      <c r="H16939" s="20"/>
    </row>
    <row r="16940" spans="2:8" x14ac:dyDescent="0.2">
      <c r="B16940" s="20"/>
      <c r="F16940" s="20"/>
      <c r="H16940" s="20"/>
    </row>
    <row r="16941" spans="2:8" x14ac:dyDescent="0.2">
      <c r="B16941" s="20"/>
      <c r="F16941" s="20"/>
      <c r="H16941" s="20"/>
    </row>
    <row r="16942" spans="2:8" x14ac:dyDescent="0.2">
      <c r="B16942" s="20"/>
      <c r="F16942" s="20"/>
      <c r="H16942" s="20"/>
    </row>
    <row r="16943" spans="2:8" x14ac:dyDescent="0.2">
      <c r="B16943" s="20"/>
      <c r="F16943" s="20"/>
      <c r="H16943" s="20"/>
    </row>
    <row r="16944" spans="2:8" x14ac:dyDescent="0.2">
      <c r="B16944" s="20"/>
      <c r="F16944" s="20"/>
      <c r="H16944" s="20"/>
    </row>
    <row r="16945" spans="2:8" x14ac:dyDescent="0.2">
      <c r="B16945" s="20"/>
      <c r="F16945" s="20"/>
      <c r="H16945" s="20"/>
    </row>
    <row r="16946" spans="2:8" x14ac:dyDescent="0.2">
      <c r="B16946" s="20"/>
      <c r="F16946" s="20"/>
      <c r="H16946" s="20"/>
    </row>
    <row r="16947" spans="2:8" x14ac:dyDescent="0.2">
      <c r="B16947" s="20"/>
      <c r="F16947" s="20"/>
      <c r="H16947" s="20"/>
    </row>
    <row r="16948" spans="2:8" x14ac:dyDescent="0.2">
      <c r="B16948" s="20"/>
      <c r="F16948" s="20"/>
      <c r="H16948" s="20"/>
    </row>
    <row r="16949" spans="2:8" x14ac:dyDescent="0.2">
      <c r="B16949" s="20"/>
      <c r="F16949" s="20"/>
      <c r="H16949" s="20"/>
    </row>
    <row r="16950" spans="2:8" x14ac:dyDescent="0.2">
      <c r="B16950" s="20"/>
      <c r="F16950" s="20"/>
      <c r="H16950" s="20"/>
    </row>
    <row r="16951" spans="2:8" x14ac:dyDescent="0.2">
      <c r="B16951" s="20"/>
      <c r="F16951" s="20"/>
      <c r="H16951" s="20"/>
    </row>
    <row r="16952" spans="2:8" x14ac:dyDescent="0.2">
      <c r="B16952" s="20"/>
      <c r="F16952" s="20"/>
      <c r="H16952" s="20"/>
    </row>
    <row r="16953" spans="2:8" x14ac:dyDescent="0.2">
      <c r="B16953" s="20"/>
      <c r="F16953" s="20"/>
      <c r="H16953" s="20"/>
    </row>
    <row r="16954" spans="2:8" x14ac:dyDescent="0.2">
      <c r="B16954" s="20"/>
      <c r="F16954" s="20"/>
      <c r="H16954" s="20"/>
    </row>
    <row r="16955" spans="2:8" x14ac:dyDescent="0.2">
      <c r="B16955" s="20"/>
      <c r="F16955" s="20"/>
      <c r="H16955" s="20"/>
    </row>
    <row r="16956" spans="2:8" x14ac:dyDescent="0.2">
      <c r="B16956" s="20"/>
      <c r="F16956" s="20"/>
      <c r="H16956" s="20"/>
    </row>
    <row r="16957" spans="2:8" x14ac:dyDescent="0.2">
      <c r="B16957" s="20"/>
      <c r="F16957" s="20"/>
      <c r="H16957" s="20"/>
    </row>
    <row r="16958" spans="2:8" x14ac:dyDescent="0.2">
      <c r="B16958" s="20"/>
      <c r="F16958" s="20"/>
      <c r="H16958" s="20"/>
    </row>
    <row r="16959" spans="2:8" x14ac:dyDescent="0.2">
      <c r="B16959" s="20"/>
      <c r="F16959" s="20"/>
      <c r="H16959" s="20"/>
    </row>
    <row r="16960" spans="2:8" x14ac:dyDescent="0.2">
      <c r="B16960" s="20"/>
      <c r="F16960" s="20"/>
      <c r="H16960" s="20"/>
    </row>
    <row r="16961" spans="2:8" x14ac:dyDescent="0.2">
      <c r="B16961" s="20"/>
      <c r="F16961" s="20"/>
      <c r="H16961" s="20"/>
    </row>
    <row r="16962" spans="2:8" x14ac:dyDescent="0.2">
      <c r="B16962" s="20"/>
      <c r="F16962" s="20"/>
      <c r="H16962" s="20"/>
    </row>
    <row r="16963" spans="2:8" x14ac:dyDescent="0.2">
      <c r="B16963" s="20"/>
      <c r="F16963" s="20"/>
      <c r="H16963" s="20"/>
    </row>
    <row r="16964" spans="2:8" x14ac:dyDescent="0.2">
      <c r="B16964" s="20"/>
      <c r="F16964" s="20"/>
      <c r="H16964" s="20"/>
    </row>
    <row r="16965" spans="2:8" x14ac:dyDescent="0.2">
      <c r="B16965" s="20"/>
      <c r="F16965" s="20"/>
      <c r="H16965" s="20"/>
    </row>
    <row r="16966" spans="2:8" x14ac:dyDescent="0.2">
      <c r="B16966" s="20"/>
      <c r="F16966" s="20"/>
      <c r="H16966" s="20"/>
    </row>
    <row r="16967" spans="2:8" x14ac:dyDescent="0.2">
      <c r="B16967" s="20"/>
      <c r="F16967" s="20"/>
      <c r="H16967" s="20"/>
    </row>
    <row r="16968" spans="2:8" x14ac:dyDescent="0.2">
      <c r="B16968" s="20"/>
      <c r="F16968" s="20"/>
      <c r="H16968" s="20"/>
    </row>
    <row r="16969" spans="2:8" x14ac:dyDescent="0.2">
      <c r="B16969" s="20"/>
      <c r="F16969" s="20"/>
      <c r="H16969" s="20"/>
    </row>
    <row r="16970" spans="2:8" x14ac:dyDescent="0.2">
      <c r="B16970" s="20"/>
      <c r="F16970" s="20"/>
      <c r="H16970" s="20"/>
    </row>
    <row r="16971" spans="2:8" x14ac:dyDescent="0.2">
      <c r="B16971" s="20"/>
      <c r="F16971" s="20"/>
      <c r="H16971" s="20"/>
    </row>
    <row r="16972" spans="2:8" x14ac:dyDescent="0.2">
      <c r="B16972" s="20"/>
      <c r="F16972" s="20"/>
      <c r="H16972" s="20"/>
    </row>
    <row r="16973" spans="2:8" x14ac:dyDescent="0.2">
      <c r="B16973" s="20"/>
      <c r="F16973" s="20"/>
      <c r="H16973" s="20"/>
    </row>
    <row r="16974" spans="2:8" x14ac:dyDescent="0.2">
      <c r="B16974" s="20"/>
      <c r="F16974" s="20"/>
      <c r="H16974" s="20"/>
    </row>
    <row r="16975" spans="2:8" x14ac:dyDescent="0.2">
      <c r="B16975" s="20"/>
      <c r="F16975" s="20"/>
      <c r="H16975" s="20"/>
    </row>
    <row r="16976" spans="2:8" x14ac:dyDescent="0.2">
      <c r="B16976" s="20"/>
      <c r="F16976" s="20"/>
      <c r="H16976" s="20"/>
    </row>
    <row r="16977" spans="2:8" x14ac:dyDescent="0.2">
      <c r="B16977" s="20"/>
      <c r="F16977" s="20"/>
      <c r="H16977" s="20"/>
    </row>
    <row r="16978" spans="2:8" x14ac:dyDescent="0.2">
      <c r="B16978" s="20"/>
      <c r="F16978" s="20"/>
      <c r="H16978" s="20"/>
    </row>
    <row r="16979" spans="2:8" x14ac:dyDescent="0.2">
      <c r="B16979" s="20"/>
      <c r="F16979" s="20"/>
      <c r="H16979" s="20"/>
    </row>
    <row r="16980" spans="2:8" x14ac:dyDescent="0.2">
      <c r="B16980" s="20"/>
      <c r="F16980" s="20"/>
      <c r="H16980" s="20"/>
    </row>
    <row r="16981" spans="2:8" x14ac:dyDescent="0.2">
      <c r="B16981" s="20"/>
      <c r="F16981" s="20"/>
      <c r="H16981" s="20"/>
    </row>
    <row r="16982" spans="2:8" x14ac:dyDescent="0.2">
      <c r="B16982" s="20"/>
      <c r="F16982" s="20"/>
      <c r="H16982" s="20"/>
    </row>
    <row r="16983" spans="2:8" x14ac:dyDescent="0.2">
      <c r="B16983" s="20"/>
      <c r="F16983" s="20"/>
      <c r="H16983" s="20"/>
    </row>
    <row r="16984" spans="2:8" x14ac:dyDescent="0.2">
      <c r="B16984" s="20"/>
      <c r="F16984" s="20"/>
      <c r="H16984" s="20"/>
    </row>
    <row r="16985" spans="2:8" x14ac:dyDescent="0.2">
      <c r="B16985" s="20"/>
      <c r="F16985" s="20"/>
      <c r="H16985" s="20"/>
    </row>
    <row r="16986" spans="2:8" x14ac:dyDescent="0.2">
      <c r="B16986" s="20"/>
      <c r="F16986" s="20"/>
      <c r="H16986" s="20"/>
    </row>
    <row r="16987" spans="2:8" x14ac:dyDescent="0.2">
      <c r="B16987" s="20"/>
      <c r="F16987" s="20"/>
      <c r="H16987" s="20"/>
    </row>
    <row r="16988" spans="2:8" x14ac:dyDescent="0.2">
      <c r="B16988" s="20"/>
      <c r="F16988" s="20"/>
      <c r="H16988" s="20"/>
    </row>
    <row r="16989" spans="2:8" x14ac:dyDescent="0.2">
      <c r="B16989" s="20"/>
      <c r="F16989" s="20"/>
      <c r="H16989" s="20"/>
    </row>
    <row r="16990" spans="2:8" x14ac:dyDescent="0.2">
      <c r="B16990" s="20"/>
      <c r="F16990" s="20"/>
      <c r="H16990" s="20"/>
    </row>
    <row r="16991" spans="2:8" x14ac:dyDescent="0.2">
      <c r="B16991" s="20"/>
      <c r="F16991" s="20"/>
      <c r="H16991" s="20"/>
    </row>
    <row r="16992" spans="2:8" x14ac:dyDescent="0.2">
      <c r="B16992" s="20"/>
      <c r="F16992" s="20"/>
      <c r="H16992" s="20"/>
    </row>
    <row r="16993" spans="2:8" x14ac:dyDescent="0.2">
      <c r="B16993" s="20"/>
      <c r="F16993" s="20"/>
      <c r="H16993" s="20"/>
    </row>
    <row r="16994" spans="2:8" x14ac:dyDescent="0.2">
      <c r="B16994" s="20"/>
      <c r="F16994" s="20"/>
      <c r="H16994" s="20"/>
    </row>
    <row r="16995" spans="2:8" x14ac:dyDescent="0.2">
      <c r="B16995" s="20"/>
      <c r="F16995" s="20"/>
      <c r="H16995" s="20"/>
    </row>
    <row r="16996" spans="2:8" x14ac:dyDescent="0.2">
      <c r="B16996" s="20"/>
      <c r="F16996" s="20"/>
      <c r="H16996" s="20"/>
    </row>
    <row r="16997" spans="2:8" x14ac:dyDescent="0.2">
      <c r="B16997" s="20"/>
      <c r="F16997" s="20"/>
      <c r="H16997" s="20"/>
    </row>
    <row r="16998" spans="2:8" x14ac:dyDescent="0.2">
      <c r="B16998" s="20"/>
      <c r="F16998" s="20"/>
      <c r="H16998" s="20"/>
    </row>
    <row r="16999" spans="2:8" x14ac:dyDescent="0.2">
      <c r="B16999" s="20"/>
      <c r="F16999" s="20"/>
      <c r="H16999" s="20"/>
    </row>
    <row r="17000" spans="2:8" x14ac:dyDescent="0.2">
      <c r="B17000" s="20"/>
      <c r="F17000" s="20"/>
      <c r="H17000" s="20"/>
    </row>
    <row r="17001" spans="2:8" x14ac:dyDescent="0.2">
      <c r="B17001" s="20"/>
      <c r="F17001" s="20"/>
      <c r="H17001" s="20"/>
    </row>
    <row r="17002" spans="2:8" x14ac:dyDescent="0.2">
      <c r="B17002" s="20"/>
      <c r="F17002" s="20"/>
      <c r="H17002" s="20"/>
    </row>
    <row r="17003" spans="2:8" x14ac:dyDescent="0.2">
      <c r="B17003" s="20"/>
      <c r="F17003" s="20"/>
      <c r="H17003" s="20"/>
    </row>
    <row r="17004" spans="2:8" x14ac:dyDescent="0.2">
      <c r="B17004" s="20"/>
      <c r="F17004" s="20"/>
      <c r="H17004" s="20"/>
    </row>
    <row r="17005" spans="2:8" x14ac:dyDescent="0.2">
      <c r="B17005" s="20"/>
      <c r="F17005" s="20"/>
      <c r="H17005" s="20"/>
    </row>
    <row r="17006" spans="2:8" x14ac:dyDescent="0.2">
      <c r="B17006" s="20"/>
      <c r="F17006" s="20"/>
      <c r="H17006" s="20"/>
    </row>
    <row r="17007" spans="2:8" x14ac:dyDescent="0.2">
      <c r="B17007" s="20"/>
      <c r="F17007" s="20"/>
      <c r="H17007" s="20"/>
    </row>
    <row r="17008" spans="2:8" x14ac:dyDescent="0.2">
      <c r="B17008" s="20"/>
      <c r="F17008" s="20"/>
      <c r="H17008" s="20"/>
    </row>
    <row r="17009" spans="2:8" x14ac:dyDescent="0.2">
      <c r="B17009" s="20"/>
      <c r="F17009" s="20"/>
      <c r="H17009" s="20"/>
    </row>
    <row r="17010" spans="2:8" x14ac:dyDescent="0.2">
      <c r="B17010" s="20"/>
      <c r="F17010" s="20"/>
      <c r="H17010" s="20"/>
    </row>
    <row r="17011" spans="2:8" x14ac:dyDescent="0.2">
      <c r="B17011" s="20"/>
      <c r="F17011" s="20"/>
      <c r="H17011" s="20"/>
    </row>
    <row r="17012" spans="2:8" x14ac:dyDescent="0.2">
      <c r="B17012" s="20"/>
      <c r="F17012" s="20"/>
      <c r="H17012" s="20"/>
    </row>
    <row r="17013" spans="2:8" x14ac:dyDescent="0.2">
      <c r="B17013" s="20"/>
      <c r="F17013" s="20"/>
      <c r="H17013" s="20"/>
    </row>
    <row r="17014" spans="2:8" x14ac:dyDescent="0.2">
      <c r="B17014" s="20"/>
      <c r="F17014" s="20"/>
      <c r="H17014" s="20"/>
    </row>
    <row r="17015" spans="2:8" x14ac:dyDescent="0.2">
      <c r="B17015" s="20"/>
      <c r="F17015" s="20"/>
      <c r="H17015" s="20"/>
    </row>
    <row r="17016" spans="2:8" x14ac:dyDescent="0.2">
      <c r="B17016" s="20"/>
      <c r="F17016" s="20"/>
      <c r="H17016" s="20"/>
    </row>
    <row r="17017" spans="2:8" x14ac:dyDescent="0.2">
      <c r="B17017" s="20"/>
      <c r="F17017" s="20"/>
      <c r="H17017" s="20"/>
    </row>
    <row r="17018" spans="2:8" x14ac:dyDescent="0.2">
      <c r="B17018" s="20"/>
      <c r="F17018" s="20"/>
      <c r="H17018" s="20"/>
    </row>
    <row r="17019" spans="2:8" x14ac:dyDescent="0.2">
      <c r="B17019" s="20"/>
      <c r="F17019" s="20"/>
      <c r="H17019" s="20"/>
    </row>
    <row r="17020" spans="2:8" x14ac:dyDescent="0.2">
      <c r="B17020" s="20"/>
      <c r="F17020" s="20"/>
      <c r="H17020" s="20"/>
    </row>
    <row r="17021" spans="2:8" x14ac:dyDescent="0.2">
      <c r="B17021" s="20"/>
      <c r="F17021" s="20"/>
      <c r="H17021" s="20"/>
    </row>
    <row r="17022" spans="2:8" x14ac:dyDescent="0.2">
      <c r="B17022" s="20"/>
      <c r="F17022" s="20"/>
      <c r="H17022" s="20"/>
    </row>
    <row r="17023" spans="2:8" x14ac:dyDescent="0.2">
      <c r="B17023" s="20"/>
      <c r="F17023" s="20"/>
      <c r="H17023" s="20"/>
    </row>
    <row r="17024" spans="2:8" x14ac:dyDescent="0.2">
      <c r="B17024" s="20"/>
      <c r="F17024" s="20"/>
      <c r="H17024" s="20"/>
    </row>
    <row r="17025" spans="2:8" x14ac:dyDescent="0.2">
      <c r="B17025" s="20"/>
      <c r="F17025" s="20"/>
      <c r="H17025" s="20"/>
    </row>
    <row r="17026" spans="2:8" x14ac:dyDescent="0.2">
      <c r="B17026" s="20"/>
      <c r="F17026" s="20"/>
      <c r="H17026" s="20"/>
    </row>
    <row r="17027" spans="2:8" x14ac:dyDescent="0.2">
      <c r="B17027" s="20"/>
      <c r="F17027" s="20"/>
      <c r="H17027" s="20"/>
    </row>
    <row r="17028" spans="2:8" x14ac:dyDescent="0.2">
      <c r="B17028" s="20"/>
      <c r="F17028" s="20"/>
      <c r="H17028" s="20"/>
    </row>
    <row r="17029" spans="2:8" x14ac:dyDescent="0.2">
      <c r="B17029" s="20"/>
      <c r="F17029" s="20"/>
      <c r="H17029" s="20"/>
    </row>
    <row r="17030" spans="2:8" x14ac:dyDescent="0.2">
      <c r="B17030" s="20"/>
      <c r="F17030" s="20"/>
      <c r="H17030" s="20"/>
    </row>
    <row r="17031" spans="2:8" x14ac:dyDescent="0.2">
      <c r="B17031" s="20"/>
      <c r="F17031" s="20"/>
      <c r="H17031" s="20"/>
    </row>
    <row r="17032" spans="2:8" x14ac:dyDescent="0.2">
      <c r="B17032" s="20"/>
      <c r="F17032" s="20"/>
      <c r="H17032" s="20"/>
    </row>
    <row r="17033" spans="2:8" x14ac:dyDescent="0.2">
      <c r="B17033" s="20"/>
      <c r="F17033" s="20"/>
      <c r="H17033" s="20"/>
    </row>
    <row r="17034" spans="2:8" x14ac:dyDescent="0.2">
      <c r="B17034" s="20"/>
      <c r="F17034" s="20"/>
      <c r="H17034" s="20"/>
    </row>
    <row r="17035" spans="2:8" x14ac:dyDescent="0.2">
      <c r="B17035" s="20"/>
      <c r="F17035" s="20"/>
      <c r="H17035" s="20"/>
    </row>
    <row r="17036" spans="2:8" x14ac:dyDescent="0.2">
      <c r="B17036" s="20"/>
      <c r="F17036" s="20"/>
      <c r="H17036" s="20"/>
    </row>
    <row r="17037" spans="2:8" x14ac:dyDescent="0.2">
      <c r="B17037" s="20"/>
      <c r="F17037" s="20"/>
      <c r="H17037" s="20"/>
    </row>
    <row r="17038" spans="2:8" x14ac:dyDescent="0.2">
      <c r="B17038" s="20"/>
      <c r="F17038" s="20"/>
      <c r="H17038" s="20"/>
    </row>
    <row r="17039" spans="2:8" x14ac:dyDescent="0.2">
      <c r="B17039" s="20"/>
      <c r="F17039" s="20"/>
      <c r="H17039" s="20"/>
    </row>
    <row r="17040" spans="2:8" x14ac:dyDescent="0.2">
      <c r="B17040" s="20"/>
      <c r="F17040" s="20"/>
      <c r="H17040" s="20"/>
    </row>
    <row r="17041" spans="2:8" x14ac:dyDescent="0.2">
      <c r="B17041" s="20"/>
      <c r="F17041" s="20"/>
      <c r="H17041" s="20"/>
    </row>
    <row r="17042" spans="2:8" x14ac:dyDescent="0.2">
      <c r="B17042" s="20"/>
      <c r="F17042" s="20"/>
      <c r="H17042" s="20"/>
    </row>
    <row r="17043" spans="2:8" x14ac:dyDescent="0.2">
      <c r="B17043" s="20"/>
      <c r="F17043" s="20"/>
      <c r="H17043" s="20"/>
    </row>
    <row r="17044" spans="2:8" x14ac:dyDescent="0.2">
      <c r="B17044" s="20"/>
      <c r="F17044" s="20"/>
      <c r="H17044" s="20"/>
    </row>
    <row r="17045" spans="2:8" x14ac:dyDescent="0.2">
      <c r="B17045" s="20"/>
      <c r="F17045" s="20"/>
      <c r="H17045" s="20"/>
    </row>
    <row r="17046" spans="2:8" x14ac:dyDescent="0.2">
      <c r="B17046" s="20"/>
      <c r="F17046" s="20"/>
      <c r="H17046" s="20"/>
    </row>
    <row r="17047" spans="2:8" x14ac:dyDescent="0.2">
      <c r="B17047" s="20"/>
      <c r="F17047" s="20"/>
      <c r="H17047" s="20"/>
    </row>
    <row r="17048" spans="2:8" x14ac:dyDescent="0.2">
      <c r="B17048" s="20"/>
      <c r="F17048" s="20"/>
      <c r="H17048" s="20"/>
    </row>
    <row r="17049" spans="2:8" x14ac:dyDescent="0.2">
      <c r="B17049" s="20"/>
      <c r="F17049" s="20"/>
      <c r="H17049" s="20"/>
    </row>
    <row r="17050" spans="2:8" x14ac:dyDescent="0.2">
      <c r="B17050" s="20"/>
      <c r="F17050" s="20"/>
      <c r="H17050" s="20"/>
    </row>
    <row r="17051" spans="2:8" x14ac:dyDescent="0.2">
      <c r="B17051" s="20"/>
      <c r="F17051" s="20"/>
      <c r="H17051" s="20"/>
    </row>
    <row r="17052" spans="2:8" x14ac:dyDescent="0.2">
      <c r="B17052" s="20"/>
      <c r="F17052" s="20"/>
      <c r="H17052" s="20"/>
    </row>
    <row r="17053" spans="2:8" x14ac:dyDescent="0.2">
      <c r="B17053" s="20"/>
      <c r="F17053" s="20"/>
      <c r="H17053" s="20"/>
    </row>
    <row r="17054" spans="2:8" x14ac:dyDescent="0.2">
      <c r="B17054" s="20"/>
      <c r="F17054" s="20"/>
      <c r="H17054" s="20"/>
    </row>
    <row r="17055" spans="2:8" x14ac:dyDescent="0.2">
      <c r="B17055" s="20"/>
      <c r="F17055" s="20"/>
      <c r="H17055" s="20"/>
    </row>
    <row r="17056" spans="2:8" x14ac:dyDescent="0.2">
      <c r="B17056" s="20"/>
      <c r="F17056" s="20"/>
      <c r="H17056" s="20"/>
    </row>
    <row r="17057" spans="2:8" x14ac:dyDescent="0.2">
      <c r="B17057" s="20"/>
      <c r="F17057" s="20"/>
      <c r="H17057" s="20"/>
    </row>
    <row r="17058" spans="2:8" x14ac:dyDescent="0.2">
      <c r="B17058" s="20"/>
      <c r="F17058" s="20"/>
      <c r="H17058" s="20"/>
    </row>
    <row r="17059" spans="2:8" x14ac:dyDescent="0.2">
      <c r="B17059" s="20"/>
      <c r="F17059" s="20"/>
      <c r="H17059" s="20"/>
    </row>
    <row r="17060" spans="2:8" x14ac:dyDescent="0.2">
      <c r="B17060" s="20"/>
      <c r="F17060" s="20"/>
      <c r="H17060" s="20"/>
    </row>
    <row r="17061" spans="2:8" x14ac:dyDescent="0.2">
      <c r="B17061" s="20"/>
      <c r="F17061" s="20"/>
      <c r="H17061" s="20"/>
    </row>
    <row r="17062" spans="2:8" x14ac:dyDescent="0.2">
      <c r="B17062" s="20"/>
      <c r="F17062" s="20"/>
      <c r="H17062" s="20"/>
    </row>
    <row r="17063" spans="2:8" x14ac:dyDescent="0.2">
      <c r="B17063" s="20"/>
      <c r="F17063" s="20"/>
      <c r="H17063" s="20"/>
    </row>
    <row r="17064" spans="2:8" x14ac:dyDescent="0.2">
      <c r="B17064" s="20"/>
      <c r="F17064" s="20"/>
      <c r="H17064" s="20"/>
    </row>
    <row r="17065" spans="2:8" x14ac:dyDescent="0.2">
      <c r="B17065" s="20"/>
      <c r="F17065" s="20"/>
      <c r="H17065" s="20"/>
    </row>
    <row r="17066" spans="2:8" x14ac:dyDescent="0.2">
      <c r="B17066" s="20"/>
      <c r="F17066" s="20"/>
      <c r="H17066" s="20"/>
    </row>
    <row r="17067" spans="2:8" x14ac:dyDescent="0.2">
      <c r="B17067" s="20"/>
      <c r="F17067" s="20"/>
      <c r="H17067" s="20"/>
    </row>
    <row r="17068" spans="2:8" x14ac:dyDescent="0.2">
      <c r="B17068" s="20"/>
      <c r="F17068" s="20"/>
      <c r="H17068" s="20"/>
    </row>
    <row r="17069" spans="2:8" x14ac:dyDescent="0.2">
      <c r="B17069" s="20"/>
      <c r="F17069" s="20"/>
      <c r="H17069" s="20"/>
    </row>
    <row r="17070" spans="2:8" x14ac:dyDescent="0.2">
      <c r="B17070" s="20"/>
      <c r="F17070" s="20"/>
      <c r="H17070" s="20"/>
    </row>
    <row r="17071" spans="2:8" x14ac:dyDescent="0.2">
      <c r="B17071" s="20"/>
      <c r="F17071" s="20"/>
      <c r="H17071" s="20"/>
    </row>
    <row r="17072" spans="2:8" x14ac:dyDescent="0.2">
      <c r="B17072" s="20"/>
      <c r="F17072" s="20"/>
      <c r="H17072" s="20"/>
    </row>
    <row r="17073" spans="2:8" x14ac:dyDescent="0.2">
      <c r="B17073" s="20"/>
      <c r="F17073" s="20"/>
      <c r="H17073" s="20"/>
    </row>
    <row r="17074" spans="2:8" x14ac:dyDescent="0.2">
      <c r="B17074" s="20"/>
      <c r="F17074" s="20"/>
      <c r="H17074" s="20"/>
    </row>
    <row r="17075" spans="2:8" x14ac:dyDescent="0.2">
      <c r="B17075" s="20"/>
      <c r="F17075" s="20"/>
      <c r="H17075" s="20"/>
    </row>
    <row r="17076" spans="2:8" x14ac:dyDescent="0.2">
      <c r="B17076" s="20"/>
      <c r="F17076" s="20"/>
      <c r="H17076" s="20"/>
    </row>
    <row r="17077" spans="2:8" x14ac:dyDescent="0.2">
      <c r="B17077" s="20"/>
      <c r="F17077" s="20"/>
      <c r="H17077" s="20"/>
    </row>
    <row r="17078" spans="2:8" x14ac:dyDescent="0.2">
      <c r="B17078" s="20"/>
      <c r="F17078" s="20"/>
      <c r="H17078" s="20"/>
    </row>
    <row r="17079" spans="2:8" x14ac:dyDescent="0.2">
      <c r="B17079" s="20"/>
      <c r="F17079" s="20"/>
      <c r="H17079" s="20"/>
    </row>
    <row r="17080" spans="2:8" x14ac:dyDescent="0.2">
      <c r="B17080" s="20"/>
      <c r="F17080" s="20"/>
      <c r="H17080" s="20"/>
    </row>
    <row r="17081" spans="2:8" x14ac:dyDescent="0.2">
      <c r="B17081" s="20"/>
      <c r="F17081" s="20"/>
      <c r="H17081" s="20"/>
    </row>
    <row r="17082" spans="2:8" x14ac:dyDescent="0.2">
      <c r="B17082" s="20"/>
      <c r="F17082" s="20"/>
      <c r="H17082" s="20"/>
    </row>
    <row r="17083" spans="2:8" x14ac:dyDescent="0.2">
      <c r="B17083" s="20"/>
      <c r="F17083" s="20"/>
      <c r="H17083" s="20"/>
    </row>
    <row r="17084" spans="2:8" x14ac:dyDescent="0.2">
      <c r="B17084" s="20"/>
      <c r="F17084" s="20"/>
      <c r="H17084" s="20"/>
    </row>
    <row r="17085" spans="2:8" x14ac:dyDescent="0.2">
      <c r="B17085" s="20"/>
      <c r="F17085" s="20"/>
      <c r="H17085" s="20"/>
    </row>
    <row r="17086" spans="2:8" x14ac:dyDescent="0.2">
      <c r="B17086" s="20"/>
      <c r="F17086" s="20"/>
      <c r="H17086" s="20"/>
    </row>
    <row r="17087" spans="2:8" x14ac:dyDescent="0.2">
      <c r="B17087" s="20"/>
      <c r="F17087" s="20"/>
      <c r="H17087" s="20"/>
    </row>
    <row r="17088" spans="2:8" x14ac:dyDescent="0.2">
      <c r="B17088" s="20"/>
      <c r="F17088" s="20"/>
      <c r="H17088" s="20"/>
    </row>
    <row r="17089" spans="2:8" x14ac:dyDescent="0.2">
      <c r="B17089" s="20"/>
      <c r="F17089" s="20"/>
      <c r="H17089" s="20"/>
    </row>
    <row r="17090" spans="2:8" x14ac:dyDescent="0.2">
      <c r="B17090" s="20"/>
      <c r="F17090" s="20"/>
      <c r="H17090" s="20"/>
    </row>
    <row r="17091" spans="2:8" x14ac:dyDescent="0.2">
      <c r="B17091" s="20"/>
      <c r="F17091" s="20"/>
      <c r="H17091" s="20"/>
    </row>
    <row r="17092" spans="2:8" x14ac:dyDescent="0.2">
      <c r="B17092" s="20"/>
      <c r="F17092" s="20"/>
      <c r="H17092" s="20"/>
    </row>
    <row r="17093" spans="2:8" x14ac:dyDescent="0.2">
      <c r="B17093" s="20"/>
      <c r="F17093" s="20"/>
      <c r="H17093" s="20"/>
    </row>
    <row r="17094" spans="2:8" x14ac:dyDescent="0.2">
      <c r="B17094" s="20"/>
      <c r="F17094" s="20"/>
      <c r="H17094" s="20"/>
    </row>
    <row r="17095" spans="2:8" x14ac:dyDescent="0.2">
      <c r="B17095" s="20"/>
      <c r="F17095" s="20"/>
      <c r="H17095" s="20"/>
    </row>
    <row r="17096" spans="2:8" x14ac:dyDescent="0.2">
      <c r="B17096" s="20"/>
      <c r="F17096" s="20"/>
      <c r="H17096" s="20"/>
    </row>
    <row r="17097" spans="2:8" x14ac:dyDescent="0.2">
      <c r="B17097" s="20"/>
      <c r="F17097" s="20"/>
      <c r="H17097" s="20"/>
    </row>
    <row r="17098" spans="2:8" x14ac:dyDescent="0.2">
      <c r="B17098" s="20"/>
      <c r="F17098" s="20"/>
      <c r="H17098" s="20"/>
    </row>
    <row r="17099" spans="2:8" x14ac:dyDescent="0.2">
      <c r="B17099" s="20"/>
      <c r="F17099" s="20"/>
      <c r="H17099" s="20"/>
    </row>
    <row r="17100" spans="2:8" x14ac:dyDescent="0.2">
      <c r="B17100" s="20"/>
      <c r="F17100" s="20"/>
      <c r="H17100" s="20"/>
    </row>
    <row r="17101" spans="2:8" x14ac:dyDescent="0.2">
      <c r="B17101" s="20"/>
      <c r="F17101" s="20"/>
      <c r="H17101" s="20"/>
    </row>
    <row r="17102" spans="2:8" x14ac:dyDescent="0.2">
      <c r="B17102" s="20"/>
      <c r="F17102" s="20"/>
      <c r="H17102" s="20"/>
    </row>
    <row r="17103" spans="2:8" x14ac:dyDescent="0.2">
      <c r="B17103" s="20"/>
      <c r="F17103" s="20"/>
      <c r="H17103" s="20"/>
    </row>
    <row r="17104" spans="2:8" x14ac:dyDescent="0.2">
      <c r="B17104" s="20"/>
      <c r="F17104" s="20"/>
      <c r="H17104" s="20"/>
    </row>
    <row r="17105" spans="2:8" x14ac:dyDescent="0.2">
      <c r="B17105" s="20"/>
      <c r="F17105" s="20"/>
      <c r="H17105" s="20"/>
    </row>
    <row r="17106" spans="2:8" x14ac:dyDescent="0.2">
      <c r="B17106" s="20"/>
      <c r="F17106" s="20"/>
      <c r="H17106" s="20"/>
    </row>
    <row r="17107" spans="2:8" x14ac:dyDescent="0.2">
      <c r="B17107" s="20"/>
      <c r="F17107" s="20"/>
      <c r="H17107" s="20"/>
    </row>
    <row r="17108" spans="2:8" x14ac:dyDescent="0.2">
      <c r="B17108" s="20"/>
      <c r="F17108" s="20"/>
      <c r="H17108" s="20"/>
    </row>
    <row r="17109" spans="2:8" x14ac:dyDescent="0.2">
      <c r="B17109" s="20"/>
      <c r="F17109" s="20"/>
      <c r="H17109" s="20"/>
    </row>
    <row r="17110" spans="2:8" x14ac:dyDescent="0.2">
      <c r="B17110" s="20"/>
      <c r="F17110" s="20"/>
      <c r="H17110" s="20"/>
    </row>
    <row r="17111" spans="2:8" x14ac:dyDescent="0.2">
      <c r="B17111" s="20"/>
      <c r="F17111" s="20"/>
      <c r="H17111" s="20"/>
    </row>
    <row r="17112" spans="2:8" x14ac:dyDescent="0.2">
      <c r="B17112" s="20"/>
      <c r="F17112" s="20"/>
      <c r="H17112" s="20"/>
    </row>
    <row r="17113" spans="2:8" x14ac:dyDescent="0.2">
      <c r="B17113" s="20"/>
      <c r="F17113" s="20"/>
      <c r="H17113" s="20"/>
    </row>
    <row r="17114" spans="2:8" x14ac:dyDescent="0.2">
      <c r="B17114" s="20"/>
      <c r="F17114" s="20"/>
      <c r="H17114" s="20"/>
    </row>
    <row r="17115" spans="2:8" x14ac:dyDescent="0.2">
      <c r="B17115" s="20"/>
      <c r="F17115" s="20"/>
      <c r="H17115" s="20"/>
    </row>
    <row r="17116" spans="2:8" x14ac:dyDescent="0.2">
      <c r="B17116" s="20"/>
      <c r="F17116" s="20"/>
      <c r="H17116" s="20"/>
    </row>
    <row r="17117" spans="2:8" x14ac:dyDescent="0.2">
      <c r="B17117" s="20"/>
      <c r="F17117" s="20"/>
      <c r="H17117" s="20"/>
    </row>
    <row r="17118" spans="2:8" x14ac:dyDescent="0.2">
      <c r="B17118" s="20"/>
      <c r="F17118" s="20"/>
      <c r="H17118" s="20"/>
    </row>
    <row r="17119" spans="2:8" x14ac:dyDescent="0.2">
      <c r="B17119" s="20"/>
      <c r="F17119" s="20"/>
      <c r="H17119" s="20"/>
    </row>
    <row r="17120" spans="2:8" x14ac:dyDescent="0.2">
      <c r="B17120" s="20"/>
      <c r="F17120" s="20"/>
      <c r="H17120" s="20"/>
    </row>
    <row r="17121" spans="2:8" x14ac:dyDescent="0.2">
      <c r="B17121" s="20"/>
      <c r="F17121" s="20"/>
      <c r="H17121" s="20"/>
    </row>
    <row r="17122" spans="2:8" x14ac:dyDescent="0.2">
      <c r="B17122" s="20"/>
      <c r="F17122" s="20"/>
      <c r="H17122" s="20"/>
    </row>
    <row r="17123" spans="2:8" x14ac:dyDescent="0.2">
      <c r="B17123" s="20"/>
      <c r="F17123" s="20"/>
      <c r="H17123" s="20"/>
    </row>
    <row r="17124" spans="2:8" x14ac:dyDescent="0.2">
      <c r="B17124" s="20"/>
      <c r="F17124" s="20"/>
      <c r="H17124" s="20"/>
    </row>
    <row r="17125" spans="2:8" x14ac:dyDescent="0.2">
      <c r="B17125" s="20"/>
      <c r="F17125" s="20"/>
      <c r="H17125" s="20"/>
    </row>
    <row r="17126" spans="2:8" x14ac:dyDescent="0.2">
      <c r="B17126" s="20"/>
      <c r="F17126" s="20"/>
      <c r="H17126" s="20"/>
    </row>
    <row r="17127" spans="2:8" x14ac:dyDescent="0.2">
      <c r="B17127" s="20"/>
      <c r="F17127" s="20"/>
      <c r="H17127" s="20"/>
    </row>
    <row r="17128" spans="2:8" x14ac:dyDescent="0.2">
      <c r="B17128" s="20"/>
      <c r="F17128" s="20"/>
      <c r="H17128" s="20"/>
    </row>
    <row r="17129" spans="2:8" x14ac:dyDescent="0.2">
      <c r="B17129" s="20"/>
      <c r="F17129" s="20"/>
      <c r="H17129" s="20"/>
    </row>
    <row r="17130" spans="2:8" x14ac:dyDescent="0.2">
      <c r="B17130" s="20"/>
      <c r="F17130" s="20"/>
      <c r="H17130" s="20"/>
    </row>
    <row r="17131" spans="2:8" x14ac:dyDescent="0.2">
      <c r="B17131" s="20"/>
      <c r="F17131" s="20"/>
      <c r="H17131" s="20"/>
    </row>
    <row r="17132" spans="2:8" x14ac:dyDescent="0.2">
      <c r="B17132" s="20"/>
      <c r="F17132" s="20"/>
      <c r="H17132" s="20"/>
    </row>
    <row r="17133" spans="2:8" x14ac:dyDescent="0.2">
      <c r="B17133" s="20"/>
      <c r="F17133" s="20"/>
      <c r="H17133" s="20"/>
    </row>
    <row r="17134" spans="2:8" x14ac:dyDescent="0.2">
      <c r="B17134" s="20"/>
      <c r="F17134" s="20"/>
      <c r="H17134" s="20"/>
    </row>
    <row r="17135" spans="2:8" x14ac:dyDescent="0.2">
      <c r="B17135" s="20"/>
      <c r="F17135" s="20"/>
      <c r="H17135" s="20"/>
    </row>
    <row r="17136" spans="2:8" x14ac:dyDescent="0.2">
      <c r="B17136" s="20"/>
      <c r="F17136" s="20"/>
      <c r="H17136" s="20"/>
    </row>
    <row r="17137" spans="2:8" x14ac:dyDescent="0.2">
      <c r="B17137" s="20"/>
      <c r="F17137" s="20"/>
      <c r="H17137" s="20"/>
    </row>
    <row r="17138" spans="2:8" x14ac:dyDescent="0.2">
      <c r="B17138" s="20"/>
      <c r="F17138" s="20"/>
      <c r="H17138" s="20"/>
    </row>
    <row r="17139" spans="2:8" x14ac:dyDescent="0.2">
      <c r="B17139" s="20"/>
      <c r="F17139" s="20"/>
      <c r="H17139" s="20"/>
    </row>
    <row r="17140" spans="2:8" x14ac:dyDescent="0.2">
      <c r="B17140" s="20"/>
      <c r="F17140" s="20"/>
      <c r="H17140" s="20"/>
    </row>
    <row r="17141" spans="2:8" x14ac:dyDescent="0.2">
      <c r="B17141" s="20"/>
      <c r="F17141" s="20"/>
      <c r="H17141" s="20"/>
    </row>
    <row r="17142" spans="2:8" x14ac:dyDescent="0.2">
      <c r="B17142" s="20"/>
      <c r="F17142" s="20"/>
      <c r="H17142" s="20"/>
    </row>
    <row r="17143" spans="2:8" x14ac:dyDescent="0.2">
      <c r="B17143" s="20"/>
      <c r="F17143" s="20"/>
      <c r="H17143" s="20"/>
    </row>
    <row r="17144" spans="2:8" x14ac:dyDescent="0.2">
      <c r="B17144" s="20"/>
      <c r="F17144" s="20"/>
      <c r="H17144" s="20"/>
    </row>
    <row r="17145" spans="2:8" x14ac:dyDescent="0.2">
      <c r="B17145" s="20"/>
      <c r="F17145" s="20"/>
      <c r="H17145" s="20"/>
    </row>
    <row r="17146" spans="2:8" x14ac:dyDescent="0.2">
      <c r="B17146" s="20"/>
      <c r="F17146" s="20"/>
      <c r="H17146" s="20"/>
    </row>
    <row r="17147" spans="2:8" x14ac:dyDescent="0.2">
      <c r="B17147" s="20"/>
      <c r="F17147" s="20"/>
      <c r="H17147" s="20"/>
    </row>
    <row r="17148" spans="2:8" x14ac:dyDescent="0.2">
      <c r="B17148" s="20"/>
      <c r="F17148" s="20"/>
      <c r="H17148" s="20"/>
    </row>
    <row r="17149" spans="2:8" x14ac:dyDescent="0.2">
      <c r="B17149" s="20"/>
      <c r="F17149" s="20"/>
      <c r="H17149" s="20"/>
    </row>
    <row r="17150" spans="2:8" x14ac:dyDescent="0.2">
      <c r="B17150" s="20"/>
      <c r="F17150" s="20"/>
      <c r="H17150" s="20"/>
    </row>
    <row r="17151" spans="2:8" x14ac:dyDescent="0.2">
      <c r="B17151" s="20"/>
      <c r="F17151" s="20"/>
      <c r="H17151" s="20"/>
    </row>
    <row r="17152" spans="2:8" x14ac:dyDescent="0.2">
      <c r="B17152" s="20"/>
      <c r="F17152" s="20"/>
      <c r="H17152" s="20"/>
    </row>
    <row r="17153" spans="2:8" x14ac:dyDescent="0.2">
      <c r="B17153" s="20"/>
      <c r="F17153" s="20"/>
      <c r="H17153" s="20"/>
    </row>
    <row r="17154" spans="2:8" x14ac:dyDescent="0.2">
      <c r="B17154" s="20"/>
      <c r="F17154" s="20"/>
      <c r="H17154" s="20"/>
    </row>
    <row r="17155" spans="2:8" x14ac:dyDescent="0.2">
      <c r="B17155" s="20"/>
      <c r="F17155" s="20"/>
      <c r="H17155" s="20"/>
    </row>
    <row r="17156" spans="2:8" x14ac:dyDescent="0.2">
      <c r="B17156" s="20"/>
      <c r="F17156" s="20"/>
      <c r="H17156" s="20"/>
    </row>
    <row r="17157" spans="2:8" x14ac:dyDescent="0.2">
      <c r="B17157" s="20"/>
      <c r="F17157" s="20"/>
      <c r="H17157" s="20"/>
    </row>
    <row r="17158" spans="2:8" x14ac:dyDescent="0.2">
      <c r="B17158" s="20"/>
      <c r="F17158" s="20"/>
      <c r="H17158" s="20"/>
    </row>
    <row r="17159" spans="2:8" x14ac:dyDescent="0.2">
      <c r="B17159" s="20"/>
      <c r="F17159" s="20"/>
      <c r="H17159" s="20"/>
    </row>
    <row r="17160" spans="2:8" x14ac:dyDescent="0.2">
      <c r="B17160" s="20"/>
      <c r="F17160" s="20"/>
      <c r="H17160" s="20"/>
    </row>
    <row r="17161" spans="2:8" x14ac:dyDescent="0.2">
      <c r="B17161" s="20"/>
      <c r="F17161" s="20"/>
      <c r="H17161" s="20"/>
    </row>
    <row r="17162" spans="2:8" x14ac:dyDescent="0.2">
      <c r="B17162" s="20"/>
      <c r="F17162" s="20"/>
      <c r="H17162" s="20"/>
    </row>
    <row r="17163" spans="2:8" x14ac:dyDescent="0.2">
      <c r="B17163" s="20"/>
      <c r="F17163" s="20"/>
      <c r="H17163" s="20"/>
    </row>
    <row r="17164" spans="2:8" x14ac:dyDescent="0.2">
      <c r="B17164" s="20"/>
      <c r="F17164" s="20"/>
      <c r="H17164" s="20"/>
    </row>
    <row r="17165" spans="2:8" x14ac:dyDescent="0.2">
      <c r="B17165" s="20"/>
      <c r="F17165" s="20"/>
      <c r="H17165" s="20"/>
    </row>
    <row r="17166" spans="2:8" x14ac:dyDescent="0.2">
      <c r="B17166" s="20"/>
      <c r="F17166" s="20"/>
      <c r="H17166" s="20"/>
    </row>
    <row r="17167" spans="2:8" x14ac:dyDescent="0.2">
      <c r="B17167" s="20"/>
      <c r="F17167" s="20"/>
      <c r="H17167" s="20"/>
    </row>
    <row r="17168" spans="2:8" x14ac:dyDescent="0.2">
      <c r="B17168" s="20"/>
      <c r="F17168" s="20"/>
      <c r="H17168" s="20"/>
    </row>
    <row r="17169" spans="2:8" x14ac:dyDescent="0.2">
      <c r="B17169" s="20"/>
      <c r="F17169" s="20"/>
      <c r="H17169" s="20"/>
    </row>
    <row r="17170" spans="2:8" x14ac:dyDescent="0.2">
      <c r="B17170" s="20"/>
      <c r="F17170" s="20"/>
      <c r="H17170" s="20"/>
    </row>
    <row r="17171" spans="2:8" x14ac:dyDescent="0.2">
      <c r="B17171" s="20"/>
      <c r="F17171" s="20"/>
      <c r="H17171" s="20"/>
    </row>
    <row r="17172" spans="2:8" x14ac:dyDescent="0.2">
      <c r="B17172" s="20"/>
      <c r="F17172" s="20"/>
      <c r="H17172" s="20"/>
    </row>
    <row r="17173" spans="2:8" x14ac:dyDescent="0.2">
      <c r="B17173" s="20"/>
      <c r="F17173" s="20"/>
      <c r="H17173" s="20"/>
    </row>
    <row r="17174" spans="2:8" x14ac:dyDescent="0.2">
      <c r="B17174" s="20"/>
      <c r="F17174" s="20"/>
      <c r="H17174" s="20"/>
    </row>
    <row r="17175" spans="2:8" x14ac:dyDescent="0.2">
      <c r="B17175" s="20"/>
      <c r="F17175" s="20"/>
      <c r="H17175" s="20"/>
    </row>
    <row r="17176" spans="2:8" x14ac:dyDescent="0.2">
      <c r="B17176" s="20"/>
      <c r="F17176" s="20"/>
      <c r="H17176" s="20"/>
    </row>
    <row r="17177" spans="2:8" x14ac:dyDescent="0.2">
      <c r="B17177" s="20"/>
      <c r="F17177" s="20"/>
      <c r="H17177" s="20"/>
    </row>
    <row r="17178" spans="2:8" x14ac:dyDescent="0.2">
      <c r="B17178" s="20"/>
      <c r="F17178" s="20"/>
      <c r="H17178" s="20"/>
    </row>
    <row r="17179" spans="2:8" x14ac:dyDescent="0.2">
      <c r="B17179" s="20"/>
      <c r="F17179" s="20"/>
      <c r="H17179" s="20"/>
    </row>
    <row r="17180" spans="2:8" x14ac:dyDescent="0.2">
      <c r="B17180" s="20"/>
      <c r="F17180" s="20"/>
      <c r="H17180" s="20"/>
    </row>
    <row r="17181" spans="2:8" x14ac:dyDescent="0.2">
      <c r="B17181" s="20"/>
      <c r="F17181" s="20"/>
      <c r="H17181" s="20"/>
    </row>
    <row r="17182" spans="2:8" x14ac:dyDescent="0.2">
      <c r="B17182" s="20"/>
      <c r="F17182" s="20"/>
      <c r="H17182" s="20"/>
    </row>
    <row r="17183" spans="2:8" x14ac:dyDescent="0.2">
      <c r="B17183" s="20"/>
      <c r="F17183" s="20"/>
      <c r="H17183" s="20"/>
    </row>
    <row r="17184" spans="2:8" x14ac:dyDescent="0.2">
      <c r="B17184" s="20"/>
      <c r="F17184" s="20"/>
      <c r="H17184" s="20"/>
    </row>
    <row r="17185" spans="2:8" x14ac:dyDescent="0.2">
      <c r="B17185" s="20"/>
      <c r="F17185" s="20"/>
      <c r="H17185" s="20"/>
    </row>
    <row r="17186" spans="2:8" x14ac:dyDescent="0.2">
      <c r="B17186" s="20"/>
      <c r="F17186" s="20"/>
      <c r="H17186" s="20"/>
    </row>
    <row r="17187" spans="2:8" x14ac:dyDescent="0.2">
      <c r="B17187" s="20"/>
      <c r="F17187" s="20"/>
      <c r="H17187" s="20"/>
    </row>
    <row r="17188" spans="2:8" x14ac:dyDescent="0.2">
      <c r="B17188" s="20"/>
      <c r="F17188" s="20"/>
      <c r="H17188" s="20"/>
    </row>
    <row r="17189" spans="2:8" x14ac:dyDescent="0.2">
      <c r="B17189" s="20"/>
      <c r="F17189" s="20"/>
      <c r="H17189" s="20"/>
    </row>
    <row r="17190" spans="2:8" x14ac:dyDescent="0.2">
      <c r="B17190" s="20"/>
      <c r="F17190" s="20"/>
      <c r="H17190" s="20"/>
    </row>
    <row r="17191" spans="2:8" x14ac:dyDescent="0.2">
      <c r="B17191" s="20"/>
      <c r="F17191" s="20"/>
      <c r="H17191" s="20"/>
    </row>
    <row r="17192" spans="2:8" x14ac:dyDescent="0.2">
      <c r="B17192" s="20"/>
      <c r="F17192" s="20"/>
      <c r="H17192" s="20"/>
    </row>
    <row r="17193" spans="2:8" x14ac:dyDescent="0.2">
      <c r="B17193" s="20"/>
      <c r="F17193" s="20"/>
      <c r="H17193" s="20"/>
    </row>
    <row r="17194" spans="2:8" x14ac:dyDescent="0.2">
      <c r="B17194" s="20"/>
      <c r="F17194" s="20"/>
      <c r="H17194" s="20"/>
    </row>
    <row r="17195" spans="2:8" x14ac:dyDescent="0.2">
      <c r="B17195" s="20"/>
      <c r="F17195" s="20"/>
      <c r="H17195" s="20"/>
    </row>
    <row r="17196" spans="2:8" x14ac:dyDescent="0.2">
      <c r="B17196" s="20"/>
      <c r="F17196" s="20"/>
      <c r="H17196" s="20"/>
    </row>
    <row r="17197" spans="2:8" x14ac:dyDescent="0.2">
      <c r="B17197" s="20"/>
      <c r="F17197" s="20"/>
      <c r="H17197" s="20"/>
    </row>
    <row r="17198" spans="2:8" x14ac:dyDescent="0.2">
      <c r="B17198" s="20"/>
      <c r="F17198" s="20"/>
      <c r="H17198" s="20"/>
    </row>
    <row r="17199" spans="2:8" x14ac:dyDescent="0.2">
      <c r="B17199" s="20"/>
      <c r="F17199" s="20"/>
      <c r="H17199" s="20"/>
    </row>
    <row r="17200" spans="2:8" x14ac:dyDescent="0.2">
      <c r="B17200" s="20"/>
      <c r="F17200" s="20"/>
      <c r="H17200" s="20"/>
    </row>
    <row r="17201" spans="2:8" x14ac:dyDescent="0.2">
      <c r="B17201" s="20"/>
      <c r="F17201" s="20"/>
      <c r="H17201" s="20"/>
    </row>
    <row r="17202" spans="2:8" x14ac:dyDescent="0.2">
      <c r="B17202" s="20"/>
      <c r="F17202" s="20"/>
      <c r="H17202" s="20"/>
    </row>
    <row r="17203" spans="2:8" x14ac:dyDescent="0.2">
      <c r="B17203" s="20"/>
      <c r="F17203" s="20"/>
      <c r="H17203" s="20"/>
    </row>
    <row r="17204" spans="2:8" x14ac:dyDescent="0.2">
      <c r="B17204" s="20"/>
      <c r="F17204" s="20"/>
      <c r="H17204" s="20"/>
    </row>
    <row r="17205" spans="2:8" x14ac:dyDescent="0.2">
      <c r="B17205" s="20"/>
      <c r="F17205" s="20"/>
      <c r="H17205" s="20"/>
    </row>
    <row r="17206" spans="2:8" x14ac:dyDescent="0.2">
      <c r="B17206" s="20"/>
      <c r="F17206" s="20"/>
      <c r="H17206" s="20"/>
    </row>
    <row r="17207" spans="2:8" x14ac:dyDescent="0.2">
      <c r="B17207" s="20"/>
      <c r="F17207" s="20"/>
      <c r="H17207" s="20"/>
    </row>
    <row r="17208" spans="2:8" x14ac:dyDescent="0.2">
      <c r="B17208" s="20"/>
      <c r="F17208" s="20"/>
      <c r="H17208" s="20"/>
    </row>
    <row r="17209" spans="2:8" x14ac:dyDescent="0.2">
      <c r="B17209" s="20"/>
      <c r="F17209" s="20"/>
      <c r="H17209" s="20"/>
    </row>
    <row r="17210" spans="2:8" x14ac:dyDescent="0.2">
      <c r="B17210" s="20"/>
      <c r="F17210" s="20"/>
      <c r="H17210" s="20"/>
    </row>
    <row r="17211" spans="2:8" x14ac:dyDescent="0.2">
      <c r="B17211" s="20"/>
      <c r="F17211" s="20"/>
      <c r="H17211" s="20"/>
    </row>
    <row r="17212" spans="2:8" x14ac:dyDescent="0.2">
      <c r="B17212" s="20"/>
      <c r="F17212" s="20"/>
      <c r="H17212" s="20"/>
    </row>
    <row r="17213" spans="2:8" x14ac:dyDescent="0.2">
      <c r="B17213" s="20"/>
      <c r="F17213" s="20"/>
      <c r="H17213" s="20"/>
    </row>
    <row r="17214" spans="2:8" x14ac:dyDescent="0.2">
      <c r="B17214" s="20"/>
      <c r="F17214" s="20"/>
      <c r="H17214" s="20"/>
    </row>
    <row r="17215" spans="2:8" x14ac:dyDescent="0.2">
      <c r="B17215" s="20"/>
      <c r="F17215" s="20"/>
      <c r="H17215" s="20"/>
    </row>
    <row r="17216" spans="2:8" x14ac:dyDescent="0.2">
      <c r="B17216" s="20"/>
      <c r="F17216" s="20"/>
      <c r="H17216" s="20"/>
    </row>
    <row r="17217" spans="2:8" x14ac:dyDescent="0.2">
      <c r="B17217" s="20"/>
      <c r="F17217" s="20"/>
      <c r="H17217" s="20"/>
    </row>
    <row r="17218" spans="2:8" x14ac:dyDescent="0.2">
      <c r="B17218" s="20"/>
      <c r="F17218" s="20"/>
      <c r="H17218" s="20"/>
    </row>
    <row r="17219" spans="2:8" x14ac:dyDescent="0.2">
      <c r="B17219" s="20"/>
      <c r="F17219" s="20"/>
      <c r="H17219" s="20"/>
    </row>
    <row r="17220" spans="2:8" x14ac:dyDescent="0.2">
      <c r="B17220" s="20"/>
      <c r="F17220" s="20"/>
      <c r="H17220" s="20"/>
    </row>
    <row r="17221" spans="2:8" x14ac:dyDescent="0.2">
      <c r="B17221" s="20"/>
      <c r="F17221" s="20"/>
      <c r="H17221" s="20"/>
    </row>
    <row r="17222" spans="2:8" x14ac:dyDescent="0.2">
      <c r="B17222" s="20"/>
      <c r="F17222" s="20"/>
      <c r="H17222" s="20"/>
    </row>
    <row r="17223" spans="2:8" x14ac:dyDescent="0.2">
      <c r="B17223" s="20"/>
      <c r="F17223" s="20"/>
      <c r="H17223" s="20"/>
    </row>
    <row r="17224" spans="2:8" x14ac:dyDescent="0.2">
      <c r="B17224" s="20"/>
      <c r="F17224" s="20"/>
      <c r="H17224" s="20"/>
    </row>
    <row r="17225" spans="2:8" x14ac:dyDescent="0.2">
      <c r="B17225" s="20"/>
      <c r="F17225" s="20"/>
      <c r="H17225" s="20"/>
    </row>
    <row r="17226" spans="2:8" x14ac:dyDescent="0.2">
      <c r="B17226" s="20"/>
      <c r="F17226" s="20"/>
      <c r="H17226" s="20"/>
    </row>
    <row r="17227" spans="2:8" x14ac:dyDescent="0.2">
      <c r="B17227" s="20"/>
      <c r="F17227" s="20"/>
      <c r="H17227" s="20"/>
    </row>
    <row r="17228" spans="2:8" x14ac:dyDescent="0.2">
      <c r="B17228" s="20"/>
      <c r="F17228" s="20"/>
      <c r="H17228" s="20"/>
    </row>
    <row r="17229" spans="2:8" x14ac:dyDescent="0.2">
      <c r="B17229" s="20"/>
      <c r="F17229" s="20"/>
      <c r="H17229" s="20"/>
    </row>
    <row r="17230" spans="2:8" x14ac:dyDescent="0.2">
      <c r="B17230" s="20"/>
      <c r="F17230" s="20"/>
      <c r="H17230" s="20"/>
    </row>
    <row r="17231" spans="2:8" x14ac:dyDescent="0.2">
      <c r="B17231" s="20"/>
      <c r="F17231" s="20"/>
      <c r="H17231" s="20"/>
    </row>
    <row r="17232" spans="2:8" x14ac:dyDescent="0.2">
      <c r="B17232" s="20"/>
      <c r="F17232" s="20"/>
      <c r="H17232" s="20"/>
    </row>
    <row r="17233" spans="2:8" x14ac:dyDescent="0.2">
      <c r="B17233" s="20"/>
      <c r="F17233" s="20"/>
      <c r="H17233" s="20"/>
    </row>
    <row r="17234" spans="2:8" x14ac:dyDescent="0.2">
      <c r="B17234" s="20"/>
      <c r="F17234" s="20"/>
      <c r="H17234" s="20"/>
    </row>
    <row r="17235" spans="2:8" x14ac:dyDescent="0.2">
      <c r="B17235" s="20"/>
      <c r="F17235" s="20"/>
      <c r="H17235" s="20"/>
    </row>
    <row r="17236" spans="2:8" x14ac:dyDescent="0.2">
      <c r="B17236" s="20"/>
      <c r="F17236" s="20"/>
      <c r="H17236" s="20"/>
    </row>
    <row r="17237" spans="2:8" x14ac:dyDescent="0.2">
      <c r="B17237" s="20"/>
      <c r="F17237" s="20"/>
      <c r="H17237" s="20"/>
    </row>
    <row r="17238" spans="2:8" x14ac:dyDescent="0.2">
      <c r="B17238" s="20"/>
      <c r="F17238" s="20"/>
      <c r="H17238" s="20"/>
    </row>
    <row r="17239" spans="2:8" x14ac:dyDescent="0.2">
      <c r="B17239" s="20"/>
      <c r="F17239" s="20"/>
      <c r="H17239" s="20"/>
    </row>
    <row r="17240" spans="2:8" x14ac:dyDescent="0.2">
      <c r="B17240" s="20"/>
      <c r="F17240" s="20"/>
      <c r="H17240" s="20"/>
    </row>
    <row r="17241" spans="2:8" x14ac:dyDescent="0.2">
      <c r="B17241" s="20"/>
      <c r="F17241" s="20"/>
      <c r="H17241" s="20"/>
    </row>
    <row r="17242" spans="2:8" x14ac:dyDescent="0.2">
      <c r="B17242" s="20"/>
      <c r="F17242" s="20"/>
      <c r="H17242" s="20"/>
    </row>
    <row r="17243" spans="2:8" x14ac:dyDescent="0.2">
      <c r="B17243" s="20"/>
      <c r="F17243" s="20"/>
      <c r="H17243" s="20"/>
    </row>
    <row r="17244" spans="2:8" x14ac:dyDescent="0.2">
      <c r="B17244" s="20"/>
      <c r="F17244" s="20"/>
      <c r="H17244" s="20"/>
    </row>
    <row r="17245" spans="2:8" x14ac:dyDescent="0.2">
      <c r="B17245" s="20"/>
      <c r="F17245" s="20"/>
      <c r="H17245" s="20"/>
    </row>
    <row r="17246" spans="2:8" x14ac:dyDescent="0.2">
      <c r="B17246" s="20"/>
      <c r="F17246" s="20"/>
      <c r="H17246" s="20"/>
    </row>
    <row r="17247" spans="2:8" x14ac:dyDescent="0.2">
      <c r="B17247" s="20"/>
      <c r="F17247" s="20"/>
      <c r="H17247" s="20"/>
    </row>
    <row r="17248" spans="2:8" x14ac:dyDescent="0.2">
      <c r="B17248" s="20"/>
      <c r="F17248" s="20"/>
      <c r="H17248" s="20"/>
    </row>
    <row r="17249" spans="2:8" x14ac:dyDescent="0.2">
      <c r="B17249" s="20"/>
      <c r="F17249" s="20"/>
      <c r="H17249" s="20"/>
    </row>
    <row r="17250" spans="2:8" x14ac:dyDescent="0.2">
      <c r="B17250" s="20"/>
      <c r="F17250" s="20"/>
      <c r="H17250" s="20"/>
    </row>
    <row r="17251" spans="2:8" x14ac:dyDescent="0.2">
      <c r="B17251" s="20"/>
      <c r="F17251" s="20"/>
      <c r="H17251" s="20"/>
    </row>
    <row r="17252" spans="2:8" x14ac:dyDescent="0.2">
      <c r="B17252" s="20"/>
      <c r="F17252" s="20"/>
      <c r="H17252" s="20"/>
    </row>
    <row r="17253" spans="2:8" x14ac:dyDescent="0.2">
      <c r="B17253" s="20"/>
      <c r="F17253" s="20"/>
      <c r="H17253" s="20"/>
    </row>
    <row r="17254" spans="2:8" x14ac:dyDescent="0.2">
      <c r="B17254" s="20"/>
      <c r="F17254" s="20"/>
      <c r="H17254" s="20"/>
    </row>
    <row r="17255" spans="2:8" x14ac:dyDescent="0.2">
      <c r="B17255" s="20"/>
      <c r="F17255" s="20"/>
      <c r="H17255" s="20"/>
    </row>
    <row r="17256" spans="2:8" x14ac:dyDescent="0.2">
      <c r="B17256" s="20"/>
      <c r="F17256" s="20"/>
      <c r="H17256" s="20"/>
    </row>
    <row r="17257" spans="2:8" x14ac:dyDescent="0.2">
      <c r="B17257" s="20"/>
      <c r="F17257" s="20"/>
      <c r="H17257" s="20"/>
    </row>
    <row r="17258" spans="2:8" x14ac:dyDescent="0.2">
      <c r="B17258" s="20"/>
      <c r="F17258" s="20"/>
      <c r="H17258" s="20"/>
    </row>
    <row r="17259" spans="2:8" x14ac:dyDescent="0.2">
      <c r="B17259" s="20"/>
      <c r="F17259" s="20"/>
      <c r="H17259" s="20"/>
    </row>
    <row r="17260" spans="2:8" x14ac:dyDescent="0.2">
      <c r="B17260" s="20"/>
      <c r="F17260" s="20"/>
      <c r="H17260" s="20"/>
    </row>
    <row r="17261" spans="2:8" x14ac:dyDescent="0.2">
      <c r="B17261" s="20"/>
      <c r="F17261" s="20"/>
      <c r="H17261" s="20"/>
    </row>
    <row r="17262" spans="2:8" x14ac:dyDescent="0.2">
      <c r="B17262" s="20"/>
      <c r="F17262" s="20"/>
      <c r="H17262" s="20"/>
    </row>
    <row r="17263" spans="2:8" x14ac:dyDescent="0.2">
      <c r="B17263" s="20"/>
      <c r="F17263" s="20"/>
      <c r="H17263" s="20"/>
    </row>
    <row r="17264" spans="2:8" x14ac:dyDescent="0.2">
      <c r="B17264" s="20"/>
      <c r="F17264" s="20"/>
      <c r="H17264" s="20"/>
    </row>
    <row r="17265" spans="2:8" x14ac:dyDescent="0.2">
      <c r="B17265" s="20"/>
      <c r="F17265" s="20"/>
      <c r="H17265" s="20"/>
    </row>
    <row r="17266" spans="2:8" x14ac:dyDescent="0.2">
      <c r="B17266" s="20"/>
      <c r="F17266" s="20"/>
      <c r="H17266" s="20"/>
    </row>
    <row r="17267" spans="2:8" x14ac:dyDescent="0.2">
      <c r="B17267" s="20"/>
      <c r="F17267" s="20"/>
      <c r="H17267" s="20"/>
    </row>
    <row r="17268" spans="2:8" x14ac:dyDescent="0.2">
      <c r="B17268" s="20"/>
      <c r="F17268" s="20"/>
      <c r="H17268" s="20"/>
    </row>
    <row r="17269" spans="2:8" x14ac:dyDescent="0.2">
      <c r="B17269" s="20"/>
      <c r="F17269" s="20"/>
      <c r="H17269" s="20"/>
    </row>
    <row r="17270" spans="2:8" x14ac:dyDescent="0.2">
      <c r="B17270" s="20"/>
      <c r="F17270" s="20"/>
      <c r="H17270" s="20"/>
    </row>
    <row r="17271" spans="2:8" x14ac:dyDescent="0.2">
      <c r="B17271" s="20"/>
      <c r="F17271" s="20"/>
      <c r="H17271" s="20"/>
    </row>
    <row r="17272" spans="2:8" x14ac:dyDescent="0.2">
      <c r="B17272" s="20"/>
      <c r="F17272" s="20"/>
      <c r="H17272" s="20"/>
    </row>
    <row r="17273" spans="2:8" x14ac:dyDescent="0.2">
      <c r="B17273" s="20"/>
      <c r="F17273" s="20"/>
      <c r="H17273" s="20"/>
    </row>
    <row r="17274" spans="2:8" x14ac:dyDescent="0.2">
      <c r="B17274" s="20"/>
      <c r="F17274" s="20"/>
      <c r="H17274" s="20"/>
    </row>
    <row r="17275" spans="2:8" x14ac:dyDescent="0.2">
      <c r="B17275" s="20"/>
      <c r="F17275" s="20"/>
      <c r="H17275" s="20"/>
    </row>
    <row r="17276" spans="2:8" x14ac:dyDescent="0.2">
      <c r="B17276" s="20"/>
      <c r="F17276" s="20"/>
      <c r="H17276" s="20"/>
    </row>
    <row r="17277" spans="2:8" x14ac:dyDescent="0.2">
      <c r="B17277" s="20"/>
      <c r="F17277" s="20"/>
      <c r="H17277" s="20"/>
    </row>
    <row r="17278" spans="2:8" x14ac:dyDescent="0.2">
      <c r="B17278" s="20"/>
      <c r="F17278" s="20"/>
      <c r="H17278" s="20"/>
    </row>
    <row r="17279" spans="2:8" x14ac:dyDescent="0.2">
      <c r="B17279" s="20"/>
      <c r="F17279" s="20"/>
      <c r="H17279" s="20"/>
    </row>
    <row r="17280" spans="2:8" x14ac:dyDescent="0.2">
      <c r="B17280" s="20"/>
      <c r="F17280" s="20"/>
      <c r="H17280" s="20"/>
    </row>
    <row r="17281" spans="2:8" x14ac:dyDescent="0.2">
      <c r="B17281" s="20"/>
      <c r="F17281" s="20"/>
      <c r="H17281" s="20"/>
    </row>
    <row r="17282" spans="2:8" x14ac:dyDescent="0.2">
      <c r="B17282" s="20"/>
      <c r="F17282" s="20"/>
      <c r="H17282" s="20"/>
    </row>
    <row r="17283" spans="2:8" x14ac:dyDescent="0.2">
      <c r="B17283" s="20"/>
      <c r="F17283" s="20"/>
      <c r="H17283" s="20"/>
    </row>
    <row r="17284" spans="2:8" x14ac:dyDescent="0.2">
      <c r="B17284" s="20"/>
      <c r="F17284" s="20"/>
      <c r="H17284" s="20"/>
    </row>
    <row r="17285" spans="2:8" x14ac:dyDescent="0.2">
      <c r="B17285" s="20"/>
      <c r="F17285" s="20"/>
      <c r="H17285" s="20"/>
    </row>
    <row r="17286" spans="2:8" x14ac:dyDescent="0.2">
      <c r="B17286" s="20"/>
      <c r="F17286" s="20"/>
      <c r="H17286" s="20"/>
    </row>
    <row r="17287" spans="2:8" x14ac:dyDescent="0.2">
      <c r="B17287" s="20"/>
      <c r="F17287" s="20"/>
      <c r="H17287" s="20"/>
    </row>
    <row r="17288" spans="2:8" x14ac:dyDescent="0.2">
      <c r="B17288" s="20"/>
      <c r="F17288" s="20"/>
      <c r="H17288" s="20"/>
    </row>
    <row r="17289" spans="2:8" x14ac:dyDescent="0.2">
      <c r="B17289" s="20"/>
      <c r="F17289" s="20"/>
      <c r="H17289" s="20"/>
    </row>
    <row r="17290" spans="2:8" x14ac:dyDescent="0.2">
      <c r="B17290" s="20"/>
      <c r="F17290" s="20"/>
      <c r="H17290" s="20"/>
    </row>
    <row r="17291" spans="2:8" x14ac:dyDescent="0.2">
      <c r="B17291" s="20"/>
      <c r="F17291" s="20"/>
      <c r="H17291" s="20"/>
    </row>
    <row r="17292" spans="2:8" x14ac:dyDescent="0.2">
      <c r="B17292" s="20"/>
      <c r="F17292" s="20"/>
      <c r="H17292" s="20"/>
    </row>
    <row r="17293" spans="2:8" x14ac:dyDescent="0.2">
      <c r="B17293" s="20"/>
      <c r="F17293" s="20"/>
      <c r="H17293" s="20"/>
    </row>
    <row r="17294" spans="2:8" x14ac:dyDescent="0.2">
      <c r="B17294" s="20"/>
      <c r="F17294" s="20"/>
      <c r="H17294" s="20"/>
    </row>
    <row r="17295" spans="2:8" x14ac:dyDescent="0.2">
      <c r="B17295" s="20"/>
      <c r="F17295" s="20"/>
      <c r="H17295" s="20"/>
    </row>
    <row r="17296" spans="2:8" x14ac:dyDescent="0.2">
      <c r="B17296" s="20"/>
      <c r="F17296" s="20"/>
      <c r="H17296" s="20"/>
    </row>
    <row r="17297" spans="2:8" x14ac:dyDescent="0.2">
      <c r="B17297" s="20"/>
      <c r="F17297" s="20"/>
      <c r="H17297" s="20"/>
    </row>
    <row r="17298" spans="2:8" x14ac:dyDescent="0.2">
      <c r="B17298" s="20"/>
      <c r="F17298" s="20"/>
      <c r="H17298" s="20"/>
    </row>
    <row r="17299" spans="2:8" x14ac:dyDescent="0.2">
      <c r="B17299" s="20"/>
      <c r="F17299" s="20"/>
      <c r="H17299" s="20"/>
    </row>
    <row r="17300" spans="2:8" x14ac:dyDescent="0.2">
      <c r="B17300" s="20"/>
      <c r="F17300" s="20"/>
      <c r="H17300" s="20"/>
    </row>
    <row r="17301" spans="2:8" x14ac:dyDescent="0.2">
      <c r="B17301" s="20"/>
      <c r="F17301" s="20"/>
      <c r="H17301" s="20"/>
    </row>
    <row r="17302" spans="2:8" x14ac:dyDescent="0.2">
      <c r="B17302" s="20"/>
      <c r="F17302" s="20"/>
      <c r="H17302" s="20"/>
    </row>
    <row r="17303" spans="2:8" x14ac:dyDescent="0.2">
      <c r="B17303" s="20"/>
      <c r="F17303" s="20"/>
      <c r="H17303" s="20"/>
    </row>
    <row r="17304" spans="2:8" x14ac:dyDescent="0.2">
      <c r="B17304" s="20"/>
      <c r="F17304" s="20"/>
      <c r="H17304" s="20"/>
    </row>
    <row r="17305" spans="2:8" x14ac:dyDescent="0.2">
      <c r="B17305" s="20"/>
      <c r="F17305" s="20"/>
      <c r="H17305" s="20"/>
    </row>
    <row r="17306" spans="2:8" x14ac:dyDescent="0.2">
      <c r="B17306" s="20"/>
      <c r="F17306" s="20"/>
      <c r="H17306" s="20"/>
    </row>
    <row r="17307" spans="2:8" x14ac:dyDescent="0.2">
      <c r="B17307" s="20"/>
      <c r="F17307" s="20"/>
      <c r="H17307" s="20"/>
    </row>
    <row r="17308" spans="2:8" x14ac:dyDescent="0.2">
      <c r="B17308" s="20"/>
      <c r="F17308" s="20"/>
      <c r="H17308" s="20"/>
    </row>
    <row r="17309" spans="2:8" x14ac:dyDescent="0.2">
      <c r="B17309" s="20"/>
      <c r="F17309" s="20"/>
      <c r="H17309" s="20"/>
    </row>
    <row r="17310" spans="2:8" x14ac:dyDescent="0.2">
      <c r="B17310" s="20"/>
      <c r="F17310" s="20"/>
      <c r="H17310" s="20"/>
    </row>
    <row r="17311" spans="2:8" x14ac:dyDescent="0.2">
      <c r="B17311" s="20"/>
      <c r="F17311" s="20"/>
      <c r="H17311" s="20"/>
    </row>
    <row r="17312" spans="2:8" x14ac:dyDescent="0.2">
      <c r="B17312" s="20"/>
      <c r="F17312" s="20"/>
      <c r="H17312" s="20"/>
    </row>
    <row r="17313" spans="2:8" x14ac:dyDescent="0.2">
      <c r="B17313" s="20"/>
      <c r="F17313" s="20"/>
      <c r="H17313" s="20"/>
    </row>
    <row r="17314" spans="2:8" x14ac:dyDescent="0.2">
      <c r="B17314" s="20"/>
      <c r="F17314" s="20"/>
      <c r="H17314" s="20"/>
    </row>
    <row r="17315" spans="2:8" x14ac:dyDescent="0.2">
      <c r="B17315" s="20"/>
      <c r="F17315" s="20"/>
      <c r="H17315" s="20"/>
    </row>
    <row r="17316" spans="2:8" x14ac:dyDescent="0.2">
      <c r="B17316" s="20"/>
      <c r="F17316" s="20"/>
      <c r="H17316" s="20"/>
    </row>
    <row r="17317" spans="2:8" x14ac:dyDescent="0.2">
      <c r="B17317" s="20"/>
      <c r="F17317" s="20"/>
      <c r="H17317" s="20"/>
    </row>
    <row r="17318" spans="2:8" x14ac:dyDescent="0.2">
      <c r="B17318" s="20"/>
      <c r="F17318" s="20"/>
      <c r="H17318" s="20"/>
    </row>
    <row r="17319" spans="2:8" x14ac:dyDescent="0.2">
      <c r="B17319" s="20"/>
      <c r="F17319" s="20"/>
      <c r="H17319" s="20"/>
    </row>
    <row r="17320" spans="2:8" x14ac:dyDescent="0.2">
      <c r="B17320" s="20"/>
      <c r="F17320" s="20"/>
      <c r="H17320" s="20"/>
    </row>
    <row r="17321" spans="2:8" x14ac:dyDescent="0.2">
      <c r="B17321" s="20"/>
      <c r="F17321" s="20"/>
      <c r="H17321" s="20"/>
    </row>
    <row r="17322" spans="2:8" x14ac:dyDescent="0.2">
      <c r="B17322" s="20"/>
      <c r="F17322" s="20"/>
      <c r="H17322" s="20"/>
    </row>
    <row r="17323" spans="2:8" x14ac:dyDescent="0.2">
      <c r="B17323" s="20"/>
      <c r="F17323" s="20"/>
      <c r="H17323" s="20"/>
    </row>
    <row r="17324" spans="2:8" x14ac:dyDescent="0.2">
      <c r="B17324" s="20"/>
      <c r="F17324" s="20"/>
      <c r="H17324" s="20"/>
    </row>
    <row r="17325" spans="2:8" x14ac:dyDescent="0.2">
      <c r="B17325" s="20"/>
      <c r="F17325" s="20"/>
      <c r="H17325" s="20"/>
    </row>
    <row r="17326" spans="2:8" x14ac:dyDescent="0.2">
      <c r="B17326" s="20"/>
      <c r="F17326" s="20"/>
      <c r="H17326" s="20"/>
    </row>
    <row r="17327" spans="2:8" x14ac:dyDescent="0.2">
      <c r="B17327" s="20"/>
      <c r="F17327" s="20"/>
      <c r="H17327" s="20"/>
    </row>
    <row r="17328" spans="2:8" x14ac:dyDescent="0.2">
      <c r="B17328" s="20"/>
      <c r="F17328" s="20"/>
      <c r="H17328" s="20"/>
    </row>
    <row r="17329" spans="2:8" x14ac:dyDescent="0.2">
      <c r="B17329" s="20"/>
      <c r="F17329" s="20"/>
      <c r="H17329" s="20"/>
    </row>
    <row r="17330" spans="2:8" x14ac:dyDescent="0.2">
      <c r="B17330" s="20"/>
      <c r="F17330" s="20"/>
      <c r="H17330" s="20"/>
    </row>
    <row r="17331" spans="2:8" x14ac:dyDescent="0.2">
      <c r="B17331" s="20"/>
      <c r="F17331" s="20"/>
      <c r="H17331" s="20"/>
    </row>
    <row r="17332" spans="2:8" x14ac:dyDescent="0.2">
      <c r="B17332" s="20"/>
      <c r="F17332" s="20"/>
      <c r="H17332" s="20"/>
    </row>
    <row r="17333" spans="2:8" x14ac:dyDescent="0.2">
      <c r="B17333" s="20"/>
      <c r="F17333" s="20"/>
      <c r="H17333" s="20"/>
    </row>
    <row r="17334" spans="2:8" x14ac:dyDescent="0.2">
      <c r="B17334" s="20"/>
      <c r="F17334" s="20"/>
      <c r="H17334" s="20"/>
    </row>
    <row r="17335" spans="2:8" x14ac:dyDescent="0.2">
      <c r="B17335" s="20"/>
      <c r="F17335" s="20"/>
      <c r="H17335" s="20"/>
    </row>
    <row r="17336" spans="2:8" x14ac:dyDescent="0.2">
      <c r="B17336" s="20"/>
      <c r="F17336" s="20"/>
      <c r="H17336" s="20"/>
    </row>
    <row r="17337" spans="2:8" x14ac:dyDescent="0.2">
      <c r="B17337" s="20"/>
      <c r="F17337" s="20"/>
      <c r="H17337" s="20"/>
    </row>
    <row r="17338" spans="2:8" x14ac:dyDescent="0.2">
      <c r="B17338" s="20"/>
      <c r="F17338" s="20"/>
      <c r="H17338" s="20"/>
    </row>
    <row r="17339" spans="2:8" x14ac:dyDescent="0.2">
      <c r="B17339" s="20"/>
      <c r="F17339" s="20"/>
      <c r="H17339" s="20"/>
    </row>
    <row r="17340" spans="2:8" x14ac:dyDescent="0.2">
      <c r="B17340" s="20"/>
      <c r="F17340" s="20"/>
      <c r="H17340" s="20"/>
    </row>
    <row r="17341" spans="2:8" x14ac:dyDescent="0.2">
      <c r="B17341" s="20"/>
      <c r="F17341" s="20"/>
      <c r="H17341" s="20"/>
    </row>
    <row r="17342" spans="2:8" x14ac:dyDescent="0.2">
      <c r="B17342" s="20"/>
      <c r="F17342" s="20"/>
      <c r="H17342" s="20"/>
    </row>
    <row r="17343" spans="2:8" x14ac:dyDescent="0.2">
      <c r="B17343" s="20"/>
      <c r="F17343" s="20"/>
      <c r="H17343" s="20"/>
    </row>
    <row r="17344" spans="2:8" x14ac:dyDescent="0.2">
      <c r="B17344" s="20"/>
      <c r="F17344" s="20"/>
      <c r="H17344" s="20"/>
    </row>
    <row r="17345" spans="2:8" x14ac:dyDescent="0.2">
      <c r="B17345" s="20"/>
      <c r="F17345" s="20"/>
      <c r="H17345" s="20"/>
    </row>
    <row r="17346" spans="2:8" x14ac:dyDescent="0.2">
      <c r="B17346" s="20"/>
      <c r="F17346" s="20"/>
      <c r="H17346" s="20"/>
    </row>
    <row r="17347" spans="2:8" x14ac:dyDescent="0.2">
      <c r="B17347" s="20"/>
      <c r="F17347" s="20"/>
      <c r="H17347" s="20"/>
    </row>
    <row r="17348" spans="2:8" x14ac:dyDescent="0.2">
      <c r="B17348" s="20"/>
      <c r="F17348" s="20"/>
      <c r="H17348" s="20"/>
    </row>
    <row r="17349" spans="2:8" x14ac:dyDescent="0.2">
      <c r="B17349" s="20"/>
      <c r="F17349" s="20"/>
      <c r="H17349" s="20"/>
    </row>
    <row r="17350" spans="2:8" x14ac:dyDescent="0.2">
      <c r="B17350" s="20"/>
      <c r="F17350" s="20"/>
      <c r="H17350" s="20"/>
    </row>
    <row r="17351" spans="2:8" x14ac:dyDescent="0.2">
      <c r="B17351" s="20"/>
      <c r="F17351" s="20"/>
      <c r="H17351" s="20"/>
    </row>
    <row r="17352" spans="2:8" x14ac:dyDescent="0.2">
      <c r="B17352" s="20"/>
      <c r="F17352" s="20"/>
      <c r="H17352" s="20"/>
    </row>
    <row r="17353" spans="2:8" x14ac:dyDescent="0.2">
      <c r="B17353" s="20"/>
      <c r="F17353" s="20"/>
      <c r="H17353" s="20"/>
    </row>
    <row r="17354" spans="2:8" x14ac:dyDescent="0.2">
      <c r="B17354" s="20"/>
      <c r="F17354" s="20"/>
      <c r="H17354" s="20"/>
    </row>
    <row r="17355" spans="2:8" x14ac:dyDescent="0.2">
      <c r="B17355" s="20"/>
      <c r="F17355" s="20"/>
      <c r="H17355" s="20"/>
    </row>
    <row r="17356" spans="2:8" x14ac:dyDescent="0.2">
      <c r="B17356" s="20"/>
      <c r="F17356" s="20"/>
      <c r="H17356" s="20"/>
    </row>
    <row r="17357" spans="2:8" x14ac:dyDescent="0.2">
      <c r="B17357" s="20"/>
      <c r="F17357" s="20"/>
      <c r="H17357" s="20"/>
    </row>
    <row r="17358" spans="2:8" x14ac:dyDescent="0.2">
      <c r="B17358" s="20"/>
      <c r="F17358" s="20"/>
      <c r="H17358" s="20"/>
    </row>
    <row r="17359" spans="2:8" x14ac:dyDescent="0.2">
      <c r="B17359" s="20"/>
      <c r="F17359" s="20"/>
      <c r="H17359" s="20"/>
    </row>
    <row r="17360" spans="2:8" x14ac:dyDescent="0.2">
      <c r="B17360" s="20"/>
      <c r="F17360" s="20"/>
      <c r="H17360" s="20"/>
    </row>
    <row r="17361" spans="2:8" x14ac:dyDescent="0.2">
      <c r="B17361" s="20"/>
      <c r="F17361" s="20"/>
      <c r="H17361" s="20"/>
    </row>
    <row r="17362" spans="2:8" x14ac:dyDescent="0.2">
      <c r="B17362" s="20"/>
      <c r="F17362" s="20"/>
      <c r="H17362" s="20"/>
    </row>
    <row r="17363" spans="2:8" x14ac:dyDescent="0.2">
      <c r="B17363" s="20"/>
      <c r="F17363" s="20"/>
      <c r="H17363" s="20"/>
    </row>
    <row r="17364" spans="2:8" x14ac:dyDescent="0.2">
      <c r="B17364" s="20"/>
      <c r="F17364" s="20"/>
      <c r="H17364" s="20"/>
    </row>
    <row r="17365" spans="2:8" x14ac:dyDescent="0.2">
      <c r="B17365" s="20"/>
      <c r="F17365" s="20"/>
      <c r="H17365" s="20"/>
    </row>
    <row r="17366" spans="2:8" x14ac:dyDescent="0.2">
      <c r="B17366" s="20"/>
      <c r="F17366" s="20"/>
      <c r="H17366" s="20"/>
    </row>
    <row r="17367" spans="2:8" x14ac:dyDescent="0.2">
      <c r="B17367" s="20"/>
      <c r="F17367" s="20"/>
      <c r="H17367" s="20"/>
    </row>
    <row r="17368" spans="2:8" x14ac:dyDescent="0.2">
      <c r="B17368" s="20"/>
      <c r="F17368" s="20"/>
      <c r="H17368" s="20"/>
    </row>
    <row r="17369" spans="2:8" x14ac:dyDescent="0.2">
      <c r="B17369" s="20"/>
      <c r="F17369" s="20"/>
      <c r="H17369" s="20"/>
    </row>
    <row r="17370" spans="2:8" x14ac:dyDescent="0.2">
      <c r="B17370" s="20"/>
      <c r="F17370" s="20"/>
      <c r="H17370" s="20"/>
    </row>
    <row r="17371" spans="2:8" x14ac:dyDescent="0.2">
      <c r="B17371" s="20"/>
      <c r="F17371" s="20"/>
      <c r="H17371" s="20"/>
    </row>
    <row r="17372" spans="2:8" x14ac:dyDescent="0.2">
      <c r="B17372" s="20"/>
      <c r="F17372" s="20"/>
      <c r="H17372" s="20"/>
    </row>
    <row r="17373" spans="2:8" x14ac:dyDescent="0.2">
      <c r="B17373" s="20"/>
      <c r="F17373" s="20"/>
      <c r="H17373" s="20"/>
    </row>
    <row r="17374" spans="2:8" x14ac:dyDescent="0.2">
      <c r="B17374" s="20"/>
      <c r="F17374" s="20"/>
      <c r="H17374" s="20"/>
    </row>
    <row r="17375" spans="2:8" x14ac:dyDescent="0.2">
      <c r="B17375" s="20"/>
      <c r="F17375" s="20"/>
      <c r="H17375" s="20"/>
    </row>
    <row r="17376" spans="2:8" x14ac:dyDescent="0.2">
      <c r="B17376" s="20"/>
      <c r="F17376" s="20"/>
      <c r="H17376" s="20"/>
    </row>
    <row r="17377" spans="2:8" x14ac:dyDescent="0.2">
      <c r="B17377" s="20"/>
      <c r="F17377" s="20"/>
      <c r="H17377" s="20"/>
    </row>
    <row r="17378" spans="2:8" x14ac:dyDescent="0.2">
      <c r="B17378" s="20"/>
      <c r="F17378" s="20"/>
      <c r="H17378" s="20"/>
    </row>
    <row r="17379" spans="2:8" x14ac:dyDescent="0.2">
      <c r="B17379" s="20"/>
      <c r="F17379" s="20"/>
      <c r="H17379" s="20"/>
    </row>
    <row r="17380" spans="2:8" x14ac:dyDescent="0.2">
      <c r="B17380" s="20"/>
      <c r="F17380" s="20"/>
      <c r="H17380" s="20"/>
    </row>
    <row r="17381" spans="2:8" x14ac:dyDescent="0.2">
      <c r="B17381" s="20"/>
      <c r="F17381" s="20"/>
      <c r="H17381" s="20"/>
    </row>
    <row r="17382" spans="2:8" x14ac:dyDescent="0.2">
      <c r="B17382" s="20"/>
      <c r="F17382" s="20"/>
      <c r="H17382" s="20"/>
    </row>
    <row r="17383" spans="2:8" x14ac:dyDescent="0.2">
      <c r="B17383" s="20"/>
      <c r="F17383" s="20"/>
      <c r="H17383" s="20"/>
    </row>
    <row r="17384" spans="2:8" x14ac:dyDescent="0.2">
      <c r="B17384" s="20"/>
      <c r="F17384" s="20"/>
      <c r="H17384" s="20"/>
    </row>
    <row r="17385" spans="2:8" x14ac:dyDescent="0.2">
      <c r="B17385" s="20"/>
      <c r="F17385" s="20"/>
      <c r="H17385" s="20"/>
    </row>
    <row r="17386" spans="2:8" x14ac:dyDescent="0.2">
      <c r="B17386" s="20"/>
      <c r="F17386" s="20"/>
      <c r="H17386" s="20"/>
    </row>
    <row r="17387" spans="2:8" x14ac:dyDescent="0.2">
      <c r="B17387" s="20"/>
      <c r="F17387" s="20"/>
      <c r="H17387" s="20"/>
    </row>
    <row r="17388" spans="2:8" x14ac:dyDescent="0.2">
      <c r="B17388" s="20"/>
      <c r="F17388" s="20"/>
      <c r="H17388" s="20"/>
    </row>
    <row r="17389" spans="2:8" x14ac:dyDescent="0.2">
      <c r="B17389" s="20"/>
      <c r="F17389" s="20"/>
      <c r="H17389" s="20"/>
    </row>
    <row r="17390" spans="2:8" x14ac:dyDescent="0.2">
      <c r="B17390" s="20"/>
      <c r="F17390" s="20"/>
      <c r="H17390" s="20"/>
    </row>
    <row r="17391" spans="2:8" x14ac:dyDescent="0.2">
      <c r="B17391" s="20"/>
      <c r="F17391" s="20"/>
      <c r="H17391" s="20"/>
    </row>
    <row r="17392" spans="2:8" x14ac:dyDescent="0.2">
      <c r="B17392" s="20"/>
      <c r="F17392" s="20"/>
      <c r="H17392" s="20"/>
    </row>
    <row r="17393" spans="2:8" x14ac:dyDescent="0.2">
      <c r="B17393" s="20"/>
      <c r="F17393" s="20"/>
      <c r="H17393" s="20"/>
    </row>
    <row r="17394" spans="2:8" x14ac:dyDescent="0.2">
      <c r="B17394" s="20"/>
      <c r="F17394" s="20"/>
      <c r="H17394" s="20"/>
    </row>
    <row r="17395" spans="2:8" x14ac:dyDescent="0.2">
      <c r="B17395" s="20"/>
      <c r="F17395" s="20"/>
      <c r="H17395" s="20"/>
    </row>
    <row r="17396" spans="2:8" x14ac:dyDescent="0.2">
      <c r="B17396" s="20"/>
      <c r="F17396" s="20"/>
      <c r="H17396" s="20"/>
    </row>
    <row r="17397" spans="2:8" x14ac:dyDescent="0.2">
      <c r="B17397" s="20"/>
      <c r="F17397" s="20"/>
      <c r="H17397" s="20"/>
    </row>
    <row r="17398" spans="2:8" x14ac:dyDescent="0.2">
      <c r="B17398" s="20"/>
      <c r="F17398" s="20"/>
      <c r="H17398" s="20"/>
    </row>
    <row r="17399" spans="2:8" x14ac:dyDescent="0.2">
      <c r="B17399" s="20"/>
      <c r="F17399" s="20"/>
      <c r="H17399" s="20"/>
    </row>
    <row r="17400" spans="2:8" x14ac:dyDescent="0.2">
      <c r="B17400" s="20"/>
      <c r="F17400" s="20"/>
      <c r="H17400" s="20"/>
    </row>
    <row r="17401" spans="2:8" x14ac:dyDescent="0.2">
      <c r="B17401" s="20"/>
      <c r="F17401" s="20"/>
      <c r="H17401" s="20"/>
    </row>
    <row r="17402" spans="2:8" x14ac:dyDescent="0.2">
      <c r="B17402" s="20"/>
      <c r="F17402" s="20"/>
      <c r="H17402" s="20"/>
    </row>
    <row r="17403" spans="2:8" x14ac:dyDescent="0.2">
      <c r="B17403" s="20"/>
      <c r="F17403" s="20"/>
      <c r="H17403" s="20"/>
    </row>
    <row r="17404" spans="2:8" x14ac:dyDescent="0.2">
      <c r="B17404" s="20"/>
      <c r="F17404" s="20"/>
      <c r="H17404" s="20"/>
    </row>
    <row r="17405" spans="2:8" x14ac:dyDescent="0.2">
      <c r="B17405" s="20"/>
      <c r="F17405" s="20"/>
      <c r="H17405" s="20"/>
    </row>
    <row r="17406" spans="2:8" x14ac:dyDescent="0.2">
      <c r="B17406" s="20"/>
      <c r="F17406" s="20"/>
      <c r="H17406" s="20"/>
    </row>
    <row r="17407" spans="2:8" x14ac:dyDescent="0.2">
      <c r="B17407" s="20"/>
      <c r="F17407" s="20"/>
      <c r="H17407" s="20"/>
    </row>
    <row r="17408" spans="2:8" x14ac:dyDescent="0.2">
      <c r="B17408" s="20"/>
      <c r="F17408" s="20"/>
      <c r="H17408" s="20"/>
    </row>
    <row r="17409" spans="2:8" x14ac:dyDescent="0.2">
      <c r="B17409" s="20"/>
      <c r="F17409" s="20"/>
      <c r="H17409" s="20"/>
    </row>
    <row r="17410" spans="2:8" x14ac:dyDescent="0.2">
      <c r="B17410" s="20"/>
      <c r="F17410" s="20"/>
      <c r="H17410" s="20"/>
    </row>
    <row r="17411" spans="2:8" x14ac:dyDescent="0.2">
      <c r="B17411" s="20"/>
      <c r="F17411" s="20"/>
      <c r="H17411" s="20"/>
    </row>
    <row r="17412" spans="2:8" x14ac:dyDescent="0.2">
      <c r="B17412" s="20"/>
      <c r="F17412" s="20"/>
      <c r="H17412" s="20"/>
    </row>
    <row r="17413" spans="2:8" x14ac:dyDescent="0.2">
      <c r="B17413" s="20"/>
      <c r="F17413" s="20"/>
      <c r="H17413" s="20"/>
    </row>
    <row r="17414" spans="2:8" x14ac:dyDescent="0.2">
      <c r="B17414" s="20"/>
      <c r="F17414" s="20"/>
      <c r="H17414" s="20"/>
    </row>
    <row r="17415" spans="2:8" x14ac:dyDescent="0.2">
      <c r="B17415" s="20"/>
      <c r="F17415" s="20"/>
      <c r="H17415" s="20"/>
    </row>
    <row r="17416" spans="2:8" x14ac:dyDescent="0.2">
      <c r="B17416" s="20"/>
      <c r="F17416" s="20"/>
      <c r="H17416" s="20"/>
    </row>
    <row r="17417" spans="2:8" x14ac:dyDescent="0.2">
      <c r="B17417" s="20"/>
      <c r="F17417" s="20"/>
      <c r="H17417" s="20"/>
    </row>
    <row r="17418" spans="2:8" x14ac:dyDescent="0.2">
      <c r="B17418" s="20"/>
      <c r="F17418" s="20"/>
      <c r="H17418" s="20"/>
    </row>
    <row r="17419" spans="2:8" x14ac:dyDescent="0.2">
      <c r="B17419" s="20"/>
      <c r="F17419" s="20"/>
      <c r="H17419" s="20"/>
    </row>
    <row r="17420" spans="2:8" x14ac:dyDescent="0.2">
      <c r="B17420" s="20"/>
      <c r="F17420" s="20"/>
      <c r="H17420" s="20"/>
    </row>
    <row r="17421" spans="2:8" x14ac:dyDescent="0.2">
      <c r="B17421" s="20"/>
      <c r="F17421" s="20"/>
      <c r="H17421" s="20"/>
    </row>
    <row r="17422" spans="2:8" x14ac:dyDescent="0.2">
      <c r="B17422" s="20"/>
      <c r="F17422" s="20"/>
      <c r="H17422" s="20"/>
    </row>
    <row r="17423" spans="2:8" x14ac:dyDescent="0.2">
      <c r="B17423" s="20"/>
      <c r="F17423" s="20"/>
      <c r="H17423" s="20"/>
    </row>
    <row r="17424" spans="2:8" x14ac:dyDescent="0.2">
      <c r="B17424" s="20"/>
      <c r="F17424" s="20"/>
      <c r="H17424" s="20"/>
    </row>
    <row r="17425" spans="2:8" x14ac:dyDescent="0.2">
      <c r="B17425" s="20"/>
      <c r="F17425" s="20"/>
      <c r="H17425" s="20"/>
    </row>
    <row r="17426" spans="2:8" x14ac:dyDescent="0.2">
      <c r="B17426" s="20"/>
      <c r="F17426" s="20"/>
      <c r="H17426" s="20"/>
    </row>
    <row r="17427" spans="2:8" x14ac:dyDescent="0.2">
      <c r="B17427" s="20"/>
      <c r="F17427" s="20"/>
      <c r="H17427" s="20"/>
    </row>
    <row r="17428" spans="2:8" x14ac:dyDescent="0.2">
      <c r="B17428" s="20"/>
      <c r="F17428" s="20"/>
      <c r="H17428" s="20"/>
    </row>
    <row r="17429" spans="2:8" x14ac:dyDescent="0.2">
      <c r="B17429" s="20"/>
      <c r="F17429" s="20"/>
      <c r="H17429" s="20"/>
    </row>
    <row r="17430" spans="2:8" x14ac:dyDescent="0.2">
      <c r="B17430" s="20"/>
      <c r="F17430" s="20"/>
      <c r="H17430" s="20"/>
    </row>
    <row r="17431" spans="2:8" x14ac:dyDescent="0.2">
      <c r="B17431" s="20"/>
      <c r="F17431" s="20"/>
      <c r="H17431" s="20"/>
    </row>
    <row r="17432" spans="2:8" x14ac:dyDescent="0.2">
      <c r="B17432" s="20"/>
      <c r="F17432" s="20"/>
      <c r="H17432" s="20"/>
    </row>
    <row r="17433" spans="2:8" x14ac:dyDescent="0.2">
      <c r="B17433" s="20"/>
      <c r="F17433" s="20"/>
      <c r="H17433" s="20"/>
    </row>
    <row r="17434" spans="2:8" x14ac:dyDescent="0.2">
      <c r="B17434" s="20"/>
      <c r="F17434" s="20"/>
      <c r="H17434" s="20"/>
    </row>
    <row r="17435" spans="2:8" x14ac:dyDescent="0.2">
      <c r="B17435" s="20"/>
      <c r="F17435" s="20"/>
      <c r="H17435" s="20"/>
    </row>
    <row r="17436" spans="2:8" x14ac:dyDescent="0.2">
      <c r="B17436" s="20"/>
      <c r="F17436" s="20"/>
      <c r="H17436" s="20"/>
    </row>
    <row r="17437" spans="2:8" x14ac:dyDescent="0.2">
      <c r="B17437" s="20"/>
      <c r="F17437" s="20"/>
      <c r="H17437" s="20"/>
    </row>
    <row r="17438" spans="2:8" x14ac:dyDescent="0.2">
      <c r="B17438" s="20"/>
      <c r="F17438" s="20"/>
      <c r="H17438" s="20"/>
    </row>
    <row r="17439" spans="2:8" x14ac:dyDescent="0.2">
      <c r="B17439" s="20"/>
      <c r="F17439" s="20"/>
      <c r="H17439" s="20"/>
    </row>
    <row r="17440" spans="2:8" x14ac:dyDescent="0.2">
      <c r="B17440" s="20"/>
      <c r="F17440" s="20"/>
      <c r="H17440" s="20"/>
    </row>
    <row r="17441" spans="2:8" x14ac:dyDescent="0.2">
      <c r="B17441" s="20"/>
      <c r="F17441" s="20"/>
      <c r="H17441" s="20"/>
    </row>
    <row r="17442" spans="2:8" x14ac:dyDescent="0.2">
      <c r="B17442" s="20"/>
      <c r="F17442" s="20"/>
      <c r="H17442" s="20"/>
    </row>
    <row r="17443" spans="2:8" x14ac:dyDescent="0.2">
      <c r="B17443" s="20"/>
      <c r="F17443" s="20"/>
      <c r="H17443" s="20"/>
    </row>
    <row r="17444" spans="2:8" x14ac:dyDescent="0.2">
      <c r="B17444" s="20"/>
      <c r="F17444" s="20"/>
      <c r="H17444" s="20"/>
    </row>
    <row r="17445" spans="2:8" x14ac:dyDescent="0.2">
      <c r="B17445" s="20"/>
      <c r="F17445" s="20"/>
      <c r="H17445" s="20"/>
    </row>
    <row r="17446" spans="2:8" x14ac:dyDescent="0.2">
      <c r="B17446" s="20"/>
      <c r="F17446" s="20"/>
      <c r="H17446" s="20"/>
    </row>
    <row r="17447" spans="2:8" x14ac:dyDescent="0.2">
      <c r="B17447" s="20"/>
      <c r="F17447" s="20"/>
      <c r="H17447" s="20"/>
    </row>
    <row r="17448" spans="2:8" x14ac:dyDescent="0.2">
      <c r="B17448" s="20"/>
      <c r="F17448" s="20"/>
      <c r="H17448" s="20"/>
    </row>
    <row r="17449" spans="2:8" x14ac:dyDescent="0.2">
      <c r="B17449" s="20"/>
      <c r="F17449" s="20"/>
      <c r="H17449" s="20"/>
    </row>
    <row r="17450" spans="2:8" x14ac:dyDescent="0.2">
      <c r="B17450" s="20"/>
      <c r="F17450" s="20"/>
      <c r="H17450" s="20"/>
    </row>
    <row r="17451" spans="2:8" x14ac:dyDescent="0.2">
      <c r="B17451" s="20"/>
      <c r="F17451" s="20"/>
      <c r="H17451" s="20"/>
    </row>
    <row r="17452" spans="2:8" x14ac:dyDescent="0.2">
      <c r="B17452" s="20"/>
      <c r="F17452" s="20"/>
      <c r="H17452" s="20"/>
    </row>
    <row r="17453" spans="2:8" x14ac:dyDescent="0.2">
      <c r="B17453" s="20"/>
      <c r="F17453" s="20"/>
      <c r="H17453" s="20"/>
    </row>
    <row r="17454" spans="2:8" x14ac:dyDescent="0.2">
      <c r="B17454" s="20"/>
      <c r="F17454" s="20"/>
      <c r="H17454" s="20"/>
    </row>
    <row r="17455" spans="2:8" x14ac:dyDescent="0.2">
      <c r="B17455" s="20"/>
      <c r="F17455" s="20"/>
      <c r="H17455" s="20"/>
    </row>
    <row r="17456" spans="2:8" x14ac:dyDescent="0.2">
      <c r="B17456" s="20"/>
      <c r="F17456" s="20"/>
      <c r="H17456" s="20"/>
    </row>
    <row r="17457" spans="2:8" x14ac:dyDescent="0.2">
      <c r="B17457" s="20"/>
      <c r="F17457" s="20"/>
      <c r="H17457" s="20"/>
    </row>
    <row r="17458" spans="2:8" x14ac:dyDescent="0.2">
      <c r="B17458" s="20"/>
      <c r="F17458" s="20"/>
      <c r="H17458" s="20"/>
    </row>
    <row r="17459" spans="2:8" x14ac:dyDescent="0.2">
      <c r="B17459" s="20"/>
      <c r="F17459" s="20"/>
      <c r="H17459" s="20"/>
    </row>
    <row r="17460" spans="2:8" x14ac:dyDescent="0.2">
      <c r="B17460" s="20"/>
      <c r="F17460" s="20"/>
      <c r="H17460" s="20"/>
    </row>
    <row r="17461" spans="2:8" x14ac:dyDescent="0.2">
      <c r="B17461" s="20"/>
      <c r="F17461" s="20"/>
      <c r="H17461" s="20"/>
    </row>
    <row r="17462" spans="2:8" x14ac:dyDescent="0.2">
      <c r="B17462" s="20"/>
      <c r="F17462" s="20"/>
      <c r="H17462" s="20"/>
    </row>
    <row r="17463" spans="2:8" x14ac:dyDescent="0.2">
      <c r="B17463" s="20"/>
      <c r="F17463" s="20"/>
      <c r="H17463" s="20"/>
    </row>
    <row r="17464" spans="2:8" x14ac:dyDescent="0.2">
      <c r="B17464" s="20"/>
      <c r="F17464" s="20"/>
      <c r="H17464" s="20"/>
    </row>
    <row r="17465" spans="2:8" x14ac:dyDescent="0.2">
      <c r="B17465" s="20"/>
      <c r="F17465" s="20"/>
      <c r="H17465" s="20"/>
    </row>
    <row r="17466" spans="2:8" x14ac:dyDescent="0.2">
      <c r="B17466" s="20"/>
      <c r="F17466" s="20"/>
      <c r="H17466" s="20"/>
    </row>
    <row r="17467" spans="2:8" x14ac:dyDescent="0.2">
      <c r="B17467" s="20"/>
      <c r="F17467" s="20"/>
      <c r="H17467" s="20"/>
    </row>
    <row r="17468" spans="2:8" x14ac:dyDescent="0.2">
      <c r="B17468" s="20"/>
      <c r="F17468" s="20"/>
      <c r="H17468" s="20"/>
    </row>
    <row r="17469" spans="2:8" x14ac:dyDescent="0.2">
      <c r="B17469" s="20"/>
      <c r="F17469" s="20"/>
      <c r="H17469" s="20"/>
    </row>
    <row r="17470" spans="2:8" x14ac:dyDescent="0.2">
      <c r="B17470" s="20"/>
      <c r="F17470" s="20"/>
      <c r="H17470" s="20"/>
    </row>
    <row r="17471" spans="2:8" x14ac:dyDescent="0.2">
      <c r="B17471" s="20"/>
      <c r="F17471" s="20"/>
      <c r="H17471" s="20"/>
    </row>
    <row r="17472" spans="2:8" x14ac:dyDescent="0.2">
      <c r="B17472" s="20"/>
      <c r="F17472" s="20"/>
      <c r="H17472" s="20"/>
    </row>
    <row r="17473" spans="2:8" x14ac:dyDescent="0.2">
      <c r="B17473" s="20"/>
      <c r="F17473" s="20"/>
      <c r="H17473" s="20"/>
    </row>
    <row r="17474" spans="2:8" x14ac:dyDescent="0.2">
      <c r="B17474" s="20"/>
      <c r="F17474" s="20"/>
      <c r="H17474" s="20"/>
    </row>
    <row r="17475" spans="2:8" x14ac:dyDescent="0.2">
      <c r="B17475" s="20"/>
      <c r="F17475" s="20"/>
      <c r="H17475" s="20"/>
    </row>
    <row r="17476" spans="2:8" x14ac:dyDescent="0.2">
      <c r="B17476" s="20"/>
      <c r="F17476" s="20"/>
      <c r="H17476" s="20"/>
    </row>
    <row r="17477" spans="2:8" x14ac:dyDescent="0.2">
      <c r="B17477" s="20"/>
      <c r="F17477" s="20"/>
      <c r="H17477" s="20"/>
    </row>
    <row r="17478" spans="2:8" x14ac:dyDescent="0.2">
      <c r="B17478" s="20"/>
      <c r="F17478" s="20"/>
      <c r="H17478" s="20"/>
    </row>
    <row r="17479" spans="2:8" x14ac:dyDescent="0.2">
      <c r="B17479" s="20"/>
      <c r="F17479" s="20"/>
      <c r="H17479" s="20"/>
    </row>
    <row r="17480" spans="2:8" x14ac:dyDescent="0.2">
      <c r="B17480" s="20"/>
      <c r="F17480" s="20"/>
      <c r="H17480" s="20"/>
    </row>
    <row r="17481" spans="2:8" x14ac:dyDescent="0.2">
      <c r="B17481" s="20"/>
      <c r="F17481" s="20"/>
      <c r="H17481" s="20"/>
    </row>
    <row r="17482" spans="2:8" x14ac:dyDescent="0.2">
      <c r="B17482" s="20"/>
      <c r="F17482" s="20"/>
      <c r="H17482" s="20"/>
    </row>
    <row r="17483" spans="2:8" x14ac:dyDescent="0.2">
      <c r="B17483" s="20"/>
      <c r="F17483" s="20"/>
      <c r="H17483" s="20"/>
    </row>
    <row r="17484" spans="2:8" x14ac:dyDescent="0.2">
      <c r="B17484" s="20"/>
      <c r="F17484" s="20"/>
      <c r="H17484" s="20"/>
    </row>
    <row r="17485" spans="2:8" x14ac:dyDescent="0.2">
      <c r="B17485" s="20"/>
      <c r="F17485" s="20"/>
      <c r="H17485" s="20"/>
    </row>
    <row r="17486" spans="2:8" x14ac:dyDescent="0.2">
      <c r="B17486" s="20"/>
      <c r="F17486" s="20"/>
      <c r="H17486" s="20"/>
    </row>
    <row r="17487" spans="2:8" x14ac:dyDescent="0.2">
      <c r="B17487" s="20"/>
      <c r="F17487" s="20"/>
      <c r="H17487" s="20"/>
    </row>
    <row r="17488" spans="2:8" x14ac:dyDescent="0.2">
      <c r="B17488" s="20"/>
      <c r="F17488" s="20"/>
      <c r="H17488" s="20"/>
    </row>
    <row r="17489" spans="2:8" x14ac:dyDescent="0.2">
      <c r="B17489" s="20"/>
      <c r="F17489" s="20"/>
      <c r="H17489" s="20"/>
    </row>
    <row r="17490" spans="2:8" x14ac:dyDescent="0.2">
      <c r="B17490" s="20"/>
      <c r="F17490" s="20"/>
      <c r="H17490" s="20"/>
    </row>
    <row r="17491" spans="2:8" x14ac:dyDescent="0.2">
      <c r="B17491" s="20"/>
      <c r="F17491" s="20"/>
      <c r="H17491" s="20"/>
    </row>
    <row r="17492" spans="2:8" x14ac:dyDescent="0.2">
      <c r="B17492" s="20"/>
      <c r="F17492" s="20"/>
      <c r="H17492" s="20"/>
    </row>
    <row r="17493" spans="2:8" x14ac:dyDescent="0.2">
      <c r="B17493" s="20"/>
      <c r="F17493" s="20"/>
      <c r="H17493" s="20"/>
    </row>
    <row r="17494" spans="2:8" x14ac:dyDescent="0.2">
      <c r="B17494" s="20"/>
      <c r="F17494" s="20"/>
      <c r="H17494" s="20"/>
    </row>
    <row r="17495" spans="2:8" x14ac:dyDescent="0.2">
      <c r="B17495" s="20"/>
      <c r="F17495" s="20"/>
      <c r="H17495" s="20"/>
    </row>
    <row r="17496" spans="2:8" x14ac:dyDescent="0.2">
      <c r="B17496" s="20"/>
      <c r="F17496" s="20"/>
      <c r="H17496" s="20"/>
    </row>
    <row r="17497" spans="2:8" x14ac:dyDescent="0.2">
      <c r="B17497" s="20"/>
      <c r="F17497" s="20"/>
      <c r="H17497" s="20"/>
    </row>
    <row r="17498" spans="2:8" x14ac:dyDescent="0.2">
      <c r="B17498" s="20"/>
      <c r="F17498" s="20"/>
      <c r="H17498" s="20"/>
    </row>
    <row r="17499" spans="2:8" x14ac:dyDescent="0.2">
      <c r="B17499" s="20"/>
      <c r="F17499" s="20"/>
      <c r="H17499" s="20"/>
    </row>
    <row r="17500" spans="2:8" x14ac:dyDescent="0.2">
      <c r="B17500" s="20"/>
      <c r="F17500" s="20"/>
      <c r="H17500" s="20"/>
    </row>
    <row r="17501" spans="2:8" x14ac:dyDescent="0.2">
      <c r="B17501" s="20"/>
      <c r="F17501" s="20"/>
      <c r="H17501" s="20"/>
    </row>
    <row r="17502" spans="2:8" x14ac:dyDescent="0.2">
      <c r="B17502" s="20"/>
      <c r="F17502" s="20"/>
      <c r="H17502" s="20"/>
    </row>
    <row r="17503" spans="2:8" x14ac:dyDescent="0.2">
      <c r="B17503" s="20"/>
      <c r="F17503" s="20"/>
      <c r="H17503" s="20"/>
    </row>
    <row r="17504" spans="2:8" x14ac:dyDescent="0.2">
      <c r="B17504" s="20"/>
      <c r="F17504" s="20"/>
      <c r="H17504" s="20"/>
    </row>
    <row r="17505" spans="2:8" x14ac:dyDescent="0.2">
      <c r="B17505" s="20"/>
      <c r="F17505" s="20"/>
      <c r="H17505" s="20"/>
    </row>
    <row r="17506" spans="2:8" x14ac:dyDescent="0.2">
      <c r="B17506" s="20"/>
      <c r="F17506" s="20"/>
      <c r="H17506" s="20"/>
    </row>
    <row r="17507" spans="2:8" x14ac:dyDescent="0.2">
      <c r="B17507" s="20"/>
      <c r="F17507" s="20"/>
      <c r="H17507" s="20"/>
    </row>
    <row r="17508" spans="2:8" x14ac:dyDescent="0.2">
      <c r="B17508" s="20"/>
      <c r="F17508" s="20"/>
      <c r="H17508" s="20"/>
    </row>
    <row r="17509" spans="2:8" x14ac:dyDescent="0.2">
      <c r="B17509" s="20"/>
      <c r="F17509" s="20"/>
      <c r="H17509" s="20"/>
    </row>
    <row r="17510" spans="2:8" x14ac:dyDescent="0.2">
      <c r="B17510" s="20"/>
      <c r="F17510" s="20"/>
      <c r="H17510" s="20"/>
    </row>
    <row r="17511" spans="2:8" x14ac:dyDescent="0.2">
      <c r="B17511" s="20"/>
      <c r="F17511" s="20"/>
      <c r="H17511" s="20"/>
    </row>
    <row r="17512" spans="2:8" x14ac:dyDescent="0.2">
      <c r="B17512" s="20"/>
      <c r="F17512" s="20"/>
      <c r="H17512" s="20"/>
    </row>
    <row r="17513" spans="2:8" x14ac:dyDescent="0.2">
      <c r="B17513" s="20"/>
      <c r="F17513" s="20"/>
      <c r="H17513" s="20"/>
    </row>
    <row r="17514" spans="2:8" x14ac:dyDescent="0.2">
      <c r="B17514" s="20"/>
      <c r="F17514" s="20"/>
      <c r="H17514" s="20"/>
    </row>
    <row r="17515" spans="2:8" x14ac:dyDescent="0.2">
      <c r="B17515" s="20"/>
      <c r="F17515" s="20"/>
      <c r="H17515" s="20"/>
    </row>
    <row r="17516" spans="2:8" x14ac:dyDescent="0.2">
      <c r="B17516" s="20"/>
      <c r="F17516" s="20"/>
      <c r="H17516" s="20"/>
    </row>
    <row r="17517" spans="2:8" x14ac:dyDescent="0.2">
      <c r="B17517" s="20"/>
      <c r="F17517" s="20"/>
      <c r="H17517" s="20"/>
    </row>
    <row r="17518" spans="2:8" x14ac:dyDescent="0.2">
      <c r="B17518" s="20"/>
      <c r="F17518" s="20"/>
      <c r="H17518" s="20"/>
    </row>
    <row r="17519" spans="2:8" x14ac:dyDescent="0.2">
      <c r="B17519" s="20"/>
      <c r="F17519" s="20"/>
      <c r="H17519" s="20"/>
    </row>
    <row r="17520" spans="2:8" x14ac:dyDescent="0.2">
      <c r="B17520" s="20"/>
      <c r="F17520" s="20"/>
      <c r="H17520" s="20"/>
    </row>
    <row r="17521" spans="2:8" x14ac:dyDescent="0.2">
      <c r="B17521" s="20"/>
      <c r="F17521" s="20"/>
      <c r="H17521" s="20"/>
    </row>
    <row r="17522" spans="2:8" x14ac:dyDescent="0.2">
      <c r="B17522" s="20"/>
      <c r="F17522" s="20"/>
      <c r="H17522" s="20"/>
    </row>
    <row r="17523" spans="2:8" x14ac:dyDescent="0.2">
      <c r="B17523" s="20"/>
      <c r="F17523" s="20"/>
      <c r="H17523" s="20"/>
    </row>
    <row r="17524" spans="2:8" x14ac:dyDescent="0.2">
      <c r="B17524" s="20"/>
      <c r="F17524" s="20"/>
      <c r="H17524" s="20"/>
    </row>
    <row r="17525" spans="2:8" x14ac:dyDescent="0.2">
      <c r="B17525" s="20"/>
      <c r="F17525" s="20"/>
      <c r="H17525" s="20"/>
    </row>
    <row r="17526" spans="2:8" x14ac:dyDescent="0.2">
      <c r="B17526" s="20"/>
      <c r="F17526" s="20"/>
      <c r="H17526" s="20"/>
    </row>
    <row r="17527" spans="2:8" x14ac:dyDescent="0.2">
      <c r="B17527" s="20"/>
      <c r="F17527" s="20"/>
      <c r="H17527" s="20"/>
    </row>
    <row r="17528" spans="2:8" x14ac:dyDescent="0.2">
      <c r="B17528" s="20"/>
      <c r="F17528" s="20"/>
      <c r="H17528" s="20"/>
    </row>
    <row r="17529" spans="2:8" x14ac:dyDescent="0.2">
      <c r="B17529" s="20"/>
      <c r="F17529" s="20"/>
      <c r="H17529" s="20"/>
    </row>
    <row r="17530" spans="2:8" x14ac:dyDescent="0.2">
      <c r="B17530" s="20"/>
      <c r="F17530" s="20"/>
      <c r="H17530" s="20"/>
    </row>
    <row r="17531" spans="2:8" x14ac:dyDescent="0.2">
      <c r="B17531" s="20"/>
      <c r="F17531" s="20"/>
      <c r="H17531" s="20"/>
    </row>
    <row r="17532" spans="2:8" x14ac:dyDescent="0.2">
      <c r="B17532" s="20"/>
      <c r="F17532" s="20"/>
      <c r="H17532" s="20"/>
    </row>
    <row r="17533" spans="2:8" x14ac:dyDescent="0.2">
      <c r="B17533" s="20"/>
      <c r="F17533" s="20"/>
      <c r="H17533" s="20"/>
    </row>
    <row r="17534" spans="2:8" x14ac:dyDescent="0.2">
      <c r="B17534" s="20"/>
      <c r="F17534" s="20"/>
      <c r="H17534" s="20"/>
    </row>
    <row r="17535" spans="2:8" x14ac:dyDescent="0.2">
      <c r="B17535" s="20"/>
      <c r="F17535" s="20"/>
      <c r="H17535" s="20"/>
    </row>
    <row r="17536" spans="2:8" x14ac:dyDescent="0.2">
      <c r="B17536" s="20"/>
      <c r="F17536" s="20"/>
      <c r="H17536" s="20"/>
    </row>
    <row r="17537" spans="2:8" x14ac:dyDescent="0.2">
      <c r="B17537" s="20"/>
      <c r="F17537" s="20"/>
      <c r="H17537" s="20"/>
    </row>
    <row r="17538" spans="2:8" x14ac:dyDescent="0.2">
      <c r="B17538" s="20"/>
      <c r="F17538" s="20"/>
      <c r="H17538" s="20"/>
    </row>
    <row r="17539" spans="2:8" x14ac:dyDescent="0.2">
      <c r="B17539" s="20"/>
      <c r="F17539" s="20"/>
      <c r="H17539" s="20"/>
    </row>
    <row r="17540" spans="2:8" x14ac:dyDescent="0.2">
      <c r="B17540" s="20"/>
      <c r="F17540" s="20"/>
      <c r="H17540" s="20"/>
    </row>
    <row r="17541" spans="2:8" x14ac:dyDescent="0.2">
      <c r="B17541" s="20"/>
      <c r="F17541" s="20"/>
      <c r="H17541" s="20"/>
    </row>
    <row r="17542" spans="2:8" x14ac:dyDescent="0.2">
      <c r="B17542" s="20"/>
      <c r="F17542" s="20"/>
      <c r="H17542" s="20"/>
    </row>
    <row r="17543" spans="2:8" x14ac:dyDescent="0.2">
      <c r="B17543" s="20"/>
      <c r="F17543" s="20"/>
      <c r="H17543" s="20"/>
    </row>
    <row r="17544" spans="2:8" x14ac:dyDescent="0.2">
      <c r="B17544" s="20"/>
      <c r="F17544" s="20"/>
      <c r="H17544" s="20"/>
    </row>
    <row r="17545" spans="2:8" x14ac:dyDescent="0.2">
      <c r="B17545" s="20"/>
      <c r="F17545" s="20"/>
      <c r="H17545" s="20"/>
    </row>
    <row r="17546" spans="2:8" x14ac:dyDescent="0.2">
      <c r="B17546" s="20"/>
      <c r="F17546" s="20"/>
      <c r="H17546" s="20"/>
    </row>
    <row r="17547" spans="2:8" x14ac:dyDescent="0.2">
      <c r="B17547" s="20"/>
      <c r="F17547" s="20"/>
      <c r="H17547" s="20"/>
    </row>
    <row r="17548" spans="2:8" x14ac:dyDescent="0.2">
      <c r="B17548" s="20"/>
      <c r="F17548" s="20"/>
      <c r="H17548" s="20"/>
    </row>
    <row r="17549" spans="2:8" x14ac:dyDescent="0.2">
      <c r="B17549" s="20"/>
      <c r="F17549" s="20"/>
      <c r="H17549" s="20"/>
    </row>
    <row r="17550" spans="2:8" x14ac:dyDescent="0.2">
      <c r="B17550" s="20"/>
      <c r="F17550" s="20"/>
      <c r="H17550" s="20"/>
    </row>
    <row r="17551" spans="2:8" x14ac:dyDescent="0.2">
      <c r="B17551" s="20"/>
      <c r="F17551" s="20"/>
      <c r="H17551" s="20"/>
    </row>
    <row r="17552" spans="2:8" x14ac:dyDescent="0.2">
      <c r="B17552" s="20"/>
      <c r="F17552" s="20"/>
      <c r="H17552" s="20"/>
    </row>
    <row r="17553" spans="2:8" x14ac:dyDescent="0.2">
      <c r="B17553" s="20"/>
      <c r="F17553" s="20"/>
      <c r="H17553" s="20"/>
    </row>
    <row r="17554" spans="2:8" x14ac:dyDescent="0.2">
      <c r="B17554" s="20"/>
      <c r="F17554" s="20"/>
      <c r="H17554" s="20"/>
    </row>
    <row r="17555" spans="2:8" x14ac:dyDescent="0.2">
      <c r="B17555" s="20"/>
      <c r="F17555" s="20"/>
      <c r="H17555" s="20"/>
    </row>
    <row r="17556" spans="2:8" x14ac:dyDescent="0.2">
      <c r="B17556" s="20"/>
      <c r="F17556" s="20"/>
      <c r="H17556" s="20"/>
    </row>
    <row r="17557" spans="2:8" x14ac:dyDescent="0.2">
      <c r="B17557" s="20"/>
      <c r="F17557" s="20"/>
      <c r="H17557" s="20"/>
    </row>
    <row r="17558" spans="2:8" x14ac:dyDescent="0.2">
      <c r="B17558" s="20"/>
      <c r="F17558" s="20"/>
      <c r="H17558" s="20"/>
    </row>
    <row r="17559" spans="2:8" x14ac:dyDescent="0.2">
      <c r="B17559" s="20"/>
      <c r="F17559" s="20"/>
      <c r="H17559" s="20"/>
    </row>
    <row r="17560" spans="2:8" x14ac:dyDescent="0.2">
      <c r="B17560" s="20"/>
      <c r="F17560" s="20"/>
      <c r="H17560" s="20"/>
    </row>
    <row r="17561" spans="2:8" x14ac:dyDescent="0.2">
      <c r="B17561" s="20"/>
      <c r="F17561" s="20"/>
      <c r="H17561" s="20"/>
    </row>
    <row r="17562" spans="2:8" x14ac:dyDescent="0.2">
      <c r="B17562" s="20"/>
      <c r="F17562" s="20"/>
      <c r="H17562" s="20"/>
    </row>
    <row r="17563" spans="2:8" x14ac:dyDescent="0.2">
      <c r="B17563" s="20"/>
      <c r="F17563" s="20"/>
      <c r="H17563" s="20"/>
    </row>
    <row r="17564" spans="2:8" x14ac:dyDescent="0.2">
      <c r="B17564" s="20"/>
      <c r="F17564" s="20"/>
      <c r="H17564" s="20"/>
    </row>
    <row r="17565" spans="2:8" x14ac:dyDescent="0.2">
      <c r="B17565" s="20"/>
      <c r="F17565" s="20"/>
      <c r="H17565" s="20"/>
    </row>
    <row r="17566" spans="2:8" x14ac:dyDescent="0.2">
      <c r="B17566" s="20"/>
      <c r="F17566" s="20"/>
      <c r="H17566" s="20"/>
    </row>
    <row r="17567" spans="2:8" x14ac:dyDescent="0.2">
      <c r="B17567" s="20"/>
      <c r="F17567" s="20"/>
      <c r="H17567" s="20"/>
    </row>
    <row r="17568" spans="2:8" x14ac:dyDescent="0.2">
      <c r="B17568" s="20"/>
      <c r="F17568" s="20"/>
      <c r="H17568" s="20"/>
    </row>
    <row r="17569" spans="2:8" x14ac:dyDescent="0.2">
      <c r="B17569" s="20"/>
      <c r="F17569" s="20"/>
      <c r="H17569" s="20"/>
    </row>
    <row r="17570" spans="2:8" x14ac:dyDescent="0.2">
      <c r="B17570" s="20"/>
      <c r="F17570" s="20"/>
      <c r="H17570" s="20"/>
    </row>
    <row r="17571" spans="2:8" x14ac:dyDescent="0.2">
      <c r="B17571" s="20"/>
      <c r="F17571" s="20"/>
      <c r="H17571" s="20"/>
    </row>
    <row r="17572" spans="2:8" x14ac:dyDescent="0.2">
      <c r="B17572" s="20"/>
      <c r="F17572" s="20"/>
      <c r="H17572" s="20"/>
    </row>
    <row r="17573" spans="2:8" x14ac:dyDescent="0.2">
      <c r="B17573" s="20"/>
      <c r="F17573" s="20"/>
      <c r="H17573" s="20"/>
    </row>
    <row r="17574" spans="2:8" x14ac:dyDescent="0.2">
      <c r="B17574" s="20"/>
      <c r="F17574" s="20"/>
      <c r="H17574" s="20"/>
    </row>
    <row r="17575" spans="2:8" x14ac:dyDescent="0.2">
      <c r="B17575" s="20"/>
      <c r="F17575" s="20"/>
      <c r="H17575" s="20"/>
    </row>
    <row r="17576" spans="2:8" x14ac:dyDescent="0.2">
      <c r="B17576" s="20"/>
      <c r="F17576" s="20"/>
      <c r="H17576" s="20"/>
    </row>
    <row r="17577" spans="2:8" x14ac:dyDescent="0.2">
      <c r="B17577" s="20"/>
      <c r="F17577" s="20"/>
      <c r="H17577" s="20"/>
    </row>
    <row r="17578" spans="2:8" x14ac:dyDescent="0.2">
      <c r="B17578" s="20"/>
      <c r="F17578" s="20"/>
      <c r="H17578" s="20"/>
    </row>
    <row r="17579" spans="2:8" x14ac:dyDescent="0.2">
      <c r="B17579" s="20"/>
      <c r="F17579" s="20"/>
      <c r="H17579" s="20"/>
    </row>
    <row r="17580" spans="2:8" x14ac:dyDescent="0.2">
      <c r="B17580" s="20"/>
      <c r="F17580" s="20"/>
      <c r="H17580" s="20"/>
    </row>
    <row r="17581" spans="2:8" x14ac:dyDescent="0.2">
      <c r="B17581" s="20"/>
      <c r="F17581" s="20"/>
      <c r="H17581" s="20"/>
    </row>
    <row r="17582" spans="2:8" x14ac:dyDescent="0.2">
      <c r="B17582" s="20"/>
      <c r="F17582" s="20"/>
      <c r="H17582" s="20"/>
    </row>
    <row r="17583" spans="2:8" x14ac:dyDescent="0.2">
      <c r="B17583" s="20"/>
      <c r="F17583" s="20"/>
      <c r="H17583" s="20"/>
    </row>
    <row r="17584" spans="2:8" x14ac:dyDescent="0.2">
      <c r="B17584" s="20"/>
      <c r="F17584" s="20"/>
      <c r="H17584" s="20"/>
    </row>
    <row r="17585" spans="2:8" x14ac:dyDescent="0.2">
      <c r="B17585" s="20"/>
      <c r="F17585" s="20"/>
      <c r="H17585" s="20"/>
    </row>
    <row r="17586" spans="2:8" x14ac:dyDescent="0.2">
      <c r="B17586" s="20"/>
      <c r="F17586" s="20"/>
      <c r="H17586" s="20"/>
    </row>
    <row r="17587" spans="2:8" x14ac:dyDescent="0.2">
      <c r="B17587" s="20"/>
      <c r="F17587" s="20"/>
      <c r="H17587" s="20"/>
    </row>
    <row r="17588" spans="2:8" x14ac:dyDescent="0.2">
      <c r="B17588" s="20"/>
      <c r="F17588" s="20"/>
      <c r="H17588" s="20"/>
    </row>
    <row r="17589" spans="2:8" x14ac:dyDescent="0.2">
      <c r="B17589" s="20"/>
      <c r="F17589" s="20"/>
      <c r="H17589" s="20"/>
    </row>
    <row r="17590" spans="2:8" x14ac:dyDescent="0.2">
      <c r="B17590" s="20"/>
      <c r="F17590" s="20"/>
      <c r="H17590" s="20"/>
    </row>
    <row r="17591" spans="2:8" x14ac:dyDescent="0.2">
      <c r="B17591" s="20"/>
      <c r="F17591" s="20"/>
      <c r="H17591" s="20"/>
    </row>
    <row r="17592" spans="2:8" x14ac:dyDescent="0.2">
      <c r="B17592" s="20"/>
      <c r="F17592" s="20"/>
      <c r="H17592" s="20"/>
    </row>
    <row r="17593" spans="2:8" x14ac:dyDescent="0.2">
      <c r="B17593" s="20"/>
      <c r="F17593" s="20"/>
      <c r="H17593" s="20"/>
    </row>
    <row r="17594" spans="2:8" x14ac:dyDescent="0.2">
      <c r="B17594" s="20"/>
      <c r="F17594" s="20"/>
      <c r="H17594" s="20"/>
    </row>
    <row r="17595" spans="2:8" x14ac:dyDescent="0.2">
      <c r="B17595" s="20"/>
      <c r="F17595" s="20"/>
      <c r="H17595" s="20"/>
    </row>
    <row r="17596" spans="2:8" x14ac:dyDescent="0.2">
      <c r="B17596" s="20"/>
      <c r="F17596" s="20"/>
      <c r="H17596" s="20"/>
    </row>
    <row r="17597" spans="2:8" x14ac:dyDescent="0.2">
      <c r="B17597" s="20"/>
      <c r="F17597" s="20"/>
      <c r="H17597" s="20"/>
    </row>
    <row r="17598" spans="2:8" x14ac:dyDescent="0.2">
      <c r="B17598" s="20"/>
      <c r="F17598" s="20"/>
      <c r="H17598" s="20"/>
    </row>
    <row r="17599" spans="2:8" x14ac:dyDescent="0.2">
      <c r="B17599" s="20"/>
      <c r="F17599" s="20"/>
      <c r="H17599" s="20"/>
    </row>
    <row r="17600" spans="2:8" x14ac:dyDescent="0.2">
      <c r="B17600" s="20"/>
      <c r="F17600" s="20"/>
      <c r="H17600" s="20"/>
    </row>
    <row r="17601" spans="2:8" x14ac:dyDescent="0.2">
      <c r="B17601" s="20"/>
      <c r="F17601" s="20"/>
      <c r="H17601" s="20"/>
    </row>
    <row r="17602" spans="2:8" x14ac:dyDescent="0.2">
      <c r="B17602" s="20"/>
      <c r="F17602" s="20"/>
      <c r="H17602" s="20"/>
    </row>
    <row r="17603" spans="2:8" x14ac:dyDescent="0.2">
      <c r="B17603" s="20"/>
      <c r="F17603" s="20"/>
      <c r="H17603" s="20"/>
    </row>
    <row r="17604" spans="2:8" x14ac:dyDescent="0.2">
      <c r="B17604" s="20"/>
      <c r="F17604" s="20"/>
      <c r="H17604" s="20"/>
    </row>
    <row r="17605" spans="2:8" x14ac:dyDescent="0.2">
      <c r="B17605" s="20"/>
      <c r="F17605" s="20"/>
      <c r="H17605" s="20"/>
    </row>
    <row r="17606" spans="2:8" x14ac:dyDescent="0.2">
      <c r="B17606" s="20"/>
      <c r="F17606" s="20"/>
      <c r="H17606" s="20"/>
    </row>
    <row r="17607" spans="2:8" x14ac:dyDescent="0.2">
      <c r="B17607" s="20"/>
      <c r="F17607" s="20"/>
      <c r="H17607" s="20"/>
    </row>
    <row r="17608" spans="2:8" x14ac:dyDescent="0.2">
      <c r="B17608" s="20"/>
      <c r="F17608" s="20"/>
      <c r="H17608" s="20"/>
    </row>
    <row r="17609" spans="2:8" x14ac:dyDescent="0.2">
      <c r="B17609" s="20"/>
      <c r="F17609" s="20"/>
      <c r="H17609" s="20"/>
    </row>
    <row r="17610" spans="2:8" x14ac:dyDescent="0.2">
      <c r="B17610" s="20"/>
      <c r="F17610" s="20"/>
      <c r="H17610" s="20"/>
    </row>
    <row r="17611" spans="2:8" x14ac:dyDescent="0.2">
      <c r="B17611" s="20"/>
      <c r="F17611" s="20"/>
      <c r="H17611" s="20"/>
    </row>
    <row r="17612" spans="2:8" x14ac:dyDescent="0.2">
      <c r="B17612" s="20"/>
      <c r="F17612" s="20"/>
      <c r="H17612" s="20"/>
    </row>
    <row r="17613" spans="2:8" x14ac:dyDescent="0.2">
      <c r="B17613" s="20"/>
      <c r="F17613" s="20"/>
      <c r="H17613" s="20"/>
    </row>
    <row r="17614" spans="2:8" x14ac:dyDescent="0.2">
      <c r="B17614" s="20"/>
      <c r="F17614" s="20"/>
      <c r="H17614" s="20"/>
    </row>
    <row r="17615" spans="2:8" x14ac:dyDescent="0.2">
      <c r="B17615" s="20"/>
      <c r="F17615" s="20"/>
      <c r="H17615" s="20"/>
    </row>
    <row r="17616" spans="2:8" x14ac:dyDescent="0.2">
      <c r="B17616" s="20"/>
      <c r="F17616" s="20"/>
      <c r="H17616" s="20"/>
    </row>
    <row r="17617" spans="2:8" x14ac:dyDescent="0.2">
      <c r="B17617" s="20"/>
      <c r="F17617" s="20"/>
      <c r="H17617" s="20"/>
    </row>
    <row r="17618" spans="2:8" x14ac:dyDescent="0.2">
      <c r="B17618" s="20"/>
      <c r="F17618" s="20"/>
      <c r="H17618" s="20"/>
    </row>
    <row r="17619" spans="2:8" x14ac:dyDescent="0.2">
      <c r="B17619" s="20"/>
      <c r="F17619" s="20"/>
      <c r="H17619" s="20"/>
    </row>
    <row r="17620" spans="2:8" x14ac:dyDescent="0.2">
      <c r="B17620" s="20"/>
      <c r="F17620" s="20"/>
      <c r="H17620" s="20"/>
    </row>
    <row r="17621" spans="2:8" x14ac:dyDescent="0.2">
      <c r="B17621" s="20"/>
      <c r="F17621" s="20"/>
      <c r="H17621" s="20"/>
    </row>
    <row r="17622" spans="2:8" x14ac:dyDescent="0.2">
      <c r="B17622" s="20"/>
      <c r="F17622" s="20"/>
      <c r="H17622" s="20"/>
    </row>
    <row r="17623" spans="2:8" x14ac:dyDescent="0.2">
      <c r="B17623" s="20"/>
      <c r="F17623" s="20"/>
      <c r="H17623" s="20"/>
    </row>
    <row r="17624" spans="2:8" x14ac:dyDescent="0.2">
      <c r="B17624" s="20"/>
      <c r="F17624" s="20"/>
      <c r="H17624" s="20"/>
    </row>
    <row r="17625" spans="2:8" x14ac:dyDescent="0.2">
      <c r="B17625" s="20"/>
      <c r="F17625" s="20"/>
      <c r="H17625" s="20"/>
    </row>
    <row r="17626" spans="2:8" x14ac:dyDescent="0.2">
      <c r="B17626" s="20"/>
      <c r="F17626" s="20"/>
      <c r="H17626" s="20"/>
    </row>
    <row r="17627" spans="2:8" x14ac:dyDescent="0.2">
      <c r="B17627" s="20"/>
      <c r="F17627" s="20"/>
      <c r="H17627" s="20"/>
    </row>
    <row r="17628" spans="2:8" x14ac:dyDescent="0.2">
      <c r="B17628" s="20"/>
      <c r="F17628" s="20"/>
      <c r="H17628" s="20"/>
    </row>
    <row r="17629" spans="2:8" x14ac:dyDescent="0.2">
      <c r="B17629" s="20"/>
      <c r="F17629" s="20"/>
      <c r="H17629" s="20"/>
    </row>
    <row r="17630" spans="2:8" x14ac:dyDescent="0.2">
      <c r="B17630" s="20"/>
      <c r="F17630" s="20"/>
      <c r="H17630" s="20"/>
    </row>
    <row r="17631" spans="2:8" x14ac:dyDescent="0.2">
      <c r="B17631" s="20"/>
      <c r="F17631" s="20"/>
      <c r="H17631" s="20"/>
    </row>
    <row r="17632" spans="2:8" x14ac:dyDescent="0.2">
      <c r="B17632" s="20"/>
      <c r="F17632" s="20"/>
      <c r="H17632" s="20"/>
    </row>
    <row r="17633" spans="2:8" x14ac:dyDescent="0.2">
      <c r="B17633" s="20"/>
      <c r="F17633" s="20"/>
      <c r="H17633" s="20"/>
    </row>
    <row r="17634" spans="2:8" x14ac:dyDescent="0.2">
      <c r="B17634" s="20"/>
      <c r="F17634" s="20"/>
      <c r="H17634" s="20"/>
    </row>
    <row r="17635" spans="2:8" x14ac:dyDescent="0.2">
      <c r="B17635" s="20"/>
      <c r="F17635" s="20"/>
      <c r="H17635" s="20"/>
    </row>
    <row r="17636" spans="2:8" x14ac:dyDescent="0.2">
      <c r="B17636" s="20"/>
      <c r="F17636" s="20"/>
      <c r="H17636" s="20"/>
    </row>
    <row r="17637" spans="2:8" x14ac:dyDescent="0.2">
      <c r="B17637" s="20"/>
      <c r="F17637" s="20"/>
      <c r="H17637" s="20"/>
    </row>
    <row r="17638" spans="2:8" x14ac:dyDescent="0.2">
      <c r="B17638" s="20"/>
      <c r="F17638" s="20"/>
      <c r="H17638" s="20"/>
    </row>
    <row r="17639" spans="2:8" x14ac:dyDescent="0.2">
      <c r="B17639" s="20"/>
      <c r="F17639" s="20"/>
      <c r="H17639" s="20"/>
    </row>
    <row r="17640" spans="2:8" x14ac:dyDescent="0.2">
      <c r="B17640" s="20"/>
      <c r="F17640" s="20"/>
      <c r="H17640" s="20"/>
    </row>
    <row r="17641" spans="2:8" x14ac:dyDescent="0.2">
      <c r="B17641" s="20"/>
      <c r="F17641" s="20"/>
      <c r="H17641" s="20"/>
    </row>
    <row r="17642" spans="2:8" x14ac:dyDescent="0.2">
      <c r="B17642" s="20"/>
      <c r="F17642" s="20"/>
      <c r="H17642" s="20"/>
    </row>
    <row r="17643" spans="2:8" x14ac:dyDescent="0.2">
      <c r="B17643" s="20"/>
      <c r="F17643" s="20"/>
      <c r="H17643" s="20"/>
    </row>
    <row r="17644" spans="2:8" x14ac:dyDescent="0.2">
      <c r="B17644" s="20"/>
      <c r="F17644" s="20"/>
      <c r="H17644" s="20"/>
    </row>
    <row r="17645" spans="2:8" x14ac:dyDescent="0.2">
      <c r="B17645" s="20"/>
      <c r="F17645" s="20"/>
      <c r="H17645" s="20"/>
    </row>
    <row r="17646" spans="2:8" x14ac:dyDescent="0.2">
      <c r="B17646" s="20"/>
      <c r="F17646" s="20"/>
      <c r="H17646" s="20"/>
    </row>
    <row r="17647" spans="2:8" x14ac:dyDescent="0.2">
      <c r="B17647" s="20"/>
      <c r="F17647" s="20"/>
      <c r="H17647" s="20"/>
    </row>
    <row r="17648" spans="2:8" x14ac:dyDescent="0.2">
      <c r="B17648" s="20"/>
      <c r="F17648" s="20"/>
      <c r="H17648" s="20"/>
    </row>
    <row r="17649" spans="2:8" x14ac:dyDescent="0.2">
      <c r="B17649" s="20"/>
      <c r="F17649" s="20"/>
      <c r="H17649" s="20"/>
    </row>
    <row r="17650" spans="2:8" x14ac:dyDescent="0.2">
      <c r="B17650" s="20"/>
      <c r="F17650" s="20"/>
      <c r="H17650" s="20"/>
    </row>
    <row r="17651" spans="2:8" x14ac:dyDescent="0.2">
      <c r="B17651" s="20"/>
      <c r="F17651" s="20"/>
      <c r="H17651" s="20"/>
    </row>
    <row r="17652" spans="2:8" x14ac:dyDescent="0.2">
      <c r="B17652" s="20"/>
      <c r="F17652" s="20"/>
      <c r="H17652" s="20"/>
    </row>
    <row r="17653" spans="2:8" x14ac:dyDescent="0.2">
      <c r="B17653" s="20"/>
      <c r="F17653" s="20"/>
      <c r="H17653" s="20"/>
    </row>
    <row r="17654" spans="2:8" x14ac:dyDescent="0.2">
      <c r="B17654" s="20"/>
      <c r="F17654" s="20"/>
      <c r="H17654" s="20"/>
    </row>
    <row r="17655" spans="2:8" x14ac:dyDescent="0.2">
      <c r="B17655" s="20"/>
      <c r="F17655" s="20"/>
      <c r="H17655" s="20"/>
    </row>
    <row r="17656" spans="2:8" x14ac:dyDescent="0.2">
      <c r="B17656" s="20"/>
      <c r="F17656" s="20"/>
      <c r="H17656" s="20"/>
    </row>
    <row r="17657" spans="2:8" x14ac:dyDescent="0.2">
      <c r="B17657" s="20"/>
      <c r="F17657" s="20"/>
      <c r="H17657" s="20"/>
    </row>
    <row r="17658" spans="2:8" x14ac:dyDescent="0.2">
      <c r="B17658" s="20"/>
      <c r="F17658" s="20"/>
      <c r="H17658" s="20"/>
    </row>
    <row r="17659" spans="2:8" x14ac:dyDescent="0.2">
      <c r="B17659" s="20"/>
      <c r="F17659" s="20"/>
      <c r="H17659" s="20"/>
    </row>
    <row r="17660" spans="2:8" x14ac:dyDescent="0.2">
      <c r="B17660" s="20"/>
      <c r="F17660" s="20"/>
      <c r="H17660" s="20"/>
    </row>
    <row r="17661" spans="2:8" x14ac:dyDescent="0.2">
      <c r="B17661" s="20"/>
      <c r="F17661" s="20"/>
      <c r="H17661" s="20"/>
    </row>
    <row r="17662" spans="2:8" x14ac:dyDescent="0.2">
      <c r="B17662" s="20"/>
      <c r="F17662" s="20"/>
      <c r="H17662" s="20"/>
    </row>
    <row r="17663" spans="2:8" x14ac:dyDescent="0.2">
      <c r="B17663" s="20"/>
      <c r="F17663" s="20"/>
      <c r="H17663" s="20"/>
    </row>
    <row r="17664" spans="2:8" x14ac:dyDescent="0.2">
      <c r="B17664" s="20"/>
      <c r="F17664" s="20"/>
      <c r="H17664" s="20"/>
    </row>
    <row r="17665" spans="2:8" x14ac:dyDescent="0.2">
      <c r="B17665" s="20"/>
      <c r="F17665" s="20"/>
      <c r="H17665" s="20"/>
    </row>
    <row r="17666" spans="2:8" x14ac:dyDescent="0.2">
      <c r="B17666" s="20"/>
      <c r="F17666" s="20"/>
      <c r="H17666" s="20"/>
    </row>
    <row r="17667" spans="2:8" x14ac:dyDescent="0.2">
      <c r="B17667" s="20"/>
      <c r="F17667" s="20"/>
      <c r="H17667" s="20"/>
    </row>
    <row r="17668" spans="2:8" x14ac:dyDescent="0.2">
      <c r="B17668" s="20"/>
      <c r="F17668" s="20"/>
      <c r="H17668" s="20"/>
    </row>
    <row r="17669" spans="2:8" x14ac:dyDescent="0.2">
      <c r="B17669" s="20"/>
      <c r="F17669" s="20"/>
      <c r="H17669" s="20"/>
    </row>
    <row r="17670" spans="2:8" x14ac:dyDescent="0.2">
      <c r="B17670" s="20"/>
      <c r="F17670" s="20"/>
      <c r="H17670" s="20"/>
    </row>
    <row r="17671" spans="2:8" x14ac:dyDescent="0.2">
      <c r="B17671" s="20"/>
      <c r="F17671" s="20"/>
      <c r="H17671" s="20"/>
    </row>
    <row r="17672" spans="2:8" x14ac:dyDescent="0.2">
      <c r="B17672" s="20"/>
      <c r="F17672" s="20"/>
      <c r="H17672" s="20"/>
    </row>
    <row r="17673" spans="2:8" x14ac:dyDescent="0.2">
      <c r="B17673" s="20"/>
      <c r="F17673" s="20"/>
      <c r="H17673" s="20"/>
    </row>
    <row r="17674" spans="2:8" x14ac:dyDescent="0.2">
      <c r="B17674" s="20"/>
      <c r="F17674" s="20"/>
      <c r="H17674" s="20"/>
    </row>
    <row r="17675" spans="2:8" x14ac:dyDescent="0.2">
      <c r="B17675" s="20"/>
      <c r="F17675" s="20"/>
      <c r="H17675" s="20"/>
    </row>
    <row r="17676" spans="2:8" x14ac:dyDescent="0.2">
      <c r="B17676" s="20"/>
      <c r="F17676" s="20"/>
      <c r="H17676" s="20"/>
    </row>
    <row r="17677" spans="2:8" x14ac:dyDescent="0.2">
      <c r="B17677" s="20"/>
      <c r="F17677" s="20"/>
      <c r="H17677" s="20"/>
    </row>
    <row r="17678" spans="2:8" x14ac:dyDescent="0.2">
      <c r="B17678" s="20"/>
      <c r="F17678" s="20"/>
      <c r="H17678" s="20"/>
    </row>
    <row r="17679" spans="2:8" x14ac:dyDescent="0.2">
      <c r="B17679" s="20"/>
      <c r="F17679" s="20"/>
      <c r="H17679" s="20"/>
    </row>
    <row r="17680" spans="2:8" x14ac:dyDescent="0.2">
      <c r="B17680" s="20"/>
      <c r="F17680" s="20"/>
      <c r="H17680" s="20"/>
    </row>
    <row r="17681" spans="2:8" x14ac:dyDescent="0.2">
      <c r="B17681" s="20"/>
      <c r="F17681" s="20"/>
      <c r="H17681" s="20"/>
    </row>
    <row r="17682" spans="2:8" x14ac:dyDescent="0.2">
      <c r="B17682" s="20"/>
      <c r="F17682" s="20"/>
      <c r="H17682" s="20"/>
    </row>
    <row r="17683" spans="2:8" x14ac:dyDescent="0.2">
      <c r="B17683" s="20"/>
      <c r="F17683" s="20"/>
      <c r="H17683" s="20"/>
    </row>
    <row r="17684" spans="2:8" x14ac:dyDescent="0.2">
      <c r="B17684" s="20"/>
      <c r="F17684" s="20"/>
      <c r="H17684" s="20"/>
    </row>
    <row r="17685" spans="2:8" x14ac:dyDescent="0.2">
      <c r="B17685" s="20"/>
      <c r="F17685" s="20"/>
      <c r="H17685" s="20"/>
    </row>
    <row r="17686" spans="2:8" x14ac:dyDescent="0.2">
      <c r="B17686" s="20"/>
      <c r="F17686" s="20"/>
      <c r="H17686" s="20"/>
    </row>
    <row r="17687" spans="2:8" x14ac:dyDescent="0.2">
      <c r="B17687" s="20"/>
      <c r="F17687" s="20"/>
      <c r="H17687" s="20"/>
    </row>
    <row r="17688" spans="2:8" x14ac:dyDescent="0.2">
      <c r="B17688" s="20"/>
      <c r="F17688" s="20"/>
      <c r="H17688" s="20"/>
    </row>
    <row r="17689" spans="2:8" x14ac:dyDescent="0.2">
      <c r="B17689" s="20"/>
      <c r="F17689" s="20"/>
      <c r="H17689" s="20"/>
    </row>
    <row r="17690" spans="2:8" x14ac:dyDescent="0.2">
      <c r="B17690" s="20"/>
      <c r="F17690" s="20"/>
      <c r="H17690" s="20"/>
    </row>
    <row r="17691" spans="2:8" x14ac:dyDescent="0.2">
      <c r="B17691" s="20"/>
      <c r="F17691" s="20"/>
      <c r="H17691" s="20"/>
    </row>
    <row r="17692" spans="2:8" x14ac:dyDescent="0.2">
      <c r="B17692" s="20"/>
      <c r="F17692" s="20"/>
      <c r="H17692" s="20"/>
    </row>
    <row r="17693" spans="2:8" x14ac:dyDescent="0.2">
      <c r="B17693" s="20"/>
      <c r="F17693" s="20"/>
      <c r="H17693" s="20"/>
    </row>
    <row r="17694" spans="2:8" x14ac:dyDescent="0.2">
      <c r="B17694" s="20"/>
      <c r="F17694" s="20"/>
      <c r="H17694" s="20"/>
    </row>
    <row r="17695" spans="2:8" x14ac:dyDescent="0.2">
      <c r="B17695" s="20"/>
      <c r="F17695" s="20"/>
      <c r="H17695" s="20"/>
    </row>
    <row r="17696" spans="2:8" x14ac:dyDescent="0.2">
      <c r="B17696" s="20"/>
      <c r="F17696" s="20"/>
      <c r="H17696" s="20"/>
    </row>
    <row r="17697" spans="2:8" x14ac:dyDescent="0.2">
      <c r="B17697" s="20"/>
      <c r="F17697" s="20"/>
      <c r="H17697" s="20"/>
    </row>
    <row r="17698" spans="2:8" x14ac:dyDescent="0.2">
      <c r="B17698" s="20"/>
      <c r="F17698" s="20"/>
      <c r="H17698" s="20"/>
    </row>
    <row r="17699" spans="2:8" x14ac:dyDescent="0.2">
      <c r="B17699" s="20"/>
      <c r="F17699" s="20"/>
      <c r="H17699" s="20"/>
    </row>
    <row r="17700" spans="2:8" x14ac:dyDescent="0.2">
      <c r="B17700" s="20"/>
      <c r="F17700" s="20"/>
      <c r="H17700" s="20"/>
    </row>
    <row r="17701" spans="2:8" x14ac:dyDescent="0.2">
      <c r="B17701" s="20"/>
      <c r="F17701" s="20"/>
      <c r="H17701" s="20"/>
    </row>
    <row r="17702" spans="2:8" x14ac:dyDescent="0.2">
      <c r="B17702" s="20"/>
      <c r="F17702" s="20"/>
      <c r="H17702" s="20"/>
    </row>
    <row r="17703" spans="2:8" x14ac:dyDescent="0.2">
      <c r="B17703" s="20"/>
      <c r="F17703" s="20"/>
      <c r="H17703" s="20"/>
    </row>
    <row r="17704" spans="2:8" x14ac:dyDescent="0.2">
      <c r="B17704" s="20"/>
      <c r="F17704" s="20"/>
      <c r="H17704" s="20"/>
    </row>
    <row r="17705" spans="2:8" x14ac:dyDescent="0.2">
      <c r="B17705" s="20"/>
      <c r="F17705" s="20"/>
      <c r="H17705" s="20"/>
    </row>
    <row r="17706" spans="2:8" x14ac:dyDescent="0.2">
      <c r="B17706" s="20"/>
      <c r="F17706" s="20"/>
      <c r="H17706" s="20"/>
    </row>
    <row r="17707" spans="2:8" x14ac:dyDescent="0.2">
      <c r="B17707" s="20"/>
      <c r="F17707" s="20"/>
      <c r="H17707" s="20"/>
    </row>
    <row r="17708" spans="2:8" x14ac:dyDescent="0.2">
      <c r="B17708" s="20"/>
      <c r="F17708" s="20"/>
      <c r="H17708" s="20"/>
    </row>
    <row r="17709" spans="2:8" x14ac:dyDescent="0.2">
      <c r="B17709" s="20"/>
      <c r="F17709" s="20"/>
      <c r="H17709" s="20"/>
    </row>
    <row r="17710" spans="2:8" x14ac:dyDescent="0.2">
      <c r="B17710" s="20"/>
      <c r="F17710" s="20"/>
      <c r="H17710" s="20"/>
    </row>
    <row r="17711" spans="2:8" x14ac:dyDescent="0.2">
      <c r="B17711" s="20"/>
      <c r="F17711" s="20"/>
      <c r="H17711" s="20"/>
    </row>
    <row r="17712" spans="2:8" x14ac:dyDescent="0.2">
      <c r="B17712" s="20"/>
      <c r="F17712" s="20"/>
      <c r="H17712" s="20"/>
    </row>
    <row r="17713" spans="2:8" x14ac:dyDescent="0.2">
      <c r="B17713" s="20"/>
      <c r="F17713" s="20"/>
      <c r="H17713" s="20"/>
    </row>
    <row r="17714" spans="2:8" x14ac:dyDescent="0.2">
      <c r="B17714" s="20"/>
      <c r="F17714" s="20"/>
      <c r="H17714" s="20"/>
    </row>
    <row r="17715" spans="2:8" x14ac:dyDescent="0.2">
      <c r="B17715" s="20"/>
      <c r="F17715" s="20"/>
      <c r="H17715" s="20"/>
    </row>
    <row r="17716" spans="2:8" x14ac:dyDescent="0.2">
      <c r="B17716" s="20"/>
      <c r="F17716" s="20"/>
      <c r="H17716" s="20"/>
    </row>
    <row r="17717" spans="2:8" x14ac:dyDescent="0.2">
      <c r="B17717" s="20"/>
      <c r="F17717" s="20"/>
      <c r="H17717" s="20"/>
    </row>
    <row r="17718" spans="2:8" x14ac:dyDescent="0.2">
      <c r="B17718" s="20"/>
      <c r="F17718" s="20"/>
      <c r="H17718" s="20"/>
    </row>
    <row r="17719" spans="2:8" x14ac:dyDescent="0.2">
      <c r="B17719" s="20"/>
      <c r="F17719" s="20"/>
      <c r="H17719" s="20"/>
    </row>
    <row r="17720" spans="2:8" x14ac:dyDescent="0.2">
      <c r="B17720" s="20"/>
      <c r="F17720" s="20"/>
      <c r="H17720" s="20"/>
    </row>
    <row r="17721" spans="2:8" x14ac:dyDescent="0.2">
      <c r="B17721" s="20"/>
      <c r="F17721" s="20"/>
      <c r="H17721" s="20"/>
    </row>
    <row r="17722" spans="2:8" x14ac:dyDescent="0.2">
      <c r="B17722" s="20"/>
      <c r="F17722" s="20"/>
      <c r="H17722" s="20"/>
    </row>
    <row r="17723" spans="2:8" x14ac:dyDescent="0.2">
      <c r="B17723" s="20"/>
      <c r="F17723" s="20"/>
      <c r="H17723" s="20"/>
    </row>
    <row r="17724" spans="2:8" x14ac:dyDescent="0.2">
      <c r="B17724" s="20"/>
      <c r="F17724" s="20"/>
      <c r="H17724" s="20"/>
    </row>
    <row r="17725" spans="2:8" x14ac:dyDescent="0.2">
      <c r="B17725" s="20"/>
      <c r="F17725" s="20"/>
      <c r="H17725" s="20"/>
    </row>
    <row r="17726" spans="2:8" x14ac:dyDescent="0.2">
      <c r="B17726" s="20"/>
      <c r="F17726" s="20"/>
      <c r="H17726" s="20"/>
    </row>
    <row r="17727" spans="2:8" x14ac:dyDescent="0.2">
      <c r="B17727" s="20"/>
      <c r="F17727" s="20"/>
      <c r="H17727" s="20"/>
    </row>
    <row r="17728" spans="2:8" x14ac:dyDescent="0.2">
      <c r="B17728" s="20"/>
      <c r="F17728" s="20"/>
      <c r="H17728" s="20"/>
    </row>
    <row r="17729" spans="2:8" x14ac:dyDescent="0.2">
      <c r="B17729" s="20"/>
      <c r="F17729" s="20"/>
      <c r="H17729" s="20"/>
    </row>
    <row r="17730" spans="2:8" x14ac:dyDescent="0.2">
      <c r="B17730" s="20"/>
      <c r="F17730" s="20"/>
      <c r="H17730" s="20"/>
    </row>
    <row r="17731" spans="2:8" x14ac:dyDescent="0.2">
      <c r="B17731" s="20"/>
      <c r="F17731" s="20"/>
      <c r="H17731" s="20"/>
    </row>
    <row r="17732" spans="2:8" x14ac:dyDescent="0.2">
      <c r="B17732" s="20"/>
      <c r="F17732" s="20"/>
      <c r="H17732" s="20"/>
    </row>
    <row r="17733" spans="2:8" x14ac:dyDescent="0.2">
      <c r="B17733" s="20"/>
      <c r="F17733" s="20"/>
      <c r="H17733" s="20"/>
    </row>
    <row r="17734" spans="2:8" x14ac:dyDescent="0.2">
      <c r="B17734" s="20"/>
      <c r="F17734" s="20"/>
      <c r="H17734" s="20"/>
    </row>
    <row r="17735" spans="2:8" x14ac:dyDescent="0.2">
      <c r="B17735" s="20"/>
      <c r="F17735" s="20"/>
      <c r="H17735" s="20"/>
    </row>
    <row r="17736" spans="2:8" x14ac:dyDescent="0.2">
      <c r="B17736" s="20"/>
      <c r="F17736" s="20"/>
      <c r="H17736" s="20"/>
    </row>
    <row r="17737" spans="2:8" x14ac:dyDescent="0.2">
      <c r="B17737" s="20"/>
      <c r="F17737" s="20"/>
      <c r="H17737" s="20"/>
    </row>
    <row r="17738" spans="2:8" x14ac:dyDescent="0.2">
      <c r="B17738" s="20"/>
      <c r="F17738" s="20"/>
      <c r="H17738" s="20"/>
    </row>
    <row r="17739" spans="2:8" x14ac:dyDescent="0.2">
      <c r="B17739" s="20"/>
      <c r="F17739" s="20"/>
      <c r="H17739" s="20"/>
    </row>
    <row r="17740" spans="2:8" x14ac:dyDescent="0.2">
      <c r="B17740" s="20"/>
      <c r="F17740" s="20"/>
      <c r="H17740" s="20"/>
    </row>
    <row r="17741" spans="2:8" x14ac:dyDescent="0.2">
      <c r="B17741" s="20"/>
      <c r="F17741" s="20"/>
      <c r="H17741" s="20"/>
    </row>
    <row r="17742" spans="2:8" x14ac:dyDescent="0.2">
      <c r="B17742" s="20"/>
      <c r="F17742" s="20"/>
      <c r="H17742" s="20"/>
    </row>
    <row r="17743" spans="2:8" x14ac:dyDescent="0.2">
      <c r="B17743" s="20"/>
      <c r="F17743" s="20"/>
      <c r="H17743" s="20"/>
    </row>
    <row r="17744" spans="2:8" x14ac:dyDescent="0.2">
      <c r="B17744" s="20"/>
      <c r="F17744" s="20"/>
      <c r="H17744" s="20"/>
    </row>
    <row r="17745" spans="2:8" x14ac:dyDescent="0.2">
      <c r="B17745" s="20"/>
      <c r="F17745" s="20"/>
      <c r="H17745" s="20"/>
    </row>
    <row r="17746" spans="2:8" x14ac:dyDescent="0.2">
      <c r="B17746" s="20"/>
      <c r="F17746" s="20"/>
      <c r="H17746" s="20"/>
    </row>
    <row r="17747" spans="2:8" x14ac:dyDescent="0.2">
      <c r="B17747" s="20"/>
      <c r="F17747" s="20"/>
      <c r="H17747" s="20"/>
    </row>
    <row r="17748" spans="2:8" x14ac:dyDescent="0.2">
      <c r="B17748" s="20"/>
      <c r="F17748" s="20"/>
      <c r="H17748" s="20"/>
    </row>
    <row r="17749" spans="2:8" x14ac:dyDescent="0.2">
      <c r="B17749" s="20"/>
      <c r="F17749" s="20"/>
      <c r="H17749" s="20"/>
    </row>
    <row r="17750" spans="2:8" x14ac:dyDescent="0.2">
      <c r="B17750" s="20"/>
      <c r="F17750" s="20"/>
      <c r="H17750" s="20"/>
    </row>
    <row r="17751" spans="2:8" x14ac:dyDescent="0.2">
      <c r="B17751" s="20"/>
      <c r="F17751" s="20"/>
      <c r="H17751" s="20"/>
    </row>
    <row r="17752" spans="2:8" x14ac:dyDescent="0.2">
      <c r="B17752" s="20"/>
      <c r="F17752" s="20"/>
      <c r="H17752" s="20"/>
    </row>
    <row r="17753" spans="2:8" x14ac:dyDescent="0.2">
      <c r="B17753" s="20"/>
      <c r="F17753" s="20"/>
      <c r="H17753" s="20"/>
    </row>
    <row r="17754" spans="2:8" x14ac:dyDescent="0.2">
      <c r="B17754" s="20"/>
      <c r="F17754" s="20"/>
      <c r="H17754" s="20"/>
    </row>
    <row r="17755" spans="2:8" x14ac:dyDescent="0.2">
      <c r="B17755" s="20"/>
      <c r="F17755" s="20"/>
      <c r="H17755" s="20"/>
    </row>
    <row r="17756" spans="2:8" x14ac:dyDescent="0.2">
      <c r="B17756" s="20"/>
      <c r="F17756" s="20"/>
      <c r="H17756" s="20"/>
    </row>
    <row r="17757" spans="2:8" x14ac:dyDescent="0.2">
      <c r="B17757" s="20"/>
      <c r="F17757" s="20"/>
      <c r="H17757" s="20"/>
    </row>
    <row r="17758" spans="2:8" x14ac:dyDescent="0.2">
      <c r="B17758" s="20"/>
      <c r="F17758" s="20"/>
      <c r="H17758" s="20"/>
    </row>
    <row r="17759" spans="2:8" x14ac:dyDescent="0.2">
      <c r="B17759" s="20"/>
      <c r="F17759" s="20"/>
      <c r="H17759" s="20"/>
    </row>
    <row r="17760" spans="2:8" x14ac:dyDescent="0.2">
      <c r="B17760" s="20"/>
      <c r="F17760" s="20"/>
      <c r="H17760" s="20"/>
    </row>
    <row r="17761" spans="2:8" x14ac:dyDescent="0.2">
      <c r="B17761" s="20"/>
      <c r="F17761" s="20"/>
      <c r="H17761" s="20"/>
    </row>
    <row r="17762" spans="2:8" x14ac:dyDescent="0.2">
      <c r="B17762" s="20"/>
      <c r="F17762" s="20"/>
      <c r="H17762" s="20"/>
    </row>
    <row r="17763" spans="2:8" x14ac:dyDescent="0.2">
      <c r="B17763" s="20"/>
      <c r="F17763" s="20"/>
      <c r="H17763" s="20"/>
    </row>
    <row r="17764" spans="2:8" x14ac:dyDescent="0.2">
      <c r="B17764" s="20"/>
      <c r="F17764" s="20"/>
      <c r="H17764" s="20"/>
    </row>
    <row r="17765" spans="2:8" x14ac:dyDescent="0.2">
      <c r="B17765" s="20"/>
      <c r="F17765" s="20"/>
      <c r="H17765" s="20"/>
    </row>
    <row r="17766" spans="2:8" x14ac:dyDescent="0.2">
      <c r="B17766" s="20"/>
      <c r="F17766" s="20"/>
      <c r="H17766" s="20"/>
    </row>
    <row r="17767" spans="2:8" x14ac:dyDescent="0.2">
      <c r="B17767" s="20"/>
      <c r="F17767" s="20"/>
      <c r="H17767" s="20"/>
    </row>
    <row r="17768" spans="2:8" x14ac:dyDescent="0.2">
      <c r="B17768" s="20"/>
      <c r="F17768" s="20"/>
      <c r="H17768" s="20"/>
    </row>
    <row r="17769" spans="2:8" x14ac:dyDescent="0.2">
      <c r="B17769" s="20"/>
      <c r="F17769" s="20"/>
      <c r="H17769" s="20"/>
    </row>
    <row r="17770" spans="2:8" x14ac:dyDescent="0.2">
      <c r="B17770" s="20"/>
      <c r="F17770" s="20"/>
      <c r="H17770" s="20"/>
    </row>
    <row r="17771" spans="2:8" x14ac:dyDescent="0.2">
      <c r="B17771" s="20"/>
      <c r="F17771" s="20"/>
      <c r="H17771" s="20"/>
    </row>
    <row r="17772" spans="2:8" x14ac:dyDescent="0.2">
      <c r="B17772" s="20"/>
      <c r="F17772" s="20"/>
      <c r="H17772" s="20"/>
    </row>
    <row r="17773" spans="2:8" x14ac:dyDescent="0.2">
      <c r="B17773" s="20"/>
      <c r="F17773" s="20"/>
      <c r="H17773" s="20"/>
    </row>
    <row r="17774" spans="2:8" x14ac:dyDescent="0.2">
      <c r="B17774" s="20"/>
      <c r="F17774" s="20"/>
      <c r="H17774" s="20"/>
    </row>
    <row r="17775" spans="2:8" x14ac:dyDescent="0.2">
      <c r="B17775" s="20"/>
      <c r="F17775" s="20"/>
      <c r="H17775" s="20"/>
    </row>
    <row r="17776" spans="2:8" x14ac:dyDescent="0.2">
      <c r="B17776" s="20"/>
      <c r="F17776" s="20"/>
      <c r="H17776" s="20"/>
    </row>
    <row r="17777" spans="2:8" x14ac:dyDescent="0.2">
      <c r="B17777" s="20"/>
      <c r="F17777" s="20"/>
      <c r="H17777" s="20"/>
    </row>
    <row r="17778" spans="2:8" x14ac:dyDescent="0.2">
      <c r="B17778" s="20"/>
      <c r="F17778" s="20"/>
      <c r="H17778" s="20"/>
    </row>
    <row r="17779" spans="2:8" x14ac:dyDescent="0.2">
      <c r="B17779" s="20"/>
      <c r="F17779" s="20"/>
      <c r="H17779" s="20"/>
    </row>
    <row r="17780" spans="2:8" x14ac:dyDescent="0.2">
      <c r="B17780" s="20"/>
      <c r="F17780" s="20"/>
      <c r="H17780" s="20"/>
    </row>
    <row r="17781" spans="2:8" x14ac:dyDescent="0.2">
      <c r="B17781" s="20"/>
      <c r="F17781" s="20"/>
      <c r="H17781" s="20"/>
    </row>
    <row r="17782" spans="2:8" x14ac:dyDescent="0.2">
      <c r="B17782" s="20"/>
      <c r="F17782" s="20"/>
      <c r="H17782" s="20"/>
    </row>
    <row r="17783" spans="2:8" x14ac:dyDescent="0.2">
      <c r="B17783" s="20"/>
      <c r="F17783" s="20"/>
      <c r="H17783" s="20"/>
    </row>
    <row r="17784" spans="2:8" x14ac:dyDescent="0.2">
      <c r="B17784" s="20"/>
      <c r="F17784" s="20"/>
      <c r="H17784" s="20"/>
    </row>
    <row r="17785" spans="2:8" x14ac:dyDescent="0.2">
      <c r="B17785" s="20"/>
      <c r="F17785" s="20"/>
      <c r="H17785" s="20"/>
    </row>
    <row r="17786" spans="2:8" x14ac:dyDescent="0.2">
      <c r="B17786" s="20"/>
      <c r="F17786" s="20"/>
      <c r="H17786" s="20"/>
    </row>
    <row r="17787" spans="2:8" x14ac:dyDescent="0.2">
      <c r="B17787" s="20"/>
      <c r="F17787" s="20"/>
      <c r="H17787" s="20"/>
    </row>
    <row r="17788" spans="2:8" x14ac:dyDescent="0.2">
      <c r="B17788" s="20"/>
      <c r="F17788" s="20"/>
      <c r="H17788" s="20"/>
    </row>
    <row r="17789" spans="2:8" x14ac:dyDescent="0.2">
      <c r="B17789" s="20"/>
      <c r="F17789" s="20"/>
      <c r="H17789" s="20"/>
    </row>
    <row r="17790" spans="2:8" x14ac:dyDescent="0.2">
      <c r="B17790" s="20"/>
      <c r="F17790" s="20"/>
      <c r="H17790" s="20"/>
    </row>
    <row r="17791" spans="2:8" x14ac:dyDescent="0.2">
      <c r="B17791" s="20"/>
      <c r="F17791" s="20"/>
      <c r="H17791" s="20"/>
    </row>
    <row r="17792" spans="2:8" x14ac:dyDescent="0.2">
      <c r="B17792" s="20"/>
      <c r="F17792" s="20"/>
      <c r="H17792" s="20"/>
    </row>
    <row r="17793" spans="2:8" x14ac:dyDescent="0.2">
      <c r="B17793" s="20"/>
      <c r="F17793" s="20"/>
      <c r="H17793" s="20"/>
    </row>
    <row r="17794" spans="2:8" x14ac:dyDescent="0.2">
      <c r="B17794" s="20"/>
      <c r="F17794" s="20"/>
      <c r="H17794" s="20"/>
    </row>
    <row r="17795" spans="2:8" x14ac:dyDescent="0.2">
      <c r="B17795" s="20"/>
      <c r="F17795" s="20"/>
      <c r="H17795" s="20"/>
    </row>
    <row r="17796" spans="2:8" x14ac:dyDescent="0.2">
      <c r="B17796" s="20"/>
      <c r="F17796" s="20"/>
      <c r="H17796" s="20"/>
    </row>
    <row r="17797" spans="2:8" x14ac:dyDescent="0.2">
      <c r="B17797" s="20"/>
      <c r="F17797" s="20"/>
      <c r="H17797" s="20"/>
    </row>
    <row r="17798" spans="2:8" x14ac:dyDescent="0.2">
      <c r="B17798" s="20"/>
      <c r="F17798" s="20"/>
      <c r="H17798" s="20"/>
    </row>
    <row r="17799" spans="2:8" x14ac:dyDescent="0.2">
      <c r="B17799" s="20"/>
      <c r="F17799" s="20"/>
      <c r="H17799" s="20"/>
    </row>
    <row r="17800" spans="2:8" x14ac:dyDescent="0.2">
      <c r="B17800" s="20"/>
      <c r="F17800" s="20"/>
      <c r="H17800" s="20"/>
    </row>
    <row r="17801" spans="2:8" x14ac:dyDescent="0.2">
      <c r="B17801" s="20"/>
      <c r="F17801" s="20"/>
      <c r="H17801" s="20"/>
    </row>
    <row r="17802" spans="2:8" x14ac:dyDescent="0.2">
      <c r="B17802" s="20"/>
      <c r="F17802" s="20"/>
      <c r="H17802" s="20"/>
    </row>
    <row r="17803" spans="2:8" x14ac:dyDescent="0.2">
      <c r="B17803" s="20"/>
      <c r="F17803" s="20"/>
      <c r="H17803" s="20"/>
    </row>
    <row r="17804" spans="2:8" x14ac:dyDescent="0.2">
      <c r="B17804" s="20"/>
      <c r="F17804" s="20"/>
      <c r="H17804" s="20"/>
    </row>
    <row r="17805" spans="2:8" x14ac:dyDescent="0.2">
      <c r="B17805" s="20"/>
      <c r="F17805" s="20"/>
      <c r="H17805" s="20"/>
    </row>
    <row r="17806" spans="2:8" x14ac:dyDescent="0.2">
      <c r="B17806" s="20"/>
      <c r="F17806" s="20"/>
      <c r="H17806" s="20"/>
    </row>
    <row r="17807" spans="2:8" x14ac:dyDescent="0.2">
      <c r="B17807" s="20"/>
      <c r="F17807" s="20"/>
      <c r="H17807" s="20"/>
    </row>
    <row r="17808" spans="2:8" x14ac:dyDescent="0.2">
      <c r="B17808" s="20"/>
      <c r="F17808" s="20"/>
      <c r="H17808" s="20"/>
    </row>
    <row r="17809" spans="2:8" x14ac:dyDescent="0.2">
      <c r="B17809" s="20"/>
      <c r="F17809" s="20"/>
      <c r="H17809" s="20"/>
    </row>
    <row r="17810" spans="2:8" x14ac:dyDescent="0.2">
      <c r="B17810" s="20"/>
      <c r="F17810" s="20"/>
      <c r="H17810" s="20"/>
    </row>
    <row r="17811" spans="2:8" x14ac:dyDescent="0.2">
      <c r="B17811" s="20"/>
      <c r="F17811" s="20"/>
      <c r="H17811" s="20"/>
    </row>
    <row r="17812" spans="2:8" x14ac:dyDescent="0.2">
      <c r="B17812" s="20"/>
      <c r="F17812" s="20"/>
      <c r="H17812" s="20"/>
    </row>
    <row r="17813" spans="2:8" x14ac:dyDescent="0.2">
      <c r="B17813" s="20"/>
      <c r="F17813" s="20"/>
      <c r="H17813" s="20"/>
    </row>
    <row r="17814" spans="2:8" x14ac:dyDescent="0.2">
      <c r="B17814" s="20"/>
      <c r="F17814" s="20"/>
      <c r="H17814" s="20"/>
    </row>
    <row r="17815" spans="2:8" x14ac:dyDescent="0.2">
      <c r="B17815" s="20"/>
      <c r="F17815" s="20"/>
      <c r="H17815" s="20"/>
    </row>
    <row r="17816" spans="2:8" x14ac:dyDescent="0.2">
      <c r="B17816" s="20"/>
      <c r="F17816" s="20"/>
      <c r="H17816" s="20"/>
    </row>
    <row r="17817" spans="2:8" x14ac:dyDescent="0.2">
      <c r="B17817" s="20"/>
      <c r="F17817" s="20"/>
      <c r="H17817" s="20"/>
    </row>
    <row r="17818" spans="2:8" x14ac:dyDescent="0.2">
      <c r="B17818" s="20"/>
      <c r="F17818" s="20"/>
      <c r="H17818" s="20"/>
    </row>
    <row r="17819" spans="2:8" x14ac:dyDescent="0.2">
      <c r="B17819" s="20"/>
      <c r="F17819" s="20"/>
      <c r="H17819" s="20"/>
    </row>
    <row r="17820" spans="2:8" x14ac:dyDescent="0.2">
      <c r="B17820" s="20"/>
      <c r="F17820" s="20"/>
      <c r="H17820" s="20"/>
    </row>
    <row r="17821" spans="2:8" x14ac:dyDescent="0.2">
      <c r="B17821" s="20"/>
      <c r="F17821" s="20"/>
      <c r="H17821" s="20"/>
    </row>
    <row r="17822" spans="2:8" x14ac:dyDescent="0.2">
      <c r="B17822" s="20"/>
      <c r="F17822" s="20"/>
      <c r="H17822" s="20"/>
    </row>
    <row r="17823" spans="2:8" x14ac:dyDescent="0.2">
      <c r="B17823" s="20"/>
      <c r="F17823" s="20"/>
      <c r="H17823" s="20"/>
    </row>
    <row r="17824" spans="2:8" x14ac:dyDescent="0.2">
      <c r="B17824" s="20"/>
      <c r="F17824" s="20"/>
      <c r="H17824" s="20"/>
    </row>
    <row r="17825" spans="2:8" x14ac:dyDescent="0.2">
      <c r="B17825" s="20"/>
      <c r="F17825" s="20"/>
      <c r="H17825" s="20"/>
    </row>
    <row r="17826" spans="2:8" x14ac:dyDescent="0.2">
      <c r="B17826" s="20"/>
      <c r="F17826" s="20"/>
      <c r="H17826" s="20"/>
    </row>
    <row r="17827" spans="2:8" x14ac:dyDescent="0.2">
      <c r="B17827" s="20"/>
      <c r="F17827" s="20"/>
      <c r="H17827" s="20"/>
    </row>
    <row r="17828" spans="2:8" x14ac:dyDescent="0.2">
      <c r="B17828" s="20"/>
      <c r="F17828" s="20"/>
      <c r="H17828" s="20"/>
    </row>
    <row r="17829" spans="2:8" x14ac:dyDescent="0.2">
      <c r="B17829" s="20"/>
      <c r="F17829" s="20"/>
      <c r="H17829" s="20"/>
    </row>
    <row r="17830" spans="2:8" x14ac:dyDescent="0.2">
      <c r="B17830" s="20"/>
      <c r="F17830" s="20"/>
      <c r="H17830" s="20"/>
    </row>
    <row r="17831" spans="2:8" x14ac:dyDescent="0.2">
      <c r="B17831" s="20"/>
      <c r="F17831" s="20"/>
      <c r="H17831" s="20"/>
    </row>
    <row r="17832" spans="2:8" x14ac:dyDescent="0.2">
      <c r="B17832" s="20"/>
      <c r="F17832" s="20"/>
      <c r="H17832" s="20"/>
    </row>
    <row r="17833" spans="2:8" x14ac:dyDescent="0.2">
      <c r="B17833" s="20"/>
      <c r="F17833" s="20"/>
      <c r="H17833" s="20"/>
    </row>
    <row r="17834" spans="2:8" x14ac:dyDescent="0.2">
      <c r="B17834" s="20"/>
      <c r="F17834" s="20"/>
      <c r="H17834" s="20"/>
    </row>
    <row r="17835" spans="2:8" x14ac:dyDescent="0.2">
      <c r="B17835" s="20"/>
      <c r="F17835" s="20"/>
      <c r="H17835" s="20"/>
    </row>
    <row r="17836" spans="2:8" x14ac:dyDescent="0.2">
      <c r="B17836" s="20"/>
      <c r="F17836" s="20"/>
      <c r="H17836" s="20"/>
    </row>
    <row r="17837" spans="2:8" x14ac:dyDescent="0.2">
      <c r="B17837" s="20"/>
      <c r="F17837" s="20"/>
      <c r="H17837" s="20"/>
    </row>
    <row r="17838" spans="2:8" x14ac:dyDescent="0.2">
      <c r="B17838" s="20"/>
      <c r="F17838" s="20"/>
      <c r="H17838" s="20"/>
    </row>
    <row r="17839" spans="2:8" x14ac:dyDescent="0.2">
      <c r="B17839" s="20"/>
      <c r="F17839" s="20"/>
      <c r="H17839" s="20"/>
    </row>
    <row r="17840" spans="2:8" x14ac:dyDescent="0.2">
      <c r="B17840" s="20"/>
      <c r="F17840" s="20"/>
      <c r="H17840" s="20"/>
    </row>
    <row r="17841" spans="2:8" x14ac:dyDescent="0.2">
      <c r="B17841" s="20"/>
      <c r="F17841" s="20"/>
      <c r="H17841" s="20"/>
    </row>
    <row r="17842" spans="2:8" x14ac:dyDescent="0.2">
      <c r="B17842" s="20"/>
      <c r="F17842" s="20"/>
      <c r="H17842" s="20"/>
    </row>
    <row r="17843" spans="2:8" x14ac:dyDescent="0.2">
      <c r="B17843" s="20"/>
      <c r="F17843" s="20"/>
      <c r="H17843" s="20"/>
    </row>
    <row r="17844" spans="2:8" x14ac:dyDescent="0.2">
      <c r="B17844" s="20"/>
      <c r="F17844" s="20"/>
      <c r="H17844" s="20"/>
    </row>
    <row r="17845" spans="2:8" x14ac:dyDescent="0.2">
      <c r="B17845" s="20"/>
      <c r="F17845" s="20"/>
      <c r="H17845" s="20"/>
    </row>
    <row r="17846" spans="2:8" x14ac:dyDescent="0.2">
      <c r="B17846" s="20"/>
      <c r="F17846" s="20"/>
      <c r="H17846" s="20"/>
    </row>
    <row r="17847" spans="2:8" x14ac:dyDescent="0.2">
      <c r="B17847" s="20"/>
      <c r="F17847" s="20"/>
      <c r="H17847" s="20"/>
    </row>
    <row r="17848" spans="2:8" x14ac:dyDescent="0.2">
      <c r="B17848" s="20"/>
      <c r="F17848" s="20"/>
      <c r="H17848" s="20"/>
    </row>
    <row r="17849" spans="2:8" x14ac:dyDescent="0.2">
      <c r="B17849" s="20"/>
      <c r="F17849" s="20"/>
      <c r="H17849" s="20"/>
    </row>
    <row r="17850" spans="2:8" x14ac:dyDescent="0.2">
      <c r="B17850" s="20"/>
      <c r="F17850" s="20"/>
      <c r="H17850" s="20"/>
    </row>
    <row r="17851" spans="2:8" x14ac:dyDescent="0.2">
      <c r="B17851" s="20"/>
      <c r="F17851" s="20"/>
      <c r="H17851" s="20"/>
    </row>
    <row r="17852" spans="2:8" x14ac:dyDescent="0.2">
      <c r="B17852" s="20"/>
      <c r="F17852" s="20"/>
      <c r="H17852" s="20"/>
    </row>
    <row r="17853" spans="2:8" x14ac:dyDescent="0.2">
      <c r="B17853" s="20"/>
      <c r="F17853" s="20"/>
      <c r="H17853" s="20"/>
    </row>
    <row r="17854" spans="2:8" x14ac:dyDescent="0.2">
      <c r="B17854" s="20"/>
      <c r="F17854" s="20"/>
      <c r="H17854" s="20"/>
    </row>
    <row r="17855" spans="2:8" x14ac:dyDescent="0.2">
      <c r="B17855" s="20"/>
      <c r="F17855" s="20"/>
      <c r="H17855" s="20"/>
    </row>
    <row r="17856" spans="2:8" x14ac:dyDescent="0.2">
      <c r="B17856" s="20"/>
      <c r="F17856" s="20"/>
      <c r="H17856" s="20"/>
    </row>
    <row r="17857" spans="2:8" x14ac:dyDescent="0.2">
      <c r="B17857" s="20"/>
      <c r="F17857" s="20"/>
      <c r="H17857" s="20"/>
    </row>
    <row r="17858" spans="2:8" x14ac:dyDescent="0.2">
      <c r="B17858" s="20"/>
      <c r="F17858" s="20"/>
      <c r="H17858" s="20"/>
    </row>
    <row r="17859" spans="2:8" x14ac:dyDescent="0.2">
      <c r="B17859" s="20"/>
      <c r="F17859" s="20"/>
      <c r="H17859" s="20"/>
    </row>
    <row r="17860" spans="2:8" x14ac:dyDescent="0.2">
      <c r="B17860" s="20"/>
      <c r="F17860" s="20"/>
      <c r="H17860" s="20"/>
    </row>
    <row r="17861" spans="2:8" x14ac:dyDescent="0.2">
      <c r="B17861" s="20"/>
      <c r="F17861" s="20"/>
      <c r="H17861" s="20"/>
    </row>
    <row r="17862" spans="2:8" x14ac:dyDescent="0.2">
      <c r="B17862" s="20"/>
      <c r="F17862" s="20"/>
      <c r="H17862" s="20"/>
    </row>
    <row r="17863" spans="2:8" x14ac:dyDescent="0.2">
      <c r="B17863" s="20"/>
      <c r="F17863" s="20"/>
      <c r="H17863" s="20"/>
    </row>
    <row r="17864" spans="2:8" x14ac:dyDescent="0.2">
      <c r="B17864" s="20"/>
      <c r="F17864" s="20"/>
      <c r="H17864" s="20"/>
    </row>
    <row r="17865" spans="2:8" x14ac:dyDescent="0.2">
      <c r="B17865" s="20"/>
      <c r="F17865" s="20"/>
      <c r="H17865" s="20"/>
    </row>
    <row r="17866" spans="2:8" x14ac:dyDescent="0.2">
      <c r="B17866" s="20"/>
      <c r="F17866" s="20"/>
      <c r="H17866" s="20"/>
    </row>
    <row r="17867" spans="2:8" x14ac:dyDescent="0.2">
      <c r="B17867" s="20"/>
      <c r="F17867" s="20"/>
      <c r="H17867" s="20"/>
    </row>
    <row r="17868" spans="2:8" x14ac:dyDescent="0.2">
      <c r="B17868" s="20"/>
      <c r="F17868" s="20"/>
      <c r="H17868" s="20"/>
    </row>
    <row r="17869" spans="2:8" x14ac:dyDescent="0.2">
      <c r="B17869" s="20"/>
      <c r="F17869" s="20"/>
      <c r="H17869" s="20"/>
    </row>
    <row r="17870" spans="2:8" x14ac:dyDescent="0.2">
      <c r="B17870" s="20"/>
      <c r="F17870" s="20"/>
      <c r="H17870" s="20"/>
    </row>
    <row r="17871" spans="2:8" x14ac:dyDescent="0.2">
      <c r="B17871" s="20"/>
      <c r="F17871" s="20"/>
      <c r="H17871" s="20"/>
    </row>
    <row r="17872" spans="2:8" x14ac:dyDescent="0.2">
      <c r="B17872" s="20"/>
      <c r="F17872" s="20"/>
      <c r="H17872" s="20"/>
    </row>
    <row r="17873" spans="2:8" x14ac:dyDescent="0.2">
      <c r="B17873" s="20"/>
      <c r="F17873" s="20"/>
      <c r="H17873" s="20"/>
    </row>
    <row r="17874" spans="2:8" x14ac:dyDescent="0.2">
      <c r="B17874" s="20"/>
      <c r="F17874" s="20"/>
      <c r="H17874" s="20"/>
    </row>
    <row r="17875" spans="2:8" x14ac:dyDescent="0.2">
      <c r="B17875" s="20"/>
      <c r="F17875" s="20"/>
      <c r="H17875" s="20"/>
    </row>
    <row r="17876" spans="2:8" x14ac:dyDescent="0.2">
      <c r="B17876" s="20"/>
      <c r="F17876" s="20"/>
      <c r="H17876" s="20"/>
    </row>
    <row r="17877" spans="2:8" x14ac:dyDescent="0.2">
      <c r="B17877" s="20"/>
      <c r="F17877" s="20"/>
      <c r="H17877" s="20"/>
    </row>
    <row r="17878" spans="2:8" x14ac:dyDescent="0.2">
      <c r="B17878" s="20"/>
      <c r="F17878" s="20"/>
      <c r="H17878" s="20"/>
    </row>
    <row r="17879" spans="2:8" x14ac:dyDescent="0.2">
      <c r="B17879" s="20"/>
      <c r="F17879" s="20"/>
      <c r="H17879" s="20"/>
    </row>
    <row r="17880" spans="2:8" x14ac:dyDescent="0.2">
      <c r="B17880" s="20"/>
      <c r="F17880" s="20"/>
      <c r="H17880" s="20"/>
    </row>
    <row r="17881" spans="2:8" x14ac:dyDescent="0.2">
      <c r="B17881" s="20"/>
      <c r="F17881" s="20"/>
      <c r="H17881" s="20"/>
    </row>
    <row r="17882" spans="2:8" x14ac:dyDescent="0.2">
      <c r="B17882" s="20"/>
      <c r="F17882" s="20"/>
      <c r="H17882" s="20"/>
    </row>
    <row r="17883" spans="2:8" x14ac:dyDescent="0.2">
      <c r="B17883" s="20"/>
      <c r="F17883" s="20"/>
      <c r="H17883" s="20"/>
    </row>
    <row r="17884" spans="2:8" x14ac:dyDescent="0.2">
      <c r="B17884" s="20"/>
      <c r="F17884" s="20"/>
      <c r="H17884" s="20"/>
    </row>
    <row r="17885" spans="2:8" x14ac:dyDescent="0.2">
      <c r="B17885" s="20"/>
      <c r="F17885" s="20"/>
      <c r="H17885" s="20"/>
    </row>
    <row r="17886" spans="2:8" x14ac:dyDescent="0.2">
      <c r="B17886" s="20"/>
      <c r="F17886" s="20"/>
      <c r="H17886" s="20"/>
    </row>
    <row r="17887" spans="2:8" x14ac:dyDescent="0.2">
      <c r="B17887" s="20"/>
      <c r="F17887" s="20"/>
      <c r="H17887" s="20"/>
    </row>
    <row r="17888" spans="2:8" x14ac:dyDescent="0.2">
      <c r="B17888" s="20"/>
      <c r="F17888" s="20"/>
      <c r="H17888" s="20"/>
    </row>
    <row r="17889" spans="2:8" x14ac:dyDescent="0.2">
      <c r="B17889" s="20"/>
      <c r="F17889" s="20"/>
      <c r="H17889" s="20"/>
    </row>
    <row r="17890" spans="2:8" x14ac:dyDescent="0.2">
      <c r="B17890" s="20"/>
      <c r="F17890" s="20"/>
      <c r="H17890" s="20"/>
    </row>
    <row r="17891" spans="2:8" x14ac:dyDescent="0.2">
      <c r="B17891" s="20"/>
      <c r="F17891" s="20"/>
      <c r="H17891" s="20"/>
    </row>
    <row r="17892" spans="2:8" x14ac:dyDescent="0.2">
      <c r="B17892" s="20"/>
      <c r="F17892" s="20"/>
      <c r="H17892" s="20"/>
    </row>
    <row r="17893" spans="2:8" x14ac:dyDescent="0.2">
      <c r="B17893" s="20"/>
      <c r="F17893" s="20"/>
      <c r="H17893" s="20"/>
    </row>
    <row r="17894" spans="2:8" x14ac:dyDescent="0.2">
      <c r="B17894" s="20"/>
      <c r="F17894" s="20"/>
      <c r="H17894" s="20"/>
    </row>
    <row r="17895" spans="2:8" x14ac:dyDescent="0.2">
      <c r="B17895" s="20"/>
      <c r="F17895" s="20"/>
      <c r="H17895" s="20"/>
    </row>
    <row r="17896" spans="2:8" x14ac:dyDescent="0.2">
      <c r="B17896" s="20"/>
      <c r="F17896" s="20"/>
      <c r="H17896" s="20"/>
    </row>
    <row r="17897" spans="2:8" x14ac:dyDescent="0.2">
      <c r="B17897" s="20"/>
      <c r="F17897" s="20"/>
      <c r="H17897" s="20"/>
    </row>
    <row r="17898" spans="2:8" x14ac:dyDescent="0.2">
      <c r="B17898" s="20"/>
      <c r="F17898" s="20"/>
      <c r="H17898" s="20"/>
    </row>
    <row r="17899" spans="2:8" x14ac:dyDescent="0.2">
      <c r="B17899" s="20"/>
      <c r="F17899" s="20"/>
      <c r="H17899" s="20"/>
    </row>
    <row r="17900" spans="2:8" x14ac:dyDescent="0.2">
      <c r="B17900" s="20"/>
      <c r="F17900" s="20"/>
      <c r="H17900" s="20"/>
    </row>
    <row r="17901" spans="2:8" x14ac:dyDescent="0.2">
      <c r="B17901" s="20"/>
      <c r="F17901" s="20"/>
      <c r="H17901" s="20"/>
    </row>
    <row r="17902" spans="2:8" x14ac:dyDescent="0.2">
      <c r="B17902" s="20"/>
      <c r="F17902" s="20"/>
      <c r="H17902" s="20"/>
    </row>
    <row r="17903" spans="2:8" x14ac:dyDescent="0.2">
      <c r="B17903" s="20"/>
      <c r="F17903" s="20"/>
      <c r="H17903" s="20"/>
    </row>
    <row r="17904" spans="2:8" x14ac:dyDescent="0.2">
      <c r="B17904" s="20"/>
      <c r="F17904" s="20"/>
      <c r="H17904" s="20"/>
    </row>
    <row r="17905" spans="2:8" x14ac:dyDescent="0.2">
      <c r="B17905" s="20"/>
      <c r="F17905" s="20"/>
      <c r="H17905" s="20"/>
    </row>
    <row r="17906" spans="2:8" x14ac:dyDescent="0.2">
      <c r="B17906" s="20"/>
      <c r="F17906" s="20"/>
      <c r="H17906" s="20"/>
    </row>
    <row r="17907" spans="2:8" x14ac:dyDescent="0.2">
      <c r="B17907" s="20"/>
      <c r="F17907" s="20"/>
      <c r="H17907" s="20"/>
    </row>
    <row r="17908" spans="2:8" x14ac:dyDescent="0.2">
      <c r="B17908" s="20"/>
      <c r="F17908" s="20"/>
      <c r="H17908" s="20"/>
    </row>
    <row r="17909" spans="2:8" x14ac:dyDescent="0.2">
      <c r="B17909" s="20"/>
      <c r="F17909" s="20"/>
      <c r="H17909" s="20"/>
    </row>
    <row r="17910" spans="2:8" x14ac:dyDescent="0.2">
      <c r="B17910" s="20"/>
      <c r="F17910" s="20"/>
      <c r="H17910" s="20"/>
    </row>
    <row r="17911" spans="2:8" x14ac:dyDescent="0.2">
      <c r="B17911" s="20"/>
      <c r="F17911" s="20"/>
      <c r="H17911" s="20"/>
    </row>
    <row r="17912" spans="2:8" x14ac:dyDescent="0.2">
      <c r="B17912" s="20"/>
      <c r="F17912" s="20"/>
      <c r="H17912" s="20"/>
    </row>
    <row r="17913" spans="2:8" x14ac:dyDescent="0.2">
      <c r="B17913" s="20"/>
      <c r="F17913" s="20"/>
      <c r="H17913" s="20"/>
    </row>
    <row r="17914" spans="2:8" x14ac:dyDescent="0.2">
      <c r="B17914" s="20"/>
      <c r="F17914" s="20"/>
      <c r="H17914" s="20"/>
    </row>
    <row r="17915" spans="2:8" x14ac:dyDescent="0.2">
      <c r="B17915" s="20"/>
      <c r="F17915" s="20"/>
      <c r="H17915" s="20"/>
    </row>
    <row r="17916" spans="2:8" x14ac:dyDescent="0.2">
      <c r="B17916" s="20"/>
      <c r="F17916" s="20"/>
      <c r="H17916" s="20"/>
    </row>
    <row r="17917" spans="2:8" x14ac:dyDescent="0.2">
      <c r="B17917" s="20"/>
      <c r="F17917" s="20"/>
      <c r="H17917" s="20"/>
    </row>
    <row r="17918" spans="2:8" x14ac:dyDescent="0.2">
      <c r="B17918" s="20"/>
      <c r="F17918" s="20"/>
      <c r="H17918" s="20"/>
    </row>
    <row r="17919" spans="2:8" x14ac:dyDescent="0.2">
      <c r="B17919" s="20"/>
      <c r="F17919" s="20"/>
      <c r="H17919" s="20"/>
    </row>
    <row r="17920" spans="2:8" x14ac:dyDescent="0.2">
      <c r="B17920" s="20"/>
      <c r="F17920" s="20"/>
      <c r="H17920" s="20"/>
    </row>
    <row r="17921" spans="2:8" x14ac:dyDescent="0.2">
      <c r="B17921" s="20"/>
      <c r="F17921" s="20"/>
      <c r="H17921" s="20"/>
    </row>
    <row r="17922" spans="2:8" x14ac:dyDescent="0.2">
      <c r="B17922" s="20"/>
      <c r="F17922" s="20"/>
      <c r="H17922" s="20"/>
    </row>
    <row r="17923" spans="2:8" x14ac:dyDescent="0.2">
      <c r="B17923" s="20"/>
      <c r="F17923" s="20"/>
      <c r="H17923" s="20"/>
    </row>
    <row r="17924" spans="2:8" x14ac:dyDescent="0.2">
      <c r="B17924" s="20"/>
      <c r="F17924" s="20"/>
      <c r="H17924" s="20"/>
    </row>
    <row r="17925" spans="2:8" x14ac:dyDescent="0.2">
      <c r="B17925" s="20"/>
      <c r="F17925" s="20"/>
      <c r="H17925" s="20"/>
    </row>
    <row r="17926" spans="2:8" x14ac:dyDescent="0.2">
      <c r="B17926" s="20"/>
      <c r="F17926" s="20"/>
      <c r="H17926" s="20"/>
    </row>
    <row r="17927" spans="2:8" x14ac:dyDescent="0.2">
      <c r="B17927" s="20"/>
      <c r="F17927" s="20"/>
      <c r="H17927" s="20"/>
    </row>
    <row r="17928" spans="2:8" x14ac:dyDescent="0.2">
      <c r="B17928" s="20"/>
      <c r="F17928" s="20"/>
      <c r="H17928" s="20"/>
    </row>
    <row r="17929" spans="2:8" x14ac:dyDescent="0.2">
      <c r="B17929" s="20"/>
      <c r="F17929" s="20"/>
      <c r="H17929" s="20"/>
    </row>
    <row r="17930" spans="2:8" x14ac:dyDescent="0.2">
      <c r="B17930" s="20"/>
      <c r="F17930" s="20"/>
      <c r="H17930" s="20"/>
    </row>
    <row r="17931" spans="2:8" x14ac:dyDescent="0.2">
      <c r="B17931" s="20"/>
      <c r="F17931" s="20"/>
      <c r="H17931" s="20"/>
    </row>
    <row r="17932" spans="2:8" x14ac:dyDescent="0.2">
      <c r="B17932" s="20"/>
      <c r="F17932" s="20"/>
      <c r="H17932" s="20"/>
    </row>
    <row r="17933" spans="2:8" x14ac:dyDescent="0.2">
      <c r="B17933" s="20"/>
      <c r="F17933" s="20"/>
      <c r="H17933" s="20"/>
    </row>
    <row r="17934" spans="2:8" x14ac:dyDescent="0.2">
      <c r="B17934" s="20"/>
      <c r="F17934" s="20"/>
      <c r="H17934" s="20"/>
    </row>
    <row r="17935" spans="2:8" x14ac:dyDescent="0.2">
      <c r="B17935" s="20"/>
      <c r="F17935" s="20"/>
      <c r="H17935" s="20"/>
    </row>
    <row r="17936" spans="2:8" x14ac:dyDescent="0.2">
      <c r="B17936" s="20"/>
      <c r="F17936" s="20"/>
      <c r="H17936" s="20"/>
    </row>
    <row r="17937" spans="2:8" x14ac:dyDescent="0.2">
      <c r="B17937" s="20"/>
      <c r="F17937" s="20"/>
      <c r="H17937" s="20"/>
    </row>
    <row r="17938" spans="2:8" x14ac:dyDescent="0.2">
      <c r="B17938" s="20"/>
      <c r="F17938" s="20"/>
      <c r="H17938" s="20"/>
    </row>
    <row r="17939" spans="2:8" x14ac:dyDescent="0.2">
      <c r="B17939" s="20"/>
      <c r="F17939" s="20"/>
      <c r="H17939" s="20"/>
    </row>
    <row r="17940" spans="2:8" x14ac:dyDescent="0.2">
      <c r="B17940" s="20"/>
      <c r="F17940" s="20"/>
      <c r="H17940" s="20"/>
    </row>
    <row r="17941" spans="2:8" x14ac:dyDescent="0.2">
      <c r="B17941" s="20"/>
      <c r="F17941" s="20"/>
      <c r="H17941" s="20"/>
    </row>
    <row r="17942" spans="2:8" x14ac:dyDescent="0.2">
      <c r="B17942" s="20"/>
      <c r="F17942" s="20"/>
      <c r="H17942" s="20"/>
    </row>
    <row r="17943" spans="2:8" x14ac:dyDescent="0.2">
      <c r="B17943" s="20"/>
      <c r="F17943" s="20"/>
      <c r="H17943" s="20"/>
    </row>
    <row r="17944" spans="2:8" x14ac:dyDescent="0.2">
      <c r="B17944" s="20"/>
      <c r="F17944" s="20"/>
      <c r="H17944" s="20"/>
    </row>
    <row r="17945" spans="2:8" x14ac:dyDescent="0.2">
      <c r="B17945" s="20"/>
      <c r="F17945" s="20"/>
      <c r="H17945" s="20"/>
    </row>
    <row r="17946" spans="2:8" x14ac:dyDescent="0.2">
      <c r="B17946" s="20"/>
      <c r="F17946" s="20"/>
      <c r="H17946" s="20"/>
    </row>
    <row r="17947" spans="2:8" x14ac:dyDescent="0.2">
      <c r="B17947" s="20"/>
      <c r="F17947" s="20"/>
      <c r="H17947" s="20"/>
    </row>
    <row r="17948" spans="2:8" x14ac:dyDescent="0.2">
      <c r="B17948" s="20"/>
      <c r="F17948" s="20"/>
      <c r="H17948" s="20"/>
    </row>
    <row r="17949" spans="2:8" x14ac:dyDescent="0.2">
      <c r="B17949" s="20"/>
      <c r="F17949" s="20"/>
      <c r="H17949" s="20"/>
    </row>
    <row r="17950" spans="2:8" x14ac:dyDescent="0.2">
      <c r="B17950" s="20"/>
      <c r="F17950" s="20"/>
      <c r="H17950" s="20"/>
    </row>
    <row r="17951" spans="2:8" x14ac:dyDescent="0.2">
      <c r="B17951" s="20"/>
      <c r="F17951" s="20"/>
      <c r="H17951" s="20"/>
    </row>
    <row r="17952" spans="2:8" x14ac:dyDescent="0.2">
      <c r="B17952" s="20"/>
      <c r="F17952" s="20"/>
      <c r="H17952" s="20"/>
    </row>
    <row r="17953" spans="2:8" x14ac:dyDescent="0.2">
      <c r="B17953" s="20"/>
      <c r="F17953" s="20"/>
      <c r="H17953" s="20"/>
    </row>
    <row r="17954" spans="2:8" x14ac:dyDescent="0.2">
      <c r="B17954" s="20"/>
      <c r="F17954" s="20"/>
      <c r="H17954" s="20"/>
    </row>
    <row r="17955" spans="2:8" x14ac:dyDescent="0.2">
      <c r="B17955" s="20"/>
      <c r="F17955" s="20"/>
      <c r="H17955" s="20"/>
    </row>
    <row r="17956" spans="2:8" x14ac:dyDescent="0.2">
      <c r="B17956" s="20"/>
      <c r="F17956" s="20"/>
      <c r="H17956" s="20"/>
    </row>
    <row r="17957" spans="2:8" x14ac:dyDescent="0.2">
      <c r="B17957" s="20"/>
      <c r="F17957" s="20"/>
      <c r="H17957" s="20"/>
    </row>
    <row r="17958" spans="2:8" x14ac:dyDescent="0.2">
      <c r="B17958" s="20"/>
      <c r="F17958" s="20"/>
      <c r="H17958" s="20"/>
    </row>
    <row r="17959" spans="2:8" x14ac:dyDescent="0.2">
      <c r="B17959" s="20"/>
      <c r="F17959" s="20"/>
      <c r="H17959" s="20"/>
    </row>
    <row r="17960" spans="2:8" x14ac:dyDescent="0.2">
      <c r="B17960" s="20"/>
      <c r="F17960" s="20"/>
      <c r="H17960" s="20"/>
    </row>
    <row r="17961" spans="2:8" x14ac:dyDescent="0.2">
      <c r="B17961" s="20"/>
      <c r="F17961" s="20"/>
      <c r="H17961" s="20"/>
    </row>
    <row r="17962" spans="2:8" x14ac:dyDescent="0.2">
      <c r="B17962" s="20"/>
      <c r="F17962" s="20"/>
      <c r="H17962" s="20"/>
    </row>
    <row r="17963" spans="2:8" x14ac:dyDescent="0.2">
      <c r="B17963" s="20"/>
      <c r="F17963" s="20"/>
      <c r="H17963" s="20"/>
    </row>
    <row r="17964" spans="2:8" x14ac:dyDescent="0.2">
      <c r="B17964" s="20"/>
      <c r="F17964" s="20"/>
      <c r="H17964" s="20"/>
    </row>
    <row r="17965" spans="2:8" x14ac:dyDescent="0.2">
      <c r="B17965" s="20"/>
      <c r="F17965" s="20"/>
      <c r="H17965" s="20"/>
    </row>
    <row r="17966" spans="2:8" x14ac:dyDescent="0.2">
      <c r="B17966" s="20"/>
      <c r="F17966" s="20"/>
      <c r="H17966" s="20"/>
    </row>
    <row r="17967" spans="2:8" x14ac:dyDescent="0.2">
      <c r="B17967" s="20"/>
      <c r="F17967" s="20"/>
      <c r="H17967" s="20"/>
    </row>
    <row r="17968" spans="2:8" x14ac:dyDescent="0.2">
      <c r="B17968" s="20"/>
      <c r="F17968" s="20"/>
      <c r="H17968" s="20"/>
    </row>
    <row r="17969" spans="2:8" x14ac:dyDescent="0.2">
      <c r="B17969" s="20"/>
      <c r="F17969" s="20"/>
      <c r="H17969" s="20"/>
    </row>
    <row r="17970" spans="2:8" x14ac:dyDescent="0.2">
      <c r="B17970" s="20"/>
      <c r="F17970" s="20"/>
      <c r="H17970" s="20"/>
    </row>
    <row r="17971" spans="2:8" x14ac:dyDescent="0.2">
      <c r="B17971" s="20"/>
      <c r="F17971" s="20"/>
      <c r="H17971" s="20"/>
    </row>
    <row r="17972" spans="2:8" x14ac:dyDescent="0.2">
      <c r="B17972" s="20"/>
      <c r="F17972" s="20"/>
      <c r="H17972" s="20"/>
    </row>
    <row r="17973" spans="2:8" x14ac:dyDescent="0.2">
      <c r="B17973" s="20"/>
      <c r="F17973" s="20"/>
      <c r="H17973" s="20"/>
    </row>
    <row r="17974" spans="2:8" x14ac:dyDescent="0.2">
      <c r="B17974" s="20"/>
      <c r="F17974" s="20"/>
      <c r="H17974" s="20"/>
    </row>
    <row r="17975" spans="2:8" x14ac:dyDescent="0.2">
      <c r="B17975" s="20"/>
      <c r="F17975" s="20"/>
      <c r="H17975" s="20"/>
    </row>
    <row r="17976" spans="2:8" x14ac:dyDescent="0.2">
      <c r="B17976" s="20"/>
      <c r="F17976" s="20"/>
      <c r="H17976" s="20"/>
    </row>
    <row r="17977" spans="2:8" x14ac:dyDescent="0.2">
      <c r="B17977" s="20"/>
      <c r="F17977" s="20"/>
      <c r="H17977" s="20"/>
    </row>
    <row r="17978" spans="2:8" x14ac:dyDescent="0.2">
      <c r="B17978" s="20"/>
      <c r="F17978" s="20"/>
      <c r="H17978" s="20"/>
    </row>
    <row r="17979" spans="2:8" x14ac:dyDescent="0.2">
      <c r="B17979" s="20"/>
      <c r="F17979" s="20"/>
      <c r="H17979" s="20"/>
    </row>
    <row r="17980" spans="2:8" x14ac:dyDescent="0.2">
      <c r="B17980" s="20"/>
      <c r="F17980" s="20"/>
      <c r="H17980" s="20"/>
    </row>
    <row r="17981" spans="2:8" x14ac:dyDescent="0.2">
      <c r="B17981" s="20"/>
      <c r="F17981" s="20"/>
      <c r="H17981" s="20"/>
    </row>
    <row r="17982" spans="2:8" x14ac:dyDescent="0.2">
      <c r="B17982" s="20"/>
      <c r="F17982" s="20"/>
      <c r="H17982" s="20"/>
    </row>
    <row r="17983" spans="2:8" x14ac:dyDescent="0.2">
      <c r="B17983" s="20"/>
      <c r="F17983" s="20"/>
      <c r="H17983" s="20"/>
    </row>
    <row r="17984" spans="2:8" x14ac:dyDescent="0.2">
      <c r="B17984" s="20"/>
      <c r="F17984" s="20"/>
      <c r="H17984" s="20"/>
    </row>
    <row r="17985" spans="2:8" x14ac:dyDescent="0.2">
      <c r="B17985" s="20"/>
      <c r="F17985" s="20"/>
      <c r="H17985" s="20"/>
    </row>
    <row r="17986" spans="2:8" x14ac:dyDescent="0.2">
      <c r="B17986" s="20"/>
      <c r="F17986" s="20"/>
      <c r="H17986" s="20"/>
    </row>
    <row r="17987" spans="2:8" x14ac:dyDescent="0.2">
      <c r="B17987" s="20"/>
      <c r="F17987" s="20"/>
      <c r="H17987" s="20"/>
    </row>
    <row r="17988" spans="2:8" x14ac:dyDescent="0.2">
      <c r="B17988" s="20"/>
      <c r="F17988" s="20"/>
      <c r="H17988" s="20"/>
    </row>
    <row r="17989" spans="2:8" x14ac:dyDescent="0.2">
      <c r="B17989" s="20"/>
      <c r="F17989" s="20"/>
      <c r="H17989" s="20"/>
    </row>
    <row r="17990" spans="2:8" x14ac:dyDescent="0.2">
      <c r="B17990" s="20"/>
      <c r="F17990" s="20"/>
      <c r="H17990" s="20"/>
    </row>
    <row r="17991" spans="2:8" x14ac:dyDescent="0.2">
      <c r="B17991" s="20"/>
      <c r="F17991" s="20"/>
      <c r="H17991" s="20"/>
    </row>
    <row r="17992" spans="2:8" x14ac:dyDescent="0.2">
      <c r="B17992" s="20"/>
      <c r="F17992" s="20"/>
      <c r="H17992" s="20"/>
    </row>
    <row r="17993" spans="2:8" x14ac:dyDescent="0.2">
      <c r="B17993" s="20"/>
      <c r="F17993" s="20"/>
      <c r="H17993" s="20"/>
    </row>
    <row r="17994" spans="2:8" x14ac:dyDescent="0.2">
      <c r="B17994" s="20"/>
      <c r="F17994" s="20"/>
      <c r="H17994" s="20"/>
    </row>
    <row r="17995" spans="2:8" x14ac:dyDescent="0.2">
      <c r="B17995" s="20"/>
      <c r="F17995" s="20"/>
      <c r="H17995" s="20"/>
    </row>
    <row r="17996" spans="2:8" x14ac:dyDescent="0.2">
      <c r="B17996" s="20"/>
      <c r="F17996" s="20"/>
      <c r="H17996" s="20"/>
    </row>
    <row r="17997" spans="2:8" x14ac:dyDescent="0.2">
      <c r="B17997" s="20"/>
      <c r="F17997" s="20"/>
      <c r="H17997" s="20"/>
    </row>
    <row r="17998" spans="2:8" x14ac:dyDescent="0.2">
      <c r="B17998" s="20"/>
      <c r="F17998" s="20"/>
      <c r="H17998" s="20"/>
    </row>
    <row r="17999" spans="2:8" x14ac:dyDescent="0.2">
      <c r="B17999" s="20"/>
      <c r="F17999" s="20"/>
      <c r="H17999" s="20"/>
    </row>
    <row r="18000" spans="2:8" x14ac:dyDescent="0.2">
      <c r="B18000" s="20"/>
      <c r="F18000" s="20"/>
      <c r="H18000" s="20"/>
    </row>
    <row r="18001" spans="2:8" x14ac:dyDescent="0.2">
      <c r="B18001" s="20"/>
      <c r="F18001" s="20"/>
      <c r="H18001" s="20"/>
    </row>
    <row r="18002" spans="2:8" x14ac:dyDescent="0.2">
      <c r="B18002" s="20"/>
      <c r="F18002" s="20"/>
      <c r="H18002" s="20"/>
    </row>
    <row r="18003" spans="2:8" x14ac:dyDescent="0.2">
      <c r="B18003" s="20"/>
      <c r="F18003" s="20"/>
      <c r="H18003" s="20"/>
    </row>
    <row r="18004" spans="2:8" x14ac:dyDescent="0.2">
      <c r="B18004" s="20"/>
      <c r="F18004" s="20"/>
      <c r="H18004" s="20"/>
    </row>
    <row r="18005" spans="2:8" x14ac:dyDescent="0.2">
      <c r="B18005" s="20"/>
      <c r="F18005" s="20"/>
      <c r="H18005" s="20"/>
    </row>
    <row r="18006" spans="2:8" x14ac:dyDescent="0.2">
      <c r="B18006" s="20"/>
      <c r="F18006" s="20"/>
      <c r="H18006" s="20"/>
    </row>
    <row r="18007" spans="2:8" x14ac:dyDescent="0.2">
      <c r="B18007" s="20"/>
      <c r="F18007" s="20"/>
      <c r="H18007" s="20"/>
    </row>
    <row r="18008" spans="2:8" x14ac:dyDescent="0.2">
      <c r="B18008" s="20"/>
      <c r="F18008" s="20"/>
      <c r="H18008" s="20"/>
    </row>
    <row r="18009" spans="2:8" x14ac:dyDescent="0.2">
      <c r="B18009" s="20"/>
      <c r="F18009" s="20"/>
      <c r="H18009" s="20"/>
    </row>
    <row r="18010" spans="2:8" x14ac:dyDescent="0.2">
      <c r="B18010" s="20"/>
      <c r="F18010" s="20"/>
      <c r="H18010" s="20"/>
    </row>
    <row r="18011" spans="2:8" x14ac:dyDescent="0.2">
      <c r="B18011" s="20"/>
      <c r="F18011" s="20"/>
      <c r="H18011" s="20"/>
    </row>
    <row r="18012" spans="2:8" x14ac:dyDescent="0.2">
      <c r="B18012" s="20"/>
      <c r="F18012" s="20"/>
      <c r="H18012" s="20"/>
    </row>
    <row r="18013" spans="2:8" x14ac:dyDescent="0.2">
      <c r="B18013" s="20"/>
      <c r="F18013" s="20"/>
      <c r="H18013" s="20"/>
    </row>
    <row r="18014" spans="2:8" x14ac:dyDescent="0.2">
      <c r="B18014" s="20"/>
      <c r="F18014" s="20"/>
      <c r="H18014" s="20"/>
    </row>
    <row r="18015" spans="2:8" x14ac:dyDescent="0.2">
      <c r="B18015" s="20"/>
      <c r="F18015" s="20"/>
      <c r="H18015" s="20"/>
    </row>
    <row r="18016" spans="2:8" x14ac:dyDescent="0.2">
      <c r="B18016" s="20"/>
      <c r="F18016" s="20"/>
      <c r="H18016" s="20"/>
    </row>
    <row r="18017" spans="2:8" x14ac:dyDescent="0.2">
      <c r="B18017" s="20"/>
      <c r="F18017" s="20"/>
      <c r="H18017" s="20"/>
    </row>
    <row r="18018" spans="2:8" x14ac:dyDescent="0.2">
      <c r="B18018" s="20"/>
      <c r="F18018" s="20"/>
      <c r="H18018" s="20"/>
    </row>
    <row r="18019" spans="2:8" x14ac:dyDescent="0.2">
      <c r="B18019" s="20"/>
      <c r="F18019" s="20"/>
      <c r="H18019" s="20"/>
    </row>
    <row r="18020" spans="2:8" x14ac:dyDescent="0.2">
      <c r="B18020" s="20"/>
      <c r="F18020" s="20"/>
      <c r="H18020" s="20"/>
    </row>
    <row r="18021" spans="2:8" x14ac:dyDescent="0.2">
      <c r="B18021" s="20"/>
      <c r="F18021" s="20"/>
      <c r="H18021" s="20"/>
    </row>
    <row r="18022" spans="2:8" x14ac:dyDescent="0.2">
      <c r="B18022" s="20"/>
      <c r="F18022" s="20"/>
      <c r="H18022" s="20"/>
    </row>
    <row r="18023" spans="2:8" x14ac:dyDescent="0.2">
      <c r="B18023" s="20"/>
      <c r="F18023" s="20"/>
      <c r="H18023" s="20"/>
    </row>
    <row r="18024" spans="2:8" x14ac:dyDescent="0.2">
      <c r="B18024" s="20"/>
      <c r="F18024" s="20"/>
      <c r="H18024" s="20"/>
    </row>
    <row r="18025" spans="2:8" x14ac:dyDescent="0.2">
      <c r="B18025" s="20"/>
      <c r="F18025" s="20"/>
      <c r="H18025" s="20"/>
    </row>
    <row r="18026" spans="2:8" x14ac:dyDescent="0.2">
      <c r="B18026" s="20"/>
      <c r="F18026" s="20"/>
      <c r="H18026" s="20"/>
    </row>
    <row r="18027" spans="2:8" x14ac:dyDescent="0.2">
      <c r="B18027" s="20"/>
      <c r="F18027" s="20"/>
      <c r="H18027" s="20"/>
    </row>
    <row r="18028" spans="2:8" x14ac:dyDescent="0.2">
      <c r="B18028" s="20"/>
      <c r="F18028" s="20"/>
      <c r="H18028" s="20"/>
    </row>
    <row r="18029" spans="2:8" x14ac:dyDescent="0.2">
      <c r="B18029" s="20"/>
      <c r="F18029" s="20"/>
      <c r="H18029" s="20"/>
    </row>
    <row r="18030" spans="2:8" x14ac:dyDescent="0.2">
      <c r="B18030" s="20"/>
      <c r="F18030" s="20"/>
      <c r="H18030" s="20"/>
    </row>
    <row r="18031" spans="2:8" x14ac:dyDescent="0.2">
      <c r="B18031" s="20"/>
      <c r="F18031" s="20"/>
      <c r="H18031" s="20"/>
    </row>
    <row r="18032" spans="2:8" x14ac:dyDescent="0.2">
      <c r="B18032" s="20"/>
      <c r="F18032" s="20"/>
      <c r="H18032" s="20"/>
    </row>
    <row r="18033" spans="2:8" x14ac:dyDescent="0.2">
      <c r="B18033" s="20"/>
      <c r="F18033" s="20"/>
      <c r="H18033" s="20"/>
    </row>
    <row r="18034" spans="2:8" x14ac:dyDescent="0.2">
      <c r="B18034" s="20"/>
      <c r="F18034" s="20"/>
      <c r="H18034" s="20"/>
    </row>
    <row r="18035" spans="2:8" x14ac:dyDescent="0.2">
      <c r="B18035" s="20"/>
      <c r="F18035" s="20"/>
      <c r="H18035" s="20"/>
    </row>
    <row r="18036" spans="2:8" x14ac:dyDescent="0.2">
      <c r="B18036" s="20"/>
      <c r="F18036" s="20"/>
      <c r="H18036" s="20"/>
    </row>
    <row r="18037" spans="2:8" x14ac:dyDescent="0.2">
      <c r="B18037" s="20"/>
      <c r="F18037" s="20"/>
      <c r="H18037" s="20"/>
    </row>
    <row r="18038" spans="2:8" x14ac:dyDescent="0.2">
      <c r="B18038" s="20"/>
      <c r="F18038" s="20"/>
      <c r="H18038" s="20"/>
    </row>
    <row r="18039" spans="2:8" x14ac:dyDescent="0.2">
      <c r="B18039" s="20"/>
      <c r="F18039" s="20"/>
      <c r="H18039" s="20"/>
    </row>
    <row r="18040" spans="2:8" x14ac:dyDescent="0.2">
      <c r="B18040" s="20"/>
      <c r="F18040" s="20"/>
      <c r="H18040" s="20"/>
    </row>
    <row r="18041" spans="2:8" x14ac:dyDescent="0.2">
      <c r="B18041" s="20"/>
      <c r="F18041" s="20"/>
      <c r="H18041" s="20"/>
    </row>
    <row r="18042" spans="2:8" x14ac:dyDescent="0.2">
      <c r="B18042" s="20"/>
      <c r="F18042" s="20"/>
      <c r="H18042" s="20"/>
    </row>
    <row r="18043" spans="2:8" x14ac:dyDescent="0.2">
      <c r="B18043" s="20"/>
      <c r="F18043" s="20"/>
      <c r="H18043" s="20"/>
    </row>
    <row r="18044" spans="2:8" x14ac:dyDescent="0.2">
      <c r="B18044" s="20"/>
      <c r="F18044" s="20"/>
      <c r="H18044" s="20"/>
    </row>
    <row r="18045" spans="2:8" x14ac:dyDescent="0.2">
      <c r="B18045" s="20"/>
      <c r="F18045" s="20"/>
      <c r="H18045" s="20"/>
    </row>
    <row r="18046" spans="2:8" x14ac:dyDescent="0.2">
      <c r="B18046" s="20"/>
      <c r="F18046" s="20"/>
      <c r="H18046" s="20"/>
    </row>
    <row r="18047" spans="2:8" x14ac:dyDescent="0.2">
      <c r="B18047" s="20"/>
      <c r="F18047" s="20"/>
      <c r="H18047" s="20"/>
    </row>
    <row r="18048" spans="2:8" x14ac:dyDescent="0.2">
      <c r="B18048" s="20"/>
      <c r="F18048" s="20"/>
      <c r="H18048" s="20"/>
    </row>
    <row r="18049" spans="2:8" x14ac:dyDescent="0.2">
      <c r="B18049" s="20"/>
      <c r="F18049" s="20"/>
      <c r="H18049" s="20"/>
    </row>
    <row r="18050" spans="2:8" x14ac:dyDescent="0.2">
      <c r="B18050" s="20"/>
      <c r="F18050" s="20"/>
      <c r="H18050" s="20"/>
    </row>
    <row r="18051" spans="2:8" x14ac:dyDescent="0.2">
      <c r="B18051" s="20"/>
      <c r="F18051" s="20"/>
      <c r="H18051" s="20"/>
    </row>
    <row r="18052" spans="2:8" x14ac:dyDescent="0.2">
      <c r="B18052" s="20"/>
      <c r="F18052" s="20"/>
      <c r="H18052" s="20"/>
    </row>
    <row r="18053" spans="2:8" x14ac:dyDescent="0.2">
      <c r="B18053" s="20"/>
      <c r="F18053" s="20"/>
      <c r="H18053" s="20"/>
    </row>
    <row r="18054" spans="2:8" x14ac:dyDescent="0.2">
      <c r="B18054" s="20"/>
      <c r="F18054" s="20"/>
      <c r="H18054" s="20"/>
    </row>
    <row r="18055" spans="2:8" x14ac:dyDescent="0.2">
      <c r="B18055" s="20"/>
      <c r="F18055" s="20"/>
      <c r="H18055" s="20"/>
    </row>
    <row r="18056" spans="2:8" x14ac:dyDescent="0.2">
      <c r="B18056" s="20"/>
      <c r="F18056" s="20"/>
      <c r="H18056" s="20"/>
    </row>
    <row r="18057" spans="2:8" x14ac:dyDescent="0.2">
      <c r="B18057" s="20"/>
      <c r="F18057" s="20"/>
      <c r="H18057" s="20"/>
    </row>
    <row r="18058" spans="2:8" x14ac:dyDescent="0.2">
      <c r="B18058" s="20"/>
      <c r="F18058" s="20"/>
      <c r="H18058" s="20"/>
    </row>
    <row r="18059" spans="2:8" x14ac:dyDescent="0.2">
      <c r="B18059" s="20"/>
      <c r="F18059" s="20"/>
      <c r="H18059" s="20"/>
    </row>
    <row r="18060" spans="2:8" x14ac:dyDescent="0.2">
      <c r="B18060" s="20"/>
      <c r="F18060" s="20"/>
      <c r="H18060" s="20"/>
    </row>
    <row r="18061" spans="2:8" x14ac:dyDescent="0.2">
      <c r="B18061" s="20"/>
      <c r="F18061" s="20"/>
      <c r="H18061" s="20"/>
    </row>
    <row r="18062" spans="2:8" x14ac:dyDescent="0.2">
      <c r="B18062" s="20"/>
      <c r="F18062" s="20"/>
      <c r="H18062" s="20"/>
    </row>
    <row r="18063" spans="2:8" x14ac:dyDescent="0.2">
      <c r="B18063" s="20"/>
      <c r="F18063" s="20"/>
      <c r="H18063" s="20"/>
    </row>
    <row r="18064" spans="2:8" x14ac:dyDescent="0.2">
      <c r="B18064" s="20"/>
      <c r="F18064" s="20"/>
      <c r="H18064" s="20"/>
    </row>
    <row r="18065" spans="2:8" x14ac:dyDescent="0.2">
      <c r="B18065" s="20"/>
      <c r="F18065" s="20"/>
      <c r="H18065" s="20"/>
    </row>
    <row r="18066" spans="2:8" x14ac:dyDescent="0.2">
      <c r="B18066" s="20"/>
      <c r="F18066" s="20"/>
      <c r="H18066" s="20"/>
    </row>
    <row r="18067" spans="2:8" x14ac:dyDescent="0.2">
      <c r="B18067" s="20"/>
      <c r="F18067" s="20"/>
      <c r="H18067" s="20"/>
    </row>
    <row r="18068" spans="2:8" x14ac:dyDescent="0.2">
      <c r="B18068" s="20"/>
      <c r="F18068" s="20"/>
      <c r="H18068" s="20"/>
    </row>
    <row r="18069" spans="2:8" x14ac:dyDescent="0.2">
      <c r="B18069" s="20"/>
      <c r="F18069" s="20"/>
      <c r="H18069" s="20"/>
    </row>
    <row r="18070" spans="2:8" x14ac:dyDescent="0.2">
      <c r="B18070" s="20"/>
      <c r="F18070" s="20"/>
      <c r="H18070" s="20"/>
    </row>
    <row r="18071" spans="2:8" x14ac:dyDescent="0.2">
      <c r="B18071" s="20"/>
      <c r="F18071" s="20"/>
      <c r="H18071" s="20"/>
    </row>
    <row r="18072" spans="2:8" x14ac:dyDescent="0.2">
      <c r="B18072" s="20"/>
      <c r="F18072" s="20"/>
      <c r="H18072" s="20"/>
    </row>
    <row r="18073" spans="2:8" x14ac:dyDescent="0.2">
      <c r="B18073" s="20"/>
      <c r="F18073" s="20"/>
      <c r="H18073" s="20"/>
    </row>
    <row r="18074" spans="2:8" x14ac:dyDescent="0.2">
      <c r="B18074" s="20"/>
      <c r="F18074" s="20"/>
      <c r="H18074" s="20"/>
    </row>
    <row r="18075" spans="2:8" x14ac:dyDescent="0.2">
      <c r="B18075" s="20"/>
      <c r="F18075" s="20"/>
      <c r="H18075" s="20"/>
    </row>
    <row r="18076" spans="2:8" x14ac:dyDescent="0.2">
      <c r="B18076" s="20"/>
      <c r="F18076" s="20"/>
      <c r="H18076" s="20"/>
    </row>
    <row r="18077" spans="2:8" x14ac:dyDescent="0.2">
      <c r="B18077" s="20"/>
      <c r="F18077" s="20"/>
      <c r="H18077" s="20"/>
    </row>
    <row r="18078" spans="2:8" x14ac:dyDescent="0.2">
      <c r="B18078" s="20"/>
      <c r="F18078" s="20"/>
      <c r="H18078" s="20"/>
    </row>
    <row r="18079" spans="2:8" x14ac:dyDescent="0.2">
      <c r="B18079" s="20"/>
      <c r="F18079" s="20"/>
      <c r="H18079" s="20"/>
    </row>
    <row r="18080" spans="2:8" x14ac:dyDescent="0.2">
      <c r="B18080" s="20"/>
      <c r="F18080" s="20"/>
      <c r="H18080" s="20"/>
    </row>
    <row r="18081" spans="2:8" x14ac:dyDescent="0.2">
      <c r="B18081" s="20"/>
      <c r="F18081" s="20"/>
      <c r="H18081" s="20"/>
    </row>
    <row r="18082" spans="2:8" x14ac:dyDescent="0.2">
      <c r="B18082" s="20"/>
      <c r="F18082" s="20"/>
      <c r="H18082" s="20"/>
    </row>
    <row r="18083" spans="2:8" x14ac:dyDescent="0.2">
      <c r="B18083" s="20"/>
      <c r="F18083" s="20"/>
      <c r="H18083" s="20"/>
    </row>
    <row r="18084" spans="2:8" x14ac:dyDescent="0.2">
      <c r="B18084" s="20"/>
      <c r="F18084" s="20"/>
      <c r="H18084" s="20"/>
    </row>
    <row r="18085" spans="2:8" x14ac:dyDescent="0.2">
      <c r="B18085" s="20"/>
      <c r="F18085" s="20"/>
      <c r="H18085" s="20"/>
    </row>
    <row r="18086" spans="2:8" x14ac:dyDescent="0.2">
      <c r="B18086" s="20"/>
      <c r="F18086" s="20"/>
      <c r="H18086" s="20"/>
    </row>
    <row r="18087" spans="2:8" x14ac:dyDescent="0.2">
      <c r="B18087" s="20"/>
      <c r="F18087" s="20"/>
      <c r="H18087" s="20"/>
    </row>
    <row r="18088" spans="2:8" x14ac:dyDescent="0.2">
      <c r="B18088" s="20"/>
      <c r="F18088" s="20"/>
      <c r="H18088" s="20"/>
    </row>
    <row r="18089" spans="2:8" x14ac:dyDescent="0.2">
      <c r="B18089" s="20"/>
      <c r="F18089" s="20"/>
      <c r="H18089" s="20"/>
    </row>
    <row r="18090" spans="2:8" x14ac:dyDescent="0.2">
      <c r="B18090" s="20"/>
      <c r="F18090" s="20"/>
      <c r="H18090" s="20"/>
    </row>
    <row r="18091" spans="2:8" x14ac:dyDescent="0.2">
      <c r="B18091" s="20"/>
      <c r="F18091" s="20"/>
      <c r="H18091" s="20"/>
    </row>
    <row r="18092" spans="2:8" x14ac:dyDescent="0.2">
      <c r="B18092" s="20"/>
      <c r="F18092" s="20"/>
      <c r="H18092" s="20"/>
    </row>
    <row r="18093" spans="2:8" x14ac:dyDescent="0.2">
      <c r="B18093" s="20"/>
      <c r="F18093" s="20"/>
      <c r="H18093" s="20"/>
    </row>
    <row r="18094" spans="2:8" x14ac:dyDescent="0.2">
      <c r="B18094" s="20"/>
      <c r="F18094" s="20"/>
      <c r="H18094" s="20"/>
    </row>
    <row r="18095" spans="2:8" x14ac:dyDescent="0.2">
      <c r="B18095" s="20"/>
      <c r="F18095" s="20"/>
      <c r="H18095" s="20"/>
    </row>
    <row r="18096" spans="2:8" x14ac:dyDescent="0.2">
      <c r="B18096" s="20"/>
      <c r="F18096" s="20"/>
      <c r="H18096" s="20"/>
    </row>
    <row r="18097" spans="2:8" x14ac:dyDescent="0.2">
      <c r="B18097" s="20"/>
      <c r="F18097" s="20"/>
      <c r="H18097" s="20"/>
    </row>
    <row r="18098" spans="2:8" x14ac:dyDescent="0.2">
      <c r="B18098" s="20"/>
      <c r="F18098" s="20"/>
      <c r="H18098" s="20"/>
    </row>
    <row r="18099" spans="2:8" x14ac:dyDescent="0.2">
      <c r="B18099" s="20"/>
      <c r="F18099" s="20"/>
      <c r="H18099" s="20"/>
    </row>
    <row r="18100" spans="2:8" x14ac:dyDescent="0.2">
      <c r="B18100" s="20"/>
      <c r="F18100" s="20"/>
      <c r="H18100" s="20"/>
    </row>
    <row r="18101" spans="2:8" x14ac:dyDescent="0.2">
      <c r="B18101" s="20"/>
      <c r="F18101" s="20"/>
      <c r="H18101" s="20"/>
    </row>
    <row r="18102" spans="2:8" x14ac:dyDescent="0.2">
      <c r="B18102" s="20"/>
      <c r="F18102" s="20"/>
      <c r="H18102" s="20"/>
    </row>
    <row r="18103" spans="2:8" x14ac:dyDescent="0.2">
      <c r="B18103" s="20"/>
      <c r="F18103" s="20"/>
      <c r="H18103" s="20"/>
    </row>
    <row r="18104" spans="2:8" x14ac:dyDescent="0.2">
      <c r="B18104" s="20"/>
      <c r="F18104" s="20"/>
      <c r="H18104" s="20"/>
    </row>
    <row r="18105" spans="2:8" x14ac:dyDescent="0.2">
      <c r="B18105" s="20"/>
      <c r="F18105" s="20"/>
      <c r="H18105" s="20"/>
    </row>
    <row r="18106" spans="2:8" x14ac:dyDescent="0.2">
      <c r="B18106" s="20"/>
      <c r="F18106" s="20"/>
      <c r="H18106" s="20"/>
    </row>
    <row r="18107" spans="2:8" x14ac:dyDescent="0.2">
      <c r="B18107" s="20"/>
      <c r="F18107" s="20"/>
      <c r="H18107" s="20"/>
    </row>
    <row r="18108" spans="2:8" x14ac:dyDescent="0.2">
      <c r="B18108" s="20"/>
      <c r="F18108" s="20"/>
      <c r="H18108" s="20"/>
    </row>
    <row r="18109" spans="2:8" x14ac:dyDescent="0.2">
      <c r="B18109" s="20"/>
      <c r="F18109" s="20"/>
      <c r="H18109" s="20"/>
    </row>
    <row r="18110" spans="2:8" x14ac:dyDescent="0.2">
      <c r="B18110" s="20"/>
      <c r="F18110" s="20"/>
      <c r="H18110" s="20"/>
    </row>
    <row r="18111" spans="2:8" x14ac:dyDescent="0.2">
      <c r="B18111" s="20"/>
      <c r="F18111" s="20"/>
      <c r="H18111" s="20"/>
    </row>
    <row r="18112" spans="2:8" x14ac:dyDescent="0.2">
      <c r="B18112" s="20"/>
      <c r="F18112" s="20"/>
      <c r="H18112" s="20"/>
    </row>
    <row r="18113" spans="2:8" x14ac:dyDescent="0.2">
      <c r="B18113" s="20"/>
      <c r="F18113" s="20"/>
      <c r="H18113" s="20"/>
    </row>
    <row r="18114" spans="2:8" x14ac:dyDescent="0.2">
      <c r="B18114" s="20"/>
      <c r="F18114" s="20"/>
      <c r="H18114" s="20"/>
    </row>
    <row r="18115" spans="2:8" x14ac:dyDescent="0.2">
      <c r="B18115" s="20"/>
      <c r="F18115" s="20"/>
      <c r="H18115" s="20"/>
    </row>
    <row r="18116" spans="2:8" x14ac:dyDescent="0.2">
      <c r="B18116" s="20"/>
      <c r="F18116" s="20"/>
      <c r="H18116" s="20"/>
    </row>
    <row r="18117" spans="2:8" x14ac:dyDescent="0.2">
      <c r="B18117" s="20"/>
      <c r="F18117" s="20"/>
      <c r="H18117" s="20"/>
    </row>
    <row r="18118" spans="2:8" x14ac:dyDescent="0.2">
      <c r="B18118" s="20"/>
      <c r="F18118" s="20"/>
      <c r="H18118" s="20"/>
    </row>
    <row r="18119" spans="2:8" x14ac:dyDescent="0.2">
      <c r="B18119" s="20"/>
      <c r="F18119" s="20"/>
      <c r="H18119" s="20"/>
    </row>
    <row r="18120" spans="2:8" x14ac:dyDescent="0.2">
      <c r="B18120" s="20"/>
      <c r="F18120" s="20"/>
      <c r="H18120" s="20"/>
    </row>
    <row r="18121" spans="2:8" x14ac:dyDescent="0.2">
      <c r="B18121" s="20"/>
      <c r="F18121" s="20"/>
      <c r="H18121" s="20"/>
    </row>
    <row r="18122" spans="2:8" x14ac:dyDescent="0.2">
      <c r="B18122" s="20"/>
      <c r="F18122" s="20"/>
      <c r="H18122" s="20"/>
    </row>
    <row r="18123" spans="2:8" x14ac:dyDescent="0.2">
      <c r="B18123" s="20"/>
      <c r="F18123" s="20"/>
      <c r="H18123" s="20"/>
    </row>
    <row r="18124" spans="2:8" x14ac:dyDescent="0.2">
      <c r="B18124" s="20"/>
      <c r="F18124" s="20"/>
      <c r="H18124" s="20"/>
    </row>
    <row r="18125" spans="2:8" x14ac:dyDescent="0.2">
      <c r="B18125" s="20"/>
      <c r="F18125" s="20"/>
      <c r="H18125" s="20"/>
    </row>
    <row r="18126" spans="2:8" x14ac:dyDescent="0.2">
      <c r="B18126" s="20"/>
      <c r="F18126" s="20"/>
      <c r="H18126" s="20"/>
    </row>
    <row r="18127" spans="2:8" x14ac:dyDescent="0.2">
      <c r="B18127" s="20"/>
      <c r="F18127" s="20"/>
      <c r="H18127" s="20"/>
    </row>
    <row r="18128" spans="2:8" x14ac:dyDescent="0.2">
      <c r="B18128" s="20"/>
      <c r="F18128" s="20"/>
      <c r="H18128" s="20"/>
    </row>
    <row r="18129" spans="2:8" x14ac:dyDescent="0.2">
      <c r="B18129" s="20"/>
      <c r="F18129" s="20"/>
      <c r="H18129" s="20"/>
    </row>
    <row r="18130" spans="2:8" x14ac:dyDescent="0.2">
      <c r="B18130" s="20"/>
      <c r="F18130" s="20"/>
      <c r="H18130" s="20"/>
    </row>
    <row r="18131" spans="2:8" x14ac:dyDescent="0.2">
      <c r="B18131" s="20"/>
      <c r="F18131" s="20"/>
      <c r="H18131" s="20"/>
    </row>
    <row r="18132" spans="2:8" x14ac:dyDescent="0.2">
      <c r="B18132" s="20"/>
      <c r="F18132" s="20"/>
      <c r="H18132" s="20"/>
    </row>
    <row r="18133" spans="2:8" x14ac:dyDescent="0.2">
      <c r="B18133" s="20"/>
      <c r="F18133" s="20"/>
      <c r="H18133" s="20"/>
    </row>
    <row r="18134" spans="2:8" x14ac:dyDescent="0.2">
      <c r="B18134" s="20"/>
      <c r="F18134" s="20"/>
      <c r="H18134" s="20"/>
    </row>
    <row r="18135" spans="2:8" x14ac:dyDescent="0.2">
      <c r="B18135" s="20"/>
      <c r="F18135" s="20"/>
      <c r="H18135" s="20"/>
    </row>
    <row r="18136" spans="2:8" x14ac:dyDescent="0.2">
      <c r="B18136" s="20"/>
      <c r="F18136" s="20"/>
      <c r="H18136" s="20"/>
    </row>
    <row r="18137" spans="2:8" x14ac:dyDescent="0.2">
      <c r="B18137" s="20"/>
      <c r="F18137" s="20"/>
      <c r="H18137" s="20"/>
    </row>
    <row r="18138" spans="2:8" x14ac:dyDescent="0.2">
      <c r="B18138" s="20"/>
      <c r="F18138" s="20"/>
      <c r="H18138" s="20"/>
    </row>
    <row r="18139" spans="2:8" x14ac:dyDescent="0.2">
      <c r="B18139" s="20"/>
      <c r="F18139" s="20"/>
      <c r="H18139" s="20"/>
    </row>
    <row r="18140" spans="2:8" x14ac:dyDescent="0.2">
      <c r="B18140" s="20"/>
      <c r="F18140" s="20"/>
      <c r="H18140" s="20"/>
    </row>
    <row r="18141" spans="2:8" x14ac:dyDescent="0.2">
      <c r="B18141" s="20"/>
      <c r="F18141" s="20"/>
      <c r="H18141" s="20"/>
    </row>
    <row r="18142" spans="2:8" x14ac:dyDescent="0.2">
      <c r="B18142" s="20"/>
      <c r="F18142" s="20"/>
      <c r="H18142" s="20"/>
    </row>
    <row r="18143" spans="2:8" x14ac:dyDescent="0.2">
      <c r="B18143" s="20"/>
      <c r="F18143" s="20"/>
      <c r="H18143" s="20"/>
    </row>
    <row r="18144" spans="2:8" x14ac:dyDescent="0.2">
      <c r="B18144" s="20"/>
      <c r="F18144" s="20"/>
      <c r="H18144" s="20"/>
    </row>
    <row r="18145" spans="2:8" x14ac:dyDescent="0.2">
      <c r="B18145" s="20"/>
      <c r="F18145" s="20"/>
      <c r="H18145" s="20"/>
    </row>
    <row r="18146" spans="2:8" x14ac:dyDescent="0.2">
      <c r="B18146" s="20"/>
      <c r="F18146" s="20"/>
      <c r="H18146" s="20"/>
    </row>
    <row r="18147" spans="2:8" x14ac:dyDescent="0.2">
      <c r="B18147" s="20"/>
      <c r="F18147" s="20"/>
      <c r="H18147" s="20"/>
    </row>
    <row r="18148" spans="2:8" x14ac:dyDescent="0.2">
      <c r="B18148" s="20"/>
      <c r="F18148" s="20"/>
      <c r="H18148" s="20"/>
    </row>
    <row r="18149" spans="2:8" x14ac:dyDescent="0.2">
      <c r="B18149" s="20"/>
      <c r="F18149" s="20"/>
      <c r="H18149" s="20"/>
    </row>
    <row r="18150" spans="2:8" x14ac:dyDescent="0.2">
      <c r="B18150" s="20"/>
      <c r="F18150" s="20"/>
      <c r="H18150" s="20"/>
    </row>
    <row r="18151" spans="2:8" x14ac:dyDescent="0.2">
      <c r="B18151" s="20"/>
      <c r="F18151" s="20"/>
      <c r="H18151" s="20"/>
    </row>
    <row r="18152" spans="2:8" x14ac:dyDescent="0.2">
      <c r="B18152" s="20"/>
      <c r="F18152" s="20"/>
      <c r="H18152" s="20"/>
    </row>
    <row r="18153" spans="2:8" x14ac:dyDescent="0.2">
      <c r="B18153" s="20"/>
      <c r="F18153" s="20"/>
      <c r="H18153" s="20"/>
    </row>
    <row r="18154" spans="2:8" x14ac:dyDescent="0.2">
      <c r="B18154" s="20"/>
      <c r="F18154" s="20"/>
      <c r="H18154" s="20"/>
    </row>
    <row r="18155" spans="2:8" x14ac:dyDescent="0.2">
      <c r="B18155" s="20"/>
      <c r="F18155" s="20"/>
      <c r="H18155" s="20"/>
    </row>
    <row r="18156" spans="2:8" x14ac:dyDescent="0.2">
      <c r="B18156" s="20"/>
      <c r="F18156" s="20"/>
      <c r="H18156" s="20"/>
    </row>
    <row r="18157" spans="2:8" x14ac:dyDescent="0.2">
      <c r="B18157" s="20"/>
      <c r="F18157" s="20"/>
      <c r="H18157" s="20"/>
    </row>
    <row r="18158" spans="2:8" x14ac:dyDescent="0.2">
      <c r="B18158" s="20"/>
      <c r="F18158" s="20"/>
      <c r="H18158" s="20"/>
    </row>
    <row r="18159" spans="2:8" x14ac:dyDescent="0.2">
      <c r="B18159" s="20"/>
      <c r="F18159" s="20"/>
      <c r="H18159" s="20"/>
    </row>
    <row r="18160" spans="2:8" x14ac:dyDescent="0.2">
      <c r="B18160" s="20"/>
      <c r="F18160" s="20"/>
      <c r="H18160" s="20"/>
    </row>
    <row r="18161" spans="2:8" x14ac:dyDescent="0.2">
      <c r="B18161" s="20"/>
      <c r="F18161" s="20"/>
      <c r="H18161" s="20"/>
    </row>
    <row r="18162" spans="2:8" x14ac:dyDescent="0.2">
      <c r="B18162" s="20"/>
      <c r="F18162" s="20"/>
      <c r="H18162" s="20"/>
    </row>
    <row r="18163" spans="2:8" x14ac:dyDescent="0.2">
      <c r="B18163" s="20"/>
      <c r="F18163" s="20"/>
      <c r="H18163" s="20"/>
    </row>
    <row r="18164" spans="2:8" x14ac:dyDescent="0.2">
      <c r="B18164" s="20"/>
      <c r="F18164" s="20"/>
      <c r="H18164" s="20"/>
    </row>
    <row r="18165" spans="2:8" x14ac:dyDescent="0.2">
      <c r="B18165" s="20"/>
      <c r="F18165" s="20"/>
      <c r="H18165" s="20"/>
    </row>
    <row r="18166" spans="2:8" x14ac:dyDescent="0.2">
      <c r="B18166" s="20"/>
      <c r="F18166" s="20"/>
      <c r="H18166" s="20"/>
    </row>
    <row r="18167" spans="2:8" x14ac:dyDescent="0.2">
      <c r="B18167" s="20"/>
      <c r="F18167" s="20"/>
      <c r="H18167" s="20"/>
    </row>
    <row r="18168" spans="2:8" x14ac:dyDescent="0.2">
      <c r="B18168" s="20"/>
      <c r="F18168" s="20"/>
      <c r="H18168" s="20"/>
    </row>
    <row r="18169" spans="2:8" x14ac:dyDescent="0.2">
      <c r="B18169" s="20"/>
      <c r="F18169" s="20"/>
      <c r="H18169" s="20"/>
    </row>
    <row r="18170" spans="2:8" x14ac:dyDescent="0.2">
      <c r="B18170" s="20"/>
      <c r="F18170" s="20"/>
      <c r="H18170" s="20"/>
    </row>
    <row r="18171" spans="2:8" x14ac:dyDescent="0.2">
      <c r="B18171" s="20"/>
      <c r="F18171" s="20"/>
      <c r="H18171" s="20"/>
    </row>
    <row r="18172" spans="2:8" x14ac:dyDescent="0.2">
      <c r="B18172" s="20"/>
      <c r="F18172" s="20"/>
      <c r="H18172" s="20"/>
    </row>
    <row r="18173" spans="2:8" x14ac:dyDescent="0.2">
      <c r="B18173" s="20"/>
      <c r="F18173" s="20"/>
      <c r="H18173" s="20"/>
    </row>
    <row r="18174" spans="2:8" x14ac:dyDescent="0.2">
      <c r="B18174" s="20"/>
      <c r="F18174" s="20"/>
      <c r="H18174" s="20"/>
    </row>
    <row r="18175" spans="2:8" x14ac:dyDescent="0.2">
      <c r="B18175" s="20"/>
      <c r="F18175" s="20"/>
      <c r="H18175" s="20"/>
    </row>
    <row r="18176" spans="2:8" x14ac:dyDescent="0.2">
      <c r="B18176" s="20"/>
      <c r="F18176" s="20"/>
      <c r="H18176" s="20"/>
    </row>
    <row r="18177" spans="2:8" x14ac:dyDescent="0.2">
      <c r="B18177" s="20"/>
      <c r="F18177" s="20"/>
      <c r="H18177" s="20"/>
    </row>
    <row r="18178" spans="2:8" x14ac:dyDescent="0.2">
      <c r="B18178" s="20"/>
      <c r="F18178" s="20"/>
      <c r="H18178" s="20"/>
    </row>
    <row r="18179" spans="2:8" x14ac:dyDescent="0.2">
      <c r="B18179" s="20"/>
      <c r="F18179" s="20"/>
      <c r="H18179" s="20"/>
    </row>
    <row r="18180" spans="2:8" x14ac:dyDescent="0.2">
      <c r="B18180" s="20"/>
      <c r="F18180" s="20"/>
      <c r="H18180" s="20"/>
    </row>
    <row r="18181" spans="2:8" x14ac:dyDescent="0.2">
      <c r="B18181" s="20"/>
      <c r="F18181" s="20"/>
      <c r="H18181" s="20"/>
    </row>
    <row r="18182" spans="2:8" x14ac:dyDescent="0.2">
      <c r="B18182" s="20"/>
      <c r="F18182" s="20"/>
      <c r="H18182" s="20"/>
    </row>
    <row r="18183" spans="2:8" x14ac:dyDescent="0.2">
      <c r="B18183" s="20"/>
      <c r="F18183" s="20"/>
      <c r="H18183" s="20"/>
    </row>
    <row r="18184" spans="2:8" x14ac:dyDescent="0.2">
      <c r="B18184" s="20"/>
      <c r="F18184" s="20"/>
      <c r="H18184" s="20"/>
    </row>
    <row r="18185" spans="2:8" x14ac:dyDescent="0.2">
      <c r="B18185" s="20"/>
      <c r="F18185" s="20"/>
      <c r="H18185" s="20"/>
    </row>
    <row r="18186" spans="2:8" x14ac:dyDescent="0.2">
      <c r="B18186" s="20"/>
      <c r="F18186" s="20"/>
      <c r="H18186" s="20"/>
    </row>
    <row r="18187" spans="2:8" x14ac:dyDescent="0.2">
      <c r="B18187" s="20"/>
      <c r="F18187" s="20"/>
      <c r="H18187" s="20"/>
    </row>
    <row r="18188" spans="2:8" x14ac:dyDescent="0.2">
      <c r="B18188" s="20"/>
      <c r="F18188" s="20"/>
      <c r="H18188" s="20"/>
    </row>
    <row r="18189" spans="2:8" x14ac:dyDescent="0.2">
      <c r="B18189" s="20"/>
      <c r="F18189" s="20"/>
      <c r="H18189" s="20"/>
    </row>
    <row r="18190" spans="2:8" x14ac:dyDescent="0.2">
      <c r="B18190" s="20"/>
      <c r="F18190" s="20"/>
      <c r="H18190" s="20"/>
    </row>
    <row r="18191" spans="2:8" x14ac:dyDescent="0.2">
      <c r="B18191" s="20"/>
      <c r="F18191" s="20"/>
      <c r="H18191" s="20"/>
    </row>
    <row r="18192" spans="2:8" x14ac:dyDescent="0.2">
      <c r="B18192" s="20"/>
      <c r="F18192" s="20"/>
      <c r="H18192" s="20"/>
    </row>
    <row r="18193" spans="2:8" x14ac:dyDescent="0.2">
      <c r="B18193" s="20"/>
      <c r="F18193" s="20"/>
      <c r="H18193" s="20"/>
    </row>
    <row r="18194" spans="2:8" x14ac:dyDescent="0.2">
      <c r="B18194" s="20"/>
      <c r="F18194" s="20"/>
      <c r="H18194" s="20"/>
    </row>
    <row r="18195" spans="2:8" x14ac:dyDescent="0.2">
      <c r="B18195" s="20"/>
      <c r="F18195" s="20"/>
      <c r="H18195" s="20"/>
    </row>
    <row r="18196" spans="2:8" x14ac:dyDescent="0.2">
      <c r="B18196" s="20"/>
      <c r="F18196" s="20"/>
      <c r="H18196" s="20"/>
    </row>
    <row r="18197" spans="2:8" x14ac:dyDescent="0.2">
      <c r="B18197" s="20"/>
      <c r="F18197" s="20"/>
      <c r="H18197" s="20"/>
    </row>
    <row r="18198" spans="2:8" x14ac:dyDescent="0.2">
      <c r="B18198" s="20"/>
      <c r="F18198" s="20"/>
      <c r="H18198" s="20"/>
    </row>
    <row r="18199" spans="2:8" x14ac:dyDescent="0.2">
      <c r="B18199" s="20"/>
      <c r="F18199" s="20"/>
      <c r="H18199" s="20"/>
    </row>
    <row r="18200" spans="2:8" x14ac:dyDescent="0.2">
      <c r="B18200" s="20"/>
      <c r="F18200" s="20"/>
      <c r="H18200" s="20"/>
    </row>
    <row r="18201" spans="2:8" x14ac:dyDescent="0.2">
      <c r="B18201" s="20"/>
      <c r="F18201" s="20"/>
      <c r="H18201" s="20"/>
    </row>
    <row r="18202" spans="2:8" x14ac:dyDescent="0.2">
      <c r="B18202" s="20"/>
      <c r="F18202" s="20"/>
      <c r="H18202" s="20"/>
    </row>
    <row r="18203" spans="2:8" x14ac:dyDescent="0.2">
      <c r="B18203" s="20"/>
      <c r="F18203" s="20"/>
      <c r="H18203" s="20"/>
    </row>
    <row r="18204" spans="2:8" x14ac:dyDescent="0.2">
      <c r="B18204" s="20"/>
      <c r="F18204" s="20"/>
      <c r="H18204" s="20"/>
    </row>
    <row r="18205" spans="2:8" x14ac:dyDescent="0.2">
      <c r="B18205" s="20"/>
      <c r="F18205" s="20"/>
      <c r="H18205" s="20"/>
    </row>
    <row r="18206" spans="2:8" x14ac:dyDescent="0.2">
      <c r="B18206" s="20"/>
      <c r="F18206" s="20"/>
      <c r="H18206" s="20"/>
    </row>
    <row r="18207" spans="2:8" x14ac:dyDescent="0.2">
      <c r="B18207" s="20"/>
      <c r="F18207" s="20"/>
      <c r="H18207" s="20"/>
    </row>
    <row r="18208" spans="2:8" x14ac:dyDescent="0.2">
      <c r="B18208" s="20"/>
      <c r="F18208" s="20"/>
      <c r="H18208" s="20"/>
    </row>
    <row r="18209" spans="2:8" x14ac:dyDescent="0.2">
      <c r="B18209" s="20"/>
      <c r="F18209" s="20"/>
      <c r="H18209" s="20"/>
    </row>
    <row r="18210" spans="2:8" x14ac:dyDescent="0.2">
      <c r="B18210" s="20"/>
      <c r="F18210" s="20"/>
      <c r="H18210" s="20"/>
    </row>
    <row r="18211" spans="2:8" x14ac:dyDescent="0.2">
      <c r="B18211" s="20"/>
      <c r="F18211" s="20"/>
      <c r="H18211" s="20"/>
    </row>
    <row r="18212" spans="2:8" x14ac:dyDescent="0.2">
      <c r="B18212" s="20"/>
      <c r="F18212" s="20"/>
      <c r="H18212" s="20"/>
    </row>
    <row r="18213" spans="2:8" x14ac:dyDescent="0.2">
      <c r="B18213" s="20"/>
      <c r="F18213" s="20"/>
      <c r="H18213" s="20"/>
    </row>
    <row r="18214" spans="2:8" x14ac:dyDescent="0.2">
      <c r="B18214" s="20"/>
      <c r="F18214" s="20"/>
      <c r="H18214" s="20"/>
    </row>
    <row r="18215" spans="2:8" x14ac:dyDescent="0.2">
      <c r="B18215" s="20"/>
      <c r="F18215" s="20"/>
      <c r="H18215" s="20"/>
    </row>
    <row r="18216" spans="2:8" x14ac:dyDescent="0.2">
      <c r="B18216" s="20"/>
      <c r="F18216" s="20"/>
      <c r="H18216" s="20"/>
    </row>
    <row r="18217" spans="2:8" x14ac:dyDescent="0.2">
      <c r="B18217" s="20"/>
      <c r="F18217" s="20"/>
      <c r="H18217" s="20"/>
    </row>
    <row r="18218" spans="2:8" x14ac:dyDescent="0.2">
      <c r="B18218" s="20"/>
      <c r="F18218" s="20"/>
      <c r="H18218" s="20"/>
    </row>
    <row r="18219" spans="2:8" x14ac:dyDescent="0.2">
      <c r="B18219" s="20"/>
      <c r="F18219" s="20"/>
      <c r="H18219" s="20"/>
    </row>
    <row r="18220" spans="2:8" x14ac:dyDescent="0.2">
      <c r="B18220" s="20"/>
      <c r="F18220" s="20"/>
      <c r="H18220" s="20"/>
    </row>
    <row r="18221" spans="2:8" x14ac:dyDescent="0.2">
      <c r="B18221" s="20"/>
      <c r="F18221" s="20"/>
      <c r="H18221" s="20"/>
    </row>
    <row r="18222" spans="2:8" x14ac:dyDescent="0.2">
      <c r="B18222" s="20"/>
      <c r="F18222" s="20"/>
      <c r="H18222" s="20"/>
    </row>
    <row r="18223" spans="2:8" x14ac:dyDescent="0.2">
      <c r="B18223" s="20"/>
      <c r="F18223" s="20"/>
      <c r="H18223" s="20"/>
    </row>
    <row r="18224" spans="2:8" x14ac:dyDescent="0.2">
      <c r="B18224" s="20"/>
      <c r="F18224" s="20"/>
      <c r="H18224" s="20"/>
    </row>
    <row r="18225" spans="2:8" x14ac:dyDescent="0.2">
      <c r="B18225" s="20"/>
      <c r="F18225" s="20"/>
      <c r="H18225" s="20"/>
    </row>
    <row r="18226" spans="2:8" x14ac:dyDescent="0.2">
      <c r="B18226" s="20"/>
      <c r="F18226" s="20"/>
      <c r="H18226" s="20"/>
    </row>
    <row r="18227" spans="2:8" x14ac:dyDescent="0.2">
      <c r="B18227" s="20"/>
      <c r="F18227" s="20"/>
      <c r="H18227" s="20"/>
    </row>
    <row r="18228" spans="2:8" x14ac:dyDescent="0.2">
      <c r="B18228" s="20"/>
      <c r="F18228" s="20"/>
      <c r="H18228" s="20"/>
    </row>
    <row r="18229" spans="2:8" x14ac:dyDescent="0.2">
      <c r="B18229" s="20"/>
      <c r="F18229" s="20"/>
      <c r="H18229" s="20"/>
    </row>
    <row r="18230" spans="2:8" x14ac:dyDescent="0.2">
      <c r="B18230" s="20"/>
      <c r="F18230" s="20"/>
      <c r="H18230" s="20"/>
    </row>
    <row r="18231" spans="2:8" x14ac:dyDescent="0.2">
      <c r="B18231" s="20"/>
      <c r="F18231" s="20"/>
      <c r="H18231" s="20"/>
    </row>
    <row r="18232" spans="2:8" x14ac:dyDescent="0.2">
      <c r="B18232" s="20"/>
      <c r="F18232" s="20"/>
      <c r="H18232" s="20"/>
    </row>
    <row r="18233" spans="2:8" x14ac:dyDescent="0.2">
      <c r="B18233" s="20"/>
      <c r="F18233" s="20"/>
      <c r="H18233" s="20"/>
    </row>
    <row r="18234" spans="2:8" x14ac:dyDescent="0.2">
      <c r="B18234" s="20"/>
      <c r="F18234" s="20"/>
      <c r="H18234" s="20"/>
    </row>
    <row r="18235" spans="2:8" x14ac:dyDescent="0.2">
      <c r="B18235" s="20"/>
      <c r="F18235" s="20"/>
      <c r="H18235" s="20"/>
    </row>
    <row r="18236" spans="2:8" x14ac:dyDescent="0.2">
      <c r="B18236" s="20"/>
      <c r="F18236" s="20"/>
      <c r="H18236" s="20"/>
    </row>
    <row r="18237" spans="2:8" x14ac:dyDescent="0.2">
      <c r="B18237" s="20"/>
      <c r="F18237" s="20"/>
      <c r="H18237" s="20"/>
    </row>
    <row r="18238" spans="2:8" x14ac:dyDescent="0.2">
      <c r="B18238" s="20"/>
      <c r="F18238" s="20"/>
      <c r="H18238" s="20"/>
    </row>
    <row r="18239" spans="2:8" x14ac:dyDescent="0.2">
      <c r="B18239" s="20"/>
      <c r="F18239" s="20"/>
      <c r="H18239" s="20"/>
    </row>
    <row r="18240" spans="2:8" x14ac:dyDescent="0.2">
      <c r="B18240" s="20"/>
      <c r="F18240" s="20"/>
      <c r="H18240" s="20"/>
    </row>
    <row r="18241" spans="2:8" x14ac:dyDescent="0.2">
      <c r="B18241" s="20"/>
      <c r="F18241" s="20"/>
      <c r="H18241" s="20"/>
    </row>
    <row r="18242" spans="2:8" x14ac:dyDescent="0.2">
      <c r="B18242" s="20"/>
      <c r="F18242" s="20"/>
      <c r="H18242" s="20"/>
    </row>
    <row r="18243" spans="2:8" x14ac:dyDescent="0.2">
      <c r="B18243" s="20"/>
      <c r="F18243" s="20"/>
      <c r="H18243" s="20"/>
    </row>
    <row r="18244" spans="2:8" x14ac:dyDescent="0.2">
      <c r="B18244" s="20"/>
      <c r="F18244" s="20"/>
      <c r="H18244" s="20"/>
    </row>
    <row r="18245" spans="2:8" x14ac:dyDescent="0.2">
      <c r="B18245" s="20"/>
      <c r="F18245" s="20"/>
      <c r="H18245" s="20"/>
    </row>
    <row r="18246" spans="2:8" x14ac:dyDescent="0.2">
      <c r="B18246" s="20"/>
      <c r="F18246" s="20"/>
      <c r="H18246" s="20"/>
    </row>
    <row r="18247" spans="2:8" x14ac:dyDescent="0.2">
      <c r="B18247" s="20"/>
      <c r="F18247" s="20"/>
      <c r="H18247" s="20"/>
    </row>
    <row r="18248" spans="2:8" x14ac:dyDescent="0.2">
      <c r="B18248" s="20"/>
      <c r="F18248" s="20"/>
      <c r="H18248" s="20"/>
    </row>
    <row r="18249" spans="2:8" x14ac:dyDescent="0.2">
      <c r="B18249" s="20"/>
      <c r="F18249" s="20"/>
      <c r="H18249" s="20"/>
    </row>
    <row r="18250" spans="2:8" x14ac:dyDescent="0.2">
      <c r="B18250" s="20"/>
      <c r="F18250" s="20"/>
      <c r="H18250" s="20"/>
    </row>
    <row r="18251" spans="2:8" x14ac:dyDescent="0.2">
      <c r="B18251" s="20"/>
      <c r="F18251" s="20"/>
      <c r="H18251" s="20"/>
    </row>
    <row r="18252" spans="2:8" x14ac:dyDescent="0.2">
      <c r="B18252" s="20"/>
      <c r="F18252" s="20"/>
      <c r="H18252" s="20"/>
    </row>
    <row r="18253" spans="2:8" x14ac:dyDescent="0.2">
      <c r="B18253" s="20"/>
      <c r="F18253" s="20"/>
      <c r="H18253" s="20"/>
    </row>
    <row r="18254" spans="2:8" x14ac:dyDescent="0.2">
      <c r="B18254" s="20"/>
      <c r="F18254" s="20"/>
      <c r="H18254" s="20"/>
    </row>
    <row r="18255" spans="2:8" x14ac:dyDescent="0.2">
      <c r="B18255" s="20"/>
      <c r="F18255" s="20"/>
      <c r="H18255" s="20"/>
    </row>
    <row r="18256" spans="2:8" x14ac:dyDescent="0.2">
      <c r="B18256" s="20"/>
      <c r="F18256" s="20"/>
      <c r="H18256" s="20"/>
    </row>
    <row r="18257" spans="2:8" x14ac:dyDescent="0.2">
      <c r="B18257" s="20"/>
      <c r="F18257" s="20"/>
      <c r="H18257" s="20"/>
    </row>
    <row r="18258" spans="2:8" x14ac:dyDescent="0.2">
      <c r="B18258" s="20"/>
      <c r="F18258" s="20"/>
      <c r="H18258" s="20"/>
    </row>
    <row r="18259" spans="2:8" x14ac:dyDescent="0.2">
      <c r="B18259" s="20"/>
      <c r="F18259" s="20"/>
      <c r="H18259" s="20"/>
    </row>
    <row r="18260" spans="2:8" x14ac:dyDescent="0.2">
      <c r="B18260" s="20"/>
      <c r="F18260" s="20"/>
      <c r="H18260" s="20"/>
    </row>
    <row r="18261" spans="2:8" x14ac:dyDescent="0.2">
      <c r="B18261" s="20"/>
      <c r="F18261" s="20"/>
      <c r="H18261" s="20"/>
    </row>
    <row r="18262" spans="2:8" x14ac:dyDescent="0.2">
      <c r="B18262" s="20"/>
      <c r="F18262" s="20"/>
      <c r="H18262" s="20"/>
    </row>
    <row r="18263" spans="2:8" x14ac:dyDescent="0.2">
      <c r="B18263" s="20"/>
      <c r="F18263" s="20"/>
      <c r="H18263" s="20"/>
    </row>
    <row r="18264" spans="2:8" x14ac:dyDescent="0.2">
      <c r="B18264" s="20"/>
      <c r="F18264" s="20"/>
      <c r="H18264" s="20"/>
    </row>
    <row r="18265" spans="2:8" x14ac:dyDescent="0.2">
      <c r="B18265" s="20"/>
      <c r="F18265" s="20"/>
      <c r="H18265" s="20"/>
    </row>
    <row r="18266" spans="2:8" x14ac:dyDescent="0.2">
      <c r="B18266" s="20"/>
      <c r="F18266" s="20"/>
      <c r="H18266" s="20"/>
    </row>
    <row r="18267" spans="2:8" x14ac:dyDescent="0.2">
      <c r="B18267" s="20"/>
      <c r="F18267" s="20"/>
      <c r="H18267" s="20"/>
    </row>
    <row r="18268" spans="2:8" x14ac:dyDescent="0.2">
      <c r="B18268" s="20"/>
      <c r="F18268" s="20"/>
      <c r="H18268" s="20"/>
    </row>
    <row r="18269" spans="2:8" x14ac:dyDescent="0.2">
      <c r="B18269" s="20"/>
      <c r="F18269" s="20"/>
      <c r="H18269" s="20"/>
    </row>
    <row r="18270" spans="2:8" x14ac:dyDescent="0.2">
      <c r="B18270" s="20"/>
      <c r="F18270" s="20"/>
      <c r="H18270" s="20"/>
    </row>
    <row r="18271" spans="2:8" x14ac:dyDescent="0.2">
      <c r="B18271" s="20"/>
      <c r="F18271" s="20"/>
      <c r="H18271" s="20"/>
    </row>
    <row r="18272" spans="2:8" x14ac:dyDescent="0.2">
      <c r="B18272" s="20"/>
      <c r="F18272" s="20"/>
      <c r="H18272" s="20"/>
    </row>
    <row r="18273" spans="2:8" x14ac:dyDescent="0.2">
      <c r="B18273" s="20"/>
      <c r="F18273" s="20"/>
      <c r="H18273" s="20"/>
    </row>
    <row r="18274" spans="2:8" x14ac:dyDescent="0.2">
      <c r="B18274" s="20"/>
      <c r="F18274" s="20"/>
      <c r="H18274" s="20"/>
    </row>
    <row r="18275" spans="2:8" x14ac:dyDescent="0.2">
      <c r="B18275" s="20"/>
      <c r="F18275" s="20"/>
      <c r="H18275" s="20"/>
    </row>
    <row r="18276" spans="2:8" x14ac:dyDescent="0.2">
      <c r="B18276" s="20"/>
      <c r="F18276" s="20"/>
      <c r="H18276" s="20"/>
    </row>
    <row r="18277" spans="2:8" x14ac:dyDescent="0.2">
      <c r="B18277" s="20"/>
      <c r="F18277" s="20"/>
      <c r="H18277" s="20"/>
    </row>
    <row r="18278" spans="2:8" x14ac:dyDescent="0.2">
      <c r="B18278" s="20"/>
      <c r="F18278" s="20"/>
      <c r="H18278" s="20"/>
    </row>
    <row r="18279" spans="2:8" x14ac:dyDescent="0.2">
      <c r="B18279" s="20"/>
      <c r="F18279" s="20"/>
      <c r="H18279" s="20"/>
    </row>
    <row r="18280" spans="2:8" x14ac:dyDescent="0.2">
      <c r="B18280" s="20"/>
      <c r="F18280" s="20"/>
      <c r="H18280" s="20"/>
    </row>
    <row r="18281" spans="2:8" x14ac:dyDescent="0.2">
      <c r="B18281" s="20"/>
      <c r="F18281" s="20"/>
      <c r="H18281" s="20"/>
    </row>
    <row r="18282" spans="2:8" x14ac:dyDescent="0.2">
      <c r="B18282" s="20"/>
      <c r="F18282" s="20"/>
      <c r="H18282" s="20"/>
    </row>
    <row r="18283" spans="2:8" x14ac:dyDescent="0.2">
      <c r="B18283" s="20"/>
      <c r="F18283" s="20"/>
      <c r="H18283" s="20"/>
    </row>
    <row r="18284" spans="2:8" x14ac:dyDescent="0.2">
      <c r="B18284" s="20"/>
      <c r="F18284" s="20"/>
      <c r="H18284" s="20"/>
    </row>
    <row r="18285" spans="2:8" x14ac:dyDescent="0.2">
      <c r="B18285" s="20"/>
      <c r="F18285" s="20"/>
      <c r="H18285" s="20"/>
    </row>
    <row r="18286" spans="2:8" x14ac:dyDescent="0.2">
      <c r="B18286" s="20"/>
      <c r="F18286" s="20"/>
      <c r="H18286" s="20"/>
    </row>
    <row r="18287" spans="2:8" x14ac:dyDescent="0.2">
      <c r="B18287" s="20"/>
      <c r="F18287" s="20"/>
      <c r="H18287" s="20"/>
    </row>
    <row r="18288" spans="2:8" x14ac:dyDescent="0.2">
      <c r="B18288" s="20"/>
      <c r="F18288" s="20"/>
      <c r="H18288" s="20"/>
    </row>
    <row r="18289" spans="2:8" x14ac:dyDescent="0.2">
      <c r="B18289" s="20"/>
      <c r="F18289" s="20"/>
      <c r="H18289" s="20"/>
    </row>
    <row r="18290" spans="2:8" x14ac:dyDescent="0.2">
      <c r="B18290" s="20"/>
      <c r="F18290" s="20"/>
      <c r="H18290" s="20"/>
    </row>
    <row r="18291" spans="2:8" x14ac:dyDescent="0.2">
      <c r="B18291" s="20"/>
      <c r="F18291" s="20"/>
      <c r="H18291" s="20"/>
    </row>
    <row r="18292" spans="2:8" x14ac:dyDescent="0.2">
      <c r="B18292" s="20"/>
      <c r="F18292" s="20"/>
      <c r="H18292" s="20"/>
    </row>
    <row r="18293" spans="2:8" x14ac:dyDescent="0.2">
      <c r="B18293" s="20"/>
      <c r="F18293" s="20"/>
      <c r="H18293" s="20"/>
    </row>
    <row r="18294" spans="2:8" x14ac:dyDescent="0.2">
      <c r="B18294" s="20"/>
      <c r="F18294" s="20"/>
      <c r="H18294" s="20"/>
    </row>
    <row r="18295" spans="2:8" x14ac:dyDescent="0.2">
      <c r="B18295" s="20"/>
      <c r="F18295" s="20"/>
      <c r="H18295" s="20"/>
    </row>
    <row r="18296" spans="2:8" x14ac:dyDescent="0.2">
      <c r="B18296" s="20"/>
      <c r="F18296" s="20"/>
      <c r="H18296" s="20"/>
    </row>
    <row r="18297" spans="2:8" x14ac:dyDescent="0.2">
      <c r="B18297" s="20"/>
      <c r="F18297" s="20"/>
      <c r="H18297" s="20"/>
    </row>
    <row r="18298" spans="2:8" x14ac:dyDescent="0.2">
      <c r="B18298" s="20"/>
      <c r="F18298" s="20"/>
      <c r="H18298" s="20"/>
    </row>
    <row r="18299" spans="2:8" x14ac:dyDescent="0.2">
      <c r="B18299" s="20"/>
      <c r="F18299" s="20"/>
      <c r="H18299" s="20"/>
    </row>
    <row r="18300" spans="2:8" x14ac:dyDescent="0.2">
      <c r="B18300" s="20"/>
      <c r="F18300" s="20"/>
      <c r="H18300" s="20"/>
    </row>
    <row r="18301" spans="2:8" x14ac:dyDescent="0.2">
      <c r="B18301" s="20"/>
      <c r="F18301" s="20"/>
      <c r="H18301" s="20"/>
    </row>
    <row r="18302" spans="2:8" x14ac:dyDescent="0.2">
      <c r="B18302" s="20"/>
      <c r="F18302" s="20"/>
      <c r="H18302" s="20"/>
    </row>
    <row r="18303" spans="2:8" x14ac:dyDescent="0.2">
      <c r="B18303" s="20"/>
      <c r="F18303" s="20"/>
      <c r="H18303" s="20"/>
    </row>
    <row r="18304" spans="2:8" x14ac:dyDescent="0.2">
      <c r="B18304" s="20"/>
      <c r="F18304" s="20"/>
      <c r="H18304" s="20"/>
    </row>
    <row r="18305" spans="2:8" x14ac:dyDescent="0.2">
      <c r="B18305" s="20"/>
      <c r="F18305" s="20"/>
      <c r="H18305" s="20"/>
    </row>
    <row r="18306" spans="2:8" x14ac:dyDescent="0.2">
      <c r="B18306" s="20"/>
      <c r="F18306" s="20"/>
      <c r="H18306" s="20"/>
    </row>
    <row r="18307" spans="2:8" x14ac:dyDescent="0.2">
      <c r="B18307" s="20"/>
      <c r="F18307" s="20"/>
      <c r="H18307" s="20"/>
    </row>
    <row r="18308" spans="2:8" x14ac:dyDescent="0.2">
      <c r="B18308" s="20"/>
      <c r="F18308" s="20"/>
      <c r="H18308" s="20"/>
    </row>
    <row r="18309" spans="2:8" x14ac:dyDescent="0.2">
      <c r="B18309" s="20"/>
      <c r="F18309" s="20"/>
      <c r="H18309" s="20"/>
    </row>
    <row r="18310" spans="2:8" x14ac:dyDescent="0.2">
      <c r="B18310" s="20"/>
      <c r="F18310" s="20"/>
      <c r="H18310" s="20"/>
    </row>
    <row r="18311" spans="2:8" x14ac:dyDescent="0.2">
      <c r="B18311" s="20"/>
      <c r="F18311" s="20"/>
      <c r="H18311" s="20"/>
    </row>
    <row r="18312" spans="2:8" x14ac:dyDescent="0.2">
      <c r="B18312" s="20"/>
      <c r="F18312" s="20"/>
      <c r="H18312" s="20"/>
    </row>
    <row r="18313" spans="2:8" x14ac:dyDescent="0.2">
      <c r="B18313" s="20"/>
      <c r="F18313" s="20"/>
      <c r="H18313" s="20"/>
    </row>
    <row r="18314" spans="2:8" x14ac:dyDescent="0.2">
      <c r="B18314" s="20"/>
      <c r="F18314" s="20"/>
      <c r="H18314" s="20"/>
    </row>
    <row r="18315" spans="2:8" x14ac:dyDescent="0.2">
      <c r="B18315" s="20"/>
      <c r="F18315" s="20"/>
      <c r="H18315" s="20"/>
    </row>
    <row r="18316" spans="2:8" x14ac:dyDescent="0.2">
      <c r="B18316" s="20"/>
      <c r="F18316" s="20"/>
      <c r="H18316" s="20"/>
    </row>
    <row r="18317" spans="2:8" x14ac:dyDescent="0.2">
      <c r="B18317" s="20"/>
      <c r="F18317" s="20"/>
      <c r="H18317" s="20"/>
    </row>
    <row r="18318" spans="2:8" x14ac:dyDescent="0.2">
      <c r="B18318" s="20"/>
      <c r="F18318" s="20"/>
      <c r="H18318" s="20"/>
    </row>
    <row r="18319" spans="2:8" x14ac:dyDescent="0.2">
      <c r="B18319" s="20"/>
      <c r="F18319" s="20"/>
      <c r="H18319" s="20"/>
    </row>
    <row r="18320" spans="2:8" x14ac:dyDescent="0.2">
      <c r="B18320" s="20"/>
      <c r="F18320" s="20"/>
      <c r="H18320" s="20"/>
    </row>
    <row r="18321" spans="2:8" x14ac:dyDescent="0.2">
      <c r="B18321" s="20"/>
      <c r="F18321" s="20"/>
      <c r="H18321" s="20"/>
    </row>
    <row r="18322" spans="2:8" x14ac:dyDescent="0.2">
      <c r="B18322" s="20"/>
      <c r="F18322" s="20"/>
      <c r="H18322" s="20"/>
    </row>
    <row r="18323" spans="2:8" x14ac:dyDescent="0.2">
      <c r="B18323" s="20"/>
      <c r="F18323" s="20"/>
      <c r="H18323" s="20"/>
    </row>
    <row r="18324" spans="2:8" x14ac:dyDescent="0.2">
      <c r="B18324" s="20"/>
      <c r="F18324" s="20"/>
      <c r="H18324" s="20"/>
    </row>
    <row r="18325" spans="2:8" x14ac:dyDescent="0.2">
      <c r="B18325" s="20"/>
      <c r="F18325" s="20"/>
      <c r="H18325" s="20"/>
    </row>
    <row r="18326" spans="2:8" x14ac:dyDescent="0.2">
      <c r="B18326" s="20"/>
      <c r="F18326" s="20"/>
      <c r="H18326" s="20"/>
    </row>
    <row r="18327" spans="2:8" x14ac:dyDescent="0.2">
      <c r="B18327" s="20"/>
      <c r="F18327" s="20"/>
      <c r="H18327" s="20"/>
    </row>
    <row r="18328" spans="2:8" x14ac:dyDescent="0.2">
      <c r="B18328" s="20"/>
      <c r="F18328" s="20"/>
      <c r="H18328" s="20"/>
    </row>
    <row r="18329" spans="2:8" x14ac:dyDescent="0.2">
      <c r="B18329" s="20"/>
      <c r="F18329" s="20"/>
      <c r="H18329" s="20"/>
    </row>
    <row r="18330" spans="2:8" x14ac:dyDescent="0.2">
      <c r="B18330" s="20"/>
      <c r="F18330" s="20"/>
      <c r="H18330" s="20"/>
    </row>
    <row r="18331" spans="2:8" x14ac:dyDescent="0.2">
      <c r="B18331" s="20"/>
      <c r="F18331" s="20"/>
      <c r="H18331" s="20"/>
    </row>
    <row r="18332" spans="2:8" x14ac:dyDescent="0.2">
      <c r="B18332" s="20"/>
      <c r="F18332" s="20"/>
      <c r="H18332" s="20"/>
    </row>
    <row r="18333" spans="2:8" x14ac:dyDescent="0.2">
      <c r="B18333" s="20"/>
      <c r="F18333" s="20"/>
      <c r="H18333" s="20"/>
    </row>
    <row r="18334" spans="2:8" x14ac:dyDescent="0.2">
      <c r="B18334" s="20"/>
      <c r="F18334" s="20"/>
      <c r="H18334" s="20"/>
    </row>
    <row r="18335" spans="2:8" x14ac:dyDescent="0.2">
      <c r="B18335" s="20"/>
      <c r="F18335" s="20"/>
      <c r="H18335" s="20"/>
    </row>
    <row r="18336" spans="2:8" x14ac:dyDescent="0.2">
      <c r="B18336" s="20"/>
      <c r="F18336" s="20"/>
      <c r="H18336" s="20"/>
    </row>
    <row r="18337" spans="2:8" x14ac:dyDescent="0.2">
      <c r="B18337" s="20"/>
      <c r="F18337" s="20"/>
      <c r="H18337" s="20"/>
    </row>
    <row r="18338" spans="2:8" x14ac:dyDescent="0.2">
      <c r="B18338" s="20"/>
      <c r="F18338" s="20"/>
      <c r="H18338" s="20"/>
    </row>
    <row r="18339" spans="2:8" x14ac:dyDescent="0.2">
      <c r="B18339" s="20"/>
      <c r="F18339" s="20"/>
      <c r="H18339" s="20"/>
    </row>
    <row r="18340" spans="2:8" x14ac:dyDescent="0.2">
      <c r="B18340" s="20"/>
      <c r="F18340" s="20"/>
      <c r="H18340" s="20"/>
    </row>
    <row r="18341" spans="2:8" x14ac:dyDescent="0.2">
      <c r="B18341" s="20"/>
      <c r="F18341" s="20"/>
      <c r="H18341" s="20"/>
    </row>
    <row r="18342" spans="2:8" x14ac:dyDescent="0.2">
      <c r="B18342" s="20"/>
      <c r="F18342" s="20"/>
      <c r="H18342" s="20"/>
    </row>
    <row r="18343" spans="2:8" x14ac:dyDescent="0.2">
      <c r="B18343" s="20"/>
      <c r="F18343" s="20"/>
      <c r="H18343" s="20"/>
    </row>
    <row r="18344" spans="2:8" x14ac:dyDescent="0.2">
      <c r="B18344" s="20"/>
      <c r="F18344" s="20"/>
      <c r="H18344" s="20"/>
    </row>
    <row r="18345" spans="2:8" x14ac:dyDescent="0.2">
      <c r="B18345" s="20"/>
      <c r="F18345" s="20"/>
      <c r="H18345" s="20"/>
    </row>
    <row r="18346" spans="2:8" x14ac:dyDescent="0.2">
      <c r="B18346" s="20"/>
      <c r="F18346" s="20"/>
      <c r="H18346" s="20"/>
    </row>
    <row r="18347" spans="2:8" x14ac:dyDescent="0.2">
      <c r="B18347" s="20"/>
      <c r="F18347" s="20"/>
      <c r="H18347" s="20"/>
    </row>
    <row r="18348" spans="2:8" x14ac:dyDescent="0.2">
      <c r="B18348" s="20"/>
      <c r="F18348" s="20"/>
      <c r="H18348" s="20"/>
    </row>
    <row r="18349" spans="2:8" x14ac:dyDescent="0.2">
      <c r="B18349" s="20"/>
      <c r="F18349" s="20"/>
      <c r="H18349" s="20"/>
    </row>
    <row r="18350" spans="2:8" x14ac:dyDescent="0.2">
      <c r="B18350" s="20"/>
      <c r="F18350" s="20"/>
      <c r="H18350" s="20"/>
    </row>
    <row r="18351" spans="2:8" x14ac:dyDescent="0.2">
      <c r="B18351" s="20"/>
      <c r="F18351" s="20"/>
      <c r="H18351" s="20"/>
    </row>
    <row r="18352" spans="2:8" x14ac:dyDescent="0.2">
      <c r="B18352" s="20"/>
      <c r="F18352" s="20"/>
      <c r="H18352" s="20"/>
    </row>
    <row r="18353" spans="2:8" x14ac:dyDescent="0.2">
      <c r="B18353" s="20"/>
      <c r="F18353" s="20"/>
      <c r="H18353" s="20"/>
    </row>
    <row r="18354" spans="2:8" x14ac:dyDescent="0.2">
      <c r="B18354" s="20"/>
      <c r="F18354" s="20"/>
      <c r="H18354" s="20"/>
    </row>
    <row r="18355" spans="2:8" x14ac:dyDescent="0.2">
      <c r="B18355" s="20"/>
      <c r="F18355" s="20"/>
      <c r="H18355" s="20"/>
    </row>
    <row r="18356" spans="2:8" x14ac:dyDescent="0.2">
      <c r="B18356" s="20"/>
      <c r="F18356" s="20"/>
      <c r="H18356" s="20"/>
    </row>
    <row r="18357" spans="2:8" x14ac:dyDescent="0.2">
      <c r="B18357" s="20"/>
      <c r="F18357" s="20"/>
      <c r="H18357" s="20"/>
    </row>
    <row r="18358" spans="2:8" x14ac:dyDescent="0.2">
      <c r="B18358" s="20"/>
      <c r="F18358" s="20"/>
      <c r="H18358" s="20"/>
    </row>
    <row r="18359" spans="2:8" x14ac:dyDescent="0.2">
      <c r="B18359" s="20"/>
      <c r="F18359" s="20"/>
      <c r="H18359" s="20"/>
    </row>
    <row r="18360" spans="2:8" x14ac:dyDescent="0.2">
      <c r="B18360" s="20"/>
      <c r="F18360" s="20"/>
      <c r="H18360" s="20"/>
    </row>
    <row r="18361" spans="2:8" x14ac:dyDescent="0.2">
      <c r="B18361" s="20"/>
      <c r="F18361" s="20"/>
      <c r="H18361" s="20"/>
    </row>
    <row r="18362" spans="2:8" x14ac:dyDescent="0.2">
      <c r="B18362" s="20"/>
      <c r="F18362" s="20"/>
      <c r="H18362" s="20"/>
    </row>
    <row r="18363" spans="2:8" x14ac:dyDescent="0.2">
      <c r="B18363" s="20"/>
      <c r="F18363" s="20"/>
      <c r="H18363" s="20"/>
    </row>
    <row r="18364" spans="2:8" x14ac:dyDescent="0.2">
      <c r="B18364" s="20"/>
      <c r="F18364" s="20"/>
      <c r="H18364" s="20"/>
    </row>
    <row r="18365" spans="2:8" x14ac:dyDescent="0.2">
      <c r="B18365" s="20"/>
      <c r="F18365" s="20"/>
      <c r="H18365" s="20"/>
    </row>
    <row r="18366" spans="2:8" x14ac:dyDescent="0.2">
      <c r="B18366" s="20"/>
      <c r="F18366" s="20"/>
      <c r="H18366" s="20"/>
    </row>
    <row r="18367" spans="2:8" x14ac:dyDescent="0.2">
      <c r="B18367" s="20"/>
      <c r="F18367" s="20"/>
      <c r="H18367" s="20"/>
    </row>
    <row r="18368" spans="2:8" x14ac:dyDescent="0.2">
      <c r="B18368" s="20"/>
      <c r="F18368" s="20"/>
      <c r="H18368" s="20"/>
    </row>
    <row r="18369" spans="2:8" x14ac:dyDescent="0.2">
      <c r="B18369" s="20"/>
      <c r="F18369" s="20"/>
      <c r="H18369" s="20"/>
    </row>
    <row r="18370" spans="2:8" x14ac:dyDescent="0.2">
      <c r="B18370" s="20"/>
      <c r="F18370" s="20"/>
      <c r="H18370" s="20"/>
    </row>
    <row r="18371" spans="2:8" x14ac:dyDescent="0.2">
      <c r="B18371" s="20"/>
      <c r="F18371" s="20"/>
      <c r="H18371" s="20"/>
    </row>
    <row r="18372" spans="2:8" x14ac:dyDescent="0.2">
      <c r="B18372" s="20"/>
      <c r="F18372" s="20"/>
      <c r="H18372" s="20"/>
    </row>
    <row r="18373" spans="2:8" x14ac:dyDescent="0.2">
      <c r="B18373" s="20"/>
      <c r="F18373" s="20"/>
      <c r="H18373" s="20"/>
    </row>
    <row r="18374" spans="2:8" x14ac:dyDescent="0.2">
      <c r="B18374" s="20"/>
      <c r="F18374" s="20"/>
      <c r="H18374" s="20"/>
    </row>
    <row r="18375" spans="2:8" x14ac:dyDescent="0.2">
      <c r="B18375" s="20"/>
      <c r="F18375" s="20"/>
      <c r="H18375" s="20"/>
    </row>
    <row r="18376" spans="2:8" x14ac:dyDescent="0.2">
      <c r="B18376" s="20"/>
      <c r="F18376" s="20"/>
      <c r="H18376" s="20"/>
    </row>
    <row r="18377" spans="2:8" x14ac:dyDescent="0.2">
      <c r="B18377" s="20"/>
      <c r="F18377" s="20"/>
      <c r="H18377" s="20"/>
    </row>
    <row r="18378" spans="2:8" x14ac:dyDescent="0.2">
      <c r="B18378" s="20"/>
      <c r="F18378" s="20"/>
      <c r="H18378" s="20"/>
    </row>
    <row r="18379" spans="2:8" x14ac:dyDescent="0.2">
      <c r="B18379" s="20"/>
      <c r="F18379" s="20"/>
      <c r="H18379" s="20"/>
    </row>
    <row r="18380" spans="2:8" x14ac:dyDescent="0.2">
      <c r="B18380" s="20"/>
      <c r="F18380" s="20"/>
      <c r="H18380" s="20"/>
    </row>
    <row r="18381" spans="2:8" x14ac:dyDescent="0.2">
      <c r="B18381" s="20"/>
      <c r="F18381" s="20"/>
      <c r="H18381" s="20"/>
    </row>
    <row r="18382" spans="2:8" x14ac:dyDescent="0.2">
      <c r="B18382" s="20"/>
      <c r="F18382" s="20"/>
      <c r="H18382" s="20"/>
    </row>
    <row r="18383" spans="2:8" x14ac:dyDescent="0.2">
      <c r="B18383" s="20"/>
      <c r="F18383" s="20"/>
      <c r="H18383" s="20"/>
    </row>
    <row r="18384" spans="2:8" x14ac:dyDescent="0.2">
      <c r="B18384" s="20"/>
      <c r="F18384" s="20"/>
      <c r="H18384" s="20"/>
    </row>
    <row r="18385" spans="2:8" x14ac:dyDescent="0.2">
      <c r="B18385" s="20"/>
      <c r="F18385" s="20"/>
      <c r="H18385" s="20"/>
    </row>
    <row r="18386" spans="2:8" x14ac:dyDescent="0.2">
      <c r="B18386" s="20"/>
      <c r="F18386" s="20"/>
      <c r="H18386" s="20"/>
    </row>
    <row r="18387" spans="2:8" x14ac:dyDescent="0.2">
      <c r="B18387" s="20"/>
      <c r="F18387" s="20"/>
      <c r="H18387" s="20"/>
    </row>
    <row r="18388" spans="2:8" x14ac:dyDescent="0.2">
      <c r="B18388" s="20"/>
      <c r="F18388" s="20"/>
      <c r="H18388" s="20"/>
    </row>
    <row r="18389" spans="2:8" x14ac:dyDescent="0.2">
      <c r="B18389" s="20"/>
      <c r="F18389" s="20"/>
      <c r="H18389" s="20"/>
    </row>
    <row r="18390" spans="2:8" x14ac:dyDescent="0.2">
      <c r="B18390" s="20"/>
      <c r="F18390" s="20"/>
      <c r="H18390" s="20"/>
    </row>
    <row r="18391" spans="2:8" x14ac:dyDescent="0.2">
      <c r="B18391" s="20"/>
      <c r="F18391" s="20"/>
      <c r="H18391" s="20"/>
    </row>
    <row r="18392" spans="2:8" x14ac:dyDescent="0.2">
      <c r="B18392" s="20"/>
      <c r="F18392" s="20"/>
      <c r="H18392" s="20"/>
    </row>
    <row r="18393" spans="2:8" x14ac:dyDescent="0.2">
      <c r="B18393" s="20"/>
      <c r="F18393" s="20"/>
      <c r="H18393" s="20"/>
    </row>
    <row r="18394" spans="2:8" x14ac:dyDescent="0.2">
      <c r="B18394" s="20"/>
      <c r="F18394" s="20"/>
      <c r="H18394" s="20"/>
    </row>
    <row r="18395" spans="2:8" x14ac:dyDescent="0.2">
      <c r="B18395" s="20"/>
      <c r="F18395" s="20"/>
      <c r="H18395" s="20"/>
    </row>
    <row r="18396" spans="2:8" x14ac:dyDescent="0.2">
      <c r="B18396" s="20"/>
      <c r="F18396" s="20"/>
      <c r="H18396" s="20"/>
    </row>
    <row r="18397" spans="2:8" x14ac:dyDescent="0.2">
      <c r="B18397" s="20"/>
      <c r="F18397" s="20"/>
      <c r="H18397" s="20"/>
    </row>
    <row r="18398" spans="2:8" x14ac:dyDescent="0.2">
      <c r="B18398" s="20"/>
      <c r="F18398" s="20"/>
      <c r="H18398" s="20"/>
    </row>
    <row r="18399" spans="2:8" x14ac:dyDescent="0.2">
      <c r="B18399" s="20"/>
      <c r="F18399" s="20"/>
      <c r="H18399" s="20"/>
    </row>
    <row r="18400" spans="2:8" x14ac:dyDescent="0.2">
      <c r="B18400" s="20"/>
      <c r="F18400" s="20"/>
      <c r="H18400" s="20"/>
    </row>
    <row r="18401" spans="2:8" x14ac:dyDescent="0.2">
      <c r="B18401" s="20"/>
      <c r="F18401" s="20"/>
      <c r="H18401" s="20"/>
    </row>
    <row r="18402" spans="2:8" x14ac:dyDescent="0.2">
      <c r="B18402" s="20"/>
      <c r="F18402" s="20"/>
      <c r="H18402" s="20"/>
    </row>
    <row r="18403" spans="2:8" x14ac:dyDescent="0.2">
      <c r="B18403" s="20"/>
      <c r="F18403" s="20"/>
      <c r="H18403" s="20"/>
    </row>
    <row r="18404" spans="2:8" x14ac:dyDescent="0.2">
      <c r="B18404" s="20"/>
      <c r="F18404" s="20"/>
      <c r="H18404" s="20"/>
    </row>
    <row r="18405" spans="2:8" x14ac:dyDescent="0.2">
      <c r="B18405" s="20"/>
      <c r="F18405" s="20"/>
      <c r="H18405" s="20"/>
    </row>
    <row r="18406" spans="2:8" x14ac:dyDescent="0.2">
      <c r="B18406" s="20"/>
      <c r="F18406" s="20"/>
      <c r="H18406" s="20"/>
    </row>
    <row r="18407" spans="2:8" x14ac:dyDescent="0.2">
      <c r="B18407" s="20"/>
      <c r="F18407" s="20"/>
      <c r="H18407" s="20"/>
    </row>
    <row r="18408" spans="2:8" x14ac:dyDescent="0.2">
      <c r="B18408" s="20"/>
      <c r="F18408" s="20"/>
      <c r="H18408" s="20"/>
    </row>
    <row r="18409" spans="2:8" x14ac:dyDescent="0.2">
      <c r="B18409" s="20"/>
      <c r="F18409" s="20"/>
      <c r="H18409" s="20"/>
    </row>
    <row r="18410" spans="2:8" x14ac:dyDescent="0.2">
      <c r="B18410" s="20"/>
      <c r="F18410" s="20"/>
      <c r="H18410" s="20"/>
    </row>
    <row r="18411" spans="2:8" x14ac:dyDescent="0.2">
      <c r="B18411" s="20"/>
      <c r="F18411" s="20"/>
      <c r="H18411" s="20"/>
    </row>
    <row r="18412" spans="2:8" x14ac:dyDescent="0.2">
      <c r="B18412" s="20"/>
      <c r="F18412" s="20"/>
      <c r="H18412" s="20"/>
    </row>
    <row r="18413" spans="2:8" x14ac:dyDescent="0.2">
      <c r="B18413" s="20"/>
      <c r="F18413" s="20"/>
      <c r="H18413" s="20"/>
    </row>
    <row r="18414" spans="2:8" x14ac:dyDescent="0.2">
      <c r="B18414" s="20"/>
      <c r="F18414" s="20"/>
      <c r="H18414" s="20"/>
    </row>
    <row r="18415" spans="2:8" x14ac:dyDescent="0.2">
      <c r="B18415" s="20"/>
      <c r="F18415" s="20"/>
      <c r="H18415" s="20"/>
    </row>
    <row r="18416" spans="2:8" x14ac:dyDescent="0.2">
      <c r="B18416" s="20"/>
      <c r="F18416" s="20"/>
      <c r="H18416" s="20"/>
    </row>
    <row r="18417" spans="2:8" x14ac:dyDescent="0.2">
      <c r="B18417" s="20"/>
      <c r="F18417" s="20"/>
      <c r="H18417" s="20"/>
    </row>
    <row r="18418" spans="2:8" x14ac:dyDescent="0.2">
      <c r="B18418" s="20"/>
      <c r="F18418" s="20"/>
      <c r="H18418" s="20"/>
    </row>
    <row r="18419" spans="2:8" x14ac:dyDescent="0.2">
      <c r="B18419" s="20"/>
      <c r="F18419" s="20"/>
      <c r="H18419" s="20"/>
    </row>
    <row r="18420" spans="2:8" x14ac:dyDescent="0.2">
      <c r="B18420" s="20"/>
      <c r="F18420" s="20"/>
      <c r="H18420" s="20"/>
    </row>
    <row r="18421" spans="2:8" x14ac:dyDescent="0.2">
      <c r="B18421" s="20"/>
      <c r="F18421" s="20"/>
      <c r="H18421" s="20"/>
    </row>
    <row r="18422" spans="2:8" x14ac:dyDescent="0.2">
      <c r="B18422" s="20"/>
      <c r="F18422" s="20"/>
      <c r="H18422" s="20"/>
    </row>
    <row r="18423" spans="2:8" x14ac:dyDescent="0.2">
      <c r="B18423" s="20"/>
      <c r="F18423" s="20"/>
      <c r="H18423" s="20"/>
    </row>
    <row r="18424" spans="2:8" x14ac:dyDescent="0.2">
      <c r="B18424" s="20"/>
      <c r="F18424" s="20"/>
      <c r="H18424" s="20"/>
    </row>
    <row r="18425" spans="2:8" x14ac:dyDescent="0.2">
      <c r="B18425" s="20"/>
      <c r="F18425" s="20"/>
      <c r="H18425" s="20"/>
    </row>
    <row r="18426" spans="2:8" x14ac:dyDescent="0.2">
      <c r="B18426" s="20"/>
      <c r="F18426" s="20"/>
      <c r="H18426" s="20"/>
    </row>
    <row r="18427" spans="2:8" x14ac:dyDescent="0.2">
      <c r="B18427" s="20"/>
      <c r="F18427" s="20"/>
      <c r="H18427" s="20"/>
    </row>
    <row r="18428" spans="2:8" x14ac:dyDescent="0.2">
      <c r="B18428" s="20"/>
      <c r="F18428" s="20"/>
      <c r="H18428" s="20"/>
    </row>
    <row r="18429" spans="2:8" x14ac:dyDescent="0.2">
      <c r="B18429" s="20"/>
      <c r="F18429" s="20"/>
      <c r="H18429" s="20"/>
    </row>
    <row r="18430" spans="2:8" x14ac:dyDescent="0.2">
      <c r="B18430" s="20"/>
      <c r="F18430" s="20"/>
      <c r="H18430" s="20"/>
    </row>
    <row r="18431" spans="2:8" x14ac:dyDescent="0.2">
      <c r="B18431" s="20"/>
      <c r="F18431" s="20"/>
      <c r="H18431" s="20"/>
    </row>
    <row r="18432" spans="2:8" x14ac:dyDescent="0.2">
      <c r="B18432" s="20"/>
      <c r="F18432" s="20"/>
      <c r="H18432" s="20"/>
    </row>
    <row r="18433" spans="2:8" x14ac:dyDescent="0.2">
      <c r="B18433" s="20"/>
      <c r="F18433" s="20"/>
      <c r="H18433" s="20"/>
    </row>
    <row r="18434" spans="2:8" x14ac:dyDescent="0.2">
      <c r="B18434" s="20"/>
      <c r="F18434" s="20"/>
      <c r="H18434" s="20"/>
    </row>
    <row r="18435" spans="2:8" x14ac:dyDescent="0.2">
      <c r="B18435" s="20"/>
      <c r="F18435" s="20"/>
      <c r="H18435" s="20"/>
    </row>
    <row r="18436" spans="2:8" x14ac:dyDescent="0.2">
      <c r="B18436" s="20"/>
      <c r="F18436" s="20"/>
      <c r="H18436" s="20"/>
    </row>
    <row r="18437" spans="2:8" x14ac:dyDescent="0.2">
      <c r="B18437" s="20"/>
      <c r="F18437" s="20"/>
      <c r="H18437" s="20"/>
    </row>
    <row r="18438" spans="2:8" x14ac:dyDescent="0.2">
      <c r="B18438" s="20"/>
      <c r="F18438" s="20"/>
      <c r="H18438" s="20"/>
    </row>
    <row r="18439" spans="2:8" x14ac:dyDescent="0.2">
      <c r="B18439" s="20"/>
      <c r="F18439" s="20"/>
      <c r="H18439" s="20"/>
    </row>
    <row r="18440" spans="2:8" x14ac:dyDescent="0.2">
      <c r="B18440" s="20"/>
      <c r="F18440" s="20"/>
      <c r="H18440" s="20"/>
    </row>
    <row r="18441" spans="2:8" x14ac:dyDescent="0.2">
      <c r="B18441" s="20"/>
      <c r="F18441" s="20"/>
      <c r="H18441" s="20"/>
    </row>
    <row r="18442" spans="2:8" x14ac:dyDescent="0.2">
      <c r="B18442" s="20"/>
      <c r="F18442" s="20"/>
      <c r="H18442" s="20"/>
    </row>
    <row r="18443" spans="2:8" x14ac:dyDescent="0.2">
      <c r="B18443" s="20"/>
      <c r="F18443" s="20"/>
      <c r="H18443" s="20"/>
    </row>
    <row r="18444" spans="2:8" x14ac:dyDescent="0.2">
      <c r="B18444" s="20"/>
      <c r="F18444" s="20"/>
      <c r="H18444" s="20"/>
    </row>
    <row r="18445" spans="2:8" x14ac:dyDescent="0.2">
      <c r="B18445" s="20"/>
      <c r="F18445" s="20"/>
      <c r="H18445" s="20"/>
    </row>
    <row r="18446" spans="2:8" x14ac:dyDescent="0.2">
      <c r="B18446" s="20"/>
      <c r="F18446" s="20"/>
      <c r="H18446" s="20"/>
    </row>
    <row r="18447" spans="2:8" x14ac:dyDescent="0.2">
      <c r="B18447" s="20"/>
      <c r="F18447" s="20"/>
      <c r="H18447" s="20"/>
    </row>
    <row r="18448" spans="2:8" x14ac:dyDescent="0.2">
      <c r="B18448" s="20"/>
      <c r="F18448" s="20"/>
      <c r="H18448" s="20"/>
    </row>
    <row r="18449" spans="2:8" x14ac:dyDescent="0.2">
      <c r="B18449" s="20"/>
      <c r="F18449" s="20"/>
      <c r="H18449" s="20"/>
    </row>
    <row r="18450" spans="2:8" x14ac:dyDescent="0.2">
      <c r="B18450" s="20"/>
      <c r="F18450" s="20"/>
      <c r="H18450" s="20"/>
    </row>
    <row r="18451" spans="2:8" x14ac:dyDescent="0.2">
      <c r="B18451" s="20"/>
      <c r="F18451" s="20"/>
      <c r="H18451" s="20"/>
    </row>
    <row r="18452" spans="2:8" x14ac:dyDescent="0.2">
      <c r="B18452" s="20"/>
      <c r="F18452" s="20"/>
      <c r="H18452" s="20"/>
    </row>
    <row r="18453" spans="2:8" x14ac:dyDescent="0.2">
      <c r="B18453" s="20"/>
      <c r="F18453" s="20"/>
      <c r="H18453" s="20"/>
    </row>
    <row r="18454" spans="2:8" x14ac:dyDescent="0.2">
      <c r="B18454" s="20"/>
      <c r="F18454" s="20"/>
      <c r="H18454" s="20"/>
    </row>
    <row r="18455" spans="2:8" x14ac:dyDescent="0.2">
      <c r="B18455" s="20"/>
      <c r="F18455" s="20"/>
      <c r="H18455" s="20"/>
    </row>
    <row r="18456" spans="2:8" x14ac:dyDescent="0.2">
      <c r="B18456" s="20"/>
      <c r="F18456" s="20"/>
      <c r="H18456" s="20"/>
    </row>
    <row r="18457" spans="2:8" x14ac:dyDescent="0.2">
      <c r="B18457" s="20"/>
      <c r="F18457" s="20"/>
      <c r="H18457" s="20"/>
    </row>
    <row r="18458" spans="2:8" x14ac:dyDescent="0.2">
      <c r="B18458" s="20"/>
      <c r="F18458" s="20"/>
      <c r="H18458" s="20"/>
    </row>
    <row r="18459" spans="2:8" x14ac:dyDescent="0.2">
      <c r="B18459" s="20"/>
      <c r="F18459" s="20"/>
      <c r="H18459" s="20"/>
    </row>
    <row r="18460" spans="2:8" x14ac:dyDescent="0.2">
      <c r="B18460" s="20"/>
      <c r="F18460" s="20"/>
      <c r="H18460" s="20"/>
    </row>
    <row r="18461" spans="2:8" x14ac:dyDescent="0.2">
      <c r="B18461" s="20"/>
      <c r="F18461" s="20"/>
      <c r="H18461" s="20"/>
    </row>
    <row r="18462" spans="2:8" x14ac:dyDescent="0.2">
      <c r="B18462" s="20"/>
      <c r="F18462" s="20"/>
      <c r="H18462" s="20"/>
    </row>
    <row r="18463" spans="2:8" x14ac:dyDescent="0.2">
      <c r="B18463" s="20"/>
      <c r="F18463" s="20"/>
      <c r="H18463" s="20"/>
    </row>
    <row r="18464" spans="2:8" x14ac:dyDescent="0.2">
      <c r="B18464" s="20"/>
      <c r="F18464" s="20"/>
      <c r="H18464" s="20"/>
    </row>
    <row r="18465" spans="2:8" x14ac:dyDescent="0.2">
      <c r="B18465" s="20"/>
      <c r="F18465" s="20"/>
      <c r="H18465" s="20"/>
    </row>
    <row r="18466" spans="2:8" x14ac:dyDescent="0.2">
      <c r="B18466" s="20"/>
      <c r="F18466" s="20"/>
      <c r="H18466" s="20"/>
    </row>
    <row r="18467" spans="2:8" x14ac:dyDescent="0.2">
      <c r="B18467" s="20"/>
      <c r="F18467" s="20"/>
      <c r="H18467" s="20"/>
    </row>
    <row r="18468" spans="2:8" x14ac:dyDescent="0.2">
      <c r="B18468" s="20"/>
      <c r="F18468" s="20"/>
      <c r="H18468" s="20"/>
    </row>
    <row r="18469" spans="2:8" x14ac:dyDescent="0.2">
      <c r="B18469" s="20"/>
      <c r="F18469" s="20"/>
      <c r="H18469" s="20"/>
    </row>
    <row r="18470" spans="2:8" x14ac:dyDescent="0.2">
      <c r="B18470" s="20"/>
      <c r="F18470" s="20"/>
      <c r="H18470" s="20"/>
    </row>
    <row r="18471" spans="2:8" x14ac:dyDescent="0.2">
      <c r="B18471" s="20"/>
      <c r="F18471" s="20"/>
      <c r="H18471" s="20"/>
    </row>
    <row r="18472" spans="2:8" x14ac:dyDescent="0.2">
      <c r="B18472" s="20"/>
      <c r="F18472" s="20"/>
      <c r="H18472" s="20"/>
    </row>
    <row r="18473" spans="2:8" x14ac:dyDescent="0.2">
      <c r="B18473" s="20"/>
      <c r="F18473" s="20"/>
      <c r="H18473" s="20"/>
    </row>
    <row r="18474" spans="2:8" x14ac:dyDescent="0.2">
      <c r="B18474" s="20"/>
      <c r="F18474" s="20"/>
      <c r="H18474" s="20"/>
    </row>
    <row r="18475" spans="2:8" x14ac:dyDescent="0.2">
      <c r="B18475" s="20"/>
      <c r="F18475" s="20"/>
      <c r="H18475" s="20"/>
    </row>
    <row r="18476" spans="2:8" x14ac:dyDescent="0.2">
      <c r="B18476" s="20"/>
      <c r="F18476" s="20"/>
      <c r="H18476" s="20"/>
    </row>
    <row r="18477" spans="2:8" x14ac:dyDescent="0.2">
      <c r="B18477" s="20"/>
      <c r="F18477" s="20"/>
      <c r="H18477" s="20"/>
    </row>
    <row r="18478" spans="2:8" x14ac:dyDescent="0.2">
      <c r="B18478" s="20"/>
      <c r="F18478" s="20"/>
      <c r="H18478" s="20"/>
    </row>
    <row r="18479" spans="2:8" x14ac:dyDescent="0.2">
      <c r="B18479" s="20"/>
      <c r="F18479" s="20"/>
      <c r="H18479" s="20"/>
    </row>
    <row r="18480" spans="2:8" x14ac:dyDescent="0.2">
      <c r="B18480" s="20"/>
      <c r="F18480" s="20"/>
      <c r="H18480" s="20"/>
    </row>
    <row r="18481" spans="2:8" x14ac:dyDescent="0.2">
      <c r="B18481" s="20"/>
      <c r="F18481" s="20"/>
      <c r="H18481" s="20"/>
    </row>
    <row r="18482" spans="2:8" x14ac:dyDescent="0.2">
      <c r="B18482" s="20"/>
      <c r="F18482" s="20"/>
      <c r="H18482" s="20"/>
    </row>
    <row r="18483" spans="2:8" x14ac:dyDescent="0.2">
      <c r="B18483" s="20"/>
      <c r="F18483" s="20"/>
      <c r="H18483" s="20"/>
    </row>
    <row r="18484" spans="2:8" x14ac:dyDescent="0.2">
      <c r="B18484" s="20"/>
      <c r="F18484" s="20"/>
      <c r="H18484" s="20"/>
    </row>
    <row r="18485" spans="2:8" x14ac:dyDescent="0.2">
      <c r="B18485" s="20"/>
      <c r="F18485" s="20"/>
      <c r="H18485" s="20"/>
    </row>
    <row r="18486" spans="2:8" x14ac:dyDescent="0.2">
      <c r="B18486" s="20"/>
      <c r="F18486" s="20"/>
      <c r="H18486" s="20"/>
    </row>
    <row r="18487" spans="2:8" x14ac:dyDescent="0.2">
      <c r="B18487" s="20"/>
      <c r="F18487" s="20"/>
      <c r="H18487" s="20"/>
    </row>
    <row r="18488" spans="2:8" x14ac:dyDescent="0.2">
      <c r="B18488" s="20"/>
      <c r="F18488" s="20"/>
      <c r="H18488" s="20"/>
    </row>
    <row r="18489" spans="2:8" x14ac:dyDescent="0.2">
      <c r="B18489" s="20"/>
      <c r="F18489" s="20"/>
      <c r="H18489" s="20"/>
    </row>
    <row r="18490" spans="2:8" x14ac:dyDescent="0.2">
      <c r="B18490" s="20"/>
      <c r="F18490" s="20"/>
      <c r="H18490" s="20"/>
    </row>
    <row r="18491" spans="2:8" x14ac:dyDescent="0.2">
      <c r="B18491" s="20"/>
      <c r="F18491" s="20"/>
      <c r="H18491" s="20"/>
    </row>
    <row r="18492" spans="2:8" x14ac:dyDescent="0.2">
      <c r="B18492" s="20"/>
      <c r="F18492" s="20"/>
      <c r="H18492" s="20"/>
    </row>
    <row r="18493" spans="2:8" x14ac:dyDescent="0.2">
      <c r="B18493" s="20"/>
      <c r="F18493" s="20"/>
      <c r="H18493" s="20"/>
    </row>
    <row r="18494" spans="2:8" x14ac:dyDescent="0.2">
      <c r="B18494" s="20"/>
      <c r="F18494" s="20"/>
      <c r="H18494" s="20"/>
    </row>
    <row r="18495" spans="2:8" x14ac:dyDescent="0.2">
      <c r="B18495" s="20"/>
      <c r="F18495" s="20"/>
      <c r="H18495" s="20"/>
    </row>
    <row r="18496" spans="2:8" x14ac:dyDescent="0.2">
      <c r="B18496" s="20"/>
      <c r="F18496" s="20"/>
      <c r="H18496" s="20"/>
    </row>
    <row r="18497" spans="2:8" x14ac:dyDescent="0.2">
      <c r="B18497" s="20"/>
      <c r="F18497" s="20"/>
      <c r="H18497" s="20"/>
    </row>
    <row r="18498" spans="2:8" x14ac:dyDescent="0.2">
      <c r="B18498" s="20"/>
      <c r="F18498" s="20"/>
      <c r="H18498" s="20"/>
    </row>
    <row r="18499" spans="2:8" x14ac:dyDescent="0.2">
      <c r="B18499" s="20"/>
      <c r="F18499" s="20"/>
      <c r="H18499" s="20"/>
    </row>
    <row r="18500" spans="2:8" x14ac:dyDescent="0.2">
      <c r="B18500" s="20"/>
      <c r="F18500" s="20"/>
      <c r="H18500" s="20"/>
    </row>
    <row r="18501" spans="2:8" x14ac:dyDescent="0.2">
      <c r="B18501" s="20"/>
      <c r="F18501" s="20"/>
      <c r="H18501" s="20"/>
    </row>
    <row r="18502" spans="2:8" x14ac:dyDescent="0.2">
      <c r="B18502" s="20"/>
      <c r="F18502" s="20"/>
      <c r="H18502" s="20"/>
    </row>
    <row r="18503" spans="2:8" x14ac:dyDescent="0.2">
      <c r="B18503" s="20"/>
      <c r="F18503" s="20"/>
      <c r="H18503" s="20"/>
    </row>
    <row r="18504" spans="2:8" x14ac:dyDescent="0.2">
      <c r="B18504" s="20"/>
      <c r="F18504" s="20"/>
      <c r="H18504" s="20"/>
    </row>
    <row r="18505" spans="2:8" x14ac:dyDescent="0.2">
      <c r="B18505" s="20"/>
      <c r="F18505" s="20"/>
      <c r="H18505" s="20"/>
    </row>
    <row r="18506" spans="2:8" x14ac:dyDescent="0.2">
      <c r="B18506" s="20"/>
      <c r="F18506" s="20"/>
      <c r="H18506" s="20"/>
    </row>
    <row r="18507" spans="2:8" x14ac:dyDescent="0.2">
      <c r="B18507" s="20"/>
      <c r="F18507" s="20"/>
      <c r="H18507" s="20"/>
    </row>
    <row r="18508" spans="2:8" x14ac:dyDescent="0.2">
      <c r="B18508" s="20"/>
      <c r="F18508" s="20"/>
      <c r="H18508" s="20"/>
    </row>
    <row r="18509" spans="2:8" x14ac:dyDescent="0.2">
      <c r="B18509" s="20"/>
      <c r="F18509" s="20"/>
      <c r="H18509" s="20"/>
    </row>
    <row r="18510" spans="2:8" x14ac:dyDescent="0.2">
      <c r="B18510" s="20"/>
      <c r="F18510" s="20"/>
      <c r="H18510" s="20"/>
    </row>
    <row r="18511" spans="2:8" x14ac:dyDescent="0.2">
      <c r="B18511" s="20"/>
      <c r="F18511" s="20"/>
      <c r="H18511" s="20"/>
    </row>
    <row r="18512" spans="2:8" x14ac:dyDescent="0.2">
      <c r="B18512" s="20"/>
      <c r="F18512" s="20"/>
      <c r="H18512" s="20"/>
    </row>
    <row r="18513" spans="2:8" x14ac:dyDescent="0.2">
      <c r="B18513" s="20"/>
      <c r="F18513" s="20"/>
      <c r="H18513" s="20"/>
    </row>
    <row r="18514" spans="2:8" x14ac:dyDescent="0.2">
      <c r="B18514" s="20"/>
      <c r="F18514" s="20"/>
      <c r="H18514" s="20"/>
    </row>
    <row r="18515" spans="2:8" x14ac:dyDescent="0.2">
      <c r="B18515" s="20"/>
      <c r="F18515" s="20"/>
      <c r="H18515" s="20"/>
    </row>
    <row r="18516" spans="2:8" x14ac:dyDescent="0.2">
      <c r="B18516" s="20"/>
      <c r="F18516" s="20"/>
      <c r="H18516" s="20"/>
    </row>
    <row r="18517" spans="2:8" x14ac:dyDescent="0.2">
      <c r="B18517" s="20"/>
      <c r="F18517" s="20"/>
      <c r="H18517" s="20"/>
    </row>
    <row r="18518" spans="2:8" x14ac:dyDescent="0.2">
      <c r="B18518" s="20"/>
      <c r="F18518" s="20"/>
      <c r="H18518" s="20"/>
    </row>
    <row r="18519" spans="2:8" x14ac:dyDescent="0.2">
      <c r="B18519" s="20"/>
      <c r="F18519" s="20"/>
      <c r="H18519" s="20"/>
    </row>
    <row r="18520" spans="2:8" x14ac:dyDescent="0.2">
      <c r="B18520" s="20"/>
      <c r="F18520" s="20"/>
      <c r="H18520" s="20"/>
    </row>
    <row r="18521" spans="2:8" x14ac:dyDescent="0.2">
      <c r="B18521" s="20"/>
      <c r="F18521" s="20"/>
      <c r="H18521" s="20"/>
    </row>
    <row r="18522" spans="2:8" x14ac:dyDescent="0.2">
      <c r="B18522" s="20"/>
      <c r="F18522" s="20"/>
      <c r="H18522" s="20"/>
    </row>
    <row r="18523" spans="2:8" x14ac:dyDescent="0.2">
      <c r="B18523" s="20"/>
      <c r="F18523" s="20"/>
      <c r="H18523" s="20"/>
    </row>
    <row r="18524" spans="2:8" x14ac:dyDescent="0.2">
      <c r="B18524" s="20"/>
      <c r="F18524" s="20"/>
      <c r="H18524" s="20"/>
    </row>
    <row r="18525" spans="2:8" x14ac:dyDescent="0.2">
      <c r="B18525" s="20"/>
      <c r="F18525" s="20"/>
      <c r="H18525" s="20"/>
    </row>
    <row r="18526" spans="2:8" x14ac:dyDescent="0.2">
      <c r="B18526" s="20"/>
      <c r="F18526" s="20"/>
      <c r="H18526" s="20"/>
    </row>
    <row r="18527" spans="2:8" x14ac:dyDescent="0.2">
      <c r="B18527" s="20"/>
      <c r="F18527" s="20"/>
      <c r="H18527" s="20"/>
    </row>
    <row r="18528" spans="2:8" x14ac:dyDescent="0.2">
      <c r="B18528" s="20"/>
      <c r="F18528" s="20"/>
      <c r="H18528" s="20"/>
    </row>
    <row r="18529" spans="2:8" x14ac:dyDescent="0.2">
      <c r="B18529" s="20"/>
      <c r="F18529" s="20"/>
      <c r="H18529" s="20"/>
    </row>
    <row r="18530" spans="2:8" x14ac:dyDescent="0.2">
      <c r="B18530" s="20"/>
      <c r="F18530" s="20"/>
      <c r="H18530" s="20"/>
    </row>
    <row r="18531" spans="2:8" x14ac:dyDescent="0.2">
      <c r="B18531" s="20"/>
      <c r="F18531" s="20"/>
      <c r="H18531" s="20"/>
    </row>
    <row r="18532" spans="2:8" x14ac:dyDescent="0.2">
      <c r="B18532" s="20"/>
      <c r="F18532" s="20"/>
      <c r="H18532" s="20"/>
    </row>
    <row r="18533" spans="2:8" x14ac:dyDescent="0.2">
      <c r="B18533" s="20"/>
      <c r="F18533" s="20"/>
      <c r="H18533" s="20"/>
    </row>
    <row r="18534" spans="2:8" x14ac:dyDescent="0.2">
      <c r="B18534" s="20"/>
      <c r="F18534" s="20"/>
      <c r="H18534" s="20"/>
    </row>
    <row r="18535" spans="2:8" x14ac:dyDescent="0.2">
      <c r="B18535" s="20"/>
      <c r="F18535" s="20"/>
      <c r="H18535" s="20"/>
    </row>
    <row r="18536" spans="2:8" x14ac:dyDescent="0.2">
      <c r="B18536" s="20"/>
      <c r="F18536" s="20"/>
      <c r="H18536" s="20"/>
    </row>
    <row r="18537" spans="2:8" x14ac:dyDescent="0.2">
      <c r="B18537" s="20"/>
      <c r="F18537" s="20"/>
      <c r="H18537" s="20"/>
    </row>
    <row r="18538" spans="2:8" x14ac:dyDescent="0.2">
      <c r="B18538" s="20"/>
      <c r="F18538" s="20"/>
      <c r="H18538" s="20"/>
    </row>
    <row r="18539" spans="2:8" x14ac:dyDescent="0.2">
      <c r="B18539" s="20"/>
      <c r="F18539" s="20"/>
      <c r="H18539" s="20"/>
    </row>
    <row r="18540" spans="2:8" x14ac:dyDescent="0.2">
      <c r="B18540" s="20"/>
      <c r="F18540" s="20"/>
      <c r="H18540" s="20"/>
    </row>
    <row r="18541" spans="2:8" x14ac:dyDescent="0.2">
      <c r="B18541" s="20"/>
      <c r="F18541" s="20"/>
      <c r="H18541" s="20"/>
    </row>
    <row r="18542" spans="2:8" x14ac:dyDescent="0.2">
      <c r="B18542" s="20"/>
      <c r="F18542" s="20"/>
      <c r="H18542" s="20"/>
    </row>
    <row r="18543" spans="2:8" x14ac:dyDescent="0.2">
      <c r="B18543" s="20"/>
      <c r="F18543" s="20"/>
      <c r="H18543" s="20"/>
    </row>
    <row r="18544" spans="2:8" x14ac:dyDescent="0.2">
      <c r="B18544" s="20"/>
      <c r="F18544" s="20"/>
      <c r="H18544" s="20"/>
    </row>
    <row r="18545" spans="2:8" x14ac:dyDescent="0.2">
      <c r="B18545" s="20"/>
      <c r="F18545" s="20"/>
      <c r="H18545" s="20"/>
    </row>
    <row r="18546" spans="2:8" x14ac:dyDescent="0.2">
      <c r="B18546" s="20"/>
      <c r="F18546" s="20"/>
      <c r="H18546" s="20"/>
    </row>
    <row r="18547" spans="2:8" x14ac:dyDescent="0.2">
      <c r="B18547" s="20"/>
      <c r="F18547" s="20"/>
      <c r="H18547" s="20"/>
    </row>
    <row r="18548" spans="2:8" x14ac:dyDescent="0.2">
      <c r="B18548" s="20"/>
      <c r="F18548" s="20"/>
      <c r="H18548" s="20"/>
    </row>
    <row r="18549" spans="2:8" x14ac:dyDescent="0.2">
      <c r="B18549" s="20"/>
      <c r="F18549" s="20"/>
      <c r="H18549" s="20"/>
    </row>
    <row r="18550" spans="2:8" x14ac:dyDescent="0.2">
      <c r="B18550" s="20"/>
      <c r="F18550" s="20"/>
      <c r="H18550" s="20"/>
    </row>
    <row r="18551" spans="2:8" x14ac:dyDescent="0.2">
      <c r="B18551" s="20"/>
      <c r="F18551" s="20"/>
      <c r="H18551" s="20"/>
    </row>
    <row r="18552" spans="2:8" x14ac:dyDescent="0.2">
      <c r="B18552" s="20"/>
      <c r="F18552" s="20"/>
      <c r="H18552" s="20"/>
    </row>
    <row r="18553" spans="2:8" x14ac:dyDescent="0.2">
      <c r="B18553" s="20"/>
      <c r="F18553" s="20"/>
      <c r="H18553" s="20"/>
    </row>
    <row r="18554" spans="2:8" x14ac:dyDescent="0.2">
      <c r="B18554" s="20"/>
      <c r="F18554" s="20"/>
      <c r="H18554" s="20"/>
    </row>
    <row r="18555" spans="2:8" x14ac:dyDescent="0.2">
      <c r="B18555" s="20"/>
      <c r="F18555" s="20"/>
      <c r="H18555" s="20"/>
    </row>
    <row r="18556" spans="2:8" x14ac:dyDescent="0.2">
      <c r="B18556" s="20"/>
      <c r="F18556" s="20"/>
      <c r="H18556" s="20"/>
    </row>
    <row r="18557" spans="2:8" x14ac:dyDescent="0.2">
      <c r="B18557" s="20"/>
      <c r="F18557" s="20"/>
      <c r="H18557" s="20"/>
    </row>
    <row r="18558" spans="2:8" x14ac:dyDescent="0.2">
      <c r="B18558" s="20"/>
      <c r="F18558" s="20"/>
      <c r="H18558" s="20"/>
    </row>
    <row r="18559" spans="2:8" x14ac:dyDescent="0.2">
      <c r="B18559" s="20"/>
      <c r="F18559" s="20"/>
      <c r="H18559" s="20"/>
    </row>
    <row r="18560" spans="2:8" x14ac:dyDescent="0.2">
      <c r="B18560" s="20"/>
      <c r="F18560" s="20"/>
      <c r="H18560" s="20"/>
    </row>
    <row r="18561" spans="2:8" x14ac:dyDescent="0.2">
      <c r="B18561" s="20"/>
      <c r="F18561" s="20"/>
      <c r="H18561" s="20"/>
    </row>
    <row r="18562" spans="2:8" x14ac:dyDescent="0.2">
      <c r="B18562" s="20"/>
      <c r="F18562" s="20"/>
      <c r="H18562" s="20"/>
    </row>
    <row r="18563" spans="2:8" x14ac:dyDescent="0.2">
      <c r="B18563" s="20"/>
      <c r="F18563" s="20"/>
      <c r="H18563" s="20"/>
    </row>
    <row r="18564" spans="2:8" x14ac:dyDescent="0.2">
      <c r="B18564" s="20"/>
      <c r="F18564" s="20"/>
      <c r="H18564" s="20"/>
    </row>
    <row r="18565" spans="2:8" x14ac:dyDescent="0.2">
      <c r="B18565" s="20"/>
      <c r="F18565" s="20"/>
      <c r="H18565" s="20"/>
    </row>
    <row r="18566" spans="2:8" x14ac:dyDescent="0.2">
      <c r="B18566" s="20"/>
      <c r="F18566" s="20"/>
      <c r="H18566" s="20"/>
    </row>
    <row r="18567" spans="2:8" x14ac:dyDescent="0.2">
      <c r="B18567" s="20"/>
      <c r="F18567" s="20"/>
      <c r="H18567" s="20"/>
    </row>
    <row r="18568" spans="2:8" x14ac:dyDescent="0.2">
      <c r="B18568" s="20"/>
      <c r="F18568" s="20"/>
      <c r="H18568" s="20"/>
    </row>
    <row r="18569" spans="2:8" x14ac:dyDescent="0.2">
      <c r="B18569" s="20"/>
      <c r="F18569" s="20"/>
      <c r="H18569" s="20"/>
    </row>
    <row r="18570" spans="2:8" x14ac:dyDescent="0.2">
      <c r="B18570" s="20"/>
      <c r="F18570" s="20"/>
      <c r="H18570" s="20"/>
    </row>
    <row r="18571" spans="2:8" x14ac:dyDescent="0.2">
      <c r="B18571" s="20"/>
      <c r="F18571" s="20"/>
      <c r="H18571" s="20"/>
    </row>
    <row r="18572" spans="2:8" x14ac:dyDescent="0.2">
      <c r="B18572" s="20"/>
      <c r="F18572" s="20"/>
      <c r="H18572" s="20"/>
    </row>
    <row r="18573" spans="2:8" x14ac:dyDescent="0.2">
      <c r="B18573" s="20"/>
      <c r="F18573" s="20"/>
      <c r="H18573" s="20"/>
    </row>
    <row r="18574" spans="2:8" x14ac:dyDescent="0.2">
      <c r="B18574" s="20"/>
      <c r="F18574" s="20"/>
      <c r="H18574" s="20"/>
    </row>
    <row r="18575" spans="2:8" x14ac:dyDescent="0.2">
      <c r="B18575" s="20"/>
      <c r="F18575" s="20"/>
      <c r="H18575" s="20"/>
    </row>
    <row r="18576" spans="2:8" x14ac:dyDescent="0.2">
      <c r="B18576" s="20"/>
      <c r="F18576" s="20"/>
      <c r="H18576" s="20"/>
    </row>
    <row r="18577" spans="2:8" x14ac:dyDescent="0.2">
      <c r="B18577" s="20"/>
      <c r="F18577" s="20"/>
      <c r="H18577" s="20"/>
    </row>
    <row r="18578" spans="2:8" x14ac:dyDescent="0.2">
      <c r="B18578" s="20"/>
      <c r="F18578" s="20"/>
      <c r="H18578" s="20"/>
    </row>
    <row r="18579" spans="2:8" x14ac:dyDescent="0.2">
      <c r="B18579" s="20"/>
      <c r="F18579" s="20"/>
      <c r="H18579" s="20"/>
    </row>
    <row r="18580" spans="2:8" x14ac:dyDescent="0.2">
      <c r="B18580" s="20"/>
      <c r="F18580" s="20"/>
      <c r="H18580" s="20"/>
    </row>
    <row r="18581" spans="2:8" x14ac:dyDescent="0.2">
      <c r="B18581" s="20"/>
      <c r="F18581" s="20"/>
      <c r="H18581" s="20"/>
    </row>
    <row r="18582" spans="2:8" x14ac:dyDescent="0.2">
      <c r="B18582" s="20"/>
      <c r="F18582" s="20"/>
      <c r="H18582" s="20"/>
    </row>
    <row r="18583" spans="2:8" x14ac:dyDescent="0.2">
      <c r="B18583" s="20"/>
      <c r="F18583" s="20"/>
      <c r="H18583" s="20"/>
    </row>
    <row r="18584" spans="2:8" x14ac:dyDescent="0.2">
      <c r="B18584" s="20"/>
      <c r="F18584" s="20"/>
      <c r="H18584" s="20"/>
    </row>
    <row r="18585" spans="2:8" x14ac:dyDescent="0.2">
      <c r="B18585" s="20"/>
      <c r="F18585" s="20"/>
      <c r="H18585" s="20"/>
    </row>
    <row r="18586" spans="2:8" x14ac:dyDescent="0.2">
      <c r="B18586" s="20"/>
      <c r="F18586" s="20"/>
      <c r="H18586" s="20"/>
    </row>
    <row r="18587" spans="2:8" x14ac:dyDescent="0.2">
      <c r="B18587" s="20"/>
      <c r="F18587" s="20"/>
      <c r="H18587" s="20"/>
    </row>
    <row r="18588" spans="2:8" x14ac:dyDescent="0.2">
      <c r="B18588" s="20"/>
      <c r="F18588" s="20"/>
      <c r="H18588" s="20"/>
    </row>
    <row r="18589" spans="2:8" x14ac:dyDescent="0.2">
      <c r="B18589" s="20"/>
      <c r="F18589" s="20"/>
      <c r="H18589" s="20"/>
    </row>
    <row r="18590" spans="2:8" x14ac:dyDescent="0.2">
      <c r="B18590" s="20"/>
      <c r="F18590" s="20"/>
      <c r="H18590" s="20"/>
    </row>
    <row r="18591" spans="2:8" x14ac:dyDescent="0.2">
      <c r="B18591" s="20"/>
      <c r="F18591" s="20"/>
      <c r="H18591" s="20"/>
    </row>
    <row r="18592" spans="2:8" x14ac:dyDescent="0.2">
      <c r="B18592" s="20"/>
      <c r="F18592" s="20"/>
      <c r="H18592" s="20"/>
    </row>
    <row r="18593" spans="2:8" x14ac:dyDescent="0.2">
      <c r="B18593" s="20"/>
      <c r="F18593" s="20"/>
      <c r="H18593" s="20"/>
    </row>
    <row r="18594" spans="2:8" x14ac:dyDescent="0.2">
      <c r="B18594" s="20"/>
      <c r="F18594" s="20"/>
      <c r="H18594" s="20"/>
    </row>
    <row r="18595" spans="2:8" x14ac:dyDescent="0.2">
      <c r="B18595" s="20"/>
      <c r="F18595" s="20"/>
      <c r="H18595" s="20"/>
    </row>
    <row r="18596" spans="2:8" x14ac:dyDescent="0.2">
      <c r="B18596" s="20"/>
      <c r="F18596" s="20"/>
      <c r="H18596" s="20"/>
    </row>
    <row r="18597" spans="2:8" x14ac:dyDescent="0.2">
      <c r="B18597" s="20"/>
      <c r="F18597" s="20"/>
      <c r="H18597" s="20"/>
    </row>
    <row r="18598" spans="2:8" x14ac:dyDescent="0.2">
      <c r="B18598" s="20"/>
      <c r="F18598" s="20"/>
      <c r="H18598" s="20"/>
    </row>
    <row r="18599" spans="2:8" x14ac:dyDescent="0.2">
      <c r="B18599" s="20"/>
      <c r="F18599" s="20"/>
      <c r="H18599" s="20"/>
    </row>
    <row r="18600" spans="2:8" x14ac:dyDescent="0.2">
      <c r="B18600" s="20"/>
      <c r="F18600" s="20"/>
      <c r="H18600" s="20"/>
    </row>
    <row r="18601" spans="2:8" x14ac:dyDescent="0.2">
      <c r="B18601" s="20"/>
      <c r="F18601" s="20"/>
      <c r="H18601" s="20"/>
    </row>
    <row r="18602" spans="2:8" x14ac:dyDescent="0.2">
      <c r="B18602" s="20"/>
      <c r="F18602" s="20"/>
      <c r="H18602" s="20"/>
    </row>
    <row r="18603" spans="2:8" x14ac:dyDescent="0.2">
      <c r="B18603" s="20"/>
      <c r="F18603" s="20"/>
      <c r="H18603" s="20"/>
    </row>
    <row r="18604" spans="2:8" x14ac:dyDescent="0.2">
      <c r="B18604" s="20"/>
      <c r="F18604" s="20"/>
      <c r="H18604" s="20"/>
    </row>
    <row r="18605" spans="2:8" x14ac:dyDescent="0.2">
      <c r="B18605" s="20"/>
      <c r="F18605" s="20"/>
      <c r="H18605" s="20"/>
    </row>
    <row r="18606" spans="2:8" x14ac:dyDescent="0.2">
      <c r="B18606" s="20"/>
      <c r="F18606" s="20"/>
      <c r="H18606" s="20"/>
    </row>
    <row r="18607" spans="2:8" x14ac:dyDescent="0.2">
      <c r="B18607" s="20"/>
      <c r="F18607" s="20"/>
      <c r="H18607" s="20"/>
    </row>
    <row r="18608" spans="2:8" x14ac:dyDescent="0.2">
      <c r="B18608" s="20"/>
      <c r="F18608" s="20"/>
      <c r="H18608" s="20"/>
    </row>
    <row r="18609" spans="2:8" x14ac:dyDescent="0.2">
      <c r="B18609" s="20"/>
      <c r="F18609" s="20"/>
      <c r="H18609" s="20"/>
    </row>
    <row r="18610" spans="2:8" x14ac:dyDescent="0.2">
      <c r="B18610" s="20"/>
      <c r="F18610" s="20"/>
      <c r="H18610" s="20"/>
    </row>
    <row r="18611" spans="2:8" x14ac:dyDescent="0.2">
      <c r="B18611" s="20"/>
      <c r="F18611" s="20"/>
      <c r="H18611" s="20"/>
    </row>
    <row r="18612" spans="2:8" x14ac:dyDescent="0.2">
      <c r="B18612" s="20"/>
      <c r="F18612" s="20"/>
      <c r="H18612" s="20"/>
    </row>
    <row r="18613" spans="2:8" x14ac:dyDescent="0.2">
      <c r="B18613" s="20"/>
      <c r="F18613" s="20"/>
      <c r="H18613" s="20"/>
    </row>
    <row r="18614" spans="2:8" x14ac:dyDescent="0.2">
      <c r="B18614" s="20"/>
      <c r="F18614" s="20"/>
      <c r="H18614" s="20"/>
    </row>
    <row r="18615" spans="2:8" x14ac:dyDescent="0.2">
      <c r="B18615" s="20"/>
      <c r="F18615" s="20"/>
      <c r="H18615" s="20"/>
    </row>
    <row r="18616" spans="2:8" x14ac:dyDescent="0.2">
      <c r="B18616" s="20"/>
      <c r="F18616" s="20"/>
      <c r="H18616" s="20"/>
    </row>
    <row r="18617" spans="2:8" x14ac:dyDescent="0.2">
      <c r="B18617" s="20"/>
      <c r="F18617" s="20"/>
      <c r="H18617" s="20"/>
    </row>
    <row r="18618" spans="2:8" x14ac:dyDescent="0.2">
      <c r="B18618" s="20"/>
      <c r="F18618" s="20"/>
      <c r="H18618" s="20"/>
    </row>
    <row r="18619" spans="2:8" x14ac:dyDescent="0.2">
      <c r="B18619" s="20"/>
      <c r="F18619" s="20"/>
      <c r="H18619" s="20"/>
    </row>
    <row r="18620" spans="2:8" x14ac:dyDescent="0.2">
      <c r="B18620" s="20"/>
      <c r="F18620" s="20"/>
      <c r="H18620" s="20"/>
    </row>
    <row r="18621" spans="2:8" x14ac:dyDescent="0.2">
      <c r="B18621" s="20"/>
      <c r="F18621" s="20"/>
      <c r="H18621" s="20"/>
    </row>
    <row r="18622" spans="2:8" x14ac:dyDescent="0.2">
      <c r="B18622" s="20"/>
      <c r="F18622" s="20"/>
      <c r="H18622" s="20"/>
    </row>
    <row r="18623" spans="2:8" x14ac:dyDescent="0.2">
      <c r="B18623" s="20"/>
      <c r="F18623" s="20"/>
      <c r="H18623" s="20"/>
    </row>
    <row r="18624" spans="2:8" x14ac:dyDescent="0.2">
      <c r="B18624" s="20"/>
      <c r="F18624" s="20"/>
      <c r="H18624" s="20"/>
    </row>
    <row r="18625" spans="2:8" x14ac:dyDescent="0.2">
      <c r="B18625" s="20"/>
      <c r="F18625" s="20"/>
      <c r="H18625" s="20"/>
    </row>
    <row r="18626" spans="2:8" x14ac:dyDescent="0.2">
      <c r="B18626" s="20"/>
      <c r="F18626" s="20"/>
      <c r="H18626" s="20"/>
    </row>
    <row r="18627" spans="2:8" x14ac:dyDescent="0.2">
      <c r="B18627" s="20"/>
      <c r="F18627" s="20"/>
      <c r="H18627" s="20"/>
    </row>
    <row r="18628" spans="2:8" x14ac:dyDescent="0.2">
      <c r="B18628" s="20"/>
      <c r="F18628" s="20"/>
      <c r="H18628" s="20"/>
    </row>
    <row r="18629" spans="2:8" x14ac:dyDescent="0.2">
      <c r="B18629" s="20"/>
      <c r="F18629" s="20"/>
      <c r="H18629" s="20"/>
    </row>
    <row r="18630" spans="2:8" x14ac:dyDescent="0.2">
      <c r="B18630" s="20"/>
      <c r="F18630" s="20"/>
      <c r="H18630" s="20"/>
    </row>
    <row r="18631" spans="2:8" x14ac:dyDescent="0.2">
      <c r="B18631" s="20"/>
      <c r="F18631" s="20"/>
      <c r="H18631" s="20"/>
    </row>
    <row r="18632" spans="2:8" x14ac:dyDescent="0.2">
      <c r="B18632" s="20"/>
      <c r="F18632" s="20"/>
      <c r="H18632" s="20"/>
    </row>
    <row r="18633" spans="2:8" x14ac:dyDescent="0.2">
      <c r="B18633" s="20"/>
      <c r="F18633" s="20"/>
      <c r="H18633" s="20"/>
    </row>
    <row r="18634" spans="2:8" x14ac:dyDescent="0.2">
      <c r="B18634" s="20"/>
      <c r="F18634" s="20"/>
      <c r="H18634" s="20"/>
    </row>
    <row r="18635" spans="2:8" x14ac:dyDescent="0.2">
      <c r="B18635" s="20"/>
      <c r="F18635" s="20"/>
      <c r="H18635" s="20"/>
    </row>
    <row r="18636" spans="2:8" x14ac:dyDescent="0.2">
      <c r="B18636" s="20"/>
      <c r="F18636" s="20"/>
      <c r="H18636" s="20"/>
    </row>
    <row r="18637" spans="2:8" x14ac:dyDescent="0.2">
      <c r="B18637" s="20"/>
      <c r="F18637" s="20"/>
      <c r="H18637" s="20"/>
    </row>
    <row r="18638" spans="2:8" x14ac:dyDescent="0.2">
      <c r="B18638" s="20"/>
      <c r="F18638" s="20"/>
      <c r="H18638" s="20"/>
    </row>
    <row r="18639" spans="2:8" x14ac:dyDescent="0.2">
      <c r="B18639" s="20"/>
      <c r="F18639" s="20"/>
      <c r="H18639" s="20"/>
    </row>
    <row r="18640" spans="2:8" x14ac:dyDescent="0.2">
      <c r="B18640" s="20"/>
      <c r="F18640" s="20"/>
      <c r="H18640" s="20"/>
    </row>
    <row r="18641" spans="2:8" x14ac:dyDescent="0.2">
      <c r="B18641" s="20"/>
      <c r="F18641" s="20"/>
      <c r="H18641" s="20"/>
    </row>
    <row r="18642" spans="2:8" x14ac:dyDescent="0.2">
      <c r="B18642" s="20"/>
      <c r="F18642" s="20"/>
      <c r="H18642" s="20"/>
    </row>
    <row r="18643" spans="2:8" x14ac:dyDescent="0.2">
      <c r="B18643" s="20"/>
      <c r="F18643" s="20"/>
      <c r="H18643" s="20"/>
    </row>
    <row r="18644" spans="2:8" x14ac:dyDescent="0.2">
      <c r="B18644" s="20"/>
      <c r="F18644" s="20"/>
      <c r="H18644" s="20"/>
    </row>
    <row r="18645" spans="2:8" x14ac:dyDescent="0.2">
      <c r="B18645" s="20"/>
      <c r="F18645" s="20"/>
      <c r="H18645" s="20"/>
    </row>
    <row r="18646" spans="2:8" x14ac:dyDescent="0.2">
      <c r="B18646" s="20"/>
      <c r="F18646" s="20"/>
      <c r="H18646" s="20"/>
    </row>
    <row r="18647" spans="2:8" x14ac:dyDescent="0.2">
      <c r="B18647" s="20"/>
      <c r="F18647" s="20"/>
      <c r="H18647" s="20"/>
    </row>
    <row r="18648" spans="2:8" x14ac:dyDescent="0.2">
      <c r="B18648" s="20"/>
      <c r="F18648" s="20"/>
      <c r="H18648" s="20"/>
    </row>
    <row r="18649" spans="2:8" x14ac:dyDescent="0.2">
      <c r="B18649" s="20"/>
      <c r="F18649" s="20"/>
      <c r="H18649" s="20"/>
    </row>
    <row r="18650" spans="2:8" x14ac:dyDescent="0.2">
      <c r="B18650" s="20"/>
      <c r="F18650" s="20"/>
      <c r="H18650" s="20"/>
    </row>
    <row r="18651" spans="2:8" x14ac:dyDescent="0.2">
      <c r="B18651" s="20"/>
      <c r="F18651" s="20"/>
      <c r="H18651" s="20"/>
    </row>
    <row r="18652" spans="2:8" x14ac:dyDescent="0.2">
      <c r="B18652" s="20"/>
      <c r="F18652" s="20"/>
      <c r="H18652" s="20"/>
    </row>
    <row r="18653" spans="2:8" x14ac:dyDescent="0.2">
      <c r="B18653" s="20"/>
      <c r="F18653" s="20"/>
      <c r="H18653" s="20"/>
    </row>
    <row r="18654" spans="2:8" x14ac:dyDescent="0.2">
      <c r="B18654" s="20"/>
      <c r="F18654" s="20"/>
      <c r="H18654" s="20"/>
    </row>
    <row r="18655" spans="2:8" x14ac:dyDescent="0.2">
      <c r="B18655" s="20"/>
      <c r="F18655" s="20"/>
      <c r="H18655" s="20"/>
    </row>
    <row r="18656" spans="2:8" x14ac:dyDescent="0.2">
      <c r="B18656" s="20"/>
      <c r="F18656" s="20"/>
      <c r="H18656" s="20"/>
    </row>
    <row r="18657" spans="2:8" x14ac:dyDescent="0.2">
      <c r="B18657" s="20"/>
      <c r="F18657" s="20"/>
      <c r="H18657" s="20"/>
    </row>
    <row r="18658" spans="2:8" x14ac:dyDescent="0.2">
      <c r="B18658" s="20"/>
      <c r="F18658" s="20"/>
      <c r="H18658" s="20"/>
    </row>
    <row r="18659" spans="2:8" x14ac:dyDescent="0.2">
      <c r="B18659" s="20"/>
      <c r="F18659" s="20"/>
      <c r="H18659" s="20"/>
    </row>
    <row r="18660" spans="2:8" x14ac:dyDescent="0.2">
      <c r="B18660" s="20"/>
      <c r="F18660" s="20"/>
      <c r="H18660" s="20"/>
    </row>
    <row r="18661" spans="2:8" x14ac:dyDescent="0.2">
      <c r="B18661" s="20"/>
      <c r="F18661" s="20"/>
      <c r="H18661" s="20"/>
    </row>
    <row r="18662" spans="2:8" x14ac:dyDescent="0.2">
      <c r="B18662" s="20"/>
      <c r="F18662" s="20"/>
      <c r="H18662" s="20"/>
    </row>
    <row r="18663" spans="2:8" x14ac:dyDescent="0.2">
      <c r="B18663" s="20"/>
      <c r="F18663" s="20"/>
      <c r="H18663" s="20"/>
    </row>
    <row r="18664" spans="2:8" x14ac:dyDescent="0.2">
      <c r="B18664" s="20"/>
      <c r="F18664" s="20"/>
      <c r="H18664" s="20"/>
    </row>
    <row r="18665" spans="2:8" x14ac:dyDescent="0.2">
      <c r="B18665" s="20"/>
      <c r="F18665" s="20"/>
      <c r="H18665" s="20"/>
    </row>
    <row r="18666" spans="2:8" x14ac:dyDescent="0.2">
      <c r="B18666" s="20"/>
      <c r="F18666" s="20"/>
      <c r="H18666" s="20"/>
    </row>
    <row r="18667" spans="2:8" x14ac:dyDescent="0.2">
      <c r="B18667" s="20"/>
      <c r="F18667" s="20"/>
      <c r="H18667" s="20"/>
    </row>
    <row r="18668" spans="2:8" x14ac:dyDescent="0.2">
      <c r="B18668" s="20"/>
      <c r="F18668" s="20"/>
      <c r="H18668" s="20"/>
    </row>
    <row r="18669" spans="2:8" x14ac:dyDescent="0.2">
      <c r="B18669" s="20"/>
      <c r="F18669" s="20"/>
      <c r="H18669" s="20"/>
    </row>
    <row r="18670" spans="2:8" x14ac:dyDescent="0.2">
      <c r="B18670" s="20"/>
      <c r="F18670" s="20"/>
      <c r="H18670" s="20"/>
    </row>
    <row r="18671" spans="2:8" x14ac:dyDescent="0.2">
      <c r="B18671" s="20"/>
      <c r="F18671" s="20"/>
      <c r="H18671" s="20"/>
    </row>
    <row r="18672" spans="2:8" x14ac:dyDescent="0.2">
      <c r="B18672" s="20"/>
      <c r="F18672" s="20"/>
      <c r="H18672" s="20"/>
    </row>
    <row r="18673" spans="2:8" x14ac:dyDescent="0.2">
      <c r="B18673" s="20"/>
      <c r="F18673" s="20"/>
      <c r="H18673" s="20"/>
    </row>
    <row r="18674" spans="2:8" x14ac:dyDescent="0.2">
      <c r="B18674" s="20"/>
      <c r="F18674" s="20"/>
      <c r="H18674" s="20"/>
    </row>
    <row r="18675" spans="2:8" x14ac:dyDescent="0.2">
      <c r="B18675" s="20"/>
      <c r="F18675" s="20"/>
      <c r="H18675" s="20"/>
    </row>
    <row r="18676" spans="2:8" x14ac:dyDescent="0.2">
      <c r="B18676" s="20"/>
      <c r="F18676" s="20"/>
      <c r="H18676" s="20"/>
    </row>
    <row r="18677" spans="2:8" x14ac:dyDescent="0.2">
      <c r="B18677" s="20"/>
      <c r="F18677" s="20"/>
      <c r="H18677" s="20"/>
    </row>
    <row r="18678" spans="2:8" x14ac:dyDescent="0.2">
      <c r="B18678" s="20"/>
      <c r="F18678" s="20"/>
      <c r="H18678" s="20"/>
    </row>
    <row r="18679" spans="2:8" x14ac:dyDescent="0.2">
      <c r="B18679" s="20"/>
      <c r="F18679" s="20"/>
      <c r="H18679" s="20"/>
    </row>
    <row r="18680" spans="2:8" x14ac:dyDescent="0.2">
      <c r="B18680" s="20"/>
      <c r="F18680" s="20"/>
      <c r="H18680" s="20"/>
    </row>
    <row r="18681" spans="2:8" x14ac:dyDescent="0.2">
      <c r="B18681" s="20"/>
      <c r="F18681" s="20"/>
      <c r="H18681" s="20"/>
    </row>
    <row r="18682" spans="2:8" x14ac:dyDescent="0.2">
      <c r="B18682" s="20"/>
      <c r="F18682" s="20"/>
      <c r="H18682" s="20"/>
    </row>
    <row r="18683" spans="2:8" x14ac:dyDescent="0.2">
      <c r="B18683" s="20"/>
      <c r="F18683" s="20"/>
      <c r="H18683" s="20"/>
    </row>
    <row r="18684" spans="2:8" x14ac:dyDescent="0.2">
      <c r="B18684" s="20"/>
      <c r="F18684" s="20"/>
      <c r="H18684" s="20"/>
    </row>
    <row r="18685" spans="2:8" x14ac:dyDescent="0.2">
      <c r="B18685" s="20"/>
      <c r="F18685" s="20"/>
      <c r="H18685" s="20"/>
    </row>
    <row r="18686" spans="2:8" x14ac:dyDescent="0.2">
      <c r="B18686" s="20"/>
      <c r="F18686" s="20"/>
      <c r="H18686" s="20"/>
    </row>
    <row r="18687" spans="2:8" x14ac:dyDescent="0.2">
      <c r="B18687" s="20"/>
      <c r="F18687" s="20"/>
      <c r="H18687" s="20"/>
    </row>
    <row r="18688" spans="2:8" x14ac:dyDescent="0.2">
      <c r="B18688" s="20"/>
      <c r="F18688" s="20"/>
      <c r="H18688" s="20"/>
    </row>
    <row r="18689" spans="2:8" x14ac:dyDescent="0.2">
      <c r="B18689" s="20"/>
      <c r="F18689" s="20"/>
      <c r="H18689" s="20"/>
    </row>
    <row r="18690" spans="2:8" x14ac:dyDescent="0.2">
      <c r="B18690" s="20"/>
      <c r="F18690" s="20"/>
      <c r="H18690" s="20"/>
    </row>
    <row r="18691" spans="2:8" x14ac:dyDescent="0.2">
      <c r="B18691" s="20"/>
      <c r="F18691" s="20"/>
      <c r="H18691" s="20"/>
    </row>
    <row r="18692" spans="2:8" x14ac:dyDescent="0.2">
      <c r="B18692" s="20"/>
      <c r="F18692" s="20"/>
      <c r="H18692" s="20"/>
    </row>
    <row r="18693" spans="2:8" x14ac:dyDescent="0.2">
      <c r="B18693" s="20"/>
      <c r="F18693" s="20"/>
      <c r="H18693" s="20"/>
    </row>
    <row r="18694" spans="2:8" x14ac:dyDescent="0.2">
      <c r="B18694" s="20"/>
      <c r="F18694" s="20"/>
      <c r="H18694" s="20"/>
    </row>
    <row r="18695" spans="2:8" x14ac:dyDescent="0.2">
      <c r="B18695" s="20"/>
      <c r="F18695" s="20"/>
      <c r="H18695" s="20"/>
    </row>
    <row r="18696" spans="2:8" x14ac:dyDescent="0.2">
      <c r="B18696" s="20"/>
      <c r="F18696" s="20"/>
      <c r="H18696" s="20"/>
    </row>
    <row r="18697" spans="2:8" x14ac:dyDescent="0.2">
      <c r="B18697" s="20"/>
      <c r="F18697" s="20"/>
      <c r="H18697" s="20"/>
    </row>
    <row r="18698" spans="2:8" x14ac:dyDescent="0.2">
      <c r="B18698" s="20"/>
      <c r="F18698" s="20"/>
      <c r="H18698" s="20"/>
    </row>
    <row r="18699" spans="2:8" x14ac:dyDescent="0.2">
      <c r="B18699" s="20"/>
      <c r="F18699" s="20"/>
      <c r="H18699" s="20"/>
    </row>
    <row r="18700" spans="2:8" x14ac:dyDescent="0.2">
      <c r="B18700" s="20"/>
      <c r="F18700" s="20"/>
      <c r="H18700" s="20"/>
    </row>
    <row r="18701" spans="2:8" x14ac:dyDescent="0.2">
      <c r="B18701" s="20"/>
      <c r="F18701" s="20"/>
      <c r="H18701" s="20"/>
    </row>
    <row r="18702" spans="2:8" x14ac:dyDescent="0.2">
      <c r="B18702" s="20"/>
      <c r="F18702" s="20"/>
      <c r="H18702" s="20"/>
    </row>
    <row r="18703" spans="2:8" x14ac:dyDescent="0.2">
      <c r="B18703" s="20"/>
      <c r="F18703" s="20"/>
      <c r="H18703" s="20"/>
    </row>
    <row r="18704" spans="2:8" x14ac:dyDescent="0.2">
      <c r="B18704" s="20"/>
      <c r="F18704" s="20"/>
      <c r="H18704" s="20"/>
    </row>
    <row r="18705" spans="2:8" x14ac:dyDescent="0.2">
      <c r="B18705" s="20"/>
      <c r="F18705" s="20"/>
      <c r="H18705" s="20"/>
    </row>
    <row r="18706" spans="2:8" x14ac:dyDescent="0.2">
      <c r="B18706" s="20"/>
      <c r="F18706" s="20"/>
      <c r="H18706" s="20"/>
    </row>
    <row r="18707" spans="2:8" x14ac:dyDescent="0.2">
      <c r="B18707" s="20"/>
      <c r="F18707" s="20"/>
      <c r="H18707" s="20"/>
    </row>
    <row r="18708" spans="2:8" x14ac:dyDescent="0.2">
      <c r="B18708" s="20"/>
      <c r="F18708" s="20"/>
      <c r="H18708" s="20"/>
    </row>
    <row r="18709" spans="2:8" x14ac:dyDescent="0.2">
      <c r="B18709" s="20"/>
      <c r="F18709" s="20"/>
      <c r="H18709" s="20"/>
    </row>
    <row r="18710" spans="2:8" x14ac:dyDescent="0.2">
      <c r="B18710" s="20"/>
      <c r="F18710" s="20"/>
      <c r="H18710" s="20"/>
    </row>
    <row r="18711" spans="2:8" x14ac:dyDescent="0.2">
      <c r="B18711" s="20"/>
      <c r="F18711" s="20"/>
      <c r="H18711" s="20"/>
    </row>
    <row r="18712" spans="2:8" x14ac:dyDescent="0.2">
      <c r="B18712" s="20"/>
      <c r="F18712" s="20"/>
      <c r="H18712" s="20"/>
    </row>
    <row r="18713" spans="2:8" x14ac:dyDescent="0.2">
      <c r="B18713" s="20"/>
      <c r="F18713" s="20"/>
      <c r="H18713" s="20"/>
    </row>
    <row r="18714" spans="2:8" x14ac:dyDescent="0.2">
      <c r="B18714" s="20"/>
      <c r="F18714" s="20"/>
      <c r="H18714" s="20"/>
    </row>
    <row r="18715" spans="2:8" x14ac:dyDescent="0.2">
      <c r="B18715" s="20"/>
      <c r="F18715" s="20"/>
      <c r="H18715" s="20"/>
    </row>
    <row r="18716" spans="2:8" x14ac:dyDescent="0.2">
      <c r="B18716" s="20"/>
      <c r="F18716" s="20"/>
      <c r="H18716" s="20"/>
    </row>
    <row r="18717" spans="2:8" x14ac:dyDescent="0.2">
      <c r="B18717" s="20"/>
      <c r="F18717" s="20"/>
      <c r="H18717" s="20"/>
    </row>
    <row r="18718" spans="2:8" x14ac:dyDescent="0.2">
      <c r="B18718" s="20"/>
      <c r="F18718" s="20"/>
      <c r="H18718" s="20"/>
    </row>
    <row r="18719" spans="2:8" x14ac:dyDescent="0.2">
      <c r="B18719" s="20"/>
      <c r="F18719" s="20"/>
      <c r="H18719" s="20"/>
    </row>
    <row r="18720" spans="2:8" x14ac:dyDescent="0.2">
      <c r="B18720" s="20"/>
      <c r="F18720" s="20"/>
      <c r="H18720" s="20"/>
    </row>
    <row r="18721" spans="2:8" x14ac:dyDescent="0.2">
      <c r="B18721" s="20"/>
      <c r="F18721" s="20"/>
      <c r="H18721" s="20"/>
    </row>
    <row r="18722" spans="2:8" x14ac:dyDescent="0.2">
      <c r="B18722" s="20"/>
      <c r="F18722" s="20"/>
      <c r="H18722" s="20"/>
    </row>
    <row r="18723" spans="2:8" x14ac:dyDescent="0.2">
      <c r="B18723" s="20"/>
      <c r="F18723" s="20"/>
      <c r="H18723" s="20"/>
    </row>
    <row r="18724" spans="2:8" x14ac:dyDescent="0.2">
      <c r="B18724" s="20"/>
      <c r="F18724" s="20"/>
      <c r="H18724" s="20"/>
    </row>
    <row r="18725" spans="2:8" x14ac:dyDescent="0.2">
      <c r="B18725" s="20"/>
      <c r="F18725" s="20"/>
      <c r="H18725" s="20"/>
    </row>
    <row r="18726" spans="2:8" x14ac:dyDescent="0.2">
      <c r="B18726" s="20"/>
      <c r="F18726" s="20"/>
      <c r="H18726" s="20"/>
    </row>
    <row r="18727" spans="2:8" x14ac:dyDescent="0.2">
      <c r="B18727" s="20"/>
      <c r="F18727" s="20"/>
      <c r="H18727" s="20"/>
    </row>
    <row r="18728" spans="2:8" x14ac:dyDescent="0.2">
      <c r="B18728" s="20"/>
      <c r="F18728" s="20"/>
      <c r="H18728" s="20"/>
    </row>
    <row r="18729" spans="2:8" x14ac:dyDescent="0.2">
      <c r="B18729" s="20"/>
      <c r="F18729" s="20"/>
      <c r="H18729" s="20"/>
    </row>
    <row r="18730" spans="2:8" x14ac:dyDescent="0.2">
      <c r="B18730" s="20"/>
      <c r="F18730" s="20"/>
      <c r="H18730" s="20"/>
    </row>
    <row r="18731" spans="2:8" x14ac:dyDescent="0.2">
      <c r="B18731" s="20"/>
      <c r="F18731" s="20"/>
      <c r="H18731" s="20"/>
    </row>
    <row r="18732" spans="2:8" x14ac:dyDescent="0.2">
      <c r="B18732" s="20"/>
      <c r="F18732" s="20"/>
      <c r="H18732" s="20"/>
    </row>
    <row r="18733" spans="2:8" x14ac:dyDescent="0.2">
      <c r="B18733" s="20"/>
      <c r="F18733" s="20"/>
      <c r="H18733" s="20"/>
    </row>
    <row r="18734" spans="2:8" x14ac:dyDescent="0.2">
      <c r="B18734" s="20"/>
      <c r="F18734" s="20"/>
      <c r="H18734" s="20"/>
    </row>
    <row r="18735" spans="2:8" x14ac:dyDescent="0.2">
      <c r="B18735" s="20"/>
      <c r="F18735" s="20"/>
      <c r="H18735" s="20"/>
    </row>
    <row r="18736" spans="2:8" x14ac:dyDescent="0.2">
      <c r="B18736" s="20"/>
      <c r="F18736" s="20"/>
      <c r="H18736" s="20"/>
    </row>
    <row r="18737" spans="2:8" x14ac:dyDescent="0.2">
      <c r="B18737" s="20"/>
      <c r="F18737" s="20"/>
      <c r="H18737" s="20"/>
    </row>
    <row r="18738" spans="2:8" x14ac:dyDescent="0.2">
      <c r="B18738" s="20"/>
      <c r="F18738" s="20"/>
      <c r="H18738" s="20"/>
    </row>
    <row r="18739" spans="2:8" x14ac:dyDescent="0.2">
      <c r="B18739" s="20"/>
      <c r="F18739" s="20"/>
      <c r="H18739" s="20"/>
    </row>
    <row r="18740" spans="2:8" x14ac:dyDescent="0.2">
      <c r="B18740" s="20"/>
      <c r="F18740" s="20"/>
      <c r="H18740" s="20"/>
    </row>
    <row r="18741" spans="2:8" x14ac:dyDescent="0.2">
      <c r="B18741" s="20"/>
      <c r="F18741" s="20"/>
      <c r="H18741" s="20"/>
    </row>
    <row r="18742" spans="2:8" x14ac:dyDescent="0.2">
      <c r="B18742" s="20"/>
      <c r="F18742" s="20"/>
      <c r="H18742" s="20"/>
    </row>
    <row r="18743" spans="2:8" x14ac:dyDescent="0.2">
      <c r="B18743" s="20"/>
      <c r="F18743" s="20"/>
      <c r="H18743" s="20"/>
    </row>
    <row r="18744" spans="2:8" x14ac:dyDescent="0.2">
      <c r="B18744" s="20"/>
      <c r="F18744" s="20"/>
      <c r="H18744" s="20"/>
    </row>
    <row r="18745" spans="2:8" x14ac:dyDescent="0.2">
      <c r="B18745" s="20"/>
      <c r="F18745" s="20"/>
      <c r="H18745" s="20"/>
    </row>
    <row r="18746" spans="2:8" x14ac:dyDescent="0.2">
      <c r="B18746" s="20"/>
      <c r="F18746" s="20"/>
      <c r="H18746" s="20"/>
    </row>
    <row r="18747" spans="2:8" x14ac:dyDescent="0.2">
      <c r="B18747" s="20"/>
      <c r="F18747" s="20"/>
      <c r="H18747" s="20"/>
    </row>
    <row r="18748" spans="2:8" x14ac:dyDescent="0.2">
      <c r="B18748" s="20"/>
      <c r="F18748" s="20"/>
      <c r="H18748" s="20"/>
    </row>
    <row r="18749" spans="2:8" x14ac:dyDescent="0.2">
      <c r="B18749" s="20"/>
      <c r="F18749" s="20"/>
      <c r="H18749" s="20"/>
    </row>
    <row r="18750" spans="2:8" x14ac:dyDescent="0.2">
      <c r="B18750" s="20"/>
      <c r="F18750" s="20"/>
      <c r="H18750" s="20"/>
    </row>
    <row r="18751" spans="2:8" x14ac:dyDescent="0.2">
      <c r="B18751" s="20"/>
      <c r="F18751" s="20"/>
      <c r="H18751" s="20"/>
    </row>
    <row r="18752" spans="2:8" x14ac:dyDescent="0.2">
      <c r="B18752" s="20"/>
      <c r="F18752" s="20"/>
      <c r="H18752" s="20"/>
    </row>
    <row r="18753" spans="2:8" x14ac:dyDescent="0.2">
      <c r="B18753" s="20"/>
      <c r="F18753" s="20"/>
      <c r="H18753" s="20"/>
    </row>
    <row r="18754" spans="2:8" x14ac:dyDescent="0.2">
      <c r="B18754" s="20"/>
      <c r="F18754" s="20"/>
      <c r="H18754" s="20"/>
    </row>
    <row r="18755" spans="2:8" x14ac:dyDescent="0.2">
      <c r="B18755" s="20"/>
      <c r="F18755" s="20"/>
      <c r="H18755" s="20"/>
    </row>
    <row r="18756" spans="2:8" x14ac:dyDescent="0.2">
      <c r="B18756" s="20"/>
      <c r="F18756" s="20"/>
      <c r="H18756" s="20"/>
    </row>
    <row r="18757" spans="2:8" x14ac:dyDescent="0.2">
      <c r="B18757" s="20"/>
      <c r="F18757" s="20"/>
      <c r="H18757" s="20"/>
    </row>
    <row r="18758" spans="2:8" x14ac:dyDescent="0.2">
      <c r="B18758" s="20"/>
      <c r="F18758" s="20"/>
      <c r="H18758" s="20"/>
    </row>
    <row r="18759" spans="2:8" x14ac:dyDescent="0.2">
      <c r="B18759" s="20"/>
      <c r="F18759" s="20"/>
      <c r="H18759" s="20"/>
    </row>
    <row r="18760" spans="2:8" x14ac:dyDescent="0.2">
      <c r="B18760" s="20"/>
      <c r="F18760" s="20"/>
      <c r="H18760" s="20"/>
    </row>
    <row r="18761" spans="2:8" x14ac:dyDescent="0.2">
      <c r="B18761" s="20"/>
      <c r="F18761" s="20"/>
      <c r="H18761" s="20"/>
    </row>
    <row r="18762" spans="2:8" x14ac:dyDescent="0.2">
      <c r="B18762" s="20"/>
      <c r="F18762" s="20"/>
      <c r="H18762" s="20"/>
    </row>
    <row r="18763" spans="2:8" x14ac:dyDescent="0.2">
      <c r="B18763" s="20"/>
      <c r="F18763" s="20"/>
      <c r="H18763" s="20"/>
    </row>
    <row r="18764" spans="2:8" x14ac:dyDescent="0.2">
      <c r="B18764" s="20"/>
      <c r="F18764" s="20"/>
      <c r="H18764" s="20"/>
    </row>
    <row r="18765" spans="2:8" x14ac:dyDescent="0.2">
      <c r="B18765" s="20"/>
      <c r="F18765" s="20"/>
      <c r="H18765" s="20"/>
    </row>
    <row r="18766" spans="2:8" x14ac:dyDescent="0.2">
      <c r="B18766" s="20"/>
      <c r="F18766" s="20"/>
      <c r="H18766" s="20"/>
    </row>
    <row r="18767" spans="2:8" x14ac:dyDescent="0.2">
      <c r="B18767" s="20"/>
      <c r="F18767" s="20"/>
      <c r="H18767" s="20"/>
    </row>
    <row r="18768" spans="2:8" x14ac:dyDescent="0.2">
      <c r="B18768" s="20"/>
      <c r="F18768" s="20"/>
      <c r="H18768" s="20"/>
    </row>
    <row r="18769" spans="2:8" x14ac:dyDescent="0.2">
      <c r="B18769" s="20"/>
      <c r="F18769" s="20"/>
      <c r="H18769" s="20"/>
    </row>
    <row r="18770" spans="2:8" x14ac:dyDescent="0.2">
      <c r="B18770" s="20"/>
      <c r="F18770" s="20"/>
      <c r="H18770" s="20"/>
    </row>
    <row r="18771" spans="2:8" x14ac:dyDescent="0.2">
      <c r="B18771" s="20"/>
      <c r="F18771" s="20"/>
      <c r="H18771" s="20"/>
    </row>
    <row r="18772" spans="2:8" x14ac:dyDescent="0.2">
      <c r="B18772" s="20"/>
      <c r="F18772" s="20"/>
      <c r="H18772" s="20"/>
    </row>
    <row r="18773" spans="2:8" x14ac:dyDescent="0.2">
      <c r="B18773" s="20"/>
      <c r="F18773" s="20"/>
      <c r="H18773" s="20"/>
    </row>
    <row r="18774" spans="2:8" x14ac:dyDescent="0.2">
      <c r="B18774" s="20"/>
      <c r="F18774" s="20"/>
      <c r="H18774" s="20"/>
    </row>
    <row r="18775" spans="2:8" x14ac:dyDescent="0.2">
      <c r="B18775" s="20"/>
      <c r="F18775" s="20"/>
      <c r="H18775" s="20"/>
    </row>
    <row r="18776" spans="2:8" x14ac:dyDescent="0.2">
      <c r="B18776" s="20"/>
      <c r="F18776" s="20"/>
      <c r="H18776" s="20"/>
    </row>
    <row r="18777" spans="2:8" x14ac:dyDescent="0.2">
      <c r="B18777" s="20"/>
      <c r="F18777" s="20"/>
      <c r="H18777" s="20"/>
    </row>
    <row r="18778" spans="2:8" x14ac:dyDescent="0.2">
      <c r="B18778" s="20"/>
      <c r="F18778" s="20"/>
      <c r="H18778" s="20"/>
    </row>
    <row r="18779" spans="2:8" x14ac:dyDescent="0.2">
      <c r="B18779" s="20"/>
      <c r="F18779" s="20"/>
      <c r="H18779" s="20"/>
    </row>
    <row r="18780" spans="2:8" x14ac:dyDescent="0.2">
      <c r="B18780" s="20"/>
      <c r="F18780" s="20"/>
      <c r="H18780" s="20"/>
    </row>
    <row r="18781" spans="2:8" x14ac:dyDescent="0.2">
      <c r="B18781" s="20"/>
      <c r="F18781" s="20"/>
      <c r="H18781" s="20"/>
    </row>
    <row r="18782" spans="2:8" x14ac:dyDescent="0.2">
      <c r="B18782" s="20"/>
      <c r="F18782" s="20"/>
      <c r="H18782" s="20"/>
    </row>
    <row r="18783" spans="2:8" x14ac:dyDescent="0.2">
      <c r="B18783" s="20"/>
      <c r="F18783" s="20"/>
      <c r="H18783" s="20"/>
    </row>
    <row r="18784" spans="2:8" x14ac:dyDescent="0.2">
      <c r="B18784" s="20"/>
      <c r="F18784" s="20"/>
      <c r="H18784" s="20"/>
    </row>
    <row r="18785" spans="2:8" x14ac:dyDescent="0.2">
      <c r="B18785" s="20"/>
      <c r="F18785" s="20"/>
      <c r="H18785" s="20"/>
    </row>
    <row r="18786" spans="2:8" x14ac:dyDescent="0.2">
      <c r="B18786" s="20"/>
      <c r="F18786" s="20"/>
      <c r="H18786" s="20"/>
    </row>
    <row r="18787" spans="2:8" x14ac:dyDescent="0.2">
      <c r="B18787" s="20"/>
      <c r="F18787" s="20"/>
      <c r="H18787" s="20"/>
    </row>
    <row r="18788" spans="2:8" x14ac:dyDescent="0.2">
      <c r="B18788" s="20"/>
      <c r="F18788" s="20"/>
      <c r="H18788" s="20"/>
    </row>
    <row r="18789" spans="2:8" x14ac:dyDescent="0.2">
      <c r="B18789" s="20"/>
      <c r="F18789" s="20"/>
      <c r="H18789" s="20"/>
    </row>
    <row r="18790" spans="2:8" x14ac:dyDescent="0.2">
      <c r="B18790" s="20"/>
      <c r="F18790" s="20"/>
      <c r="H18790" s="20"/>
    </row>
    <row r="18791" spans="2:8" x14ac:dyDescent="0.2">
      <c r="B18791" s="20"/>
      <c r="F18791" s="20"/>
      <c r="H18791" s="20"/>
    </row>
    <row r="18792" spans="2:8" x14ac:dyDescent="0.2">
      <c r="B18792" s="20"/>
      <c r="F18792" s="20"/>
      <c r="H18792" s="20"/>
    </row>
    <row r="18793" spans="2:8" x14ac:dyDescent="0.2">
      <c r="B18793" s="20"/>
      <c r="F18793" s="20"/>
      <c r="H18793" s="20"/>
    </row>
    <row r="18794" spans="2:8" x14ac:dyDescent="0.2">
      <c r="B18794" s="20"/>
      <c r="F18794" s="20"/>
      <c r="H18794" s="20"/>
    </row>
    <row r="18795" spans="2:8" x14ac:dyDescent="0.2">
      <c r="B18795" s="20"/>
      <c r="F18795" s="20"/>
      <c r="H18795" s="20"/>
    </row>
    <row r="18796" spans="2:8" x14ac:dyDescent="0.2">
      <c r="B18796" s="20"/>
      <c r="F18796" s="20"/>
      <c r="H18796" s="20"/>
    </row>
    <row r="18797" spans="2:8" x14ac:dyDescent="0.2">
      <c r="B18797" s="20"/>
      <c r="F18797" s="20"/>
      <c r="H18797" s="20"/>
    </row>
    <row r="18798" spans="2:8" x14ac:dyDescent="0.2">
      <c r="B18798" s="20"/>
      <c r="F18798" s="20"/>
      <c r="H18798" s="20"/>
    </row>
    <row r="18799" spans="2:8" x14ac:dyDescent="0.2">
      <c r="B18799" s="20"/>
      <c r="F18799" s="20"/>
      <c r="H18799" s="20"/>
    </row>
    <row r="18800" spans="2:8" x14ac:dyDescent="0.2">
      <c r="B18800" s="20"/>
      <c r="F18800" s="20"/>
      <c r="H18800" s="20"/>
    </row>
    <row r="18801" spans="2:8" x14ac:dyDescent="0.2">
      <c r="B18801" s="20"/>
      <c r="F18801" s="20"/>
      <c r="H18801" s="20"/>
    </row>
    <row r="18802" spans="2:8" x14ac:dyDescent="0.2">
      <c r="B18802" s="20"/>
      <c r="F18802" s="20"/>
      <c r="H18802" s="20"/>
    </row>
    <row r="18803" spans="2:8" x14ac:dyDescent="0.2">
      <c r="B18803" s="20"/>
      <c r="F18803" s="20"/>
      <c r="H18803" s="20"/>
    </row>
    <row r="18804" spans="2:8" x14ac:dyDescent="0.2">
      <c r="B18804" s="20"/>
      <c r="F18804" s="20"/>
      <c r="H18804" s="20"/>
    </row>
    <row r="18805" spans="2:8" x14ac:dyDescent="0.2">
      <c r="B18805" s="20"/>
      <c r="F18805" s="20"/>
      <c r="H18805" s="20"/>
    </row>
    <row r="18806" spans="2:8" x14ac:dyDescent="0.2">
      <c r="B18806" s="20"/>
      <c r="F18806" s="20"/>
      <c r="H18806" s="20"/>
    </row>
    <row r="18807" spans="2:8" x14ac:dyDescent="0.2">
      <c r="B18807" s="20"/>
      <c r="F18807" s="20"/>
      <c r="H18807" s="20"/>
    </row>
    <row r="18808" spans="2:8" x14ac:dyDescent="0.2">
      <c r="B18808" s="20"/>
      <c r="F18808" s="20"/>
      <c r="H18808" s="20"/>
    </row>
    <row r="18809" spans="2:8" x14ac:dyDescent="0.2">
      <c r="B18809" s="20"/>
      <c r="F18809" s="20"/>
      <c r="H18809" s="20"/>
    </row>
    <row r="18810" spans="2:8" x14ac:dyDescent="0.2">
      <c r="B18810" s="20"/>
      <c r="F18810" s="20"/>
      <c r="H18810" s="20"/>
    </row>
    <row r="18811" spans="2:8" x14ac:dyDescent="0.2">
      <c r="B18811" s="20"/>
      <c r="F18811" s="20"/>
      <c r="H18811" s="20"/>
    </row>
    <row r="18812" spans="2:8" x14ac:dyDescent="0.2">
      <c r="B18812" s="20"/>
      <c r="F18812" s="20"/>
      <c r="H18812" s="20"/>
    </row>
    <row r="18813" spans="2:8" x14ac:dyDescent="0.2">
      <c r="B18813" s="20"/>
      <c r="F18813" s="20"/>
      <c r="H18813" s="20"/>
    </row>
    <row r="18814" spans="2:8" x14ac:dyDescent="0.2">
      <c r="B18814" s="20"/>
      <c r="F18814" s="20"/>
      <c r="H18814" s="20"/>
    </row>
    <row r="18815" spans="2:8" x14ac:dyDescent="0.2">
      <c r="B18815" s="20"/>
      <c r="F18815" s="20"/>
      <c r="H18815" s="20"/>
    </row>
    <row r="18816" spans="2:8" x14ac:dyDescent="0.2">
      <c r="B18816" s="20"/>
      <c r="F18816" s="20"/>
      <c r="H18816" s="20"/>
    </row>
    <row r="18817" spans="2:8" x14ac:dyDescent="0.2">
      <c r="B18817" s="20"/>
      <c r="F18817" s="20"/>
      <c r="H18817" s="20"/>
    </row>
    <row r="18818" spans="2:8" x14ac:dyDescent="0.2">
      <c r="B18818" s="20"/>
      <c r="F18818" s="20"/>
      <c r="H18818" s="20"/>
    </row>
    <row r="18819" spans="2:8" x14ac:dyDescent="0.2">
      <c r="B18819" s="20"/>
      <c r="F18819" s="20"/>
      <c r="H18819" s="20"/>
    </row>
    <row r="18820" spans="2:8" x14ac:dyDescent="0.2">
      <c r="B18820" s="20"/>
      <c r="F18820" s="20"/>
      <c r="H18820" s="20"/>
    </row>
    <row r="18821" spans="2:8" x14ac:dyDescent="0.2">
      <c r="B18821" s="20"/>
      <c r="F18821" s="20"/>
      <c r="H18821" s="20"/>
    </row>
    <row r="18822" spans="2:8" x14ac:dyDescent="0.2">
      <c r="B18822" s="20"/>
      <c r="F18822" s="20"/>
      <c r="H18822" s="20"/>
    </row>
    <row r="18823" spans="2:8" x14ac:dyDescent="0.2">
      <c r="B18823" s="20"/>
      <c r="F18823" s="20"/>
      <c r="H18823" s="20"/>
    </row>
    <row r="18824" spans="2:8" x14ac:dyDescent="0.2">
      <c r="B18824" s="20"/>
      <c r="F18824" s="20"/>
      <c r="H18824" s="20"/>
    </row>
    <row r="18825" spans="2:8" x14ac:dyDescent="0.2">
      <c r="B18825" s="20"/>
      <c r="F18825" s="20"/>
      <c r="H18825" s="20"/>
    </row>
    <row r="18826" spans="2:8" x14ac:dyDescent="0.2">
      <c r="B18826" s="20"/>
      <c r="F18826" s="20"/>
      <c r="H18826" s="20"/>
    </row>
    <row r="18827" spans="2:8" x14ac:dyDescent="0.2">
      <c r="B18827" s="20"/>
      <c r="F18827" s="20"/>
      <c r="H18827" s="20"/>
    </row>
    <row r="18828" spans="2:8" x14ac:dyDescent="0.2">
      <c r="B18828" s="20"/>
      <c r="F18828" s="20"/>
      <c r="H18828" s="20"/>
    </row>
    <row r="18829" spans="2:8" x14ac:dyDescent="0.2">
      <c r="B18829" s="20"/>
      <c r="F18829" s="20"/>
      <c r="H18829" s="20"/>
    </row>
    <row r="18830" spans="2:8" x14ac:dyDescent="0.2">
      <c r="B18830" s="20"/>
      <c r="F18830" s="20"/>
      <c r="H18830" s="20"/>
    </row>
    <row r="18831" spans="2:8" x14ac:dyDescent="0.2">
      <c r="B18831" s="20"/>
      <c r="F18831" s="20"/>
      <c r="H18831" s="20"/>
    </row>
    <row r="18832" spans="2:8" x14ac:dyDescent="0.2">
      <c r="B18832" s="20"/>
      <c r="F18832" s="20"/>
      <c r="H18832" s="20"/>
    </row>
    <row r="18833" spans="2:8" x14ac:dyDescent="0.2">
      <c r="B18833" s="20"/>
      <c r="F18833" s="20"/>
      <c r="H18833" s="20"/>
    </row>
    <row r="18834" spans="2:8" x14ac:dyDescent="0.2">
      <c r="B18834" s="20"/>
      <c r="F18834" s="20"/>
      <c r="H18834" s="20"/>
    </row>
    <row r="18835" spans="2:8" x14ac:dyDescent="0.2">
      <c r="B18835" s="20"/>
      <c r="F18835" s="20"/>
      <c r="H18835" s="20"/>
    </row>
    <row r="18836" spans="2:8" x14ac:dyDescent="0.2">
      <c r="B18836" s="20"/>
      <c r="F18836" s="20"/>
      <c r="H18836" s="20"/>
    </row>
    <row r="18837" spans="2:8" x14ac:dyDescent="0.2">
      <c r="B18837" s="20"/>
      <c r="F18837" s="20"/>
      <c r="H18837" s="20"/>
    </row>
    <row r="18838" spans="2:8" x14ac:dyDescent="0.2">
      <c r="B18838" s="20"/>
      <c r="F18838" s="20"/>
      <c r="H18838" s="20"/>
    </row>
    <row r="18839" spans="2:8" x14ac:dyDescent="0.2">
      <c r="B18839" s="20"/>
      <c r="F18839" s="20"/>
      <c r="H18839" s="20"/>
    </row>
    <row r="18840" spans="2:8" x14ac:dyDescent="0.2">
      <c r="B18840" s="20"/>
      <c r="F18840" s="20"/>
      <c r="H18840" s="20"/>
    </row>
    <row r="18841" spans="2:8" x14ac:dyDescent="0.2">
      <c r="B18841" s="20"/>
      <c r="F18841" s="20"/>
      <c r="H18841" s="20"/>
    </row>
    <row r="18842" spans="2:8" x14ac:dyDescent="0.2">
      <c r="B18842" s="20"/>
      <c r="F18842" s="20"/>
      <c r="H18842" s="20"/>
    </row>
    <row r="18843" spans="2:8" x14ac:dyDescent="0.2">
      <c r="B18843" s="20"/>
      <c r="F18843" s="20"/>
      <c r="H18843" s="20"/>
    </row>
    <row r="18844" spans="2:8" x14ac:dyDescent="0.2">
      <c r="B18844" s="20"/>
      <c r="F18844" s="20"/>
      <c r="H18844" s="20"/>
    </row>
    <row r="18845" spans="2:8" x14ac:dyDescent="0.2">
      <c r="B18845" s="20"/>
      <c r="F18845" s="20"/>
      <c r="H18845" s="20"/>
    </row>
    <row r="18846" spans="2:8" x14ac:dyDescent="0.2">
      <c r="B18846" s="20"/>
      <c r="F18846" s="20"/>
      <c r="H18846" s="20"/>
    </row>
    <row r="18847" spans="2:8" x14ac:dyDescent="0.2">
      <c r="B18847" s="20"/>
      <c r="F18847" s="20"/>
      <c r="H18847" s="20"/>
    </row>
    <row r="18848" spans="2:8" x14ac:dyDescent="0.2">
      <c r="B18848" s="20"/>
      <c r="F18848" s="20"/>
      <c r="H18848" s="20"/>
    </row>
    <row r="18849" spans="2:8" x14ac:dyDescent="0.2">
      <c r="B18849" s="20"/>
      <c r="F18849" s="20"/>
      <c r="H18849" s="20"/>
    </row>
    <row r="18850" spans="2:8" x14ac:dyDescent="0.2">
      <c r="B18850" s="20"/>
      <c r="F18850" s="20"/>
      <c r="H18850" s="20"/>
    </row>
    <row r="18851" spans="2:8" x14ac:dyDescent="0.2">
      <c r="B18851" s="20"/>
      <c r="F18851" s="20"/>
      <c r="H18851" s="20"/>
    </row>
    <row r="18852" spans="2:8" x14ac:dyDescent="0.2">
      <c r="B18852" s="20"/>
      <c r="F18852" s="20"/>
      <c r="H18852" s="20"/>
    </row>
    <row r="18853" spans="2:8" x14ac:dyDescent="0.2">
      <c r="B18853" s="20"/>
      <c r="F18853" s="20"/>
      <c r="H18853" s="20"/>
    </row>
    <row r="18854" spans="2:8" x14ac:dyDescent="0.2">
      <c r="B18854" s="20"/>
      <c r="F18854" s="20"/>
      <c r="H18854" s="20"/>
    </row>
    <row r="18855" spans="2:8" x14ac:dyDescent="0.2">
      <c r="B18855" s="20"/>
      <c r="F18855" s="20"/>
      <c r="H18855" s="20"/>
    </row>
    <row r="18856" spans="2:8" x14ac:dyDescent="0.2">
      <c r="B18856" s="20"/>
      <c r="F18856" s="20"/>
      <c r="H18856" s="20"/>
    </row>
    <row r="18857" spans="2:8" x14ac:dyDescent="0.2">
      <c r="B18857" s="20"/>
      <c r="F18857" s="20"/>
      <c r="H18857" s="20"/>
    </row>
    <row r="18858" spans="2:8" x14ac:dyDescent="0.2">
      <c r="B18858" s="20"/>
      <c r="F18858" s="20"/>
      <c r="H18858" s="20"/>
    </row>
    <row r="18859" spans="2:8" x14ac:dyDescent="0.2">
      <c r="B18859" s="20"/>
      <c r="F18859" s="20"/>
      <c r="H18859" s="20"/>
    </row>
    <row r="18860" spans="2:8" x14ac:dyDescent="0.2">
      <c r="B18860" s="20"/>
      <c r="F18860" s="20"/>
      <c r="H18860" s="20"/>
    </row>
    <row r="18861" spans="2:8" x14ac:dyDescent="0.2">
      <c r="B18861" s="20"/>
      <c r="F18861" s="20"/>
      <c r="H18861" s="20"/>
    </row>
    <row r="18862" spans="2:8" x14ac:dyDescent="0.2">
      <c r="B18862" s="20"/>
      <c r="F18862" s="20"/>
      <c r="H18862" s="20"/>
    </row>
    <row r="18863" spans="2:8" x14ac:dyDescent="0.2">
      <c r="B18863" s="20"/>
      <c r="F18863" s="20"/>
      <c r="H18863" s="20"/>
    </row>
    <row r="18864" spans="2:8" x14ac:dyDescent="0.2">
      <c r="B18864" s="20"/>
      <c r="F18864" s="20"/>
      <c r="H18864" s="20"/>
    </row>
    <row r="18865" spans="2:8" x14ac:dyDescent="0.2">
      <c r="B18865" s="20"/>
      <c r="F18865" s="20"/>
      <c r="H18865" s="20"/>
    </row>
    <row r="18866" spans="2:8" x14ac:dyDescent="0.2">
      <c r="B18866" s="20"/>
      <c r="F18866" s="20"/>
      <c r="H18866" s="20"/>
    </row>
    <row r="18867" spans="2:8" x14ac:dyDescent="0.2">
      <c r="B18867" s="20"/>
      <c r="F18867" s="20"/>
      <c r="H18867" s="20"/>
    </row>
    <row r="18868" spans="2:8" x14ac:dyDescent="0.2">
      <c r="B18868" s="20"/>
      <c r="F18868" s="20"/>
      <c r="H18868" s="20"/>
    </row>
    <row r="18869" spans="2:8" x14ac:dyDescent="0.2">
      <c r="B18869" s="20"/>
      <c r="F18869" s="20"/>
      <c r="H18869" s="20"/>
    </row>
    <row r="18870" spans="2:8" x14ac:dyDescent="0.2">
      <c r="B18870" s="20"/>
      <c r="F18870" s="20"/>
      <c r="H18870" s="20"/>
    </row>
    <row r="18871" spans="2:8" x14ac:dyDescent="0.2">
      <c r="B18871" s="20"/>
      <c r="F18871" s="20"/>
      <c r="H18871" s="20"/>
    </row>
    <row r="18872" spans="2:8" x14ac:dyDescent="0.2">
      <c r="B18872" s="20"/>
      <c r="F18872" s="20"/>
      <c r="H18872" s="20"/>
    </row>
    <row r="18873" spans="2:8" x14ac:dyDescent="0.2">
      <c r="B18873" s="20"/>
      <c r="F18873" s="20"/>
      <c r="H18873" s="20"/>
    </row>
    <row r="18874" spans="2:8" x14ac:dyDescent="0.2">
      <c r="B18874" s="20"/>
      <c r="F18874" s="20"/>
      <c r="H18874" s="20"/>
    </row>
    <row r="18875" spans="2:8" x14ac:dyDescent="0.2">
      <c r="B18875" s="20"/>
      <c r="F18875" s="20"/>
      <c r="H18875" s="20"/>
    </row>
    <row r="18876" spans="2:8" x14ac:dyDescent="0.2">
      <c r="B18876" s="20"/>
      <c r="F18876" s="20"/>
      <c r="H18876" s="20"/>
    </row>
    <row r="18877" spans="2:8" x14ac:dyDescent="0.2">
      <c r="B18877" s="20"/>
      <c r="F18877" s="20"/>
      <c r="H18877" s="20"/>
    </row>
    <row r="18878" spans="2:8" x14ac:dyDescent="0.2">
      <c r="B18878" s="20"/>
      <c r="F18878" s="20"/>
      <c r="H18878" s="20"/>
    </row>
    <row r="18879" spans="2:8" x14ac:dyDescent="0.2">
      <c r="B18879" s="20"/>
      <c r="F18879" s="20"/>
      <c r="H18879" s="20"/>
    </row>
    <row r="18880" spans="2:8" x14ac:dyDescent="0.2">
      <c r="B18880" s="20"/>
      <c r="F18880" s="20"/>
      <c r="H18880" s="20"/>
    </row>
    <row r="18881" spans="2:8" x14ac:dyDescent="0.2">
      <c r="B18881" s="20"/>
      <c r="F18881" s="20"/>
      <c r="H18881" s="20"/>
    </row>
    <row r="18882" spans="2:8" x14ac:dyDescent="0.2">
      <c r="B18882" s="20"/>
      <c r="F18882" s="20"/>
      <c r="H18882" s="20"/>
    </row>
    <row r="18883" spans="2:8" x14ac:dyDescent="0.2">
      <c r="B18883" s="20"/>
      <c r="F18883" s="20"/>
      <c r="H18883" s="20"/>
    </row>
    <row r="18884" spans="2:8" x14ac:dyDescent="0.2">
      <c r="B18884" s="20"/>
      <c r="F18884" s="20"/>
      <c r="H18884" s="20"/>
    </row>
    <row r="18885" spans="2:8" x14ac:dyDescent="0.2">
      <c r="B18885" s="20"/>
      <c r="F18885" s="20"/>
      <c r="H18885" s="20"/>
    </row>
    <row r="18886" spans="2:8" x14ac:dyDescent="0.2">
      <c r="B18886" s="20"/>
      <c r="F18886" s="20"/>
      <c r="H18886" s="20"/>
    </row>
    <row r="18887" spans="2:8" x14ac:dyDescent="0.2">
      <c r="B18887" s="20"/>
      <c r="F18887" s="20"/>
      <c r="H18887" s="20"/>
    </row>
    <row r="18888" spans="2:8" x14ac:dyDescent="0.2">
      <c r="B18888" s="20"/>
      <c r="F18888" s="20"/>
      <c r="H18888" s="20"/>
    </row>
    <row r="18889" spans="2:8" x14ac:dyDescent="0.2">
      <c r="B18889" s="20"/>
      <c r="F18889" s="20"/>
      <c r="H18889" s="20"/>
    </row>
    <row r="18890" spans="2:8" x14ac:dyDescent="0.2">
      <c r="B18890" s="20"/>
      <c r="F18890" s="20"/>
      <c r="H18890" s="20"/>
    </row>
    <row r="18891" spans="2:8" x14ac:dyDescent="0.2">
      <c r="B18891" s="20"/>
      <c r="F18891" s="20"/>
      <c r="H18891" s="20"/>
    </row>
    <row r="18892" spans="2:8" x14ac:dyDescent="0.2">
      <c r="B18892" s="20"/>
      <c r="F18892" s="20"/>
      <c r="H18892" s="20"/>
    </row>
    <row r="18893" spans="2:8" x14ac:dyDescent="0.2">
      <c r="B18893" s="20"/>
      <c r="F18893" s="20"/>
      <c r="H18893" s="20"/>
    </row>
    <row r="18894" spans="2:8" x14ac:dyDescent="0.2">
      <c r="B18894" s="20"/>
      <c r="F18894" s="20"/>
      <c r="H18894" s="20"/>
    </row>
    <row r="18895" spans="2:8" x14ac:dyDescent="0.2">
      <c r="B18895" s="20"/>
      <c r="F18895" s="20"/>
      <c r="H18895" s="20"/>
    </row>
    <row r="18896" spans="2:8" x14ac:dyDescent="0.2">
      <c r="B18896" s="20"/>
      <c r="F18896" s="20"/>
      <c r="H18896" s="20"/>
    </row>
    <row r="18897" spans="2:8" x14ac:dyDescent="0.2">
      <c r="B18897" s="20"/>
      <c r="F18897" s="20"/>
      <c r="H18897" s="20"/>
    </row>
    <row r="18898" spans="2:8" x14ac:dyDescent="0.2">
      <c r="B18898" s="20"/>
      <c r="F18898" s="20"/>
      <c r="H18898" s="20"/>
    </row>
    <row r="18899" spans="2:8" x14ac:dyDescent="0.2">
      <c r="B18899" s="20"/>
      <c r="F18899" s="20"/>
      <c r="H18899" s="20"/>
    </row>
    <row r="18900" spans="2:8" x14ac:dyDescent="0.2">
      <c r="B18900" s="20"/>
      <c r="F18900" s="20"/>
      <c r="H18900" s="20"/>
    </row>
    <row r="18901" spans="2:8" x14ac:dyDescent="0.2">
      <c r="B18901" s="20"/>
      <c r="F18901" s="20"/>
      <c r="H18901" s="20"/>
    </row>
    <row r="18902" spans="2:8" x14ac:dyDescent="0.2">
      <c r="B18902" s="20"/>
      <c r="F18902" s="20"/>
      <c r="H18902" s="20"/>
    </row>
    <row r="18903" spans="2:8" x14ac:dyDescent="0.2">
      <c r="B18903" s="20"/>
      <c r="F18903" s="20"/>
      <c r="H18903" s="20"/>
    </row>
    <row r="18904" spans="2:8" x14ac:dyDescent="0.2">
      <c r="B18904" s="20"/>
      <c r="F18904" s="20"/>
      <c r="H18904" s="20"/>
    </row>
    <row r="18905" spans="2:8" x14ac:dyDescent="0.2">
      <c r="B18905" s="20"/>
      <c r="F18905" s="20"/>
      <c r="H18905" s="20"/>
    </row>
    <row r="18906" spans="2:8" x14ac:dyDescent="0.2">
      <c r="B18906" s="20"/>
      <c r="F18906" s="20"/>
      <c r="H18906" s="20"/>
    </row>
    <row r="18907" spans="2:8" x14ac:dyDescent="0.2">
      <c r="B18907" s="20"/>
      <c r="F18907" s="20"/>
      <c r="H18907" s="20"/>
    </row>
    <row r="18908" spans="2:8" x14ac:dyDescent="0.2">
      <c r="B18908" s="20"/>
      <c r="F18908" s="20"/>
      <c r="H18908" s="20"/>
    </row>
    <row r="18909" spans="2:8" x14ac:dyDescent="0.2">
      <c r="B18909" s="20"/>
      <c r="F18909" s="20"/>
      <c r="H18909" s="20"/>
    </row>
    <row r="18910" spans="2:8" x14ac:dyDescent="0.2">
      <c r="B18910" s="20"/>
      <c r="F18910" s="20"/>
      <c r="H18910" s="20"/>
    </row>
    <row r="18911" spans="2:8" x14ac:dyDescent="0.2">
      <c r="B18911" s="20"/>
      <c r="F18911" s="20"/>
      <c r="H18911" s="20"/>
    </row>
    <row r="18912" spans="2:8" x14ac:dyDescent="0.2">
      <c r="B18912" s="20"/>
      <c r="F18912" s="20"/>
      <c r="H18912" s="20"/>
    </row>
    <row r="18913" spans="2:8" x14ac:dyDescent="0.2">
      <c r="B18913" s="20"/>
      <c r="F18913" s="20"/>
      <c r="H18913" s="20"/>
    </row>
    <row r="18914" spans="2:8" x14ac:dyDescent="0.2">
      <c r="B18914" s="20"/>
      <c r="F18914" s="20"/>
      <c r="H18914" s="20"/>
    </row>
    <row r="18915" spans="2:8" x14ac:dyDescent="0.2">
      <c r="B18915" s="20"/>
      <c r="F18915" s="20"/>
      <c r="H18915" s="20"/>
    </row>
    <row r="18916" spans="2:8" x14ac:dyDescent="0.2">
      <c r="B18916" s="20"/>
      <c r="F18916" s="20"/>
      <c r="H18916" s="20"/>
    </row>
    <row r="18917" spans="2:8" x14ac:dyDescent="0.2">
      <c r="B18917" s="20"/>
      <c r="F18917" s="20"/>
      <c r="H18917" s="20"/>
    </row>
    <row r="18918" spans="2:8" x14ac:dyDescent="0.2">
      <c r="B18918" s="20"/>
      <c r="F18918" s="20"/>
      <c r="H18918" s="20"/>
    </row>
    <row r="18919" spans="2:8" x14ac:dyDescent="0.2">
      <c r="B18919" s="20"/>
      <c r="F18919" s="20"/>
      <c r="H18919" s="20"/>
    </row>
    <row r="18920" spans="2:8" x14ac:dyDescent="0.2">
      <c r="B18920" s="20"/>
      <c r="F18920" s="20"/>
      <c r="H18920" s="20"/>
    </row>
    <row r="18921" spans="2:8" x14ac:dyDescent="0.2">
      <c r="B18921" s="20"/>
      <c r="F18921" s="20"/>
      <c r="H18921" s="20"/>
    </row>
    <row r="18922" spans="2:8" x14ac:dyDescent="0.2">
      <c r="B18922" s="20"/>
      <c r="F18922" s="20"/>
      <c r="H18922" s="20"/>
    </row>
    <row r="18923" spans="2:8" x14ac:dyDescent="0.2">
      <c r="B18923" s="20"/>
      <c r="F18923" s="20"/>
      <c r="H18923" s="20"/>
    </row>
    <row r="18924" spans="2:8" x14ac:dyDescent="0.2">
      <c r="B18924" s="20"/>
      <c r="F18924" s="20"/>
      <c r="H18924" s="20"/>
    </row>
    <row r="18925" spans="2:8" x14ac:dyDescent="0.2">
      <c r="B18925" s="20"/>
      <c r="F18925" s="20"/>
      <c r="H18925" s="20"/>
    </row>
    <row r="18926" spans="2:8" x14ac:dyDescent="0.2">
      <c r="B18926" s="20"/>
      <c r="F18926" s="20"/>
      <c r="H18926" s="20"/>
    </row>
    <row r="18927" spans="2:8" x14ac:dyDescent="0.2">
      <c r="B18927" s="20"/>
      <c r="F18927" s="20"/>
      <c r="H18927" s="20"/>
    </row>
    <row r="18928" spans="2:8" x14ac:dyDescent="0.2">
      <c r="B18928" s="20"/>
      <c r="F18928" s="20"/>
      <c r="H18928" s="20"/>
    </row>
    <row r="18929" spans="2:8" x14ac:dyDescent="0.2">
      <c r="B18929" s="20"/>
      <c r="F18929" s="20"/>
      <c r="H18929" s="20"/>
    </row>
    <row r="18930" spans="2:8" x14ac:dyDescent="0.2">
      <c r="B18930" s="20"/>
      <c r="F18930" s="20"/>
      <c r="H18930" s="20"/>
    </row>
    <row r="18931" spans="2:8" x14ac:dyDescent="0.2">
      <c r="B18931" s="20"/>
      <c r="F18931" s="20"/>
      <c r="H18931" s="20"/>
    </row>
    <row r="18932" spans="2:8" x14ac:dyDescent="0.2">
      <c r="B18932" s="20"/>
      <c r="F18932" s="20"/>
      <c r="H18932" s="20"/>
    </row>
    <row r="18933" spans="2:8" x14ac:dyDescent="0.2">
      <c r="B18933" s="20"/>
      <c r="F18933" s="20"/>
      <c r="H18933" s="20"/>
    </row>
    <row r="18934" spans="2:8" x14ac:dyDescent="0.2">
      <c r="B18934" s="20"/>
      <c r="F18934" s="20"/>
      <c r="H18934" s="20"/>
    </row>
    <row r="18935" spans="2:8" x14ac:dyDescent="0.2">
      <c r="B18935" s="20"/>
      <c r="F18935" s="20"/>
      <c r="H18935" s="20"/>
    </row>
    <row r="18936" spans="2:8" x14ac:dyDescent="0.2">
      <c r="B18936" s="20"/>
      <c r="F18936" s="20"/>
      <c r="H18936" s="20"/>
    </row>
    <row r="18937" spans="2:8" x14ac:dyDescent="0.2">
      <c r="B18937" s="20"/>
      <c r="F18937" s="20"/>
      <c r="H18937" s="20"/>
    </row>
    <row r="18938" spans="2:8" x14ac:dyDescent="0.2">
      <c r="B18938" s="20"/>
      <c r="F18938" s="20"/>
      <c r="H18938" s="20"/>
    </row>
    <row r="18939" spans="2:8" x14ac:dyDescent="0.2">
      <c r="B18939" s="20"/>
      <c r="F18939" s="20"/>
      <c r="H18939" s="20"/>
    </row>
    <row r="18940" spans="2:8" x14ac:dyDescent="0.2">
      <c r="B18940" s="20"/>
      <c r="F18940" s="20"/>
      <c r="H18940" s="20"/>
    </row>
    <row r="18941" spans="2:8" x14ac:dyDescent="0.2">
      <c r="B18941" s="20"/>
      <c r="F18941" s="20"/>
      <c r="H18941" s="20"/>
    </row>
    <row r="18942" spans="2:8" x14ac:dyDescent="0.2">
      <c r="B18942" s="20"/>
      <c r="F18942" s="20"/>
      <c r="H18942" s="20"/>
    </row>
    <row r="18943" spans="2:8" x14ac:dyDescent="0.2">
      <c r="B18943" s="20"/>
      <c r="F18943" s="20"/>
      <c r="H18943" s="20"/>
    </row>
    <row r="18944" spans="2:8" x14ac:dyDescent="0.2">
      <c r="B18944" s="20"/>
      <c r="F18944" s="20"/>
      <c r="H18944" s="20"/>
    </row>
    <row r="18945" spans="2:8" x14ac:dyDescent="0.2">
      <c r="B18945" s="20"/>
      <c r="F18945" s="20"/>
      <c r="H18945" s="20"/>
    </row>
    <row r="18946" spans="2:8" x14ac:dyDescent="0.2">
      <c r="B18946" s="20"/>
      <c r="F18946" s="20"/>
      <c r="H18946" s="20"/>
    </row>
    <row r="18947" spans="2:8" x14ac:dyDescent="0.2">
      <c r="B18947" s="20"/>
      <c r="F18947" s="20"/>
      <c r="H18947" s="20"/>
    </row>
    <row r="18948" spans="2:8" x14ac:dyDescent="0.2">
      <c r="B18948" s="20"/>
      <c r="F18948" s="20"/>
      <c r="H18948" s="20"/>
    </row>
    <row r="18949" spans="2:8" x14ac:dyDescent="0.2">
      <c r="B18949" s="20"/>
      <c r="F18949" s="20"/>
      <c r="H18949" s="20"/>
    </row>
    <row r="18950" spans="2:8" x14ac:dyDescent="0.2">
      <c r="B18950" s="20"/>
      <c r="F18950" s="20"/>
      <c r="H18950" s="20"/>
    </row>
    <row r="18951" spans="2:8" x14ac:dyDescent="0.2">
      <c r="B18951" s="20"/>
      <c r="F18951" s="20"/>
      <c r="H18951" s="20"/>
    </row>
    <row r="18952" spans="2:8" x14ac:dyDescent="0.2">
      <c r="B18952" s="20"/>
      <c r="F18952" s="20"/>
      <c r="H18952" s="20"/>
    </row>
    <row r="18953" spans="2:8" x14ac:dyDescent="0.2">
      <c r="B18953" s="20"/>
      <c r="F18953" s="20"/>
      <c r="H18953" s="20"/>
    </row>
    <row r="18954" spans="2:8" x14ac:dyDescent="0.2">
      <c r="B18954" s="20"/>
      <c r="F18954" s="20"/>
      <c r="H18954" s="20"/>
    </row>
    <row r="18955" spans="2:8" x14ac:dyDescent="0.2">
      <c r="B18955" s="20"/>
      <c r="F18955" s="20"/>
      <c r="H18955" s="20"/>
    </row>
    <row r="18956" spans="2:8" x14ac:dyDescent="0.2">
      <c r="B18956" s="20"/>
      <c r="F18956" s="20"/>
      <c r="H18956" s="20"/>
    </row>
    <row r="18957" spans="2:8" x14ac:dyDescent="0.2">
      <c r="B18957" s="20"/>
      <c r="F18957" s="20"/>
      <c r="H18957" s="20"/>
    </row>
    <row r="18958" spans="2:8" x14ac:dyDescent="0.2">
      <c r="B18958" s="20"/>
      <c r="F18958" s="20"/>
      <c r="H18958" s="20"/>
    </row>
    <row r="18959" spans="2:8" x14ac:dyDescent="0.2">
      <c r="B18959" s="20"/>
      <c r="F18959" s="20"/>
      <c r="H18959" s="20"/>
    </row>
    <row r="18960" spans="2:8" x14ac:dyDescent="0.2">
      <c r="B18960" s="20"/>
      <c r="F18960" s="20"/>
      <c r="H18960" s="20"/>
    </row>
    <row r="18961" spans="2:8" x14ac:dyDescent="0.2">
      <c r="B18961" s="20"/>
      <c r="F18961" s="20"/>
      <c r="H18961" s="20"/>
    </row>
    <row r="18962" spans="2:8" x14ac:dyDescent="0.2">
      <c r="B18962" s="20"/>
      <c r="F18962" s="20"/>
      <c r="H18962" s="20"/>
    </row>
    <row r="18963" spans="2:8" x14ac:dyDescent="0.2">
      <c r="B18963" s="20"/>
      <c r="F18963" s="20"/>
      <c r="H18963" s="20"/>
    </row>
    <row r="18964" spans="2:8" x14ac:dyDescent="0.2">
      <c r="B18964" s="20"/>
      <c r="F18964" s="20"/>
      <c r="H18964" s="20"/>
    </row>
    <row r="18965" spans="2:8" x14ac:dyDescent="0.2">
      <c r="B18965" s="20"/>
      <c r="F18965" s="20"/>
      <c r="H18965" s="20"/>
    </row>
    <row r="18966" spans="2:8" x14ac:dyDescent="0.2">
      <c r="B18966" s="20"/>
      <c r="F18966" s="20"/>
      <c r="H18966" s="20"/>
    </row>
    <row r="18967" spans="2:8" x14ac:dyDescent="0.2">
      <c r="B18967" s="20"/>
      <c r="F18967" s="20"/>
      <c r="H18967" s="20"/>
    </row>
    <row r="18968" spans="2:8" x14ac:dyDescent="0.2">
      <c r="B18968" s="20"/>
      <c r="F18968" s="20"/>
      <c r="H18968" s="20"/>
    </row>
    <row r="18969" spans="2:8" x14ac:dyDescent="0.2">
      <c r="B18969" s="20"/>
      <c r="F18969" s="20"/>
      <c r="H18969" s="20"/>
    </row>
    <row r="18970" spans="2:8" x14ac:dyDescent="0.2">
      <c r="B18970" s="20"/>
      <c r="F18970" s="20"/>
      <c r="H18970" s="20"/>
    </row>
    <row r="18971" spans="2:8" x14ac:dyDescent="0.2">
      <c r="B18971" s="20"/>
      <c r="F18971" s="20"/>
      <c r="H18971" s="20"/>
    </row>
    <row r="18972" spans="2:8" x14ac:dyDescent="0.2">
      <c r="B18972" s="20"/>
      <c r="F18972" s="20"/>
      <c r="H18972" s="20"/>
    </row>
    <row r="18973" spans="2:8" x14ac:dyDescent="0.2">
      <c r="B18973" s="20"/>
      <c r="F18973" s="20"/>
      <c r="H18973" s="20"/>
    </row>
    <row r="18974" spans="2:8" x14ac:dyDescent="0.2">
      <c r="B18974" s="20"/>
      <c r="F18974" s="20"/>
      <c r="H18974" s="20"/>
    </row>
    <row r="18975" spans="2:8" x14ac:dyDescent="0.2">
      <c r="B18975" s="20"/>
      <c r="F18975" s="20"/>
      <c r="H18975" s="20"/>
    </row>
    <row r="18976" spans="2:8" x14ac:dyDescent="0.2">
      <c r="B18976" s="20"/>
      <c r="F18976" s="20"/>
      <c r="H18976" s="20"/>
    </row>
    <row r="18977" spans="2:8" x14ac:dyDescent="0.2">
      <c r="B18977" s="20"/>
      <c r="F18977" s="20"/>
      <c r="H18977" s="20"/>
    </row>
    <row r="18978" spans="2:8" x14ac:dyDescent="0.2">
      <c r="B18978" s="20"/>
      <c r="F18978" s="20"/>
      <c r="H18978" s="20"/>
    </row>
    <row r="18979" spans="2:8" x14ac:dyDescent="0.2">
      <c r="B18979" s="20"/>
      <c r="F18979" s="20"/>
      <c r="H18979" s="20"/>
    </row>
    <row r="18980" spans="2:8" x14ac:dyDescent="0.2">
      <c r="B18980" s="20"/>
      <c r="F18980" s="20"/>
      <c r="H18980" s="20"/>
    </row>
    <row r="18981" spans="2:8" x14ac:dyDescent="0.2">
      <c r="B18981" s="20"/>
      <c r="F18981" s="20"/>
      <c r="H18981" s="20"/>
    </row>
    <row r="18982" spans="2:8" x14ac:dyDescent="0.2">
      <c r="B18982" s="20"/>
      <c r="F18982" s="20"/>
      <c r="H18982" s="20"/>
    </row>
    <row r="18983" spans="2:8" x14ac:dyDescent="0.2">
      <c r="B18983" s="20"/>
      <c r="F18983" s="20"/>
      <c r="H18983" s="20"/>
    </row>
    <row r="18984" spans="2:8" x14ac:dyDescent="0.2">
      <c r="B18984" s="20"/>
      <c r="F18984" s="20"/>
      <c r="H18984" s="20"/>
    </row>
    <row r="18985" spans="2:8" x14ac:dyDescent="0.2">
      <c r="B18985" s="20"/>
      <c r="F18985" s="20"/>
      <c r="H18985" s="20"/>
    </row>
    <row r="18986" spans="2:8" x14ac:dyDescent="0.2">
      <c r="B18986" s="20"/>
      <c r="F18986" s="20"/>
      <c r="H18986" s="20"/>
    </row>
    <row r="18987" spans="2:8" x14ac:dyDescent="0.2">
      <c r="B18987" s="20"/>
      <c r="F18987" s="20"/>
      <c r="H18987" s="20"/>
    </row>
    <row r="18988" spans="2:8" x14ac:dyDescent="0.2">
      <c r="B18988" s="20"/>
      <c r="F18988" s="20"/>
      <c r="H18988" s="20"/>
    </row>
    <row r="18989" spans="2:8" x14ac:dyDescent="0.2">
      <c r="B18989" s="20"/>
      <c r="F18989" s="20"/>
      <c r="H18989" s="20"/>
    </row>
    <row r="18990" spans="2:8" x14ac:dyDescent="0.2">
      <c r="B18990" s="20"/>
      <c r="F18990" s="20"/>
      <c r="H18990" s="20"/>
    </row>
    <row r="18991" spans="2:8" x14ac:dyDescent="0.2">
      <c r="B18991" s="20"/>
      <c r="F18991" s="20"/>
      <c r="H18991" s="20"/>
    </row>
    <row r="18992" spans="2:8" x14ac:dyDescent="0.2">
      <c r="B18992" s="20"/>
      <c r="F18992" s="20"/>
      <c r="H18992" s="20"/>
    </row>
    <row r="18993" spans="2:8" x14ac:dyDescent="0.2">
      <c r="B18993" s="20"/>
      <c r="F18993" s="20"/>
      <c r="H18993" s="20"/>
    </row>
    <row r="18994" spans="2:8" x14ac:dyDescent="0.2">
      <c r="B18994" s="20"/>
      <c r="F18994" s="20"/>
      <c r="H18994" s="20"/>
    </row>
    <row r="18995" spans="2:8" x14ac:dyDescent="0.2">
      <c r="B18995" s="20"/>
      <c r="F18995" s="20"/>
      <c r="H18995" s="20"/>
    </row>
    <row r="18996" spans="2:8" x14ac:dyDescent="0.2">
      <c r="B18996" s="20"/>
      <c r="F18996" s="20"/>
      <c r="H18996" s="20"/>
    </row>
    <row r="18997" spans="2:8" x14ac:dyDescent="0.2">
      <c r="B18997" s="20"/>
      <c r="F18997" s="20"/>
      <c r="H18997" s="20"/>
    </row>
    <row r="18998" spans="2:8" x14ac:dyDescent="0.2">
      <c r="B18998" s="20"/>
      <c r="F18998" s="20"/>
      <c r="H18998" s="20"/>
    </row>
    <row r="18999" spans="2:8" x14ac:dyDescent="0.2">
      <c r="B18999" s="20"/>
      <c r="F18999" s="20"/>
      <c r="H18999" s="20"/>
    </row>
    <row r="19000" spans="2:8" x14ac:dyDescent="0.2">
      <c r="B19000" s="20"/>
      <c r="F19000" s="20"/>
      <c r="H19000" s="20"/>
    </row>
    <row r="19001" spans="2:8" x14ac:dyDescent="0.2">
      <c r="B19001" s="20"/>
      <c r="F19001" s="20"/>
      <c r="H19001" s="20"/>
    </row>
    <row r="19002" spans="2:8" x14ac:dyDescent="0.2">
      <c r="B19002" s="20"/>
      <c r="F19002" s="20"/>
      <c r="H19002" s="20"/>
    </row>
    <row r="19003" spans="2:8" x14ac:dyDescent="0.2">
      <c r="B19003" s="20"/>
      <c r="F19003" s="20"/>
      <c r="H19003" s="20"/>
    </row>
    <row r="19004" spans="2:8" x14ac:dyDescent="0.2">
      <c r="B19004" s="20"/>
      <c r="F19004" s="20"/>
      <c r="H19004" s="20"/>
    </row>
    <row r="19005" spans="2:8" x14ac:dyDescent="0.2">
      <c r="B19005" s="20"/>
      <c r="F19005" s="20"/>
      <c r="H19005" s="20"/>
    </row>
    <row r="19006" spans="2:8" x14ac:dyDescent="0.2">
      <c r="B19006" s="20"/>
      <c r="F19006" s="20"/>
      <c r="H19006" s="20"/>
    </row>
    <row r="19007" spans="2:8" x14ac:dyDescent="0.2">
      <c r="B19007" s="20"/>
      <c r="F19007" s="20"/>
      <c r="H19007" s="20"/>
    </row>
    <row r="19008" spans="2:8" x14ac:dyDescent="0.2">
      <c r="B19008" s="20"/>
      <c r="F19008" s="20"/>
      <c r="H19008" s="20"/>
    </row>
    <row r="19009" spans="2:8" x14ac:dyDescent="0.2">
      <c r="B19009" s="20"/>
      <c r="F19009" s="20"/>
      <c r="H19009" s="20"/>
    </row>
    <row r="19010" spans="2:8" x14ac:dyDescent="0.2">
      <c r="B19010" s="20"/>
      <c r="F19010" s="20"/>
      <c r="H19010" s="20"/>
    </row>
    <row r="19011" spans="2:8" x14ac:dyDescent="0.2">
      <c r="B19011" s="20"/>
      <c r="F19011" s="20"/>
      <c r="H19011" s="20"/>
    </row>
    <row r="19012" spans="2:8" x14ac:dyDescent="0.2">
      <c r="B19012" s="20"/>
      <c r="F19012" s="20"/>
      <c r="H19012" s="20"/>
    </row>
    <row r="19013" spans="2:8" x14ac:dyDescent="0.2">
      <c r="B19013" s="20"/>
      <c r="F19013" s="20"/>
      <c r="H19013" s="20"/>
    </row>
    <row r="19014" spans="2:8" x14ac:dyDescent="0.2">
      <c r="B19014" s="20"/>
      <c r="F19014" s="20"/>
      <c r="H19014" s="20"/>
    </row>
    <row r="19015" spans="2:8" x14ac:dyDescent="0.2">
      <c r="B19015" s="20"/>
      <c r="F19015" s="20"/>
      <c r="H19015" s="20"/>
    </row>
    <row r="19016" spans="2:8" x14ac:dyDescent="0.2">
      <c r="B19016" s="20"/>
      <c r="F19016" s="20"/>
      <c r="H19016" s="20"/>
    </row>
    <row r="19017" spans="2:8" x14ac:dyDescent="0.2">
      <c r="B19017" s="20"/>
      <c r="F19017" s="20"/>
      <c r="H19017" s="20"/>
    </row>
    <row r="19018" spans="2:8" x14ac:dyDescent="0.2">
      <c r="B19018" s="20"/>
      <c r="F19018" s="20"/>
      <c r="H19018" s="20"/>
    </row>
    <row r="19019" spans="2:8" x14ac:dyDescent="0.2">
      <c r="B19019" s="20"/>
      <c r="F19019" s="20"/>
      <c r="H19019" s="20"/>
    </row>
    <row r="19020" spans="2:8" x14ac:dyDescent="0.2">
      <c r="B19020" s="20"/>
      <c r="F19020" s="20"/>
      <c r="H19020" s="20"/>
    </row>
    <row r="19021" spans="2:8" x14ac:dyDescent="0.2">
      <c r="B19021" s="20"/>
      <c r="F19021" s="20"/>
      <c r="H19021" s="20"/>
    </row>
    <row r="19022" spans="2:8" x14ac:dyDescent="0.2">
      <c r="B19022" s="20"/>
      <c r="F19022" s="20"/>
      <c r="H19022" s="20"/>
    </row>
    <row r="19023" spans="2:8" x14ac:dyDescent="0.2">
      <c r="B19023" s="20"/>
      <c r="F19023" s="20"/>
      <c r="H19023" s="20"/>
    </row>
    <row r="19024" spans="2:8" x14ac:dyDescent="0.2">
      <c r="B19024" s="20"/>
      <c r="F19024" s="20"/>
      <c r="H19024" s="20"/>
    </row>
    <row r="19025" spans="2:8" x14ac:dyDescent="0.2">
      <c r="B19025" s="20"/>
      <c r="F19025" s="20"/>
      <c r="H19025" s="20"/>
    </row>
    <row r="19026" spans="2:8" x14ac:dyDescent="0.2">
      <c r="B19026" s="20"/>
      <c r="F19026" s="20"/>
      <c r="H19026" s="20"/>
    </row>
    <row r="19027" spans="2:8" x14ac:dyDescent="0.2">
      <c r="B19027" s="20"/>
      <c r="F19027" s="20"/>
      <c r="H19027" s="20"/>
    </row>
    <row r="19028" spans="2:8" x14ac:dyDescent="0.2">
      <c r="B19028" s="20"/>
      <c r="F19028" s="20"/>
      <c r="H19028" s="20"/>
    </row>
    <row r="19029" spans="2:8" x14ac:dyDescent="0.2">
      <c r="B19029" s="20"/>
      <c r="F19029" s="20"/>
      <c r="H19029" s="20"/>
    </row>
    <row r="19030" spans="2:8" x14ac:dyDescent="0.2">
      <c r="B19030" s="20"/>
      <c r="F19030" s="20"/>
      <c r="H19030" s="20"/>
    </row>
    <row r="19031" spans="2:8" x14ac:dyDescent="0.2">
      <c r="B19031" s="20"/>
      <c r="F19031" s="20"/>
      <c r="H19031" s="20"/>
    </row>
    <row r="19032" spans="2:8" x14ac:dyDescent="0.2">
      <c r="B19032" s="20"/>
      <c r="F19032" s="20"/>
      <c r="H19032" s="20"/>
    </row>
    <row r="19033" spans="2:8" x14ac:dyDescent="0.2">
      <c r="B19033" s="20"/>
      <c r="F19033" s="20"/>
      <c r="H19033" s="20"/>
    </row>
    <row r="19034" spans="2:8" x14ac:dyDescent="0.2">
      <c r="B19034" s="20"/>
      <c r="F19034" s="20"/>
      <c r="H19034" s="20"/>
    </row>
    <row r="19035" spans="2:8" x14ac:dyDescent="0.2">
      <c r="B19035" s="20"/>
      <c r="F19035" s="20"/>
      <c r="H19035" s="20"/>
    </row>
    <row r="19036" spans="2:8" x14ac:dyDescent="0.2">
      <c r="B19036" s="20"/>
      <c r="F19036" s="20"/>
      <c r="H19036" s="20"/>
    </row>
    <row r="19037" spans="2:8" x14ac:dyDescent="0.2">
      <c r="B19037" s="20"/>
      <c r="F19037" s="20"/>
      <c r="H19037" s="20"/>
    </row>
    <row r="19038" spans="2:8" x14ac:dyDescent="0.2">
      <c r="B19038" s="20"/>
      <c r="F19038" s="20"/>
      <c r="H19038" s="20"/>
    </row>
    <row r="19039" spans="2:8" x14ac:dyDescent="0.2">
      <c r="B19039" s="20"/>
      <c r="F19039" s="20"/>
      <c r="H19039" s="20"/>
    </row>
    <row r="19040" spans="2:8" x14ac:dyDescent="0.2">
      <c r="B19040" s="20"/>
      <c r="F19040" s="20"/>
      <c r="H19040" s="20"/>
    </row>
    <row r="19041" spans="2:8" x14ac:dyDescent="0.2">
      <c r="B19041" s="20"/>
      <c r="F19041" s="20"/>
      <c r="H19041" s="20"/>
    </row>
    <row r="19042" spans="2:8" x14ac:dyDescent="0.2">
      <c r="B19042" s="20"/>
      <c r="F19042" s="20"/>
      <c r="H19042" s="20"/>
    </row>
    <row r="19043" spans="2:8" x14ac:dyDescent="0.2">
      <c r="B19043" s="20"/>
      <c r="F19043" s="20"/>
      <c r="H19043" s="20"/>
    </row>
    <row r="19044" spans="2:8" x14ac:dyDescent="0.2">
      <c r="B19044" s="20"/>
      <c r="F19044" s="20"/>
      <c r="H19044" s="20"/>
    </row>
    <row r="19045" spans="2:8" x14ac:dyDescent="0.2">
      <c r="B19045" s="20"/>
      <c r="F19045" s="20"/>
      <c r="H19045" s="20"/>
    </row>
    <row r="19046" spans="2:8" x14ac:dyDescent="0.2">
      <c r="B19046" s="20"/>
      <c r="F19046" s="20"/>
      <c r="H19046" s="20"/>
    </row>
    <row r="19047" spans="2:8" x14ac:dyDescent="0.2">
      <c r="B19047" s="20"/>
      <c r="F19047" s="20"/>
      <c r="H19047" s="20"/>
    </row>
    <row r="19048" spans="2:8" x14ac:dyDescent="0.2">
      <c r="B19048" s="20"/>
      <c r="F19048" s="20"/>
      <c r="H19048" s="20"/>
    </row>
    <row r="19049" spans="2:8" x14ac:dyDescent="0.2">
      <c r="B19049" s="20"/>
      <c r="F19049" s="20"/>
      <c r="H19049" s="20"/>
    </row>
    <row r="19050" spans="2:8" x14ac:dyDescent="0.2">
      <c r="B19050" s="20"/>
      <c r="F19050" s="20"/>
      <c r="H19050" s="20"/>
    </row>
    <row r="19051" spans="2:8" x14ac:dyDescent="0.2">
      <c r="B19051" s="20"/>
      <c r="F19051" s="20"/>
      <c r="H19051" s="20"/>
    </row>
    <row r="19052" spans="2:8" x14ac:dyDescent="0.2">
      <c r="B19052" s="20"/>
      <c r="F19052" s="20"/>
      <c r="H19052" s="20"/>
    </row>
    <row r="19053" spans="2:8" x14ac:dyDescent="0.2">
      <c r="B19053" s="20"/>
      <c r="F19053" s="20"/>
      <c r="H19053" s="20"/>
    </row>
    <row r="19054" spans="2:8" x14ac:dyDescent="0.2">
      <c r="B19054" s="20"/>
      <c r="F19054" s="20"/>
      <c r="H19054" s="20"/>
    </row>
    <row r="19055" spans="2:8" x14ac:dyDescent="0.2">
      <c r="B19055" s="20"/>
      <c r="F19055" s="20"/>
      <c r="H19055" s="20"/>
    </row>
    <row r="19056" spans="2:8" x14ac:dyDescent="0.2">
      <c r="B19056" s="20"/>
      <c r="F19056" s="20"/>
      <c r="H19056" s="20"/>
    </row>
    <row r="19057" spans="2:8" x14ac:dyDescent="0.2">
      <c r="B19057" s="20"/>
      <c r="F19057" s="20"/>
      <c r="H19057" s="20"/>
    </row>
    <row r="19058" spans="2:8" x14ac:dyDescent="0.2">
      <c r="B19058" s="20"/>
      <c r="F19058" s="20"/>
      <c r="H19058" s="20"/>
    </row>
    <row r="19059" spans="2:8" x14ac:dyDescent="0.2">
      <c r="B19059" s="20"/>
      <c r="F19059" s="20"/>
      <c r="H19059" s="20"/>
    </row>
    <row r="19060" spans="2:8" x14ac:dyDescent="0.2">
      <c r="B19060" s="20"/>
      <c r="F19060" s="20"/>
      <c r="H19060" s="20"/>
    </row>
    <row r="19061" spans="2:8" x14ac:dyDescent="0.2">
      <c r="B19061" s="20"/>
      <c r="F19061" s="20"/>
      <c r="H19061" s="20"/>
    </row>
    <row r="19062" spans="2:8" x14ac:dyDescent="0.2">
      <c r="B19062" s="20"/>
      <c r="F19062" s="20"/>
      <c r="H19062" s="20"/>
    </row>
    <row r="19063" spans="2:8" x14ac:dyDescent="0.2">
      <c r="B19063" s="20"/>
      <c r="F19063" s="20"/>
      <c r="H19063" s="20"/>
    </row>
    <row r="19064" spans="2:8" x14ac:dyDescent="0.2">
      <c r="B19064" s="20"/>
      <c r="F19064" s="20"/>
      <c r="H19064" s="20"/>
    </row>
    <row r="19065" spans="2:8" x14ac:dyDescent="0.2">
      <c r="B19065" s="20"/>
      <c r="F19065" s="20"/>
      <c r="H19065" s="20"/>
    </row>
    <row r="19066" spans="2:8" x14ac:dyDescent="0.2">
      <c r="B19066" s="20"/>
      <c r="F19066" s="20"/>
      <c r="H19066" s="20"/>
    </row>
    <row r="19067" spans="2:8" x14ac:dyDescent="0.2">
      <c r="B19067" s="20"/>
      <c r="F19067" s="20"/>
      <c r="H19067" s="20"/>
    </row>
    <row r="19068" spans="2:8" x14ac:dyDescent="0.2">
      <c r="B19068" s="20"/>
      <c r="F19068" s="20"/>
      <c r="H19068" s="20"/>
    </row>
    <row r="19069" spans="2:8" x14ac:dyDescent="0.2">
      <c r="B19069" s="20"/>
      <c r="F19069" s="20"/>
      <c r="H19069" s="20"/>
    </row>
    <row r="19070" spans="2:8" x14ac:dyDescent="0.2">
      <c r="B19070" s="20"/>
      <c r="F19070" s="20"/>
      <c r="H19070" s="20"/>
    </row>
    <row r="19071" spans="2:8" x14ac:dyDescent="0.2">
      <c r="B19071" s="20"/>
      <c r="F19071" s="20"/>
      <c r="H19071" s="20"/>
    </row>
    <row r="19072" spans="2:8" x14ac:dyDescent="0.2">
      <c r="B19072" s="20"/>
      <c r="F19072" s="20"/>
      <c r="H19072" s="20"/>
    </row>
    <row r="19073" spans="2:8" x14ac:dyDescent="0.2">
      <c r="B19073" s="20"/>
      <c r="F19073" s="20"/>
      <c r="H19073" s="20"/>
    </row>
    <row r="19074" spans="2:8" x14ac:dyDescent="0.2">
      <c r="B19074" s="20"/>
      <c r="F19074" s="20"/>
      <c r="H19074" s="20"/>
    </row>
    <row r="19075" spans="2:8" x14ac:dyDescent="0.2">
      <c r="B19075" s="20"/>
      <c r="F19075" s="20"/>
      <c r="H19075" s="20"/>
    </row>
    <row r="19076" spans="2:8" x14ac:dyDescent="0.2">
      <c r="B19076" s="20"/>
      <c r="F19076" s="20"/>
      <c r="H19076" s="20"/>
    </row>
    <row r="19077" spans="2:8" x14ac:dyDescent="0.2">
      <c r="B19077" s="20"/>
      <c r="F19077" s="20"/>
      <c r="H19077" s="20"/>
    </row>
    <row r="19078" spans="2:8" x14ac:dyDescent="0.2">
      <c r="B19078" s="20"/>
      <c r="F19078" s="20"/>
      <c r="H19078" s="20"/>
    </row>
    <row r="19079" spans="2:8" x14ac:dyDescent="0.2">
      <c r="B19079" s="20"/>
      <c r="F19079" s="20"/>
      <c r="H19079" s="20"/>
    </row>
    <row r="19080" spans="2:8" x14ac:dyDescent="0.2">
      <c r="B19080" s="20"/>
      <c r="F19080" s="20"/>
      <c r="H19080" s="20"/>
    </row>
    <row r="19081" spans="2:8" x14ac:dyDescent="0.2">
      <c r="B19081" s="20"/>
      <c r="F19081" s="20"/>
      <c r="H19081" s="20"/>
    </row>
    <row r="19082" spans="2:8" x14ac:dyDescent="0.2">
      <c r="B19082" s="20"/>
      <c r="F19082" s="20"/>
      <c r="H19082" s="20"/>
    </row>
    <row r="19083" spans="2:8" x14ac:dyDescent="0.2">
      <c r="B19083" s="20"/>
      <c r="F19083" s="20"/>
      <c r="H19083" s="20"/>
    </row>
    <row r="19084" spans="2:8" x14ac:dyDescent="0.2">
      <c r="B19084" s="20"/>
      <c r="F19084" s="20"/>
      <c r="H19084" s="20"/>
    </row>
    <row r="19085" spans="2:8" x14ac:dyDescent="0.2">
      <c r="B19085" s="20"/>
      <c r="F19085" s="20"/>
      <c r="H19085" s="20"/>
    </row>
    <row r="19086" spans="2:8" x14ac:dyDescent="0.2">
      <c r="B19086" s="20"/>
      <c r="F19086" s="20"/>
      <c r="H19086" s="20"/>
    </row>
    <row r="19087" spans="2:8" x14ac:dyDescent="0.2">
      <c r="B19087" s="20"/>
      <c r="F19087" s="20"/>
      <c r="H19087" s="20"/>
    </row>
    <row r="19088" spans="2:8" x14ac:dyDescent="0.2">
      <c r="B19088" s="20"/>
      <c r="F19088" s="20"/>
      <c r="H19088" s="20"/>
    </row>
    <row r="19089" spans="2:8" x14ac:dyDescent="0.2">
      <c r="B19089" s="20"/>
      <c r="F19089" s="20"/>
      <c r="H19089" s="20"/>
    </row>
    <row r="19090" spans="2:8" x14ac:dyDescent="0.2">
      <c r="B19090" s="20"/>
      <c r="F19090" s="20"/>
      <c r="H19090" s="20"/>
    </row>
    <row r="19091" spans="2:8" x14ac:dyDescent="0.2">
      <c r="B19091" s="20"/>
      <c r="F19091" s="20"/>
      <c r="H19091" s="20"/>
    </row>
    <row r="19092" spans="2:8" x14ac:dyDescent="0.2">
      <c r="B19092" s="20"/>
      <c r="F19092" s="20"/>
      <c r="H19092" s="20"/>
    </row>
    <row r="19093" spans="2:8" x14ac:dyDescent="0.2">
      <c r="B19093" s="20"/>
      <c r="F19093" s="20"/>
      <c r="H19093" s="20"/>
    </row>
    <row r="19094" spans="2:8" x14ac:dyDescent="0.2">
      <c r="B19094" s="20"/>
      <c r="F19094" s="20"/>
      <c r="H19094" s="20"/>
    </row>
    <row r="19095" spans="2:8" x14ac:dyDescent="0.2">
      <c r="B19095" s="20"/>
      <c r="F19095" s="20"/>
      <c r="H19095" s="20"/>
    </row>
    <row r="19096" spans="2:8" x14ac:dyDescent="0.2">
      <c r="B19096" s="20"/>
      <c r="F19096" s="20"/>
      <c r="H19096" s="20"/>
    </row>
    <row r="19097" spans="2:8" x14ac:dyDescent="0.2">
      <c r="B19097" s="20"/>
      <c r="F19097" s="20"/>
      <c r="H19097" s="20"/>
    </row>
    <row r="19098" spans="2:8" x14ac:dyDescent="0.2">
      <c r="B19098" s="20"/>
      <c r="F19098" s="20"/>
      <c r="H19098" s="20"/>
    </row>
    <row r="19099" spans="2:8" x14ac:dyDescent="0.2">
      <c r="B19099" s="20"/>
      <c r="F19099" s="20"/>
      <c r="H19099" s="20"/>
    </row>
    <row r="19100" spans="2:8" x14ac:dyDescent="0.2">
      <c r="B19100" s="20"/>
      <c r="F19100" s="20"/>
      <c r="H19100" s="20"/>
    </row>
    <row r="19101" spans="2:8" x14ac:dyDescent="0.2">
      <c r="B19101" s="20"/>
      <c r="F19101" s="20"/>
      <c r="H19101" s="20"/>
    </row>
    <row r="19102" spans="2:8" x14ac:dyDescent="0.2">
      <c r="B19102" s="20"/>
      <c r="F19102" s="20"/>
      <c r="H19102" s="20"/>
    </row>
    <row r="19103" spans="2:8" x14ac:dyDescent="0.2">
      <c r="B19103" s="20"/>
      <c r="F19103" s="20"/>
      <c r="H19103" s="20"/>
    </row>
    <row r="19104" spans="2:8" x14ac:dyDescent="0.2">
      <c r="B19104" s="20"/>
      <c r="F19104" s="20"/>
      <c r="H19104" s="20"/>
    </row>
    <row r="19105" spans="2:8" x14ac:dyDescent="0.2">
      <c r="B19105" s="20"/>
      <c r="F19105" s="20"/>
      <c r="H19105" s="20"/>
    </row>
    <row r="19106" spans="2:8" x14ac:dyDescent="0.2">
      <c r="B19106" s="20"/>
      <c r="F19106" s="20"/>
      <c r="H19106" s="20"/>
    </row>
    <row r="19107" spans="2:8" x14ac:dyDescent="0.2">
      <c r="B19107" s="20"/>
      <c r="F19107" s="20"/>
      <c r="H19107" s="20"/>
    </row>
    <row r="19108" spans="2:8" x14ac:dyDescent="0.2">
      <c r="B19108" s="20"/>
      <c r="F19108" s="20"/>
      <c r="H19108" s="20"/>
    </row>
    <row r="19109" spans="2:8" x14ac:dyDescent="0.2">
      <c r="B19109" s="20"/>
      <c r="F19109" s="20"/>
      <c r="H19109" s="20"/>
    </row>
    <row r="19110" spans="2:8" x14ac:dyDescent="0.2">
      <c r="B19110" s="20"/>
      <c r="F19110" s="20"/>
      <c r="H19110" s="20"/>
    </row>
    <row r="19111" spans="2:8" x14ac:dyDescent="0.2">
      <c r="B19111" s="20"/>
      <c r="F19111" s="20"/>
      <c r="H19111" s="20"/>
    </row>
    <row r="19112" spans="2:8" x14ac:dyDescent="0.2">
      <c r="B19112" s="20"/>
      <c r="F19112" s="20"/>
      <c r="H19112" s="20"/>
    </row>
    <row r="19113" spans="2:8" x14ac:dyDescent="0.2">
      <c r="B19113" s="20"/>
      <c r="F19113" s="20"/>
      <c r="H19113" s="20"/>
    </row>
    <row r="19114" spans="2:8" x14ac:dyDescent="0.2">
      <c r="B19114" s="20"/>
      <c r="F19114" s="20"/>
      <c r="H19114" s="20"/>
    </row>
    <row r="19115" spans="2:8" x14ac:dyDescent="0.2">
      <c r="B19115" s="20"/>
      <c r="F19115" s="20"/>
      <c r="H19115" s="20"/>
    </row>
    <row r="19116" spans="2:8" x14ac:dyDescent="0.2">
      <c r="B19116" s="20"/>
      <c r="F19116" s="20"/>
      <c r="H19116" s="20"/>
    </row>
    <row r="19117" spans="2:8" x14ac:dyDescent="0.2">
      <c r="B19117" s="20"/>
      <c r="F19117" s="20"/>
      <c r="H19117" s="20"/>
    </row>
    <row r="19118" spans="2:8" x14ac:dyDescent="0.2">
      <c r="B19118" s="20"/>
      <c r="F19118" s="20"/>
      <c r="H19118" s="20"/>
    </row>
    <row r="19119" spans="2:8" x14ac:dyDescent="0.2">
      <c r="B19119" s="20"/>
      <c r="F19119" s="20"/>
      <c r="H19119" s="20"/>
    </row>
    <row r="19120" spans="2:8" x14ac:dyDescent="0.2">
      <c r="B19120" s="20"/>
      <c r="F19120" s="20"/>
      <c r="H19120" s="20"/>
    </row>
    <row r="19121" spans="2:8" x14ac:dyDescent="0.2">
      <c r="B19121" s="20"/>
      <c r="F19121" s="20"/>
      <c r="H19121" s="20"/>
    </row>
    <row r="19122" spans="2:8" x14ac:dyDescent="0.2">
      <c r="B19122" s="20"/>
      <c r="F19122" s="20"/>
      <c r="H19122" s="20"/>
    </row>
    <row r="19123" spans="2:8" x14ac:dyDescent="0.2">
      <c r="B19123" s="20"/>
      <c r="F19123" s="20"/>
      <c r="H19123" s="20"/>
    </row>
    <row r="19124" spans="2:8" x14ac:dyDescent="0.2">
      <c r="B19124" s="20"/>
      <c r="F19124" s="20"/>
      <c r="H19124" s="20"/>
    </row>
    <row r="19125" spans="2:8" x14ac:dyDescent="0.2">
      <c r="B19125" s="20"/>
      <c r="F19125" s="20"/>
      <c r="H19125" s="20"/>
    </row>
    <row r="19126" spans="2:8" x14ac:dyDescent="0.2">
      <c r="B19126" s="20"/>
      <c r="F19126" s="20"/>
      <c r="H19126" s="20"/>
    </row>
    <row r="19127" spans="2:8" x14ac:dyDescent="0.2">
      <c r="B19127" s="20"/>
      <c r="F19127" s="20"/>
      <c r="H19127" s="20"/>
    </row>
    <row r="19128" spans="2:8" x14ac:dyDescent="0.2">
      <c r="B19128" s="20"/>
      <c r="F19128" s="20"/>
      <c r="H19128" s="20"/>
    </row>
    <row r="19129" spans="2:8" x14ac:dyDescent="0.2">
      <c r="B19129" s="20"/>
      <c r="F19129" s="20"/>
      <c r="H19129" s="20"/>
    </row>
    <row r="19130" spans="2:8" x14ac:dyDescent="0.2">
      <c r="B19130" s="20"/>
      <c r="F19130" s="20"/>
      <c r="H19130" s="20"/>
    </row>
    <row r="19131" spans="2:8" x14ac:dyDescent="0.2">
      <c r="B19131" s="20"/>
      <c r="F19131" s="20"/>
      <c r="H19131" s="20"/>
    </row>
    <row r="19132" spans="2:8" x14ac:dyDescent="0.2">
      <c r="B19132" s="20"/>
      <c r="F19132" s="20"/>
      <c r="H19132" s="20"/>
    </row>
    <row r="19133" spans="2:8" x14ac:dyDescent="0.2">
      <c r="B19133" s="20"/>
      <c r="F19133" s="20"/>
      <c r="H19133" s="20"/>
    </row>
    <row r="19134" spans="2:8" x14ac:dyDescent="0.2">
      <c r="B19134" s="20"/>
      <c r="F19134" s="20"/>
      <c r="H19134" s="20"/>
    </row>
    <row r="19135" spans="2:8" x14ac:dyDescent="0.2">
      <c r="B19135" s="20"/>
      <c r="F19135" s="20"/>
      <c r="H19135" s="20"/>
    </row>
    <row r="19136" spans="2:8" x14ac:dyDescent="0.2">
      <c r="B19136" s="20"/>
      <c r="F19136" s="20"/>
      <c r="H19136" s="20"/>
    </row>
    <row r="19137" spans="2:8" x14ac:dyDescent="0.2">
      <c r="B19137" s="20"/>
      <c r="F19137" s="20"/>
      <c r="H19137" s="20"/>
    </row>
    <row r="19138" spans="2:8" x14ac:dyDescent="0.2">
      <c r="B19138" s="20"/>
      <c r="F19138" s="20"/>
      <c r="H19138" s="20"/>
    </row>
    <row r="19139" spans="2:8" x14ac:dyDescent="0.2">
      <c r="B19139" s="20"/>
      <c r="F19139" s="20"/>
      <c r="H19139" s="20"/>
    </row>
    <row r="19140" spans="2:8" x14ac:dyDescent="0.2">
      <c r="B19140" s="20"/>
      <c r="F19140" s="20"/>
      <c r="H19140" s="20"/>
    </row>
    <row r="19141" spans="2:8" x14ac:dyDescent="0.2">
      <c r="B19141" s="20"/>
      <c r="F19141" s="20"/>
      <c r="H19141" s="20"/>
    </row>
    <row r="19142" spans="2:8" x14ac:dyDescent="0.2">
      <c r="B19142" s="20"/>
      <c r="F19142" s="20"/>
      <c r="H19142" s="20"/>
    </row>
    <row r="19143" spans="2:8" x14ac:dyDescent="0.2">
      <c r="B19143" s="20"/>
      <c r="F19143" s="20"/>
      <c r="H19143" s="20"/>
    </row>
    <row r="19144" spans="2:8" x14ac:dyDescent="0.2">
      <c r="B19144" s="20"/>
      <c r="F19144" s="20"/>
      <c r="H19144" s="20"/>
    </row>
    <row r="19145" spans="2:8" x14ac:dyDescent="0.2">
      <c r="B19145" s="20"/>
      <c r="F19145" s="20"/>
      <c r="H19145" s="20"/>
    </row>
    <row r="19146" spans="2:8" x14ac:dyDescent="0.2">
      <c r="B19146" s="20"/>
      <c r="F19146" s="20"/>
      <c r="H19146" s="20"/>
    </row>
    <row r="19147" spans="2:8" x14ac:dyDescent="0.2">
      <c r="B19147" s="20"/>
      <c r="F19147" s="20"/>
      <c r="H19147" s="20"/>
    </row>
    <row r="19148" spans="2:8" x14ac:dyDescent="0.2">
      <c r="B19148" s="20"/>
      <c r="F19148" s="20"/>
      <c r="H19148" s="20"/>
    </row>
    <row r="19149" spans="2:8" x14ac:dyDescent="0.2">
      <c r="B19149" s="20"/>
      <c r="F19149" s="20"/>
      <c r="H19149" s="20"/>
    </row>
    <row r="19150" spans="2:8" x14ac:dyDescent="0.2">
      <c r="B19150" s="20"/>
      <c r="F19150" s="20"/>
      <c r="H19150" s="20"/>
    </row>
    <row r="19151" spans="2:8" x14ac:dyDescent="0.2">
      <c r="B19151" s="20"/>
      <c r="F19151" s="20"/>
      <c r="H19151" s="20"/>
    </row>
    <row r="19152" spans="2:8" x14ac:dyDescent="0.2">
      <c r="B19152" s="20"/>
      <c r="F19152" s="20"/>
      <c r="H19152" s="20"/>
    </row>
    <row r="19153" spans="2:8" x14ac:dyDescent="0.2">
      <c r="B19153" s="20"/>
      <c r="F19153" s="20"/>
      <c r="H19153" s="20"/>
    </row>
    <row r="19154" spans="2:8" x14ac:dyDescent="0.2">
      <c r="B19154" s="20"/>
      <c r="F19154" s="20"/>
      <c r="H19154" s="20"/>
    </row>
    <row r="19155" spans="2:8" x14ac:dyDescent="0.2">
      <c r="B19155" s="20"/>
      <c r="F19155" s="20"/>
      <c r="H19155" s="20"/>
    </row>
    <row r="19156" spans="2:8" x14ac:dyDescent="0.2">
      <c r="B19156" s="20"/>
      <c r="F19156" s="20"/>
      <c r="H19156" s="20"/>
    </row>
    <row r="19157" spans="2:8" x14ac:dyDescent="0.2">
      <c r="B19157" s="20"/>
      <c r="F19157" s="20"/>
      <c r="H19157" s="20"/>
    </row>
    <row r="19158" spans="2:8" x14ac:dyDescent="0.2">
      <c r="B19158" s="20"/>
      <c r="F19158" s="20"/>
      <c r="H19158" s="20"/>
    </row>
    <row r="19159" spans="2:8" x14ac:dyDescent="0.2">
      <c r="B19159" s="20"/>
      <c r="F19159" s="20"/>
      <c r="H19159" s="20"/>
    </row>
    <row r="19160" spans="2:8" x14ac:dyDescent="0.2">
      <c r="B19160" s="20"/>
      <c r="F19160" s="20"/>
      <c r="H19160" s="20"/>
    </row>
    <row r="19161" spans="2:8" x14ac:dyDescent="0.2">
      <c r="B19161" s="20"/>
      <c r="F19161" s="20"/>
      <c r="H19161" s="20"/>
    </row>
    <row r="19162" spans="2:8" x14ac:dyDescent="0.2">
      <c r="B19162" s="20"/>
      <c r="F19162" s="20"/>
      <c r="H19162" s="20"/>
    </row>
    <row r="19163" spans="2:8" x14ac:dyDescent="0.2">
      <c r="B19163" s="20"/>
      <c r="F19163" s="20"/>
      <c r="H19163" s="20"/>
    </row>
    <row r="19164" spans="2:8" x14ac:dyDescent="0.2">
      <c r="B19164" s="20"/>
      <c r="F19164" s="20"/>
      <c r="H19164" s="20"/>
    </row>
    <row r="19165" spans="2:8" x14ac:dyDescent="0.2">
      <c r="B19165" s="20"/>
      <c r="F19165" s="20"/>
      <c r="H19165" s="20"/>
    </row>
    <row r="19166" spans="2:8" x14ac:dyDescent="0.2">
      <c r="B19166" s="20"/>
      <c r="F19166" s="20"/>
      <c r="H19166" s="20"/>
    </row>
    <row r="19167" spans="2:8" x14ac:dyDescent="0.2">
      <c r="B19167" s="20"/>
      <c r="F19167" s="20"/>
      <c r="H19167" s="20"/>
    </row>
    <row r="19168" spans="2:8" x14ac:dyDescent="0.2">
      <c r="B19168" s="20"/>
      <c r="F19168" s="20"/>
      <c r="H19168" s="20"/>
    </row>
    <row r="19169" spans="2:8" x14ac:dyDescent="0.2">
      <c r="B19169" s="20"/>
      <c r="F19169" s="20"/>
      <c r="H19169" s="20"/>
    </row>
    <row r="19170" spans="2:8" x14ac:dyDescent="0.2">
      <c r="B19170" s="20"/>
      <c r="F19170" s="20"/>
      <c r="H19170" s="20"/>
    </row>
    <row r="19171" spans="2:8" x14ac:dyDescent="0.2">
      <c r="B19171" s="20"/>
      <c r="F19171" s="20"/>
      <c r="H19171" s="20"/>
    </row>
    <row r="19172" spans="2:8" x14ac:dyDescent="0.2">
      <c r="B19172" s="20"/>
      <c r="F19172" s="20"/>
      <c r="H19172" s="20"/>
    </row>
    <row r="19173" spans="2:8" x14ac:dyDescent="0.2">
      <c r="B19173" s="20"/>
      <c r="F19173" s="20"/>
      <c r="H19173" s="20"/>
    </row>
    <row r="19174" spans="2:8" x14ac:dyDescent="0.2">
      <c r="B19174" s="20"/>
      <c r="F19174" s="20"/>
      <c r="H19174" s="20"/>
    </row>
    <row r="19175" spans="2:8" x14ac:dyDescent="0.2">
      <c r="B19175" s="20"/>
      <c r="F19175" s="20"/>
      <c r="H19175" s="20"/>
    </row>
    <row r="19176" spans="2:8" x14ac:dyDescent="0.2">
      <c r="B19176" s="20"/>
      <c r="F19176" s="20"/>
      <c r="H19176" s="20"/>
    </row>
    <row r="19177" spans="2:8" x14ac:dyDescent="0.2">
      <c r="B19177" s="20"/>
      <c r="F19177" s="20"/>
      <c r="H19177" s="20"/>
    </row>
    <row r="19178" spans="2:8" x14ac:dyDescent="0.2">
      <c r="B19178" s="20"/>
      <c r="F19178" s="20"/>
      <c r="H19178" s="20"/>
    </row>
    <row r="19179" spans="2:8" x14ac:dyDescent="0.2">
      <c r="B19179" s="20"/>
      <c r="F19179" s="20"/>
      <c r="H19179" s="20"/>
    </row>
    <row r="19180" spans="2:8" x14ac:dyDescent="0.2">
      <c r="B19180" s="20"/>
      <c r="F19180" s="20"/>
      <c r="H19180" s="20"/>
    </row>
    <row r="19181" spans="2:8" x14ac:dyDescent="0.2">
      <c r="B19181" s="20"/>
      <c r="F19181" s="20"/>
      <c r="H19181" s="20"/>
    </row>
    <row r="19182" spans="2:8" x14ac:dyDescent="0.2">
      <c r="B19182" s="20"/>
      <c r="F19182" s="20"/>
      <c r="H19182" s="20"/>
    </row>
    <row r="19183" spans="2:8" x14ac:dyDescent="0.2">
      <c r="B19183" s="20"/>
      <c r="F19183" s="20"/>
      <c r="H19183" s="20"/>
    </row>
    <row r="19184" spans="2:8" x14ac:dyDescent="0.2">
      <c r="B19184" s="20"/>
      <c r="F19184" s="20"/>
      <c r="H19184" s="20"/>
    </row>
    <row r="19185" spans="2:8" x14ac:dyDescent="0.2">
      <c r="B19185" s="20"/>
      <c r="F19185" s="20"/>
      <c r="H19185" s="20"/>
    </row>
    <row r="19186" spans="2:8" x14ac:dyDescent="0.2">
      <c r="B19186" s="20"/>
      <c r="F19186" s="20"/>
      <c r="H19186" s="20"/>
    </row>
    <row r="19187" spans="2:8" x14ac:dyDescent="0.2">
      <c r="B19187" s="20"/>
      <c r="F19187" s="20"/>
      <c r="H19187" s="20"/>
    </row>
    <row r="19188" spans="2:8" x14ac:dyDescent="0.2">
      <c r="B19188" s="20"/>
      <c r="F19188" s="20"/>
      <c r="H19188" s="20"/>
    </row>
    <row r="19189" spans="2:8" x14ac:dyDescent="0.2">
      <c r="B19189" s="20"/>
      <c r="F19189" s="20"/>
      <c r="H19189" s="20"/>
    </row>
    <row r="19190" spans="2:8" x14ac:dyDescent="0.2">
      <c r="B19190" s="20"/>
      <c r="F19190" s="20"/>
      <c r="H19190" s="20"/>
    </row>
    <row r="19191" spans="2:8" x14ac:dyDescent="0.2">
      <c r="B19191" s="20"/>
      <c r="F19191" s="20"/>
      <c r="H19191" s="20"/>
    </row>
    <row r="19192" spans="2:8" x14ac:dyDescent="0.2">
      <c r="B19192" s="20"/>
      <c r="F19192" s="20"/>
      <c r="H19192" s="20"/>
    </row>
    <row r="19193" spans="2:8" x14ac:dyDescent="0.2">
      <c r="B19193" s="20"/>
      <c r="F19193" s="20"/>
      <c r="H19193" s="20"/>
    </row>
    <row r="19194" spans="2:8" x14ac:dyDescent="0.2">
      <c r="B19194" s="20"/>
      <c r="F19194" s="20"/>
      <c r="H19194" s="20"/>
    </row>
    <row r="19195" spans="2:8" x14ac:dyDescent="0.2">
      <c r="B19195" s="20"/>
      <c r="F19195" s="20"/>
      <c r="H19195" s="20"/>
    </row>
    <row r="19196" spans="2:8" x14ac:dyDescent="0.2">
      <c r="B19196" s="20"/>
      <c r="F19196" s="20"/>
      <c r="H19196" s="20"/>
    </row>
    <row r="19197" spans="2:8" x14ac:dyDescent="0.2">
      <c r="B19197" s="20"/>
      <c r="F19197" s="20"/>
      <c r="H19197" s="20"/>
    </row>
    <row r="19198" spans="2:8" x14ac:dyDescent="0.2">
      <c r="B19198" s="20"/>
      <c r="F19198" s="20"/>
      <c r="H19198" s="20"/>
    </row>
    <row r="19199" spans="2:8" x14ac:dyDescent="0.2">
      <c r="B19199" s="20"/>
      <c r="F19199" s="20"/>
      <c r="H19199" s="20"/>
    </row>
    <row r="19200" spans="2:8" x14ac:dyDescent="0.2">
      <c r="B19200" s="20"/>
      <c r="F19200" s="20"/>
      <c r="H19200" s="20"/>
    </row>
    <row r="19201" spans="2:8" x14ac:dyDescent="0.2">
      <c r="B19201" s="20"/>
      <c r="F19201" s="20"/>
      <c r="H19201" s="20"/>
    </row>
    <row r="19202" spans="2:8" x14ac:dyDescent="0.2">
      <c r="B19202" s="20"/>
      <c r="F19202" s="20"/>
      <c r="H19202" s="20"/>
    </row>
    <row r="19203" spans="2:8" x14ac:dyDescent="0.2">
      <c r="B19203" s="20"/>
      <c r="F19203" s="20"/>
      <c r="H19203" s="20"/>
    </row>
    <row r="19204" spans="2:8" x14ac:dyDescent="0.2">
      <c r="B19204" s="20"/>
      <c r="F19204" s="20"/>
      <c r="H19204" s="20"/>
    </row>
    <row r="19205" spans="2:8" x14ac:dyDescent="0.2">
      <c r="B19205" s="20"/>
      <c r="F19205" s="20"/>
      <c r="H19205" s="20"/>
    </row>
    <row r="19206" spans="2:8" x14ac:dyDescent="0.2">
      <c r="B19206" s="20"/>
      <c r="F19206" s="20"/>
      <c r="H19206" s="20"/>
    </row>
    <row r="19207" spans="2:8" x14ac:dyDescent="0.2">
      <c r="B19207" s="20"/>
      <c r="F19207" s="20"/>
      <c r="H19207" s="20"/>
    </row>
    <row r="19208" spans="2:8" x14ac:dyDescent="0.2">
      <c r="B19208" s="20"/>
      <c r="F19208" s="20"/>
      <c r="H19208" s="20"/>
    </row>
    <row r="19209" spans="2:8" x14ac:dyDescent="0.2">
      <c r="B19209" s="20"/>
      <c r="F19209" s="20"/>
      <c r="H19209" s="20"/>
    </row>
    <row r="19210" spans="2:8" x14ac:dyDescent="0.2">
      <c r="B19210" s="20"/>
      <c r="F19210" s="20"/>
      <c r="H19210" s="20"/>
    </row>
    <row r="19211" spans="2:8" x14ac:dyDescent="0.2">
      <c r="B19211" s="20"/>
      <c r="F19211" s="20"/>
      <c r="H19211" s="20"/>
    </row>
    <row r="19212" spans="2:8" x14ac:dyDescent="0.2">
      <c r="B19212" s="20"/>
      <c r="F19212" s="20"/>
      <c r="H19212" s="20"/>
    </row>
    <row r="19213" spans="2:8" x14ac:dyDescent="0.2">
      <c r="B19213" s="20"/>
      <c r="F19213" s="20"/>
      <c r="H19213" s="20"/>
    </row>
    <row r="19214" spans="2:8" x14ac:dyDescent="0.2">
      <c r="B19214" s="20"/>
      <c r="F19214" s="20"/>
      <c r="H19214" s="20"/>
    </row>
    <row r="19215" spans="2:8" x14ac:dyDescent="0.2">
      <c r="B19215" s="20"/>
      <c r="F19215" s="20"/>
      <c r="H19215" s="20"/>
    </row>
    <row r="19216" spans="2:8" x14ac:dyDescent="0.2">
      <c r="B19216" s="20"/>
      <c r="F19216" s="20"/>
      <c r="H19216" s="20"/>
    </row>
    <row r="19217" spans="2:8" x14ac:dyDescent="0.2">
      <c r="B19217" s="20"/>
      <c r="F19217" s="20"/>
      <c r="H19217" s="20"/>
    </row>
    <row r="19218" spans="2:8" x14ac:dyDescent="0.2">
      <c r="B19218" s="20"/>
      <c r="F19218" s="20"/>
      <c r="H19218" s="20"/>
    </row>
    <row r="19219" spans="2:8" x14ac:dyDescent="0.2">
      <c r="B19219" s="20"/>
      <c r="F19219" s="20"/>
      <c r="H19219" s="20"/>
    </row>
    <row r="19220" spans="2:8" x14ac:dyDescent="0.2">
      <c r="B19220" s="20"/>
      <c r="F19220" s="20"/>
      <c r="H19220" s="20"/>
    </row>
    <row r="19221" spans="2:8" x14ac:dyDescent="0.2">
      <c r="B19221" s="20"/>
      <c r="F19221" s="20"/>
      <c r="H19221" s="20"/>
    </row>
    <row r="19222" spans="2:8" x14ac:dyDescent="0.2">
      <c r="B19222" s="20"/>
      <c r="F19222" s="20"/>
      <c r="H19222" s="20"/>
    </row>
    <row r="19223" spans="2:8" x14ac:dyDescent="0.2">
      <c r="B19223" s="20"/>
      <c r="F19223" s="20"/>
      <c r="H19223" s="20"/>
    </row>
    <row r="19224" spans="2:8" x14ac:dyDescent="0.2">
      <c r="B19224" s="20"/>
      <c r="F19224" s="20"/>
      <c r="H19224" s="20"/>
    </row>
    <row r="19225" spans="2:8" x14ac:dyDescent="0.2">
      <c r="B19225" s="20"/>
      <c r="F19225" s="20"/>
      <c r="H19225" s="20"/>
    </row>
    <row r="19226" spans="2:8" x14ac:dyDescent="0.2">
      <c r="B19226" s="20"/>
      <c r="F19226" s="20"/>
      <c r="H19226" s="20"/>
    </row>
    <row r="19227" spans="2:8" x14ac:dyDescent="0.2">
      <c r="B19227" s="20"/>
      <c r="F19227" s="20"/>
      <c r="H19227" s="20"/>
    </row>
    <row r="19228" spans="2:8" x14ac:dyDescent="0.2">
      <c r="B19228" s="20"/>
      <c r="F19228" s="20"/>
      <c r="H19228" s="20"/>
    </row>
    <row r="19229" spans="2:8" x14ac:dyDescent="0.2">
      <c r="B19229" s="20"/>
      <c r="F19229" s="20"/>
      <c r="H19229" s="20"/>
    </row>
    <row r="19230" spans="2:8" x14ac:dyDescent="0.2">
      <c r="B19230" s="20"/>
      <c r="F19230" s="20"/>
      <c r="H19230" s="20"/>
    </row>
    <row r="19231" spans="2:8" x14ac:dyDescent="0.2">
      <c r="B19231" s="20"/>
      <c r="F19231" s="20"/>
      <c r="H19231" s="20"/>
    </row>
    <row r="19232" spans="2:8" x14ac:dyDescent="0.2">
      <c r="B19232" s="20"/>
      <c r="F19232" s="20"/>
      <c r="H19232" s="20"/>
    </row>
    <row r="19233" spans="2:8" x14ac:dyDescent="0.2">
      <c r="B19233" s="20"/>
      <c r="F19233" s="20"/>
      <c r="H19233" s="20"/>
    </row>
    <row r="19234" spans="2:8" x14ac:dyDescent="0.2">
      <c r="B19234" s="20"/>
      <c r="F19234" s="20"/>
      <c r="H19234" s="20"/>
    </row>
    <row r="19235" spans="2:8" x14ac:dyDescent="0.2">
      <c r="B19235" s="20"/>
      <c r="F19235" s="20"/>
      <c r="H19235" s="20"/>
    </row>
    <row r="19236" spans="2:8" x14ac:dyDescent="0.2">
      <c r="B19236" s="20"/>
      <c r="F19236" s="20"/>
      <c r="H19236" s="20"/>
    </row>
    <row r="19237" spans="2:8" x14ac:dyDescent="0.2">
      <c r="B19237" s="20"/>
      <c r="F19237" s="20"/>
      <c r="H19237" s="20"/>
    </row>
    <row r="19238" spans="2:8" x14ac:dyDescent="0.2">
      <c r="B19238" s="20"/>
      <c r="F19238" s="20"/>
      <c r="H19238" s="20"/>
    </row>
    <row r="19239" spans="2:8" x14ac:dyDescent="0.2">
      <c r="B19239" s="20"/>
      <c r="F19239" s="20"/>
      <c r="H19239" s="20"/>
    </row>
    <row r="19240" spans="2:8" x14ac:dyDescent="0.2">
      <c r="B19240" s="20"/>
      <c r="F19240" s="20"/>
      <c r="H19240" s="20"/>
    </row>
    <row r="19241" spans="2:8" x14ac:dyDescent="0.2">
      <c r="B19241" s="20"/>
      <c r="F19241" s="20"/>
      <c r="H19241" s="20"/>
    </row>
    <row r="19242" spans="2:8" x14ac:dyDescent="0.2">
      <c r="B19242" s="20"/>
      <c r="F19242" s="20"/>
      <c r="H19242" s="20"/>
    </row>
    <row r="19243" spans="2:8" x14ac:dyDescent="0.2">
      <c r="B19243" s="20"/>
      <c r="F19243" s="20"/>
      <c r="H19243" s="20"/>
    </row>
    <row r="19244" spans="2:8" x14ac:dyDescent="0.2">
      <c r="B19244" s="20"/>
      <c r="F19244" s="20"/>
      <c r="H19244" s="20"/>
    </row>
    <row r="19245" spans="2:8" x14ac:dyDescent="0.2">
      <c r="B19245" s="20"/>
      <c r="F19245" s="20"/>
      <c r="H19245" s="20"/>
    </row>
    <row r="19246" spans="2:8" x14ac:dyDescent="0.2">
      <c r="B19246" s="20"/>
      <c r="F19246" s="20"/>
      <c r="H19246" s="20"/>
    </row>
    <row r="19247" spans="2:8" x14ac:dyDescent="0.2">
      <c r="B19247" s="20"/>
      <c r="F19247" s="20"/>
      <c r="H19247" s="20"/>
    </row>
    <row r="19248" spans="2:8" x14ac:dyDescent="0.2">
      <c r="B19248" s="20"/>
      <c r="F19248" s="20"/>
      <c r="H19248" s="20"/>
    </row>
    <row r="19249" spans="2:8" x14ac:dyDescent="0.2">
      <c r="B19249" s="20"/>
      <c r="F19249" s="20"/>
      <c r="H19249" s="20"/>
    </row>
    <row r="19250" spans="2:8" x14ac:dyDescent="0.2">
      <c r="B19250" s="20"/>
      <c r="F19250" s="20"/>
      <c r="H19250" s="20"/>
    </row>
    <row r="19251" spans="2:8" x14ac:dyDescent="0.2">
      <c r="B19251" s="20"/>
      <c r="F19251" s="20"/>
      <c r="H19251" s="20"/>
    </row>
    <row r="19252" spans="2:8" x14ac:dyDescent="0.2">
      <c r="B19252" s="20"/>
      <c r="F19252" s="20"/>
      <c r="H19252" s="20"/>
    </row>
    <row r="19253" spans="2:8" x14ac:dyDescent="0.2">
      <c r="B19253" s="20"/>
      <c r="F19253" s="20"/>
      <c r="H19253" s="20"/>
    </row>
    <row r="19254" spans="2:8" x14ac:dyDescent="0.2">
      <c r="B19254" s="20"/>
      <c r="F19254" s="20"/>
      <c r="H19254" s="20"/>
    </row>
    <row r="19255" spans="2:8" x14ac:dyDescent="0.2">
      <c r="B19255" s="20"/>
      <c r="F19255" s="20"/>
      <c r="H19255" s="20"/>
    </row>
    <row r="19256" spans="2:8" x14ac:dyDescent="0.2">
      <c r="B19256" s="20"/>
      <c r="F19256" s="20"/>
      <c r="H19256" s="20"/>
    </row>
    <row r="19257" spans="2:8" x14ac:dyDescent="0.2">
      <c r="B19257" s="20"/>
      <c r="F19257" s="20"/>
      <c r="H19257" s="20"/>
    </row>
    <row r="19258" spans="2:8" x14ac:dyDescent="0.2">
      <c r="B19258" s="20"/>
      <c r="F19258" s="20"/>
      <c r="H19258" s="20"/>
    </row>
    <row r="19259" spans="2:8" x14ac:dyDescent="0.2">
      <c r="B19259" s="20"/>
      <c r="F19259" s="20"/>
      <c r="H19259" s="20"/>
    </row>
    <row r="19260" spans="2:8" x14ac:dyDescent="0.2">
      <c r="B19260" s="20"/>
      <c r="F19260" s="20"/>
      <c r="H19260" s="20"/>
    </row>
    <row r="19261" spans="2:8" x14ac:dyDescent="0.2">
      <c r="B19261" s="20"/>
      <c r="F19261" s="20"/>
      <c r="H19261" s="20"/>
    </row>
    <row r="19262" spans="2:8" x14ac:dyDescent="0.2">
      <c r="B19262" s="20"/>
      <c r="F19262" s="20"/>
      <c r="H19262" s="20"/>
    </row>
    <row r="19263" spans="2:8" x14ac:dyDescent="0.2">
      <c r="B19263" s="20"/>
      <c r="F19263" s="20"/>
      <c r="H19263" s="20"/>
    </row>
    <row r="19264" spans="2:8" x14ac:dyDescent="0.2">
      <c r="B19264" s="20"/>
      <c r="F19264" s="20"/>
      <c r="H19264" s="20"/>
    </row>
    <row r="19265" spans="2:8" x14ac:dyDescent="0.2">
      <c r="B19265" s="20"/>
      <c r="F19265" s="20"/>
      <c r="H19265" s="20"/>
    </row>
    <row r="19266" spans="2:8" x14ac:dyDescent="0.2">
      <c r="B19266" s="20"/>
      <c r="F19266" s="20"/>
      <c r="H19266" s="20"/>
    </row>
    <row r="19267" spans="2:8" x14ac:dyDescent="0.2">
      <c r="B19267" s="20"/>
      <c r="F19267" s="20"/>
      <c r="H19267" s="20"/>
    </row>
    <row r="19268" spans="2:8" x14ac:dyDescent="0.2">
      <c r="B19268" s="20"/>
      <c r="F19268" s="20"/>
      <c r="H19268" s="20"/>
    </row>
    <row r="19269" spans="2:8" x14ac:dyDescent="0.2">
      <c r="B19269" s="20"/>
      <c r="F19269" s="20"/>
      <c r="H19269" s="20"/>
    </row>
    <row r="19270" spans="2:8" x14ac:dyDescent="0.2">
      <c r="B19270" s="20"/>
      <c r="F19270" s="20"/>
      <c r="H19270" s="20"/>
    </row>
    <row r="19271" spans="2:8" x14ac:dyDescent="0.2">
      <c r="B19271" s="20"/>
      <c r="F19271" s="20"/>
      <c r="H19271" s="20"/>
    </row>
    <row r="19272" spans="2:8" x14ac:dyDescent="0.2">
      <c r="B19272" s="20"/>
      <c r="F19272" s="20"/>
      <c r="H19272" s="20"/>
    </row>
    <row r="19273" spans="2:8" x14ac:dyDescent="0.2">
      <c r="B19273" s="20"/>
      <c r="F19273" s="20"/>
      <c r="H19273" s="20"/>
    </row>
    <row r="19274" spans="2:8" x14ac:dyDescent="0.2">
      <c r="B19274" s="20"/>
      <c r="F19274" s="20"/>
      <c r="H19274" s="20"/>
    </row>
    <row r="19275" spans="2:8" x14ac:dyDescent="0.2">
      <c r="B19275" s="20"/>
      <c r="F19275" s="20"/>
      <c r="H19275" s="20"/>
    </row>
    <row r="19276" spans="2:8" x14ac:dyDescent="0.2">
      <c r="B19276" s="20"/>
      <c r="F19276" s="20"/>
      <c r="H19276" s="20"/>
    </row>
    <row r="19277" spans="2:8" x14ac:dyDescent="0.2">
      <c r="B19277" s="20"/>
      <c r="F19277" s="20"/>
      <c r="H19277" s="20"/>
    </row>
    <row r="19278" spans="2:8" x14ac:dyDescent="0.2">
      <c r="B19278" s="20"/>
      <c r="F19278" s="20"/>
      <c r="H19278" s="20"/>
    </row>
    <row r="19279" spans="2:8" x14ac:dyDescent="0.2">
      <c r="B19279" s="20"/>
      <c r="F19279" s="20"/>
      <c r="H19279" s="20"/>
    </row>
    <row r="19280" spans="2:8" x14ac:dyDescent="0.2">
      <c r="B19280" s="20"/>
      <c r="F19280" s="20"/>
      <c r="H19280" s="20"/>
    </row>
    <row r="19281" spans="2:8" x14ac:dyDescent="0.2">
      <c r="B19281" s="20"/>
      <c r="F19281" s="20"/>
      <c r="H19281" s="20"/>
    </row>
    <row r="19282" spans="2:8" x14ac:dyDescent="0.2">
      <c r="B19282" s="20"/>
      <c r="F19282" s="20"/>
      <c r="H19282" s="20"/>
    </row>
    <row r="19283" spans="2:8" x14ac:dyDescent="0.2">
      <c r="B19283" s="20"/>
      <c r="F19283" s="20"/>
      <c r="H19283" s="20"/>
    </row>
    <row r="19284" spans="2:8" x14ac:dyDescent="0.2">
      <c r="B19284" s="20"/>
      <c r="F19284" s="20"/>
      <c r="H19284" s="20"/>
    </row>
    <row r="19285" spans="2:8" x14ac:dyDescent="0.2">
      <c r="B19285" s="20"/>
      <c r="F19285" s="20"/>
      <c r="H19285" s="20"/>
    </row>
    <row r="19286" spans="2:8" x14ac:dyDescent="0.2">
      <c r="B19286" s="20"/>
      <c r="F19286" s="20"/>
      <c r="H19286" s="20"/>
    </row>
    <row r="19287" spans="2:8" x14ac:dyDescent="0.2">
      <c r="B19287" s="20"/>
      <c r="F19287" s="20"/>
      <c r="H19287" s="20"/>
    </row>
    <row r="19288" spans="2:8" x14ac:dyDescent="0.2">
      <c r="B19288" s="20"/>
      <c r="F19288" s="20"/>
      <c r="H19288" s="20"/>
    </row>
    <row r="19289" spans="2:8" x14ac:dyDescent="0.2">
      <c r="B19289" s="20"/>
      <c r="F19289" s="20"/>
      <c r="H19289" s="20"/>
    </row>
    <row r="19290" spans="2:8" x14ac:dyDescent="0.2">
      <c r="B19290" s="20"/>
      <c r="F19290" s="20"/>
      <c r="H19290" s="20"/>
    </row>
    <row r="19291" spans="2:8" x14ac:dyDescent="0.2">
      <c r="B19291" s="20"/>
      <c r="F19291" s="20"/>
      <c r="H19291" s="20"/>
    </row>
    <row r="19292" spans="2:8" x14ac:dyDescent="0.2">
      <c r="B19292" s="20"/>
      <c r="F19292" s="20"/>
      <c r="H19292" s="20"/>
    </row>
    <row r="19293" spans="2:8" x14ac:dyDescent="0.2">
      <c r="B19293" s="20"/>
      <c r="F19293" s="20"/>
      <c r="H19293" s="20"/>
    </row>
    <row r="19294" spans="2:8" x14ac:dyDescent="0.2">
      <c r="B19294" s="20"/>
      <c r="F19294" s="20"/>
      <c r="H19294" s="20"/>
    </row>
    <row r="19295" spans="2:8" x14ac:dyDescent="0.2">
      <c r="B19295" s="20"/>
      <c r="F19295" s="20"/>
      <c r="H19295" s="20"/>
    </row>
    <row r="19296" spans="2:8" x14ac:dyDescent="0.2">
      <c r="B19296" s="20"/>
      <c r="F19296" s="20"/>
      <c r="H19296" s="20"/>
    </row>
    <row r="19297" spans="2:8" x14ac:dyDescent="0.2">
      <c r="B19297" s="20"/>
      <c r="F19297" s="20"/>
      <c r="H19297" s="20"/>
    </row>
    <row r="19298" spans="2:8" x14ac:dyDescent="0.2">
      <c r="B19298" s="20"/>
      <c r="F19298" s="20"/>
      <c r="H19298" s="20"/>
    </row>
    <row r="19299" spans="2:8" x14ac:dyDescent="0.2">
      <c r="B19299" s="20"/>
      <c r="F19299" s="20"/>
      <c r="H19299" s="20"/>
    </row>
    <row r="19300" spans="2:8" x14ac:dyDescent="0.2">
      <c r="B19300" s="20"/>
      <c r="F19300" s="20"/>
      <c r="H19300" s="20"/>
    </row>
    <row r="19301" spans="2:8" x14ac:dyDescent="0.2">
      <c r="B19301" s="20"/>
      <c r="F19301" s="20"/>
      <c r="H19301" s="20"/>
    </row>
    <row r="19302" spans="2:8" x14ac:dyDescent="0.2">
      <c r="B19302" s="20"/>
      <c r="F19302" s="20"/>
      <c r="H19302" s="20"/>
    </row>
    <row r="19303" spans="2:8" x14ac:dyDescent="0.2">
      <c r="B19303" s="20"/>
      <c r="F19303" s="20"/>
      <c r="H19303" s="20"/>
    </row>
    <row r="19304" spans="2:8" x14ac:dyDescent="0.2">
      <c r="B19304" s="20"/>
      <c r="F19304" s="20"/>
      <c r="H19304" s="20"/>
    </row>
    <row r="19305" spans="2:8" x14ac:dyDescent="0.2">
      <c r="B19305" s="20"/>
      <c r="F19305" s="20"/>
      <c r="H19305" s="20"/>
    </row>
    <row r="19306" spans="2:8" x14ac:dyDescent="0.2">
      <c r="B19306" s="20"/>
      <c r="F19306" s="20"/>
      <c r="H19306" s="20"/>
    </row>
    <row r="19307" spans="2:8" x14ac:dyDescent="0.2">
      <c r="B19307" s="20"/>
      <c r="F19307" s="20"/>
      <c r="H19307" s="20"/>
    </row>
    <row r="19308" spans="2:8" x14ac:dyDescent="0.2">
      <c r="B19308" s="20"/>
      <c r="F19308" s="20"/>
      <c r="H19308" s="20"/>
    </row>
    <row r="19309" spans="2:8" x14ac:dyDescent="0.2">
      <c r="B19309" s="20"/>
      <c r="F19309" s="20"/>
      <c r="H19309" s="20"/>
    </row>
    <row r="19310" spans="2:8" x14ac:dyDescent="0.2">
      <c r="B19310" s="20"/>
      <c r="F19310" s="20"/>
      <c r="H19310" s="20"/>
    </row>
    <row r="19311" spans="2:8" x14ac:dyDescent="0.2">
      <c r="B19311" s="20"/>
      <c r="F19311" s="20"/>
      <c r="H19311" s="20"/>
    </row>
    <row r="19312" spans="2:8" x14ac:dyDescent="0.2">
      <c r="B19312" s="20"/>
      <c r="F19312" s="20"/>
      <c r="H19312" s="20"/>
    </row>
    <row r="19313" spans="2:8" x14ac:dyDescent="0.2">
      <c r="B19313" s="20"/>
      <c r="F19313" s="20"/>
      <c r="H19313" s="20"/>
    </row>
    <row r="19314" spans="2:8" x14ac:dyDescent="0.2">
      <c r="B19314" s="20"/>
      <c r="F19314" s="20"/>
      <c r="H19314" s="20"/>
    </row>
    <row r="19315" spans="2:8" x14ac:dyDescent="0.2">
      <c r="B19315" s="20"/>
      <c r="F19315" s="20"/>
      <c r="H19315" s="20"/>
    </row>
    <row r="19316" spans="2:8" x14ac:dyDescent="0.2">
      <c r="B19316" s="20"/>
      <c r="F19316" s="20"/>
      <c r="H19316" s="20"/>
    </row>
    <row r="19317" spans="2:8" x14ac:dyDescent="0.2">
      <c r="B19317" s="20"/>
      <c r="F19317" s="20"/>
      <c r="H19317" s="20"/>
    </row>
    <row r="19318" spans="2:8" x14ac:dyDescent="0.2">
      <c r="B19318" s="20"/>
      <c r="F19318" s="20"/>
      <c r="H19318" s="20"/>
    </row>
    <row r="19319" spans="2:8" x14ac:dyDescent="0.2">
      <c r="B19319" s="20"/>
      <c r="F19319" s="20"/>
      <c r="H19319" s="20"/>
    </row>
    <row r="19320" spans="2:8" x14ac:dyDescent="0.2">
      <c r="B19320" s="20"/>
      <c r="F19320" s="20"/>
      <c r="H19320" s="20"/>
    </row>
    <row r="19321" spans="2:8" x14ac:dyDescent="0.2">
      <c r="B19321" s="20"/>
      <c r="F19321" s="20"/>
      <c r="H19321" s="20"/>
    </row>
    <row r="19322" spans="2:8" x14ac:dyDescent="0.2">
      <c r="B19322" s="20"/>
      <c r="F19322" s="20"/>
      <c r="H19322" s="20"/>
    </row>
    <row r="19323" spans="2:8" x14ac:dyDescent="0.2">
      <c r="B19323" s="20"/>
      <c r="F19323" s="20"/>
      <c r="H19323" s="20"/>
    </row>
    <row r="19324" spans="2:8" x14ac:dyDescent="0.2">
      <c r="B19324" s="20"/>
      <c r="F19324" s="20"/>
      <c r="H19324" s="20"/>
    </row>
    <row r="19325" spans="2:8" x14ac:dyDescent="0.2">
      <c r="B19325" s="20"/>
      <c r="F19325" s="20"/>
      <c r="H19325" s="20"/>
    </row>
    <row r="19326" spans="2:8" x14ac:dyDescent="0.2">
      <c r="B19326" s="20"/>
      <c r="F19326" s="20"/>
      <c r="H19326" s="20"/>
    </row>
    <row r="19327" spans="2:8" x14ac:dyDescent="0.2">
      <c r="B19327" s="20"/>
      <c r="F19327" s="20"/>
      <c r="H19327" s="20"/>
    </row>
    <row r="19328" spans="2:8" x14ac:dyDescent="0.2">
      <c r="B19328" s="20"/>
      <c r="F19328" s="20"/>
      <c r="H19328" s="20"/>
    </row>
    <row r="19329" spans="2:8" x14ac:dyDescent="0.2">
      <c r="B19329" s="20"/>
      <c r="F19329" s="20"/>
      <c r="H19329" s="20"/>
    </row>
    <row r="19330" spans="2:8" x14ac:dyDescent="0.2">
      <c r="B19330" s="20"/>
      <c r="F19330" s="20"/>
      <c r="H19330" s="20"/>
    </row>
    <row r="19331" spans="2:8" x14ac:dyDescent="0.2">
      <c r="B19331" s="20"/>
      <c r="F19331" s="20"/>
      <c r="H19331" s="20"/>
    </row>
    <row r="19332" spans="2:8" x14ac:dyDescent="0.2">
      <c r="B19332" s="20"/>
      <c r="F19332" s="20"/>
      <c r="H19332" s="20"/>
    </row>
    <row r="19333" spans="2:8" x14ac:dyDescent="0.2">
      <c r="B19333" s="20"/>
      <c r="F19333" s="20"/>
      <c r="H19333" s="20"/>
    </row>
    <row r="19334" spans="2:8" x14ac:dyDescent="0.2">
      <c r="B19334" s="20"/>
      <c r="F19334" s="20"/>
      <c r="H19334" s="20"/>
    </row>
    <row r="19335" spans="2:8" x14ac:dyDescent="0.2">
      <c r="B19335" s="20"/>
      <c r="F19335" s="20"/>
      <c r="H19335" s="20"/>
    </row>
    <row r="19336" spans="2:8" x14ac:dyDescent="0.2">
      <c r="B19336" s="20"/>
      <c r="F19336" s="20"/>
      <c r="H19336" s="20"/>
    </row>
    <row r="19337" spans="2:8" x14ac:dyDescent="0.2">
      <c r="B19337" s="20"/>
      <c r="F19337" s="20"/>
      <c r="H19337" s="20"/>
    </row>
    <row r="19338" spans="2:8" x14ac:dyDescent="0.2">
      <c r="B19338" s="20"/>
      <c r="F19338" s="20"/>
      <c r="H19338" s="20"/>
    </row>
    <row r="19339" spans="2:8" x14ac:dyDescent="0.2">
      <c r="B19339" s="20"/>
      <c r="F19339" s="20"/>
      <c r="H19339" s="20"/>
    </row>
    <row r="19340" spans="2:8" x14ac:dyDescent="0.2">
      <c r="B19340" s="20"/>
      <c r="F19340" s="20"/>
      <c r="H19340" s="20"/>
    </row>
    <row r="19341" spans="2:8" x14ac:dyDescent="0.2">
      <c r="B19341" s="20"/>
      <c r="F19341" s="20"/>
      <c r="H19341" s="20"/>
    </row>
    <row r="19342" spans="2:8" x14ac:dyDescent="0.2">
      <c r="B19342" s="20"/>
      <c r="F19342" s="20"/>
      <c r="H19342" s="20"/>
    </row>
    <row r="19343" spans="2:8" x14ac:dyDescent="0.2">
      <c r="B19343" s="20"/>
      <c r="F19343" s="20"/>
      <c r="H19343" s="20"/>
    </row>
    <row r="19344" spans="2:8" x14ac:dyDescent="0.2">
      <c r="B19344" s="20"/>
      <c r="F19344" s="20"/>
      <c r="H19344" s="20"/>
    </row>
    <row r="19345" spans="2:8" x14ac:dyDescent="0.2">
      <c r="B19345" s="20"/>
      <c r="F19345" s="20"/>
      <c r="H19345" s="20"/>
    </row>
    <row r="19346" spans="2:8" x14ac:dyDescent="0.2">
      <c r="B19346" s="20"/>
      <c r="F19346" s="20"/>
      <c r="H19346" s="20"/>
    </row>
    <row r="19347" spans="2:8" x14ac:dyDescent="0.2">
      <c r="B19347" s="20"/>
      <c r="F19347" s="20"/>
      <c r="H19347" s="20"/>
    </row>
    <row r="19348" spans="2:8" x14ac:dyDescent="0.2">
      <c r="B19348" s="20"/>
      <c r="F19348" s="20"/>
      <c r="H19348" s="20"/>
    </row>
    <row r="19349" spans="2:8" x14ac:dyDescent="0.2">
      <c r="B19349" s="20"/>
      <c r="F19349" s="20"/>
      <c r="H19349" s="20"/>
    </row>
    <row r="19350" spans="2:8" x14ac:dyDescent="0.2">
      <c r="B19350" s="20"/>
      <c r="F19350" s="20"/>
      <c r="H19350" s="20"/>
    </row>
    <row r="19351" spans="2:8" x14ac:dyDescent="0.2">
      <c r="B19351" s="20"/>
      <c r="F19351" s="20"/>
      <c r="H19351" s="20"/>
    </row>
    <row r="19352" spans="2:8" x14ac:dyDescent="0.2">
      <c r="B19352" s="20"/>
      <c r="F19352" s="20"/>
      <c r="H19352" s="20"/>
    </row>
    <row r="19353" spans="2:8" x14ac:dyDescent="0.2">
      <c r="B19353" s="20"/>
      <c r="F19353" s="20"/>
      <c r="H19353" s="20"/>
    </row>
    <row r="19354" spans="2:8" x14ac:dyDescent="0.2">
      <c r="B19354" s="20"/>
      <c r="F19354" s="20"/>
      <c r="H19354" s="20"/>
    </row>
    <row r="19355" spans="2:8" x14ac:dyDescent="0.2">
      <c r="B19355" s="20"/>
      <c r="F19355" s="20"/>
      <c r="H19355" s="20"/>
    </row>
    <row r="19356" spans="2:8" x14ac:dyDescent="0.2">
      <c r="B19356" s="20"/>
      <c r="F19356" s="20"/>
      <c r="H19356" s="20"/>
    </row>
    <row r="19357" spans="2:8" x14ac:dyDescent="0.2">
      <c r="B19357" s="20"/>
      <c r="F19357" s="20"/>
      <c r="H19357" s="20"/>
    </row>
    <row r="19358" spans="2:8" x14ac:dyDescent="0.2">
      <c r="B19358" s="20"/>
      <c r="F19358" s="20"/>
      <c r="H19358" s="20"/>
    </row>
    <row r="19359" spans="2:8" x14ac:dyDescent="0.2">
      <c r="B19359" s="20"/>
      <c r="F19359" s="20"/>
      <c r="H19359" s="20"/>
    </row>
    <row r="19360" spans="2:8" x14ac:dyDescent="0.2">
      <c r="B19360" s="20"/>
      <c r="F19360" s="20"/>
      <c r="H19360" s="20"/>
    </row>
    <row r="19361" spans="2:8" x14ac:dyDescent="0.2">
      <c r="B19361" s="20"/>
      <c r="F19361" s="20"/>
      <c r="H19361" s="20"/>
    </row>
    <row r="19362" spans="2:8" x14ac:dyDescent="0.2">
      <c r="B19362" s="20"/>
      <c r="F19362" s="20"/>
      <c r="H19362" s="20"/>
    </row>
    <row r="19363" spans="2:8" x14ac:dyDescent="0.2">
      <c r="B19363" s="20"/>
      <c r="F19363" s="20"/>
      <c r="H19363" s="20"/>
    </row>
    <row r="19364" spans="2:8" x14ac:dyDescent="0.2">
      <c r="B19364" s="20"/>
      <c r="F19364" s="20"/>
      <c r="H19364" s="20"/>
    </row>
    <row r="19365" spans="2:8" x14ac:dyDescent="0.2">
      <c r="B19365" s="20"/>
      <c r="F19365" s="20"/>
      <c r="H19365" s="20"/>
    </row>
    <row r="19366" spans="2:8" x14ac:dyDescent="0.2">
      <c r="B19366" s="20"/>
      <c r="F19366" s="20"/>
      <c r="H19366" s="20"/>
    </row>
    <row r="19367" spans="2:8" x14ac:dyDescent="0.2">
      <c r="B19367" s="20"/>
      <c r="F19367" s="20"/>
      <c r="H19367" s="20"/>
    </row>
    <row r="19368" spans="2:8" x14ac:dyDescent="0.2">
      <c r="B19368" s="20"/>
      <c r="F19368" s="20"/>
      <c r="H19368" s="20"/>
    </row>
    <row r="19369" spans="2:8" x14ac:dyDescent="0.2">
      <c r="B19369" s="20"/>
      <c r="F19369" s="20"/>
      <c r="H19369" s="20"/>
    </row>
    <row r="19370" spans="2:8" x14ac:dyDescent="0.2">
      <c r="B19370" s="20"/>
      <c r="F19370" s="20"/>
      <c r="H19370" s="20"/>
    </row>
    <row r="19371" spans="2:8" x14ac:dyDescent="0.2">
      <c r="B19371" s="20"/>
      <c r="F19371" s="20"/>
      <c r="H19371" s="20"/>
    </row>
    <row r="19372" spans="2:8" x14ac:dyDescent="0.2">
      <c r="B19372" s="20"/>
      <c r="F19372" s="20"/>
      <c r="H19372" s="20"/>
    </row>
    <row r="19373" spans="2:8" x14ac:dyDescent="0.2">
      <c r="B19373" s="20"/>
      <c r="F19373" s="20"/>
      <c r="H19373" s="20"/>
    </row>
    <row r="19374" spans="2:8" x14ac:dyDescent="0.2">
      <c r="B19374" s="20"/>
      <c r="F19374" s="20"/>
      <c r="H19374" s="20"/>
    </row>
    <row r="19375" spans="2:8" x14ac:dyDescent="0.2">
      <c r="B19375" s="20"/>
      <c r="F19375" s="20"/>
      <c r="H19375" s="20"/>
    </row>
    <row r="19376" spans="2:8" x14ac:dyDescent="0.2">
      <c r="B19376" s="20"/>
      <c r="F19376" s="20"/>
      <c r="H19376" s="20"/>
    </row>
    <row r="19377" spans="2:8" x14ac:dyDescent="0.2">
      <c r="B19377" s="20"/>
      <c r="F19377" s="20"/>
      <c r="H19377" s="20"/>
    </row>
    <row r="19378" spans="2:8" x14ac:dyDescent="0.2">
      <c r="B19378" s="20"/>
      <c r="F19378" s="20"/>
      <c r="H19378" s="20"/>
    </row>
    <row r="19379" spans="2:8" x14ac:dyDescent="0.2">
      <c r="B19379" s="20"/>
      <c r="F19379" s="20"/>
      <c r="H19379" s="20"/>
    </row>
    <row r="19380" spans="2:8" x14ac:dyDescent="0.2">
      <c r="B19380" s="20"/>
      <c r="F19380" s="20"/>
      <c r="H19380" s="20"/>
    </row>
    <row r="19381" spans="2:8" x14ac:dyDescent="0.2">
      <c r="B19381" s="20"/>
      <c r="F19381" s="20"/>
      <c r="H19381" s="20"/>
    </row>
    <row r="19382" spans="2:8" x14ac:dyDescent="0.2">
      <c r="B19382" s="20"/>
      <c r="F19382" s="20"/>
      <c r="H19382" s="20"/>
    </row>
    <row r="19383" spans="2:8" x14ac:dyDescent="0.2">
      <c r="B19383" s="20"/>
      <c r="F19383" s="20"/>
      <c r="H19383" s="20"/>
    </row>
    <row r="19384" spans="2:8" x14ac:dyDescent="0.2">
      <c r="B19384" s="20"/>
      <c r="F19384" s="20"/>
      <c r="H19384" s="20"/>
    </row>
    <row r="19385" spans="2:8" x14ac:dyDescent="0.2">
      <c r="B19385" s="20"/>
      <c r="F19385" s="20"/>
      <c r="H19385" s="20"/>
    </row>
    <row r="19386" spans="2:8" x14ac:dyDescent="0.2">
      <c r="B19386" s="20"/>
      <c r="F19386" s="20"/>
      <c r="H19386" s="20"/>
    </row>
    <row r="19387" spans="2:8" x14ac:dyDescent="0.2">
      <c r="B19387" s="20"/>
      <c r="F19387" s="20"/>
      <c r="H19387" s="20"/>
    </row>
    <row r="19388" spans="2:8" x14ac:dyDescent="0.2">
      <c r="B19388" s="20"/>
      <c r="F19388" s="20"/>
      <c r="H19388" s="20"/>
    </row>
    <row r="19389" spans="2:8" x14ac:dyDescent="0.2">
      <c r="B19389" s="20"/>
      <c r="F19389" s="20"/>
      <c r="H19389" s="20"/>
    </row>
    <row r="19390" spans="2:8" x14ac:dyDescent="0.2">
      <c r="B19390" s="20"/>
      <c r="F19390" s="20"/>
      <c r="H19390" s="20"/>
    </row>
    <row r="19391" spans="2:8" x14ac:dyDescent="0.2">
      <c r="B19391" s="20"/>
      <c r="F19391" s="20"/>
      <c r="H19391" s="20"/>
    </row>
    <row r="19392" spans="2:8" x14ac:dyDescent="0.2">
      <c r="B19392" s="20"/>
      <c r="F19392" s="20"/>
      <c r="H19392" s="20"/>
    </row>
    <row r="19393" spans="2:8" x14ac:dyDescent="0.2">
      <c r="B19393" s="20"/>
      <c r="F19393" s="20"/>
      <c r="H19393" s="20"/>
    </row>
    <row r="19394" spans="2:8" x14ac:dyDescent="0.2">
      <c r="B19394" s="20"/>
      <c r="F19394" s="20"/>
      <c r="H19394" s="20"/>
    </row>
    <row r="19395" spans="2:8" x14ac:dyDescent="0.2">
      <c r="B19395" s="20"/>
      <c r="F19395" s="20"/>
      <c r="H19395" s="20"/>
    </row>
    <row r="19396" spans="2:8" x14ac:dyDescent="0.2">
      <c r="B19396" s="20"/>
      <c r="F19396" s="20"/>
      <c r="H19396" s="20"/>
    </row>
    <row r="19397" spans="2:8" x14ac:dyDescent="0.2">
      <c r="B19397" s="20"/>
      <c r="F19397" s="20"/>
      <c r="H19397" s="20"/>
    </row>
    <row r="19398" spans="2:8" x14ac:dyDescent="0.2">
      <c r="B19398" s="20"/>
      <c r="F19398" s="20"/>
      <c r="H19398" s="20"/>
    </row>
    <row r="19399" spans="2:8" x14ac:dyDescent="0.2">
      <c r="B19399" s="20"/>
      <c r="F19399" s="20"/>
      <c r="H19399" s="20"/>
    </row>
    <row r="19400" spans="2:8" x14ac:dyDescent="0.2">
      <c r="B19400" s="20"/>
      <c r="F19400" s="20"/>
      <c r="H19400" s="20"/>
    </row>
    <row r="19401" spans="2:8" x14ac:dyDescent="0.2">
      <c r="B19401" s="20"/>
      <c r="F19401" s="20"/>
      <c r="H19401" s="20"/>
    </row>
    <row r="19402" spans="2:8" x14ac:dyDescent="0.2">
      <c r="B19402" s="20"/>
      <c r="F19402" s="20"/>
      <c r="H19402" s="20"/>
    </row>
    <row r="19403" spans="2:8" x14ac:dyDescent="0.2">
      <c r="B19403" s="20"/>
      <c r="F19403" s="20"/>
      <c r="H19403" s="20"/>
    </row>
    <row r="19404" spans="2:8" x14ac:dyDescent="0.2">
      <c r="B19404" s="20"/>
      <c r="F19404" s="20"/>
      <c r="H19404" s="20"/>
    </row>
    <row r="19405" spans="2:8" x14ac:dyDescent="0.2">
      <c r="B19405" s="20"/>
      <c r="F19405" s="20"/>
      <c r="H19405" s="20"/>
    </row>
    <row r="19406" spans="2:8" x14ac:dyDescent="0.2">
      <c r="B19406" s="20"/>
      <c r="F19406" s="20"/>
      <c r="H19406" s="20"/>
    </row>
    <row r="19407" spans="2:8" x14ac:dyDescent="0.2">
      <c r="B19407" s="20"/>
      <c r="F19407" s="20"/>
      <c r="H19407" s="20"/>
    </row>
    <row r="19408" spans="2:8" x14ac:dyDescent="0.2">
      <c r="B19408" s="20"/>
      <c r="F19408" s="20"/>
      <c r="H19408" s="20"/>
    </row>
    <row r="19409" spans="2:8" x14ac:dyDescent="0.2">
      <c r="B19409" s="20"/>
      <c r="F19409" s="20"/>
      <c r="H19409" s="20"/>
    </row>
    <row r="19410" spans="2:8" x14ac:dyDescent="0.2">
      <c r="B19410" s="20"/>
      <c r="F19410" s="20"/>
      <c r="H19410" s="20"/>
    </row>
    <row r="19411" spans="2:8" x14ac:dyDescent="0.2">
      <c r="B19411" s="20"/>
      <c r="F19411" s="20"/>
      <c r="H19411" s="20"/>
    </row>
    <row r="19412" spans="2:8" x14ac:dyDescent="0.2">
      <c r="B19412" s="20"/>
      <c r="F19412" s="20"/>
      <c r="H19412" s="20"/>
    </row>
    <row r="19413" spans="2:8" x14ac:dyDescent="0.2">
      <c r="B19413" s="20"/>
      <c r="F19413" s="20"/>
      <c r="H19413" s="20"/>
    </row>
    <row r="19414" spans="2:8" x14ac:dyDescent="0.2">
      <c r="B19414" s="20"/>
      <c r="F19414" s="20"/>
      <c r="H19414" s="20"/>
    </row>
    <row r="19415" spans="2:8" x14ac:dyDescent="0.2">
      <c r="B19415" s="20"/>
      <c r="F19415" s="20"/>
      <c r="H19415" s="20"/>
    </row>
    <row r="19416" spans="2:8" x14ac:dyDescent="0.2">
      <c r="B19416" s="20"/>
      <c r="F19416" s="20"/>
      <c r="H19416" s="20"/>
    </row>
    <row r="19417" spans="2:8" x14ac:dyDescent="0.2">
      <c r="B19417" s="20"/>
      <c r="F19417" s="20"/>
      <c r="H19417" s="20"/>
    </row>
    <row r="19418" spans="2:8" x14ac:dyDescent="0.2">
      <c r="B19418" s="20"/>
      <c r="F19418" s="20"/>
      <c r="H19418" s="20"/>
    </row>
    <row r="19419" spans="2:8" x14ac:dyDescent="0.2">
      <c r="B19419" s="20"/>
      <c r="F19419" s="20"/>
      <c r="H19419" s="20"/>
    </row>
    <row r="19420" spans="2:8" x14ac:dyDescent="0.2">
      <c r="B19420" s="20"/>
      <c r="F19420" s="20"/>
      <c r="H19420" s="20"/>
    </row>
    <row r="19421" spans="2:8" x14ac:dyDescent="0.2">
      <c r="B19421" s="20"/>
      <c r="F19421" s="20"/>
      <c r="H19421" s="20"/>
    </row>
    <row r="19422" spans="2:8" x14ac:dyDescent="0.2">
      <c r="B19422" s="20"/>
      <c r="F19422" s="20"/>
      <c r="H19422" s="20"/>
    </row>
    <row r="19423" spans="2:8" x14ac:dyDescent="0.2">
      <c r="B19423" s="20"/>
      <c r="F19423" s="20"/>
      <c r="H19423" s="20"/>
    </row>
    <row r="19424" spans="2:8" x14ac:dyDescent="0.2">
      <c r="B19424" s="20"/>
      <c r="F19424" s="20"/>
      <c r="H19424" s="20"/>
    </row>
    <row r="19425" spans="2:8" x14ac:dyDescent="0.2">
      <c r="B19425" s="20"/>
      <c r="F19425" s="20"/>
      <c r="H19425" s="20"/>
    </row>
    <row r="19426" spans="2:8" x14ac:dyDescent="0.2">
      <c r="B19426" s="20"/>
      <c r="F19426" s="20"/>
      <c r="H19426" s="20"/>
    </row>
    <row r="19427" spans="2:8" x14ac:dyDescent="0.2">
      <c r="B19427" s="20"/>
      <c r="F19427" s="20"/>
      <c r="H19427" s="20"/>
    </row>
    <row r="19428" spans="2:8" x14ac:dyDescent="0.2">
      <c r="B19428" s="20"/>
      <c r="F19428" s="20"/>
      <c r="H19428" s="20"/>
    </row>
    <row r="19429" spans="2:8" x14ac:dyDescent="0.2">
      <c r="B19429" s="20"/>
      <c r="F19429" s="20"/>
      <c r="H19429" s="20"/>
    </row>
    <row r="19430" spans="2:8" x14ac:dyDescent="0.2">
      <c r="B19430" s="20"/>
      <c r="F19430" s="20"/>
      <c r="H19430" s="20"/>
    </row>
    <row r="19431" spans="2:8" x14ac:dyDescent="0.2">
      <c r="B19431" s="20"/>
      <c r="F19431" s="20"/>
      <c r="H19431" s="20"/>
    </row>
    <row r="19432" spans="2:8" x14ac:dyDescent="0.2">
      <c r="B19432" s="20"/>
      <c r="F19432" s="20"/>
      <c r="H19432" s="20"/>
    </row>
    <row r="19433" spans="2:8" x14ac:dyDescent="0.2">
      <c r="B19433" s="20"/>
      <c r="F19433" s="20"/>
      <c r="H19433" s="20"/>
    </row>
    <row r="19434" spans="2:8" x14ac:dyDescent="0.2">
      <c r="B19434" s="20"/>
      <c r="F19434" s="20"/>
      <c r="H19434" s="20"/>
    </row>
    <row r="19435" spans="2:8" x14ac:dyDescent="0.2">
      <c r="B19435" s="20"/>
      <c r="F19435" s="20"/>
      <c r="H19435" s="20"/>
    </row>
    <row r="19436" spans="2:8" x14ac:dyDescent="0.2">
      <c r="B19436" s="20"/>
      <c r="F19436" s="20"/>
      <c r="H19436" s="20"/>
    </row>
    <row r="19437" spans="2:8" x14ac:dyDescent="0.2">
      <c r="B19437" s="20"/>
      <c r="F19437" s="20"/>
      <c r="H19437" s="20"/>
    </row>
    <row r="19438" spans="2:8" x14ac:dyDescent="0.2">
      <c r="B19438" s="20"/>
      <c r="F19438" s="20"/>
      <c r="H19438" s="20"/>
    </row>
    <row r="19439" spans="2:8" x14ac:dyDescent="0.2">
      <c r="B19439" s="20"/>
      <c r="F19439" s="20"/>
      <c r="H19439" s="20"/>
    </row>
    <row r="19440" spans="2:8" x14ac:dyDescent="0.2">
      <c r="B19440" s="20"/>
      <c r="F19440" s="20"/>
      <c r="H19440" s="20"/>
    </row>
    <row r="19441" spans="2:8" x14ac:dyDescent="0.2">
      <c r="B19441" s="20"/>
      <c r="F19441" s="20"/>
      <c r="H19441" s="20"/>
    </row>
    <row r="19442" spans="2:8" x14ac:dyDescent="0.2">
      <c r="B19442" s="20"/>
      <c r="F19442" s="20"/>
      <c r="H19442" s="20"/>
    </row>
    <row r="19443" spans="2:8" x14ac:dyDescent="0.2">
      <c r="B19443" s="20"/>
      <c r="F19443" s="20"/>
      <c r="H19443" s="20"/>
    </row>
    <row r="19444" spans="2:8" x14ac:dyDescent="0.2">
      <c r="B19444" s="20"/>
      <c r="F19444" s="20"/>
      <c r="H19444" s="20"/>
    </row>
    <row r="19445" spans="2:8" x14ac:dyDescent="0.2">
      <c r="B19445" s="20"/>
      <c r="F19445" s="20"/>
      <c r="H19445" s="20"/>
    </row>
    <row r="19446" spans="2:8" x14ac:dyDescent="0.2">
      <c r="B19446" s="20"/>
      <c r="F19446" s="20"/>
      <c r="H19446" s="20"/>
    </row>
    <row r="19447" spans="2:8" x14ac:dyDescent="0.2">
      <c r="B19447" s="20"/>
      <c r="F19447" s="20"/>
      <c r="H19447" s="20"/>
    </row>
    <row r="19448" spans="2:8" x14ac:dyDescent="0.2">
      <c r="B19448" s="20"/>
      <c r="F19448" s="20"/>
      <c r="H19448" s="20"/>
    </row>
    <row r="19449" spans="2:8" x14ac:dyDescent="0.2">
      <c r="B19449" s="20"/>
      <c r="F19449" s="20"/>
      <c r="H19449" s="20"/>
    </row>
    <row r="19450" spans="2:8" x14ac:dyDescent="0.2">
      <c r="B19450" s="20"/>
      <c r="F19450" s="20"/>
      <c r="H19450" s="20"/>
    </row>
    <row r="19451" spans="2:8" x14ac:dyDescent="0.2">
      <c r="B19451" s="20"/>
      <c r="F19451" s="20"/>
      <c r="H19451" s="20"/>
    </row>
    <row r="19452" spans="2:8" x14ac:dyDescent="0.2">
      <c r="B19452" s="20"/>
      <c r="F19452" s="20"/>
      <c r="H19452" s="20"/>
    </row>
    <row r="19453" spans="2:8" x14ac:dyDescent="0.2">
      <c r="B19453" s="20"/>
      <c r="F19453" s="20"/>
      <c r="H19453" s="20"/>
    </row>
    <row r="19454" spans="2:8" x14ac:dyDescent="0.2">
      <c r="B19454" s="20"/>
      <c r="F19454" s="20"/>
      <c r="H19454" s="20"/>
    </row>
    <row r="19455" spans="2:8" x14ac:dyDescent="0.2">
      <c r="B19455" s="20"/>
      <c r="F19455" s="20"/>
      <c r="H19455" s="20"/>
    </row>
    <row r="19456" spans="2:8" x14ac:dyDescent="0.2">
      <c r="B19456" s="20"/>
      <c r="F19456" s="20"/>
      <c r="H19456" s="20"/>
    </row>
    <row r="19457" spans="2:8" x14ac:dyDescent="0.2">
      <c r="B19457" s="20"/>
      <c r="F19457" s="20"/>
      <c r="H19457" s="20"/>
    </row>
    <row r="19458" spans="2:8" x14ac:dyDescent="0.2">
      <c r="B19458" s="20"/>
      <c r="F19458" s="20"/>
      <c r="H19458" s="20"/>
    </row>
    <row r="19459" spans="2:8" x14ac:dyDescent="0.2">
      <c r="B19459" s="20"/>
      <c r="F19459" s="20"/>
      <c r="H19459" s="20"/>
    </row>
    <row r="19460" spans="2:8" x14ac:dyDescent="0.2">
      <c r="B19460" s="20"/>
      <c r="F19460" s="20"/>
      <c r="H19460" s="20"/>
    </row>
    <row r="19461" spans="2:8" x14ac:dyDescent="0.2">
      <c r="B19461" s="20"/>
      <c r="F19461" s="20"/>
      <c r="H19461" s="20"/>
    </row>
    <row r="19462" spans="2:8" x14ac:dyDescent="0.2">
      <c r="B19462" s="20"/>
      <c r="F19462" s="20"/>
      <c r="H19462" s="20"/>
    </row>
    <row r="19463" spans="2:8" x14ac:dyDescent="0.2">
      <c r="B19463" s="20"/>
      <c r="F19463" s="20"/>
      <c r="H19463" s="20"/>
    </row>
    <row r="19464" spans="2:8" x14ac:dyDescent="0.2">
      <c r="B19464" s="20"/>
      <c r="F19464" s="20"/>
      <c r="H19464" s="20"/>
    </row>
    <row r="19465" spans="2:8" x14ac:dyDescent="0.2">
      <c r="B19465" s="20"/>
      <c r="F19465" s="20"/>
      <c r="H19465" s="20"/>
    </row>
    <row r="19466" spans="2:8" x14ac:dyDescent="0.2">
      <c r="B19466" s="20"/>
      <c r="F19466" s="20"/>
      <c r="H19466" s="20"/>
    </row>
    <row r="19467" spans="2:8" x14ac:dyDescent="0.2">
      <c r="B19467" s="20"/>
      <c r="F19467" s="20"/>
      <c r="H19467" s="20"/>
    </row>
    <row r="19468" spans="2:8" x14ac:dyDescent="0.2">
      <c r="B19468" s="20"/>
      <c r="F19468" s="20"/>
      <c r="H19468" s="20"/>
    </row>
    <row r="19469" spans="2:8" x14ac:dyDescent="0.2">
      <c r="B19469" s="20"/>
      <c r="F19469" s="20"/>
      <c r="H19469" s="20"/>
    </row>
    <row r="19470" spans="2:8" x14ac:dyDescent="0.2">
      <c r="B19470" s="20"/>
      <c r="F19470" s="20"/>
      <c r="H19470" s="20"/>
    </row>
    <row r="19471" spans="2:8" x14ac:dyDescent="0.2">
      <c r="B19471" s="20"/>
      <c r="F19471" s="20"/>
      <c r="H19471" s="20"/>
    </row>
    <row r="19472" spans="2:8" x14ac:dyDescent="0.2">
      <c r="B19472" s="20"/>
      <c r="F19472" s="20"/>
      <c r="H19472" s="20"/>
    </row>
    <row r="19473" spans="2:8" x14ac:dyDescent="0.2">
      <c r="B19473" s="20"/>
      <c r="F19473" s="20"/>
      <c r="H19473" s="20"/>
    </row>
    <row r="19474" spans="2:8" x14ac:dyDescent="0.2">
      <c r="B19474" s="20"/>
      <c r="F19474" s="20"/>
      <c r="H19474" s="20"/>
    </row>
    <row r="19475" spans="2:8" x14ac:dyDescent="0.2">
      <c r="B19475" s="20"/>
      <c r="F19475" s="20"/>
      <c r="H19475" s="20"/>
    </row>
    <row r="19476" spans="2:8" x14ac:dyDescent="0.2">
      <c r="B19476" s="20"/>
      <c r="F19476" s="20"/>
      <c r="H19476" s="20"/>
    </row>
    <row r="19477" spans="2:8" x14ac:dyDescent="0.2">
      <c r="B19477" s="20"/>
      <c r="F19477" s="20"/>
      <c r="H19477" s="20"/>
    </row>
    <row r="19478" spans="2:8" x14ac:dyDescent="0.2">
      <c r="B19478" s="20"/>
      <c r="F19478" s="20"/>
      <c r="H19478" s="20"/>
    </row>
    <row r="19479" spans="2:8" x14ac:dyDescent="0.2">
      <c r="B19479" s="20"/>
      <c r="F19479" s="20"/>
      <c r="H19479" s="20"/>
    </row>
    <row r="19480" spans="2:8" x14ac:dyDescent="0.2">
      <c r="B19480" s="20"/>
      <c r="F19480" s="20"/>
      <c r="H19480" s="20"/>
    </row>
    <row r="19481" spans="2:8" x14ac:dyDescent="0.2">
      <c r="B19481" s="20"/>
      <c r="F19481" s="20"/>
      <c r="H19481" s="20"/>
    </row>
    <row r="19482" spans="2:8" x14ac:dyDescent="0.2">
      <c r="B19482" s="20"/>
      <c r="F19482" s="20"/>
      <c r="H19482" s="20"/>
    </row>
    <row r="19483" spans="2:8" x14ac:dyDescent="0.2">
      <c r="B19483" s="20"/>
      <c r="F19483" s="20"/>
      <c r="H19483" s="20"/>
    </row>
    <row r="19484" spans="2:8" x14ac:dyDescent="0.2">
      <c r="B19484" s="20"/>
      <c r="F19484" s="20"/>
      <c r="H19484" s="20"/>
    </row>
    <row r="19485" spans="2:8" x14ac:dyDescent="0.2">
      <c r="B19485" s="20"/>
      <c r="F19485" s="20"/>
      <c r="H19485" s="20"/>
    </row>
    <row r="19486" spans="2:8" x14ac:dyDescent="0.2">
      <c r="B19486" s="20"/>
      <c r="F19486" s="20"/>
      <c r="H19486" s="20"/>
    </row>
    <row r="19487" spans="2:8" x14ac:dyDescent="0.2">
      <c r="B19487" s="20"/>
      <c r="F19487" s="20"/>
      <c r="H19487" s="20"/>
    </row>
    <row r="19488" spans="2:8" x14ac:dyDescent="0.2">
      <c r="B19488" s="20"/>
      <c r="F19488" s="20"/>
      <c r="H19488" s="20"/>
    </row>
    <row r="19489" spans="2:8" x14ac:dyDescent="0.2">
      <c r="B19489" s="20"/>
      <c r="F19489" s="20"/>
      <c r="H19489" s="20"/>
    </row>
    <row r="19490" spans="2:8" x14ac:dyDescent="0.2">
      <c r="B19490" s="20"/>
      <c r="F19490" s="20"/>
      <c r="H19490" s="20"/>
    </row>
    <row r="19491" spans="2:8" x14ac:dyDescent="0.2">
      <c r="B19491" s="20"/>
      <c r="F19491" s="20"/>
      <c r="H19491" s="20"/>
    </row>
    <row r="19492" spans="2:8" x14ac:dyDescent="0.2">
      <c r="B19492" s="20"/>
      <c r="F19492" s="20"/>
      <c r="H19492" s="20"/>
    </row>
    <row r="19493" spans="2:8" x14ac:dyDescent="0.2">
      <c r="B19493" s="20"/>
      <c r="F19493" s="20"/>
      <c r="H19493" s="20"/>
    </row>
    <row r="19494" spans="2:8" x14ac:dyDescent="0.2">
      <c r="B19494" s="20"/>
      <c r="F19494" s="20"/>
      <c r="H19494" s="20"/>
    </row>
    <row r="19495" spans="2:8" x14ac:dyDescent="0.2">
      <c r="B19495" s="20"/>
      <c r="F19495" s="20"/>
      <c r="H19495" s="20"/>
    </row>
    <row r="19496" spans="2:8" x14ac:dyDescent="0.2">
      <c r="B19496" s="20"/>
      <c r="F19496" s="20"/>
      <c r="H19496" s="20"/>
    </row>
    <row r="19497" spans="2:8" x14ac:dyDescent="0.2">
      <c r="B19497" s="20"/>
      <c r="F19497" s="20"/>
      <c r="H19497" s="20"/>
    </row>
    <row r="19498" spans="2:8" x14ac:dyDescent="0.2">
      <c r="B19498" s="20"/>
      <c r="F19498" s="20"/>
      <c r="H19498" s="20"/>
    </row>
    <row r="19499" spans="2:8" x14ac:dyDescent="0.2">
      <c r="B19499" s="20"/>
      <c r="F19499" s="20"/>
      <c r="H19499" s="20"/>
    </row>
    <row r="19500" spans="2:8" x14ac:dyDescent="0.2">
      <c r="B19500" s="20"/>
      <c r="F19500" s="20"/>
      <c r="H19500" s="20"/>
    </row>
    <row r="19501" spans="2:8" x14ac:dyDescent="0.2">
      <c r="B19501" s="20"/>
      <c r="F19501" s="20"/>
      <c r="H19501" s="20"/>
    </row>
    <row r="19502" spans="2:8" x14ac:dyDescent="0.2">
      <c r="B19502" s="20"/>
      <c r="F19502" s="20"/>
      <c r="H19502" s="20"/>
    </row>
    <row r="19503" spans="2:8" x14ac:dyDescent="0.2">
      <c r="B19503" s="20"/>
      <c r="F19503" s="20"/>
      <c r="H19503" s="20"/>
    </row>
    <row r="19504" spans="2:8" x14ac:dyDescent="0.2">
      <c r="B19504" s="20"/>
      <c r="F19504" s="20"/>
      <c r="H19504" s="20"/>
    </row>
    <row r="19505" spans="2:8" x14ac:dyDescent="0.2">
      <c r="B19505" s="20"/>
      <c r="F19505" s="20"/>
      <c r="H19505" s="20"/>
    </row>
    <row r="19506" spans="2:8" x14ac:dyDescent="0.2">
      <c r="B19506" s="20"/>
      <c r="F19506" s="20"/>
      <c r="H19506" s="20"/>
    </row>
    <row r="19507" spans="2:8" x14ac:dyDescent="0.2">
      <c r="B19507" s="20"/>
      <c r="F19507" s="20"/>
      <c r="H19507" s="20"/>
    </row>
    <row r="19508" spans="2:8" x14ac:dyDescent="0.2">
      <c r="B19508" s="20"/>
      <c r="F19508" s="20"/>
      <c r="H19508" s="20"/>
    </row>
    <row r="19509" spans="2:8" x14ac:dyDescent="0.2">
      <c r="B19509" s="20"/>
      <c r="F19509" s="20"/>
      <c r="H19509" s="20"/>
    </row>
    <row r="19510" spans="2:8" x14ac:dyDescent="0.2">
      <c r="B19510" s="20"/>
      <c r="F19510" s="20"/>
      <c r="H19510" s="20"/>
    </row>
    <row r="19511" spans="2:8" x14ac:dyDescent="0.2">
      <c r="B19511" s="20"/>
      <c r="F19511" s="20"/>
      <c r="H19511" s="20"/>
    </row>
    <row r="19512" spans="2:8" x14ac:dyDescent="0.2">
      <c r="B19512" s="20"/>
      <c r="F19512" s="20"/>
      <c r="H19512" s="20"/>
    </row>
    <row r="19513" spans="2:8" x14ac:dyDescent="0.2">
      <c r="B19513" s="20"/>
      <c r="F19513" s="20"/>
      <c r="H19513" s="20"/>
    </row>
    <row r="19514" spans="2:8" x14ac:dyDescent="0.2">
      <c r="B19514" s="20"/>
      <c r="F19514" s="20"/>
      <c r="H19514" s="20"/>
    </row>
    <row r="19515" spans="2:8" x14ac:dyDescent="0.2">
      <c r="B19515" s="20"/>
      <c r="F19515" s="20"/>
      <c r="H19515" s="20"/>
    </row>
    <row r="19516" spans="2:8" x14ac:dyDescent="0.2">
      <c r="B19516" s="20"/>
      <c r="F19516" s="20"/>
      <c r="H19516" s="20"/>
    </row>
    <row r="19517" spans="2:8" x14ac:dyDescent="0.2">
      <c r="B19517" s="20"/>
      <c r="F19517" s="20"/>
      <c r="H19517" s="20"/>
    </row>
    <row r="19518" spans="2:8" x14ac:dyDescent="0.2">
      <c r="B19518" s="20"/>
      <c r="F19518" s="20"/>
      <c r="H19518" s="20"/>
    </row>
    <row r="19519" spans="2:8" x14ac:dyDescent="0.2">
      <c r="B19519" s="20"/>
      <c r="F19519" s="20"/>
      <c r="H19519" s="20"/>
    </row>
    <row r="19520" spans="2:8" x14ac:dyDescent="0.2">
      <c r="B19520" s="20"/>
      <c r="F19520" s="20"/>
      <c r="H19520" s="20"/>
    </row>
    <row r="19521" spans="2:8" x14ac:dyDescent="0.2">
      <c r="B19521" s="20"/>
      <c r="F19521" s="20"/>
      <c r="H19521" s="20"/>
    </row>
    <row r="19522" spans="2:8" x14ac:dyDescent="0.2">
      <c r="B19522" s="20"/>
      <c r="F19522" s="20"/>
      <c r="H19522" s="20"/>
    </row>
    <row r="19523" spans="2:8" x14ac:dyDescent="0.2">
      <c r="B19523" s="20"/>
      <c r="F19523" s="20"/>
      <c r="H19523" s="20"/>
    </row>
    <row r="19524" spans="2:8" x14ac:dyDescent="0.2">
      <c r="B19524" s="20"/>
      <c r="F19524" s="20"/>
      <c r="H19524" s="20"/>
    </row>
    <row r="19525" spans="2:8" x14ac:dyDescent="0.2">
      <c r="B19525" s="20"/>
      <c r="F19525" s="20"/>
      <c r="H19525" s="20"/>
    </row>
    <row r="19526" spans="2:8" x14ac:dyDescent="0.2">
      <c r="B19526" s="20"/>
      <c r="F19526" s="20"/>
      <c r="H19526" s="20"/>
    </row>
    <row r="19527" spans="2:8" x14ac:dyDescent="0.2">
      <c r="B19527" s="20"/>
      <c r="F19527" s="20"/>
      <c r="H19527" s="20"/>
    </row>
    <row r="19528" spans="2:8" x14ac:dyDescent="0.2">
      <c r="B19528" s="20"/>
      <c r="F19528" s="20"/>
      <c r="H19528" s="20"/>
    </row>
    <row r="19529" spans="2:8" x14ac:dyDescent="0.2">
      <c r="B19529" s="20"/>
      <c r="F19529" s="20"/>
      <c r="H19529" s="20"/>
    </row>
    <row r="19530" spans="2:8" x14ac:dyDescent="0.2">
      <c r="B19530" s="20"/>
      <c r="F19530" s="20"/>
      <c r="H19530" s="20"/>
    </row>
    <row r="19531" spans="2:8" x14ac:dyDescent="0.2">
      <c r="B19531" s="20"/>
      <c r="F19531" s="20"/>
      <c r="H19531" s="20"/>
    </row>
    <row r="19532" spans="2:8" x14ac:dyDescent="0.2">
      <c r="B19532" s="20"/>
      <c r="F19532" s="20"/>
      <c r="H19532" s="20"/>
    </row>
    <row r="19533" spans="2:8" x14ac:dyDescent="0.2">
      <c r="B19533" s="20"/>
      <c r="F19533" s="20"/>
      <c r="H19533" s="20"/>
    </row>
    <row r="19534" spans="2:8" x14ac:dyDescent="0.2">
      <c r="B19534" s="20"/>
      <c r="F19534" s="20"/>
      <c r="H19534" s="20"/>
    </row>
    <row r="19535" spans="2:8" x14ac:dyDescent="0.2">
      <c r="B19535" s="20"/>
      <c r="F19535" s="20"/>
      <c r="H19535" s="20"/>
    </row>
    <row r="19536" spans="2:8" x14ac:dyDescent="0.2">
      <c r="B19536" s="20"/>
      <c r="F19536" s="20"/>
      <c r="H19536" s="20"/>
    </row>
    <row r="19537" spans="2:8" x14ac:dyDescent="0.2">
      <c r="B19537" s="20"/>
      <c r="F19537" s="20"/>
      <c r="H19537" s="20"/>
    </row>
    <row r="19538" spans="2:8" x14ac:dyDescent="0.2">
      <c r="B19538" s="20"/>
      <c r="F19538" s="20"/>
      <c r="H19538" s="20"/>
    </row>
    <row r="19539" spans="2:8" x14ac:dyDescent="0.2">
      <c r="B19539" s="20"/>
      <c r="F19539" s="20"/>
      <c r="H19539" s="20"/>
    </row>
    <row r="19540" spans="2:8" x14ac:dyDescent="0.2">
      <c r="B19540" s="20"/>
      <c r="F19540" s="20"/>
      <c r="H19540" s="20"/>
    </row>
    <row r="19541" spans="2:8" x14ac:dyDescent="0.2">
      <c r="B19541" s="20"/>
      <c r="F19541" s="20"/>
      <c r="H19541" s="20"/>
    </row>
    <row r="19542" spans="2:8" x14ac:dyDescent="0.2">
      <c r="B19542" s="20"/>
      <c r="F19542" s="20"/>
      <c r="H19542" s="20"/>
    </row>
    <row r="19543" spans="2:8" x14ac:dyDescent="0.2">
      <c r="B19543" s="20"/>
      <c r="F19543" s="20"/>
      <c r="H19543" s="20"/>
    </row>
    <row r="19544" spans="2:8" x14ac:dyDescent="0.2">
      <c r="B19544" s="20"/>
      <c r="F19544" s="20"/>
      <c r="H19544" s="20"/>
    </row>
    <row r="19545" spans="2:8" x14ac:dyDescent="0.2">
      <c r="B19545" s="20"/>
      <c r="F19545" s="20"/>
      <c r="H19545" s="20"/>
    </row>
    <row r="19546" spans="2:8" x14ac:dyDescent="0.2">
      <c r="B19546" s="20"/>
      <c r="F19546" s="20"/>
      <c r="H19546" s="20"/>
    </row>
    <row r="19547" spans="2:8" x14ac:dyDescent="0.2">
      <c r="B19547" s="20"/>
      <c r="F19547" s="20"/>
      <c r="H19547" s="20"/>
    </row>
    <row r="19548" spans="2:8" x14ac:dyDescent="0.2">
      <c r="B19548" s="20"/>
      <c r="F19548" s="20"/>
      <c r="H19548" s="20"/>
    </row>
    <row r="19549" spans="2:8" x14ac:dyDescent="0.2">
      <c r="B19549" s="20"/>
      <c r="F19549" s="20"/>
      <c r="H19549" s="20"/>
    </row>
    <row r="19550" spans="2:8" x14ac:dyDescent="0.2">
      <c r="B19550" s="20"/>
      <c r="F19550" s="20"/>
      <c r="H19550" s="20"/>
    </row>
    <row r="19551" spans="2:8" x14ac:dyDescent="0.2">
      <c r="B19551" s="20"/>
      <c r="F19551" s="20"/>
      <c r="H19551" s="20"/>
    </row>
    <row r="19552" spans="2:8" x14ac:dyDescent="0.2">
      <c r="B19552" s="20"/>
      <c r="F19552" s="20"/>
      <c r="H19552" s="20"/>
    </row>
    <row r="19553" spans="2:8" x14ac:dyDescent="0.2">
      <c r="B19553" s="20"/>
      <c r="F19553" s="20"/>
      <c r="H19553" s="20"/>
    </row>
    <row r="19554" spans="2:8" x14ac:dyDescent="0.2">
      <c r="B19554" s="20"/>
      <c r="F19554" s="20"/>
      <c r="H19554" s="20"/>
    </row>
    <row r="19555" spans="2:8" x14ac:dyDescent="0.2">
      <c r="B19555" s="20"/>
      <c r="F19555" s="20"/>
      <c r="H19555" s="20"/>
    </row>
    <row r="19556" spans="2:8" x14ac:dyDescent="0.2">
      <c r="B19556" s="20"/>
      <c r="F19556" s="20"/>
      <c r="H19556" s="20"/>
    </row>
    <row r="19557" spans="2:8" x14ac:dyDescent="0.2">
      <c r="B19557" s="20"/>
      <c r="F19557" s="20"/>
      <c r="H19557" s="20"/>
    </row>
    <row r="19558" spans="2:8" x14ac:dyDescent="0.2">
      <c r="B19558" s="20"/>
      <c r="F19558" s="20"/>
      <c r="H19558" s="20"/>
    </row>
    <row r="19559" spans="2:8" x14ac:dyDescent="0.2">
      <c r="B19559" s="20"/>
      <c r="F19559" s="20"/>
      <c r="H19559" s="20"/>
    </row>
    <row r="19560" spans="2:8" x14ac:dyDescent="0.2">
      <c r="B19560" s="20"/>
      <c r="F19560" s="20"/>
      <c r="H19560" s="20"/>
    </row>
    <row r="19561" spans="2:8" x14ac:dyDescent="0.2">
      <c r="B19561" s="20"/>
      <c r="F19561" s="20"/>
      <c r="H19561" s="20"/>
    </row>
    <row r="19562" spans="2:8" x14ac:dyDescent="0.2">
      <c r="B19562" s="20"/>
      <c r="F19562" s="20"/>
      <c r="H19562" s="20"/>
    </row>
    <row r="19563" spans="2:8" x14ac:dyDescent="0.2">
      <c r="B19563" s="20"/>
      <c r="F19563" s="20"/>
      <c r="H19563" s="20"/>
    </row>
    <row r="19564" spans="2:8" x14ac:dyDescent="0.2">
      <c r="B19564" s="20"/>
      <c r="F19564" s="20"/>
      <c r="H19564" s="20"/>
    </row>
    <row r="19565" spans="2:8" x14ac:dyDescent="0.2">
      <c r="B19565" s="20"/>
      <c r="F19565" s="20"/>
      <c r="H19565" s="20"/>
    </row>
    <row r="19566" spans="2:8" x14ac:dyDescent="0.2">
      <c r="B19566" s="20"/>
      <c r="F19566" s="20"/>
      <c r="H19566" s="20"/>
    </row>
    <row r="19567" spans="2:8" x14ac:dyDescent="0.2">
      <c r="B19567" s="20"/>
      <c r="F19567" s="20"/>
      <c r="H19567" s="20"/>
    </row>
    <row r="19568" spans="2:8" x14ac:dyDescent="0.2">
      <c r="B19568" s="20"/>
      <c r="F19568" s="20"/>
      <c r="H19568" s="20"/>
    </row>
    <row r="19569" spans="2:8" x14ac:dyDescent="0.2">
      <c r="B19569" s="20"/>
      <c r="F19569" s="20"/>
      <c r="H19569" s="20"/>
    </row>
    <row r="19570" spans="2:8" x14ac:dyDescent="0.2">
      <c r="B19570" s="20"/>
      <c r="F19570" s="20"/>
      <c r="H19570" s="20"/>
    </row>
    <row r="19571" spans="2:8" x14ac:dyDescent="0.2">
      <c r="B19571" s="20"/>
      <c r="F19571" s="20"/>
      <c r="H19571" s="20"/>
    </row>
    <row r="19572" spans="2:8" x14ac:dyDescent="0.2">
      <c r="B19572" s="20"/>
      <c r="F19572" s="20"/>
      <c r="H19572" s="20"/>
    </row>
    <row r="19573" spans="2:8" x14ac:dyDescent="0.2">
      <c r="B19573" s="20"/>
      <c r="F19573" s="20"/>
      <c r="H19573" s="20"/>
    </row>
    <row r="19574" spans="2:8" x14ac:dyDescent="0.2">
      <c r="B19574" s="20"/>
      <c r="F19574" s="20"/>
      <c r="H19574" s="20"/>
    </row>
    <row r="19575" spans="2:8" x14ac:dyDescent="0.2">
      <c r="B19575" s="20"/>
      <c r="F19575" s="20"/>
      <c r="H19575" s="20"/>
    </row>
    <row r="19576" spans="2:8" x14ac:dyDescent="0.2">
      <c r="B19576" s="20"/>
      <c r="F19576" s="20"/>
      <c r="H19576" s="20"/>
    </row>
    <row r="19577" spans="2:8" x14ac:dyDescent="0.2">
      <c r="B19577" s="20"/>
      <c r="F19577" s="20"/>
      <c r="H19577" s="20"/>
    </row>
    <row r="19578" spans="2:8" x14ac:dyDescent="0.2">
      <c r="B19578" s="20"/>
      <c r="F19578" s="20"/>
      <c r="H19578" s="20"/>
    </row>
    <row r="19579" spans="2:8" x14ac:dyDescent="0.2">
      <c r="B19579" s="20"/>
      <c r="F19579" s="20"/>
      <c r="H19579" s="20"/>
    </row>
    <row r="19580" spans="2:8" x14ac:dyDescent="0.2">
      <c r="B19580" s="20"/>
      <c r="F19580" s="20"/>
      <c r="H19580" s="20"/>
    </row>
    <row r="19581" spans="2:8" x14ac:dyDescent="0.2">
      <c r="B19581" s="20"/>
      <c r="F19581" s="20"/>
      <c r="H19581" s="20"/>
    </row>
    <row r="19582" spans="2:8" x14ac:dyDescent="0.2">
      <c r="B19582" s="20"/>
      <c r="F19582" s="20"/>
      <c r="H19582" s="20"/>
    </row>
    <row r="19583" spans="2:8" x14ac:dyDescent="0.2">
      <c r="B19583" s="20"/>
      <c r="F19583" s="20"/>
      <c r="H19583" s="20"/>
    </row>
    <row r="19584" spans="2:8" x14ac:dyDescent="0.2">
      <c r="B19584" s="20"/>
      <c r="F19584" s="20"/>
      <c r="H19584" s="20"/>
    </row>
    <row r="19585" spans="2:8" x14ac:dyDescent="0.2">
      <c r="B19585" s="20"/>
      <c r="F19585" s="20"/>
      <c r="H19585" s="20"/>
    </row>
    <row r="19586" spans="2:8" x14ac:dyDescent="0.2">
      <c r="B19586" s="20"/>
      <c r="F19586" s="20"/>
      <c r="H19586" s="20"/>
    </row>
    <row r="19587" spans="2:8" x14ac:dyDescent="0.2">
      <c r="B19587" s="20"/>
      <c r="F19587" s="20"/>
      <c r="H19587" s="20"/>
    </row>
    <row r="19588" spans="2:8" x14ac:dyDescent="0.2">
      <c r="B19588" s="20"/>
      <c r="F19588" s="20"/>
      <c r="H19588" s="20"/>
    </row>
    <row r="19589" spans="2:8" x14ac:dyDescent="0.2">
      <c r="B19589" s="20"/>
      <c r="F19589" s="20"/>
      <c r="H19589" s="20"/>
    </row>
    <row r="19590" spans="2:8" x14ac:dyDescent="0.2">
      <c r="B19590" s="20"/>
      <c r="F19590" s="20"/>
      <c r="H19590" s="20"/>
    </row>
    <row r="19591" spans="2:8" x14ac:dyDescent="0.2">
      <c r="B19591" s="20"/>
      <c r="F19591" s="20"/>
      <c r="H19591" s="20"/>
    </row>
    <row r="19592" spans="2:8" x14ac:dyDescent="0.2">
      <c r="B19592" s="20"/>
      <c r="F19592" s="20"/>
      <c r="H19592" s="20"/>
    </row>
    <row r="19593" spans="2:8" x14ac:dyDescent="0.2">
      <c r="B19593" s="20"/>
      <c r="F19593" s="20"/>
      <c r="H19593" s="20"/>
    </row>
    <row r="19594" spans="2:8" x14ac:dyDescent="0.2">
      <c r="B19594" s="20"/>
      <c r="F19594" s="20"/>
      <c r="H19594" s="20"/>
    </row>
    <row r="19595" spans="2:8" x14ac:dyDescent="0.2">
      <c r="B19595" s="20"/>
      <c r="F19595" s="20"/>
      <c r="H19595" s="20"/>
    </row>
    <row r="19596" spans="2:8" x14ac:dyDescent="0.2">
      <c r="B19596" s="20"/>
      <c r="F19596" s="20"/>
      <c r="H19596" s="20"/>
    </row>
    <row r="19597" spans="2:8" x14ac:dyDescent="0.2">
      <c r="B19597" s="20"/>
      <c r="F19597" s="20"/>
      <c r="H19597" s="20"/>
    </row>
    <row r="19598" spans="2:8" x14ac:dyDescent="0.2">
      <c r="B19598" s="20"/>
      <c r="F19598" s="20"/>
      <c r="H19598" s="20"/>
    </row>
    <row r="19599" spans="2:8" x14ac:dyDescent="0.2">
      <c r="B19599" s="20"/>
      <c r="F19599" s="20"/>
      <c r="H19599" s="20"/>
    </row>
    <row r="19600" spans="2:8" x14ac:dyDescent="0.2">
      <c r="B19600" s="20"/>
      <c r="F19600" s="20"/>
      <c r="H19600" s="20"/>
    </row>
    <row r="19601" spans="2:8" x14ac:dyDescent="0.2">
      <c r="B19601" s="20"/>
      <c r="F19601" s="20"/>
      <c r="H19601" s="20"/>
    </row>
    <row r="19602" spans="2:8" x14ac:dyDescent="0.2">
      <c r="B19602" s="20"/>
      <c r="F19602" s="20"/>
      <c r="H19602" s="20"/>
    </row>
    <row r="19603" spans="2:8" x14ac:dyDescent="0.2">
      <c r="B19603" s="20"/>
      <c r="F19603" s="20"/>
      <c r="H19603" s="20"/>
    </row>
    <row r="19604" spans="2:8" x14ac:dyDescent="0.2">
      <c r="B19604" s="20"/>
      <c r="F19604" s="20"/>
      <c r="H19604" s="20"/>
    </row>
    <row r="19605" spans="2:8" x14ac:dyDescent="0.2">
      <c r="B19605" s="20"/>
      <c r="F19605" s="20"/>
      <c r="H19605" s="20"/>
    </row>
    <row r="19606" spans="2:8" x14ac:dyDescent="0.2">
      <c r="B19606" s="20"/>
      <c r="F19606" s="20"/>
      <c r="H19606" s="20"/>
    </row>
    <row r="19607" spans="2:8" x14ac:dyDescent="0.2">
      <c r="B19607" s="20"/>
      <c r="F19607" s="20"/>
      <c r="H19607" s="20"/>
    </row>
    <row r="19608" spans="2:8" x14ac:dyDescent="0.2">
      <c r="B19608" s="20"/>
      <c r="F19608" s="20"/>
      <c r="H19608" s="20"/>
    </row>
    <row r="19609" spans="2:8" x14ac:dyDescent="0.2">
      <c r="B19609" s="20"/>
      <c r="F19609" s="20"/>
      <c r="H19609" s="20"/>
    </row>
    <row r="19610" spans="2:8" x14ac:dyDescent="0.2">
      <c r="B19610" s="20"/>
      <c r="F19610" s="20"/>
      <c r="H19610" s="20"/>
    </row>
    <row r="19611" spans="2:8" x14ac:dyDescent="0.2">
      <c r="B19611" s="20"/>
      <c r="F19611" s="20"/>
      <c r="H19611" s="20"/>
    </row>
    <row r="19612" spans="2:8" x14ac:dyDescent="0.2">
      <c r="B19612" s="20"/>
      <c r="F19612" s="20"/>
      <c r="H19612" s="20"/>
    </row>
    <row r="19613" spans="2:8" x14ac:dyDescent="0.2">
      <c r="B19613" s="20"/>
      <c r="F19613" s="20"/>
      <c r="H19613" s="20"/>
    </row>
    <row r="19614" spans="2:8" x14ac:dyDescent="0.2">
      <c r="B19614" s="20"/>
      <c r="F19614" s="20"/>
      <c r="H19614" s="20"/>
    </row>
    <row r="19615" spans="2:8" x14ac:dyDescent="0.2">
      <c r="B19615" s="20"/>
      <c r="F19615" s="20"/>
      <c r="H19615" s="20"/>
    </row>
    <row r="19616" spans="2:8" x14ac:dyDescent="0.2">
      <c r="B19616" s="20"/>
      <c r="F19616" s="20"/>
      <c r="H19616" s="20"/>
    </row>
    <row r="19617" spans="2:8" x14ac:dyDescent="0.2">
      <c r="B19617" s="20"/>
      <c r="F19617" s="20"/>
      <c r="H19617" s="20"/>
    </row>
    <row r="19618" spans="2:8" x14ac:dyDescent="0.2">
      <c r="B19618" s="20"/>
      <c r="F19618" s="20"/>
      <c r="H19618" s="20"/>
    </row>
    <row r="19619" spans="2:8" x14ac:dyDescent="0.2">
      <c r="B19619" s="20"/>
      <c r="F19619" s="20"/>
      <c r="H19619" s="20"/>
    </row>
    <row r="19620" spans="2:8" x14ac:dyDescent="0.2">
      <c r="B19620" s="20"/>
      <c r="F19620" s="20"/>
      <c r="H19620" s="20"/>
    </row>
    <row r="19621" spans="2:8" x14ac:dyDescent="0.2">
      <c r="B19621" s="20"/>
      <c r="F19621" s="20"/>
      <c r="H19621" s="20"/>
    </row>
    <row r="19622" spans="2:8" x14ac:dyDescent="0.2">
      <c r="B19622" s="20"/>
      <c r="F19622" s="20"/>
      <c r="H19622" s="20"/>
    </row>
    <row r="19623" spans="2:8" x14ac:dyDescent="0.2">
      <c r="B19623" s="20"/>
      <c r="F19623" s="20"/>
      <c r="H19623" s="20"/>
    </row>
    <row r="19624" spans="2:8" x14ac:dyDescent="0.2">
      <c r="B19624" s="20"/>
      <c r="F19624" s="20"/>
      <c r="H19624" s="20"/>
    </row>
    <row r="19625" spans="2:8" x14ac:dyDescent="0.2">
      <c r="B19625" s="20"/>
      <c r="F19625" s="20"/>
      <c r="H19625" s="20"/>
    </row>
    <row r="19626" spans="2:8" x14ac:dyDescent="0.2">
      <c r="B19626" s="20"/>
      <c r="F19626" s="20"/>
      <c r="H19626" s="20"/>
    </row>
    <row r="19627" spans="2:8" x14ac:dyDescent="0.2">
      <c r="B19627" s="20"/>
      <c r="F19627" s="20"/>
      <c r="H19627" s="20"/>
    </row>
    <row r="19628" spans="2:8" x14ac:dyDescent="0.2">
      <c r="B19628" s="20"/>
      <c r="F19628" s="20"/>
      <c r="H19628" s="20"/>
    </row>
    <row r="19629" spans="2:8" x14ac:dyDescent="0.2">
      <c r="B19629" s="20"/>
      <c r="F19629" s="20"/>
      <c r="H19629" s="20"/>
    </row>
    <row r="19630" spans="2:8" x14ac:dyDescent="0.2">
      <c r="B19630" s="20"/>
      <c r="F19630" s="20"/>
      <c r="H19630" s="20"/>
    </row>
    <row r="19631" spans="2:8" x14ac:dyDescent="0.2">
      <c r="B19631" s="20"/>
      <c r="F19631" s="20"/>
      <c r="H19631" s="20"/>
    </row>
    <row r="19632" spans="2:8" x14ac:dyDescent="0.2">
      <c r="B19632" s="20"/>
      <c r="F19632" s="20"/>
      <c r="H19632" s="20"/>
    </row>
    <row r="19633" spans="2:8" x14ac:dyDescent="0.2">
      <c r="B19633" s="20"/>
      <c r="F19633" s="20"/>
      <c r="H19633" s="20"/>
    </row>
    <row r="19634" spans="2:8" x14ac:dyDescent="0.2">
      <c r="B19634" s="20"/>
      <c r="F19634" s="20"/>
      <c r="H19634" s="20"/>
    </row>
    <row r="19635" spans="2:8" x14ac:dyDescent="0.2">
      <c r="B19635" s="20"/>
      <c r="F19635" s="20"/>
      <c r="H19635" s="20"/>
    </row>
    <row r="19636" spans="2:8" x14ac:dyDescent="0.2">
      <c r="B19636" s="20"/>
      <c r="F19636" s="20"/>
      <c r="H19636" s="20"/>
    </row>
    <row r="19637" spans="2:8" x14ac:dyDescent="0.2">
      <c r="B19637" s="20"/>
      <c r="F19637" s="20"/>
      <c r="H19637" s="20"/>
    </row>
    <row r="19638" spans="2:8" x14ac:dyDescent="0.2">
      <c r="B19638" s="20"/>
      <c r="F19638" s="20"/>
      <c r="H19638" s="20"/>
    </row>
    <row r="19639" spans="2:8" x14ac:dyDescent="0.2">
      <c r="B19639" s="20"/>
      <c r="F19639" s="20"/>
      <c r="H19639" s="20"/>
    </row>
    <row r="19640" spans="2:8" x14ac:dyDescent="0.2">
      <c r="B19640" s="20"/>
      <c r="F19640" s="20"/>
      <c r="H19640" s="20"/>
    </row>
    <row r="19641" spans="2:8" x14ac:dyDescent="0.2">
      <c r="B19641" s="20"/>
      <c r="F19641" s="20"/>
      <c r="H19641" s="20"/>
    </row>
    <row r="19642" spans="2:8" x14ac:dyDescent="0.2">
      <c r="B19642" s="20"/>
      <c r="F19642" s="20"/>
      <c r="H19642" s="20"/>
    </row>
    <row r="19643" spans="2:8" x14ac:dyDescent="0.2">
      <c r="B19643" s="20"/>
      <c r="F19643" s="20"/>
      <c r="H19643" s="20"/>
    </row>
    <row r="19644" spans="2:8" x14ac:dyDescent="0.2">
      <c r="B19644" s="20"/>
      <c r="F19644" s="20"/>
      <c r="H19644" s="20"/>
    </row>
    <row r="19645" spans="2:8" x14ac:dyDescent="0.2">
      <c r="B19645" s="20"/>
      <c r="F19645" s="20"/>
      <c r="H19645" s="20"/>
    </row>
    <row r="19646" spans="2:8" x14ac:dyDescent="0.2">
      <c r="B19646" s="20"/>
      <c r="F19646" s="20"/>
      <c r="H19646" s="20"/>
    </row>
    <row r="19647" spans="2:8" x14ac:dyDescent="0.2">
      <c r="B19647" s="20"/>
      <c r="F19647" s="20"/>
      <c r="H19647" s="20"/>
    </row>
    <row r="19648" spans="2:8" x14ac:dyDescent="0.2">
      <c r="B19648" s="20"/>
      <c r="F19648" s="20"/>
      <c r="H19648" s="20"/>
    </row>
    <row r="19649" spans="2:8" x14ac:dyDescent="0.2">
      <c r="B19649" s="20"/>
      <c r="F19649" s="20"/>
      <c r="H19649" s="20"/>
    </row>
    <row r="19650" spans="2:8" x14ac:dyDescent="0.2">
      <c r="B19650" s="20"/>
      <c r="F19650" s="20"/>
      <c r="H19650" s="20"/>
    </row>
    <row r="19651" spans="2:8" x14ac:dyDescent="0.2">
      <c r="B19651" s="20"/>
      <c r="F19651" s="20"/>
      <c r="H19651" s="20"/>
    </row>
    <row r="19652" spans="2:8" x14ac:dyDescent="0.2">
      <c r="B19652" s="20"/>
      <c r="F19652" s="20"/>
      <c r="H19652" s="20"/>
    </row>
    <row r="19653" spans="2:8" x14ac:dyDescent="0.2">
      <c r="B19653" s="20"/>
      <c r="F19653" s="20"/>
      <c r="H19653" s="20"/>
    </row>
    <row r="19654" spans="2:8" x14ac:dyDescent="0.2">
      <c r="B19654" s="20"/>
      <c r="F19654" s="20"/>
      <c r="H19654" s="20"/>
    </row>
    <row r="19655" spans="2:8" x14ac:dyDescent="0.2">
      <c r="B19655" s="20"/>
      <c r="F19655" s="20"/>
      <c r="H19655" s="20"/>
    </row>
    <row r="19656" spans="2:8" x14ac:dyDescent="0.2">
      <c r="B19656" s="20"/>
      <c r="F19656" s="20"/>
      <c r="H19656" s="20"/>
    </row>
    <row r="19657" spans="2:8" x14ac:dyDescent="0.2">
      <c r="B19657" s="20"/>
      <c r="F19657" s="20"/>
      <c r="H19657" s="20"/>
    </row>
    <row r="19658" spans="2:8" x14ac:dyDescent="0.2">
      <c r="B19658" s="20"/>
      <c r="F19658" s="20"/>
      <c r="H19658" s="20"/>
    </row>
    <row r="19659" spans="2:8" x14ac:dyDescent="0.2">
      <c r="B19659" s="20"/>
      <c r="F19659" s="20"/>
      <c r="H19659" s="20"/>
    </row>
    <row r="19660" spans="2:8" x14ac:dyDescent="0.2">
      <c r="B19660" s="20"/>
      <c r="F19660" s="20"/>
      <c r="H19660" s="20"/>
    </row>
    <row r="19661" spans="2:8" x14ac:dyDescent="0.2">
      <c r="B19661" s="20"/>
      <c r="F19661" s="20"/>
      <c r="H19661" s="20"/>
    </row>
    <row r="19662" spans="2:8" x14ac:dyDescent="0.2">
      <c r="B19662" s="20"/>
      <c r="F19662" s="20"/>
      <c r="H19662" s="20"/>
    </row>
    <row r="19663" spans="2:8" x14ac:dyDescent="0.2">
      <c r="B19663" s="20"/>
      <c r="F19663" s="20"/>
      <c r="H19663" s="20"/>
    </row>
    <row r="19664" spans="2:8" x14ac:dyDescent="0.2">
      <c r="B19664" s="20"/>
      <c r="F19664" s="20"/>
      <c r="H19664" s="20"/>
    </row>
    <row r="19665" spans="2:8" x14ac:dyDescent="0.2">
      <c r="B19665" s="20"/>
      <c r="F19665" s="20"/>
      <c r="H19665" s="20"/>
    </row>
    <row r="19666" spans="2:8" x14ac:dyDescent="0.2">
      <c r="B19666" s="20"/>
      <c r="F19666" s="20"/>
      <c r="H19666" s="20"/>
    </row>
    <row r="19667" spans="2:8" x14ac:dyDescent="0.2">
      <c r="B19667" s="20"/>
      <c r="F19667" s="20"/>
      <c r="H19667" s="20"/>
    </row>
    <row r="19668" spans="2:8" x14ac:dyDescent="0.2">
      <c r="B19668" s="20"/>
      <c r="F19668" s="20"/>
      <c r="H19668" s="20"/>
    </row>
    <row r="19669" spans="2:8" x14ac:dyDescent="0.2">
      <c r="B19669" s="20"/>
      <c r="F19669" s="20"/>
      <c r="H19669" s="20"/>
    </row>
    <row r="19670" spans="2:8" x14ac:dyDescent="0.2">
      <c r="B19670" s="20"/>
      <c r="F19670" s="20"/>
      <c r="H19670" s="20"/>
    </row>
    <row r="19671" spans="2:8" x14ac:dyDescent="0.2">
      <c r="B19671" s="20"/>
      <c r="F19671" s="20"/>
      <c r="H19671" s="20"/>
    </row>
    <row r="19672" spans="2:8" x14ac:dyDescent="0.2">
      <c r="B19672" s="20"/>
      <c r="F19672" s="20"/>
      <c r="H19672" s="20"/>
    </row>
    <row r="19673" spans="2:8" x14ac:dyDescent="0.2">
      <c r="B19673" s="20"/>
      <c r="F19673" s="20"/>
      <c r="H19673" s="20"/>
    </row>
    <row r="19674" spans="2:8" x14ac:dyDescent="0.2">
      <c r="B19674" s="20"/>
      <c r="F19674" s="20"/>
      <c r="H19674" s="20"/>
    </row>
    <row r="19675" spans="2:8" x14ac:dyDescent="0.2">
      <c r="B19675" s="20"/>
      <c r="F19675" s="20"/>
      <c r="H19675" s="20"/>
    </row>
    <row r="19676" spans="2:8" x14ac:dyDescent="0.2">
      <c r="B19676" s="20"/>
      <c r="F19676" s="20"/>
      <c r="H19676" s="20"/>
    </row>
    <row r="19677" spans="2:8" x14ac:dyDescent="0.2">
      <c r="B19677" s="20"/>
      <c r="F19677" s="20"/>
      <c r="H19677" s="20"/>
    </row>
    <row r="19678" spans="2:8" x14ac:dyDescent="0.2">
      <c r="B19678" s="20"/>
      <c r="F19678" s="20"/>
      <c r="H19678" s="20"/>
    </row>
    <row r="19679" spans="2:8" x14ac:dyDescent="0.2">
      <c r="B19679" s="20"/>
      <c r="F19679" s="20"/>
      <c r="H19679" s="20"/>
    </row>
    <row r="19680" spans="2:8" x14ac:dyDescent="0.2">
      <c r="B19680" s="20"/>
      <c r="F19680" s="20"/>
      <c r="H19680" s="20"/>
    </row>
    <row r="19681" spans="2:8" x14ac:dyDescent="0.2">
      <c r="B19681" s="20"/>
      <c r="F19681" s="20"/>
      <c r="H19681" s="20"/>
    </row>
    <row r="19682" spans="2:8" x14ac:dyDescent="0.2">
      <c r="B19682" s="20"/>
      <c r="F19682" s="20"/>
      <c r="H19682" s="20"/>
    </row>
    <row r="19683" spans="2:8" x14ac:dyDescent="0.2">
      <c r="B19683" s="20"/>
      <c r="F19683" s="20"/>
      <c r="H19683" s="20"/>
    </row>
    <row r="19684" spans="2:8" x14ac:dyDescent="0.2">
      <c r="B19684" s="20"/>
      <c r="F19684" s="20"/>
      <c r="H19684" s="20"/>
    </row>
    <row r="19685" spans="2:8" x14ac:dyDescent="0.2">
      <c r="B19685" s="20"/>
      <c r="F19685" s="20"/>
      <c r="H19685" s="20"/>
    </row>
    <row r="19686" spans="2:8" x14ac:dyDescent="0.2">
      <c r="B19686" s="20"/>
      <c r="F19686" s="20"/>
      <c r="H19686" s="20"/>
    </row>
    <row r="19687" spans="2:8" x14ac:dyDescent="0.2">
      <c r="B19687" s="20"/>
      <c r="F19687" s="20"/>
      <c r="H19687" s="20"/>
    </row>
    <row r="19688" spans="2:8" x14ac:dyDescent="0.2">
      <c r="B19688" s="20"/>
      <c r="F19688" s="20"/>
      <c r="H19688" s="20"/>
    </row>
    <row r="19689" spans="2:8" x14ac:dyDescent="0.2">
      <c r="B19689" s="20"/>
      <c r="F19689" s="20"/>
      <c r="H19689" s="20"/>
    </row>
    <row r="19690" spans="2:8" x14ac:dyDescent="0.2">
      <c r="B19690" s="20"/>
      <c r="F19690" s="20"/>
      <c r="H19690" s="20"/>
    </row>
    <row r="19691" spans="2:8" x14ac:dyDescent="0.2">
      <c r="B19691" s="20"/>
      <c r="F19691" s="20"/>
      <c r="H19691" s="20"/>
    </row>
    <row r="19692" spans="2:8" x14ac:dyDescent="0.2">
      <c r="B19692" s="20"/>
      <c r="F19692" s="20"/>
      <c r="H19692" s="20"/>
    </row>
    <row r="19693" spans="2:8" x14ac:dyDescent="0.2">
      <c r="B19693" s="20"/>
      <c r="F19693" s="20"/>
      <c r="H19693" s="20"/>
    </row>
    <row r="19694" spans="2:8" x14ac:dyDescent="0.2">
      <c r="B19694" s="20"/>
      <c r="F19694" s="20"/>
      <c r="H19694" s="20"/>
    </row>
    <row r="19695" spans="2:8" x14ac:dyDescent="0.2">
      <c r="B19695" s="20"/>
      <c r="F19695" s="20"/>
      <c r="H19695" s="20"/>
    </row>
    <row r="19696" spans="2:8" x14ac:dyDescent="0.2">
      <c r="B19696" s="20"/>
      <c r="F19696" s="20"/>
      <c r="H19696" s="20"/>
    </row>
    <row r="19697" spans="2:8" x14ac:dyDescent="0.2">
      <c r="B19697" s="20"/>
      <c r="F19697" s="20"/>
      <c r="H19697" s="20"/>
    </row>
    <row r="19698" spans="2:8" x14ac:dyDescent="0.2">
      <c r="B19698" s="20"/>
      <c r="F19698" s="20"/>
      <c r="H19698" s="20"/>
    </row>
    <row r="19699" spans="2:8" x14ac:dyDescent="0.2">
      <c r="B19699" s="20"/>
      <c r="F19699" s="20"/>
      <c r="H19699" s="20"/>
    </row>
    <row r="19700" spans="2:8" x14ac:dyDescent="0.2">
      <c r="B19700" s="20"/>
      <c r="F19700" s="20"/>
      <c r="H19700" s="20"/>
    </row>
    <row r="19701" spans="2:8" x14ac:dyDescent="0.2">
      <c r="B19701" s="20"/>
      <c r="F19701" s="20"/>
      <c r="H19701" s="20"/>
    </row>
    <row r="19702" spans="2:8" x14ac:dyDescent="0.2">
      <c r="B19702" s="20"/>
      <c r="F19702" s="20"/>
      <c r="H19702" s="20"/>
    </row>
    <row r="19703" spans="2:8" x14ac:dyDescent="0.2">
      <c r="B19703" s="20"/>
      <c r="F19703" s="20"/>
      <c r="H19703" s="20"/>
    </row>
    <row r="19704" spans="2:8" x14ac:dyDescent="0.2">
      <c r="B19704" s="20"/>
      <c r="F19704" s="20"/>
      <c r="H19704" s="20"/>
    </row>
    <row r="19705" spans="2:8" x14ac:dyDescent="0.2">
      <c r="B19705" s="20"/>
      <c r="F19705" s="20"/>
      <c r="H19705" s="20"/>
    </row>
    <row r="19706" spans="2:8" x14ac:dyDescent="0.2">
      <c r="B19706" s="20"/>
      <c r="F19706" s="20"/>
      <c r="H19706" s="20"/>
    </row>
    <row r="19707" spans="2:8" x14ac:dyDescent="0.2">
      <c r="B19707" s="20"/>
      <c r="F19707" s="20"/>
      <c r="H19707" s="20"/>
    </row>
    <row r="19708" spans="2:8" x14ac:dyDescent="0.2">
      <c r="B19708" s="20"/>
      <c r="F19708" s="20"/>
      <c r="H19708" s="20"/>
    </row>
    <row r="19709" spans="2:8" x14ac:dyDescent="0.2">
      <c r="B19709" s="20"/>
      <c r="F19709" s="20"/>
      <c r="H19709" s="20"/>
    </row>
    <row r="19710" spans="2:8" x14ac:dyDescent="0.2">
      <c r="B19710" s="20"/>
      <c r="F19710" s="20"/>
      <c r="H19710" s="20"/>
    </row>
    <row r="19711" spans="2:8" x14ac:dyDescent="0.2">
      <c r="B19711" s="20"/>
      <c r="F19711" s="20"/>
      <c r="H19711" s="20"/>
    </row>
    <row r="19712" spans="2:8" x14ac:dyDescent="0.2">
      <c r="B19712" s="20"/>
      <c r="F19712" s="20"/>
      <c r="H19712" s="20"/>
    </row>
    <row r="19713" spans="2:8" x14ac:dyDescent="0.2">
      <c r="B19713" s="20"/>
      <c r="F19713" s="20"/>
      <c r="H19713" s="20"/>
    </row>
    <row r="19714" spans="2:8" x14ac:dyDescent="0.2">
      <c r="B19714" s="20"/>
      <c r="F19714" s="20"/>
      <c r="H19714" s="20"/>
    </row>
    <row r="19715" spans="2:8" x14ac:dyDescent="0.2">
      <c r="B19715" s="20"/>
      <c r="F19715" s="20"/>
      <c r="H19715" s="20"/>
    </row>
    <row r="19716" spans="2:8" x14ac:dyDescent="0.2">
      <c r="B19716" s="20"/>
      <c r="F19716" s="20"/>
      <c r="H19716" s="20"/>
    </row>
    <row r="19717" spans="2:8" x14ac:dyDescent="0.2">
      <c r="B19717" s="20"/>
      <c r="F19717" s="20"/>
      <c r="H19717" s="20"/>
    </row>
    <row r="19718" spans="2:8" x14ac:dyDescent="0.2">
      <c r="B19718" s="20"/>
      <c r="F19718" s="20"/>
      <c r="H19718" s="20"/>
    </row>
    <row r="19719" spans="2:8" x14ac:dyDescent="0.2">
      <c r="B19719" s="20"/>
      <c r="F19719" s="20"/>
      <c r="H19719" s="20"/>
    </row>
    <row r="19720" spans="2:8" x14ac:dyDescent="0.2">
      <c r="B19720" s="20"/>
      <c r="F19720" s="20"/>
      <c r="H19720" s="20"/>
    </row>
    <row r="19721" spans="2:8" x14ac:dyDescent="0.2">
      <c r="B19721" s="20"/>
      <c r="F19721" s="20"/>
      <c r="H19721" s="20"/>
    </row>
    <row r="19722" spans="2:8" x14ac:dyDescent="0.2">
      <c r="B19722" s="20"/>
      <c r="F19722" s="20"/>
      <c r="H19722" s="20"/>
    </row>
    <row r="19723" spans="2:8" x14ac:dyDescent="0.2">
      <c r="B19723" s="20"/>
      <c r="F19723" s="20"/>
      <c r="H19723" s="20"/>
    </row>
    <row r="19724" spans="2:8" x14ac:dyDescent="0.2">
      <c r="B19724" s="20"/>
      <c r="F19724" s="20"/>
      <c r="H19724" s="20"/>
    </row>
    <row r="19725" spans="2:8" x14ac:dyDescent="0.2">
      <c r="B19725" s="20"/>
      <c r="F19725" s="20"/>
      <c r="H19725" s="20"/>
    </row>
    <row r="19726" spans="2:8" x14ac:dyDescent="0.2">
      <c r="B19726" s="20"/>
      <c r="F19726" s="20"/>
      <c r="H19726" s="20"/>
    </row>
    <row r="19727" spans="2:8" x14ac:dyDescent="0.2">
      <c r="B19727" s="20"/>
      <c r="F19727" s="20"/>
      <c r="H19727" s="20"/>
    </row>
    <row r="19728" spans="2:8" x14ac:dyDescent="0.2">
      <c r="B19728" s="20"/>
      <c r="F19728" s="20"/>
      <c r="H19728" s="20"/>
    </row>
    <row r="19729" spans="2:8" x14ac:dyDescent="0.2">
      <c r="B19729" s="20"/>
      <c r="F19729" s="20"/>
      <c r="H19729" s="20"/>
    </row>
    <row r="19730" spans="2:8" x14ac:dyDescent="0.2">
      <c r="B19730" s="20"/>
      <c r="F19730" s="20"/>
      <c r="H19730" s="20"/>
    </row>
    <row r="19731" spans="2:8" x14ac:dyDescent="0.2">
      <c r="B19731" s="20"/>
      <c r="F19731" s="20"/>
      <c r="H19731" s="20"/>
    </row>
    <row r="19732" spans="2:8" x14ac:dyDescent="0.2">
      <c r="B19732" s="20"/>
      <c r="F19732" s="20"/>
      <c r="H19732" s="20"/>
    </row>
    <row r="19733" spans="2:8" x14ac:dyDescent="0.2">
      <c r="B19733" s="20"/>
      <c r="F19733" s="20"/>
      <c r="H19733" s="20"/>
    </row>
    <row r="19734" spans="2:8" x14ac:dyDescent="0.2">
      <c r="B19734" s="20"/>
      <c r="F19734" s="20"/>
      <c r="H19734" s="20"/>
    </row>
    <row r="19735" spans="2:8" x14ac:dyDescent="0.2">
      <c r="B19735" s="20"/>
      <c r="F19735" s="20"/>
      <c r="H19735" s="20"/>
    </row>
    <row r="19736" spans="2:8" x14ac:dyDescent="0.2">
      <c r="B19736" s="20"/>
      <c r="F19736" s="20"/>
      <c r="H19736" s="20"/>
    </row>
    <row r="19737" spans="2:8" x14ac:dyDescent="0.2">
      <c r="B19737" s="20"/>
      <c r="F19737" s="20"/>
      <c r="H19737" s="20"/>
    </row>
    <row r="19738" spans="2:8" x14ac:dyDescent="0.2">
      <c r="B19738" s="20"/>
      <c r="F19738" s="20"/>
      <c r="H19738" s="20"/>
    </row>
    <row r="19739" spans="2:8" x14ac:dyDescent="0.2">
      <c r="B19739" s="20"/>
      <c r="F19739" s="20"/>
      <c r="H19739" s="20"/>
    </row>
    <row r="19740" spans="2:8" x14ac:dyDescent="0.2">
      <c r="B19740" s="20"/>
      <c r="F19740" s="20"/>
      <c r="H19740" s="20"/>
    </row>
    <row r="19741" spans="2:8" x14ac:dyDescent="0.2">
      <c r="B19741" s="20"/>
      <c r="F19741" s="20"/>
      <c r="H19741" s="20"/>
    </row>
    <row r="19742" spans="2:8" x14ac:dyDescent="0.2">
      <c r="B19742" s="20"/>
      <c r="F19742" s="20"/>
      <c r="H19742" s="20"/>
    </row>
    <row r="19743" spans="2:8" x14ac:dyDescent="0.2">
      <c r="B19743" s="20"/>
      <c r="F19743" s="20"/>
      <c r="H19743" s="20"/>
    </row>
    <row r="19744" spans="2:8" x14ac:dyDescent="0.2">
      <c r="B19744" s="20"/>
      <c r="F19744" s="20"/>
      <c r="H19744" s="20"/>
    </row>
    <row r="19745" spans="2:8" x14ac:dyDescent="0.2">
      <c r="B19745" s="20"/>
      <c r="F19745" s="20"/>
      <c r="H19745" s="20"/>
    </row>
    <row r="19746" spans="2:8" x14ac:dyDescent="0.2">
      <c r="B19746" s="20"/>
      <c r="F19746" s="20"/>
      <c r="H19746" s="20"/>
    </row>
    <row r="19747" spans="2:8" x14ac:dyDescent="0.2">
      <c r="B19747" s="20"/>
      <c r="F19747" s="20"/>
      <c r="H19747" s="20"/>
    </row>
    <row r="19748" spans="2:8" x14ac:dyDescent="0.2">
      <c r="B19748" s="20"/>
      <c r="F19748" s="20"/>
      <c r="H19748" s="20"/>
    </row>
    <row r="19749" spans="2:8" x14ac:dyDescent="0.2">
      <c r="B19749" s="20"/>
      <c r="F19749" s="20"/>
      <c r="H19749" s="20"/>
    </row>
    <row r="19750" spans="2:8" x14ac:dyDescent="0.2">
      <c r="B19750" s="20"/>
      <c r="F19750" s="20"/>
      <c r="H19750" s="20"/>
    </row>
    <row r="19751" spans="2:8" x14ac:dyDescent="0.2">
      <c r="B19751" s="20"/>
      <c r="F19751" s="20"/>
      <c r="H19751" s="20"/>
    </row>
    <row r="19752" spans="2:8" x14ac:dyDescent="0.2">
      <c r="B19752" s="20"/>
      <c r="F19752" s="20"/>
      <c r="H19752" s="20"/>
    </row>
    <row r="19753" spans="2:8" x14ac:dyDescent="0.2">
      <c r="B19753" s="20"/>
      <c r="F19753" s="20"/>
      <c r="H19753" s="20"/>
    </row>
    <row r="19754" spans="2:8" x14ac:dyDescent="0.2">
      <c r="B19754" s="20"/>
      <c r="F19754" s="20"/>
      <c r="H19754" s="20"/>
    </row>
    <row r="19755" spans="2:8" x14ac:dyDescent="0.2">
      <c r="B19755" s="20"/>
      <c r="F19755" s="20"/>
      <c r="H19755" s="20"/>
    </row>
    <row r="19756" spans="2:8" x14ac:dyDescent="0.2">
      <c r="B19756" s="20"/>
      <c r="F19756" s="20"/>
      <c r="H19756" s="20"/>
    </row>
    <row r="19757" spans="2:8" x14ac:dyDescent="0.2">
      <c r="B19757" s="20"/>
      <c r="F19757" s="20"/>
      <c r="H19757" s="20"/>
    </row>
    <row r="19758" spans="2:8" x14ac:dyDescent="0.2">
      <c r="B19758" s="20"/>
      <c r="F19758" s="20"/>
      <c r="H19758" s="20"/>
    </row>
    <row r="19759" spans="2:8" x14ac:dyDescent="0.2">
      <c r="B19759" s="20"/>
      <c r="F19759" s="20"/>
      <c r="H19759" s="20"/>
    </row>
    <row r="19760" spans="2:8" x14ac:dyDescent="0.2">
      <c r="B19760" s="20"/>
      <c r="F19760" s="20"/>
      <c r="H19760" s="20"/>
    </row>
    <row r="19761" spans="2:8" x14ac:dyDescent="0.2">
      <c r="B19761" s="20"/>
      <c r="F19761" s="20"/>
      <c r="H19761" s="20"/>
    </row>
    <row r="19762" spans="2:8" x14ac:dyDescent="0.2">
      <c r="B19762" s="20"/>
      <c r="F19762" s="20"/>
      <c r="H19762" s="20"/>
    </row>
    <row r="19763" spans="2:8" x14ac:dyDescent="0.2">
      <c r="B19763" s="20"/>
      <c r="F19763" s="20"/>
      <c r="H19763" s="20"/>
    </row>
    <row r="19764" spans="2:8" x14ac:dyDescent="0.2">
      <c r="B19764" s="20"/>
      <c r="F19764" s="20"/>
      <c r="H19764" s="20"/>
    </row>
    <row r="19765" spans="2:8" x14ac:dyDescent="0.2">
      <c r="B19765" s="20"/>
      <c r="F19765" s="20"/>
      <c r="H19765" s="20"/>
    </row>
    <row r="19766" spans="2:8" x14ac:dyDescent="0.2">
      <c r="B19766" s="20"/>
      <c r="F19766" s="20"/>
      <c r="H19766" s="20"/>
    </row>
    <row r="19767" spans="2:8" x14ac:dyDescent="0.2">
      <c r="B19767" s="20"/>
      <c r="F19767" s="20"/>
      <c r="H19767" s="20"/>
    </row>
    <row r="19768" spans="2:8" x14ac:dyDescent="0.2">
      <c r="B19768" s="20"/>
      <c r="F19768" s="20"/>
      <c r="H19768" s="20"/>
    </row>
    <row r="19769" spans="2:8" x14ac:dyDescent="0.2">
      <c r="B19769" s="20"/>
      <c r="F19769" s="20"/>
      <c r="H19769" s="20"/>
    </row>
    <row r="19770" spans="2:8" x14ac:dyDescent="0.2">
      <c r="B19770" s="20"/>
      <c r="F19770" s="20"/>
      <c r="H19770" s="20"/>
    </row>
    <row r="19771" spans="2:8" x14ac:dyDescent="0.2">
      <c r="B19771" s="20"/>
      <c r="F19771" s="20"/>
      <c r="H19771" s="20"/>
    </row>
    <row r="19772" spans="2:8" x14ac:dyDescent="0.2">
      <c r="B19772" s="20"/>
      <c r="F19772" s="20"/>
      <c r="H19772" s="20"/>
    </row>
    <row r="19773" spans="2:8" x14ac:dyDescent="0.2">
      <c r="B19773" s="20"/>
      <c r="F19773" s="20"/>
      <c r="H19773" s="20"/>
    </row>
    <row r="19774" spans="2:8" x14ac:dyDescent="0.2">
      <c r="B19774" s="20"/>
      <c r="F19774" s="20"/>
      <c r="H19774" s="20"/>
    </row>
    <row r="19775" spans="2:8" x14ac:dyDescent="0.2">
      <c r="B19775" s="20"/>
      <c r="F19775" s="20"/>
      <c r="H19775" s="20"/>
    </row>
    <row r="19776" spans="2:8" x14ac:dyDescent="0.2">
      <c r="B19776" s="20"/>
      <c r="F19776" s="20"/>
      <c r="H19776" s="20"/>
    </row>
    <row r="19777" spans="2:8" x14ac:dyDescent="0.2">
      <c r="B19777" s="20"/>
      <c r="F19777" s="20"/>
      <c r="H19777" s="20"/>
    </row>
    <row r="19778" spans="2:8" x14ac:dyDescent="0.2">
      <c r="B19778" s="20"/>
      <c r="F19778" s="20"/>
      <c r="H19778" s="20"/>
    </row>
    <row r="19779" spans="2:8" x14ac:dyDescent="0.2">
      <c r="B19779" s="20"/>
      <c r="F19779" s="20"/>
      <c r="H19779" s="20"/>
    </row>
    <row r="19780" spans="2:8" x14ac:dyDescent="0.2">
      <c r="B19780" s="20"/>
      <c r="F19780" s="20"/>
      <c r="H19780" s="20"/>
    </row>
    <row r="19781" spans="2:8" x14ac:dyDescent="0.2">
      <c r="B19781" s="20"/>
      <c r="F19781" s="20"/>
      <c r="H19781" s="20"/>
    </row>
    <row r="19782" spans="2:8" x14ac:dyDescent="0.2">
      <c r="B19782" s="20"/>
      <c r="F19782" s="20"/>
      <c r="H19782" s="20"/>
    </row>
    <row r="19783" spans="2:8" x14ac:dyDescent="0.2">
      <c r="B19783" s="20"/>
      <c r="F19783" s="20"/>
      <c r="H19783" s="20"/>
    </row>
    <row r="19784" spans="2:8" x14ac:dyDescent="0.2">
      <c r="B19784" s="20"/>
      <c r="F19784" s="20"/>
      <c r="H19784" s="20"/>
    </row>
    <row r="19785" spans="2:8" x14ac:dyDescent="0.2">
      <c r="B19785" s="20"/>
      <c r="F19785" s="20"/>
      <c r="H19785" s="20"/>
    </row>
    <row r="19786" spans="2:8" x14ac:dyDescent="0.2">
      <c r="B19786" s="20"/>
      <c r="F19786" s="20"/>
      <c r="H19786" s="20"/>
    </row>
    <row r="19787" spans="2:8" x14ac:dyDescent="0.2">
      <c r="B19787" s="20"/>
      <c r="F19787" s="20"/>
      <c r="H19787" s="20"/>
    </row>
    <row r="19788" spans="2:8" x14ac:dyDescent="0.2">
      <c r="B19788" s="20"/>
      <c r="F19788" s="20"/>
      <c r="H19788" s="20"/>
    </row>
    <row r="19789" spans="2:8" x14ac:dyDescent="0.2">
      <c r="B19789" s="20"/>
      <c r="F19789" s="20"/>
      <c r="H19789" s="20"/>
    </row>
    <row r="19790" spans="2:8" x14ac:dyDescent="0.2">
      <c r="B19790" s="20"/>
      <c r="F19790" s="20"/>
      <c r="H19790" s="20"/>
    </row>
    <row r="19791" spans="2:8" x14ac:dyDescent="0.2">
      <c r="B19791" s="20"/>
      <c r="F19791" s="20"/>
      <c r="H19791" s="20"/>
    </row>
    <row r="19792" spans="2:8" x14ac:dyDescent="0.2">
      <c r="B19792" s="20"/>
      <c r="F19792" s="20"/>
      <c r="H19792" s="20"/>
    </row>
    <row r="19793" spans="2:8" x14ac:dyDescent="0.2">
      <c r="B19793" s="20"/>
      <c r="F19793" s="20"/>
      <c r="H19793" s="20"/>
    </row>
    <row r="19794" spans="2:8" x14ac:dyDescent="0.2">
      <c r="B19794" s="20"/>
      <c r="F19794" s="20"/>
      <c r="H19794" s="20"/>
    </row>
    <row r="19795" spans="2:8" x14ac:dyDescent="0.2">
      <c r="B19795" s="20"/>
      <c r="F19795" s="20"/>
      <c r="H19795" s="20"/>
    </row>
    <row r="19796" spans="2:8" x14ac:dyDescent="0.2">
      <c r="B19796" s="20"/>
      <c r="F19796" s="20"/>
      <c r="H19796" s="20"/>
    </row>
    <row r="19797" spans="2:8" x14ac:dyDescent="0.2">
      <c r="B19797" s="20"/>
      <c r="F19797" s="20"/>
      <c r="H19797" s="20"/>
    </row>
    <row r="19798" spans="2:8" x14ac:dyDescent="0.2">
      <c r="B19798" s="20"/>
      <c r="F19798" s="20"/>
      <c r="H19798" s="20"/>
    </row>
    <row r="19799" spans="2:8" x14ac:dyDescent="0.2">
      <c r="B19799" s="20"/>
      <c r="F19799" s="20"/>
      <c r="H19799" s="20"/>
    </row>
    <row r="19800" spans="2:8" x14ac:dyDescent="0.2">
      <c r="B19800" s="20"/>
      <c r="F19800" s="20"/>
      <c r="H19800" s="20"/>
    </row>
    <row r="19801" spans="2:8" x14ac:dyDescent="0.2">
      <c r="B19801" s="20"/>
      <c r="F19801" s="20"/>
      <c r="H19801" s="20"/>
    </row>
    <row r="19802" spans="2:8" x14ac:dyDescent="0.2">
      <c r="B19802" s="20"/>
      <c r="F19802" s="20"/>
      <c r="H19802" s="20"/>
    </row>
    <row r="19803" spans="2:8" x14ac:dyDescent="0.2">
      <c r="B19803" s="20"/>
      <c r="F19803" s="20"/>
      <c r="H19803" s="20"/>
    </row>
    <row r="19804" spans="2:8" x14ac:dyDescent="0.2">
      <c r="B19804" s="20"/>
      <c r="F19804" s="20"/>
      <c r="H19804" s="20"/>
    </row>
    <row r="19805" spans="2:8" x14ac:dyDescent="0.2">
      <c r="B19805" s="20"/>
      <c r="F19805" s="20"/>
      <c r="H19805" s="20"/>
    </row>
    <row r="19806" spans="2:8" x14ac:dyDescent="0.2">
      <c r="B19806" s="20"/>
      <c r="F19806" s="20"/>
      <c r="H19806" s="20"/>
    </row>
    <row r="19807" spans="2:8" x14ac:dyDescent="0.2">
      <c r="B19807" s="20"/>
      <c r="F19807" s="20"/>
      <c r="H19807" s="20"/>
    </row>
    <row r="19808" spans="2:8" x14ac:dyDescent="0.2">
      <c r="B19808" s="20"/>
      <c r="F19808" s="20"/>
      <c r="H19808" s="20"/>
    </row>
    <row r="19809" spans="2:8" x14ac:dyDescent="0.2">
      <c r="B19809" s="20"/>
      <c r="F19809" s="20"/>
      <c r="H19809" s="20"/>
    </row>
    <row r="19810" spans="2:8" x14ac:dyDescent="0.2">
      <c r="B19810" s="20"/>
      <c r="F19810" s="20"/>
      <c r="H19810" s="20"/>
    </row>
    <row r="19811" spans="2:8" x14ac:dyDescent="0.2">
      <c r="B19811" s="20"/>
      <c r="F19811" s="20"/>
      <c r="H19811" s="20"/>
    </row>
    <row r="19812" spans="2:8" x14ac:dyDescent="0.2">
      <c r="B19812" s="20"/>
      <c r="F19812" s="20"/>
      <c r="H19812" s="20"/>
    </row>
    <row r="19813" spans="2:8" x14ac:dyDescent="0.2">
      <c r="B19813" s="20"/>
      <c r="F19813" s="20"/>
      <c r="H19813" s="20"/>
    </row>
    <row r="19814" spans="2:8" x14ac:dyDescent="0.2">
      <c r="B19814" s="20"/>
      <c r="F19814" s="20"/>
      <c r="H19814" s="20"/>
    </row>
    <row r="19815" spans="2:8" x14ac:dyDescent="0.2">
      <c r="B19815" s="20"/>
      <c r="F19815" s="20"/>
      <c r="H19815" s="20"/>
    </row>
    <row r="19816" spans="2:8" x14ac:dyDescent="0.2">
      <c r="B19816" s="20"/>
      <c r="F19816" s="20"/>
      <c r="H19816" s="20"/>
    </row>
    <row r="19817" spans="2:8" x14ac:dyDescent="0.2">
      <c r="B19817" s="20"/>
      <c r="F19817" s="20"/>
      <c r="H19817" s="20"/>
    </row>
    <row r="19818" spans="2:8" x14ac:dyDescent="0.2">
      <c r="B19818" s="20"/>
      <c r="F19818" s="20"/>
      <c r="H19818" s="20"/>
    </row>
    <row r="19819" spans="2:8" x14ac:dyDescent="0.2">
      <c r="B19819" s="20"/>
      <c r="F19819" s="20"/>
      <c r="H19819" s="20"/>
    </row>
    <row r="19820" spans="2:8" x14ac:dyDescent="0.2">
      <c r="B19820" s="20"/>
      <c r="F19820" s="20"/>
      <c r="H19820" s="20"/>
    </row>
    <row r="19821" spans="2:8" x14ac:dyDescent="0.2">
      <c r="B19821" s="20"/>
      <c r="F19821" s="20"/>
      <c r="H19821" s="20"/>
    </row>
    <row r="19822" spans="2:8" x14ac:dyDescent="0.2">
      <c r="B19822" s="20"/>
      <c r="F19822" s="20"/>
      <c r="H19822" s="20"/>
    </row>
    <row r="19823" spans="2:8" x14ac:dyDescent="0.2">
      <c r="B19823" s="20"/>
      <c r="F19823" s="20"/>
      <c r="H19823" s="20"/>
    </row>
    <row r="19824" spans="2:8" x14ac:dyDescent="0.2">
      <c r="B19824" s="20"/>
      <c r="F19824" s="20"/>
      <c r="H19824" s="20"/>
    </row>
    <row r="19825" spans="2:8" x14ac:dyDescent="0.2">
      <c r="B19825" s="20"/>
      <c r="F19825" s="20"/>
      <c r="H19825" s="20"/>
    </row>
    <row r="19826" spans="2:8" x14ac:dyDescent="0.2">
      <c r="B19826" s="20"/>
      <c r="F19826" s="20"/>
      <c r="H19826" s="20"/>
    </row>
    <row r="19827" spans="2:8" x14ac:dyDescent="0.2">
      <c r="B19827" s="20"/>
      <c r="F19827" s="20"/>
      <c r="H19827" s="20"/>
    </row>
    <row r="19828" spans="2:8" x14ac:dyDescent="0.2">
      <c r="B19828" s="20"/>
      <c r="F19828" s="20"/>
      <c r="H19828" s="20"/>
    </row>
    <row r="19829" spans="2:8" x14ac:dyDescent="0.2">
      <c r="B19829" s="20"/>
      <c r="F19829" s="20"/>
      <c r="H19829" s="20"/>
    </row>
    <row r="19830" spans="2:8" x14ac:dyDescent="0.2">
      <c r="B19830" s="20"/>
      <c r="F19830" s="20"/>
      <c r="H19830" s="20"/>
    </row>
    <row r="19831" spans="2:8" x14ac:dyDescent="0.2">
      <c r="B19831" s="20"/>
      <c r="F19831" s="20"/>
      <c r="H19831" s="20"/>
    </row>
    <row r="19832" spans="2:8" x14ac:dyDescent="0.2">
      <c r="B19832" s="20"/>
      <c r="F19832" s="20"/>
      <c r="H19832" s="20"/>
    </row>
    <row r="19833" spans="2:8" x14ac:dyDescent="0.2">
      <c r="B19833" s="20"/>
      <c r="F19833" s="20"/>
      <c r="H19833" s="20"/>
    </row>
    <row r="19834" spans="2:8" x14ac:dyDescent="0.2">
      <c r="B19834" s="20"/>
      <c r="F19834" s="20"/>
      <c r="H19834" s="20"/>
    </row>
    <row r="19835" spans="2:8" x14ac:dyDescent="0.2">
      <c r="B19835" s="20"/>
      <c r="F19835" s="20"/>
      <c r="H19835" s="20"/>
    </row>
    <row r="19836" spans="2:8" x14ac:dyDescent="0.2">
      <c r="B19836" s="20"/>
      <c r="F19836" s="20"/>
      <c r="H19836" s="20"/>
    </row>
    <row r="19837" spans="2:8" x14ac:dyDescent="0.2">
      <c r="B19837" s="20"/>
      <c r="F19837" s="20"/>
      <c r="H19837" s="20"/>
    </row>
    <row r="19838" spans="2:8" x14ac:dyDescent="0.2">
      <c r="B19838" s="20"/>
      <c r="F19838" s="20"/>
      <c r="H19838" s="20"/>
    </row>
    <row r="19839" spans="2:8" x14ac:dyDescent="0.2">
      <c r="B19839" s="20"/>
      <c r="F19839" s="20"/>
      <c r="H19839" s="20"/>
    </row>
    <row r="19840" spans="2:8" x14ac:dyDescent="0.2">
      <c r="B19840" s="20"/>
      <c r="F19840" s="20"/>
      <c r="H19840" s="20"/>
    </row>
    <row r="19841" spans="2:8" x14ac:dyDescent="0.2">
      <c r="B19841" s="20"/>
      <c r="F19841" s="20"/>
      <c r="H19841" s="20"/>
    </row>
    <row r="19842" spans="2:8" x14ac:dyDescent="0.2">
      <c r="B19842" s="20"/>
      <c r="F19842" s="20"/>
      <c r="H19842" s="20"/>
    </row>
    <row r="19843" spans="2:8" x14ac:dyDescent="0.2">
      <c r="B19843" s="20"/>
      <c r="F19843" s="20"/>
      <c r="H19843" s="20"/>
    </row>
    <row r="19844" spans="2:8" x14ac:dyDescent="0.2">
      <c r="B19844" s="20"/>
      <c r="F19844" s="20"/>
      <c r="H19844" s="20"/>
    </row>
    <row r="19845" spans="2:8" x14ac:dyDescent="0.2">
      <c r="B19845" s="20"/>
      <c r="F19845" s="20"/>
      <c r="H19845" s="20"/>
    </row>
    <row r="19846" spans="2:8" x14ac:dyDescent="0.2">
      <c r="B19846" s="20"/>
      <c r="F19846" s="20"/>
      <c r="H19846" s="20"/>
    </row>
    <row r="19847" spans="2:8" x14ac:dyDescent="0.2">
      <c r="B19847" s="20"/>
      <c r="F19847" s="20"/>
      <c r="H19847" s="20"/>
    </row>
    <row r="19848" spans="2:8" x14ac:dyDescent="0.2">
      <c r="B19848" s="20"/>
      <c r="F19848" s="20"/>
      <c r="H19848" s="20"/>
    </row>
    <row r="19849" spans="2:8" x14ac:dyDescent="0.2">
      <c r="B19849" s="20"/>
      <c r="F19849" s="20"/>
      <c r="H19849" s="20"/>
    </row>
    <row r="19850" spans="2:8" x14ac:dyDescent="0.2">
      <c r="B19850" s="20"/>
      <c r="F19850" s="20"/>
      <c r="H19850" s="20"/>
    </row>
    <row r="19851" spans="2:8" x14ac:dyDescent="0.2">
      <c r="B19851" s="20"/>
      <c r="F19851" s="20"/>
      <c r="H19851" s="20"/>
    </row>
    <row r="19852" spans="2:8" x14ac:dyDescent="0.2">
      <c r="B19852" s="20"/>
      <c r="F19852" s="20"/>
      <c r="H19852" s="20"/>
    </row>
    <row r="19853" spans="2:8" x14ac:dyDescent="0.2">
      <c r="B19853" s="20"/>
      <c r="F19853" s="20"/>
      <c r="H19853" s="20"/>
    </row>
    <row r="19854" spans="2:8" x14ac:dyDescent="0.2">
      <c r="B19854" s="20"/>
      <c r="F19854" s="20"/>
      <c r="H19854" s="20"/>
    </row>
    <row r="19855" spans="2:8" x14ac:dyDescent="0.2">
      <c r="B19855" s="20"/>
      <c r="F19855" s="20"/>
      <c r="H19855" s="20"/>
    </row>
    <row r="19856" spans="2:8" x14ac:dyDescent="0.2">
      <c r="B19856" s="20"/>
      <c r="F19856" s="20"/>
      <c r="H19856" s="20"/>
    </row>
    <row r="19857" spans="2:8" x14ac:dyDescent="0.2">
      <c r="B19857" s="20"/>
      <c r="F19857" s="20"/>
      <c r="H19857" s="20"/>
    </row>
    <row r="19858" spans="2:8" x14ac:dyDescent="0.2">
      <c r="B19858" s="20"/>
      <c r="F19858" s="20"/>
      <c r="H19858" s="20"/>
    </row>
    <row r="19859" spans="2:8" x14ac:dyDescent="0.2">
      <c r="B19859" s="20"/>
      <c r="F19859" s="20"/>
      <c r="H19859" s="20"/>
    </row>
    <row r="19860" spans="2:8" x14ac:dyDescent="0.2">
      <c r="B19860" s="20"/>
      <c r="F19860" s="20"/>
      <c r="H19860" s="20"/>
    </row>
    <row r="19861" spans="2:8" x14ac:dyDescent="0.2">
      <c r="B19861" s="20"/>
      <c r="F19861" s="20"/>
      <c r="H19861" s="20"/>
    </row>
    <row r="19862" spans="2:8" x14ac:dyDescent="0.2">
      <c r="B19862" s="20"/>
      <c r="F19862" s="20"/>
      <c r="H19862" s="20"/>
    </row>
    <row r="19863" spans="2:8" x14ac:dyDescent="0.2">
      <c r="B19863" s="20"/>
      <c r="F19863" s="20"/>
      <c r="H19863" s="20"/>
    </row>
    <row r="19864" spans="2:8" x14ac:dyDescent="0.2">
      <c r="B19864" s="20"/>
      <c r="F19864" s="20"/>
      <c r="H19864" s="20"/>
    </row>
    <row r="19865" spans="2:8" x14ac:dyDescent="0.2">
      <c r="B19865" s="20"/>
      <c r="F19865" s="20"/>
      <c r="H19865" s="20"/>
    </row>
    <row r="19866" spans="2:8" x14ac:dyDescent="0.2">
      <c r="B19866" s="20"/>
      <c r="F19866" s="20"/>
      <c r="H19866" s="20"/>
    </row>
    <row r="19867" spans="2:8" x14ac:dyDescent="0.2">
      <c r="B19867" s="20"/>
      <c r="F19867" s="20"/>
      <c r="H19867" s="20"/>
    </row>
    <row r="19868" spans="2:8" x14ac:dyDescent="0.2">
      <c r="B19868" s="20"/>
      <c r="F19868" s="20"/>
      <c r="H19868" s="20"/>
    </row>
    <row r="19869" spans="2:8" x14ac:dyDescent="0.2">
      <c r="B19869" s="20"/>
      <c r="F19869" s="20"/>
      <c r="H19869" s="20"/>
    </row>
    <row r="19870" spans="2:8" x14ac:dyDescent="0.2">
      <c r="B19870" s="20"/>
      <c r="F19870" s="20"/>
      <c r="H19870" s="20"/>
    </row>
    <row r="19871" spans="2:8" x14ac:dyDescent="0.2">
      <c r="B19871" s="20"/>
      <c r="F19871" s="20"/>
      <c r="H19871" s="20"/>
    </row>
    <row r="19872" spans="2:8" x14ac:dyDescent="0.2">
      <c r="B19872" s="20"/>
      <c r="F19872" s="20"/>
      <c r="H19872" s="20"/>
    </row>
    <row r="19873" spans="2:8" x14ac:dyDescent="0.2">
      <c r="B19873" s="20"/>
      <c r="F19873" s="20"/>
      <c r="H19873" s="20"/>
    </row>
    <row r="19874" spans="2:8" x14ac:dyDescent="0.2">
      <c r="B19874" s="20"/>
      <c r="F19874" s="20"/>
      <c r="H19874" s="20"/>
    </row>
    <row r="19875" spans="2:8" x14ac:dyDescent="0.2">
      <c r="B19875" s="20"/>
      <c r="F19875" s="20"/>
      <c r="H19875" s="20"/>
    </row>
    <row r="19876" spans="2:8" x14ac:dyDescent="0.2">
      <c r="B19876" s="20"/>
      <c r="F19876" s="20"/>
      <c r="H19876" s="20"/>
    </row>
    <row r="19877" spans="2:8" x14ac:dyDescent="0.2">
      <c r="B19877" s="20"/>
      <c r="F19877" s="20"/>
      <c r="H19877" s="20"/>
    </row>
    <row r="19878" spans="2:8" x14ac:dyDescent="0.2">
      <c r="B19878" s="20"/>
      <c r="F19878" s="20"/>
      <c r="H19878" s="20"/>
    </row>
    <row r="19879" spans="2:8" x14ac:dyDescent="0.2">
      <c r="B19879" s="20"/>
      <c r="F19879" s="20"/>
      <c r="H19879" s="20"/>
    </row>
    <row r="19880" spans="2:8" x14ac:dyDescent="0.2">
      <c r="B19880" s="20"/>
      <c r="F19880" s="20"/>
      <c r="H19880" s="20"/>
    </row>
    <row r="19881" spans="2:8" x14ac:dyDescent="0.2">
      <c r="B19881" s="20"/>
      <c r="F19881" s="20"/>
      <c r="H19881" s="20"/>
    </row>
    <row r="19882" spans="2:8" x14ac:dyDescent="0.2">
      <c r="B19882" s="20"/>
      <c r="F19882" s="20"/>
      <c r="H19882" s="20"/>
    </row>
    <row r="19883" spans="2:8" x14ac:dyDescent="0.2">
      <c r="B19883" s="20"/>
      <c r="F19883" s="20"/>
      <c r="H19883" s="20"/>
    </row>
    <row r="19884" spans="2:8" x14ac:dyDescent="0.2">
      <c r="B19884" s="20"/>
      <c r="F19884" s="20"/>
      <c r="H19884" s="20"/>
    </row>
    <row r="19885" spans="2:8" x14ac:dyDescent="0.2">
      <c r="B19885" s="20"/>
      <c r="F19885" s="20"/>
      <c r="H19885" s="20"/>
    </row>
    <row r="19886" spans="2:8" x14ac:dyDescent="0.2">
      <c r="B19886" s="20"/>
      <c r="F19886" s="20"/>
      <c r="H19886" s="20"/>
    </row>
    <row r="19887" spans="2:8" x14ac:dyDescent="0.2">
      <c r="B19887" s="20"/>
      <c r="F19887" s="20"/>
      <c r="H19887" s="20"/>
    </row>
    <row r="19888" spans="2:8" x14ac:dyDescent="0.2">
      <c r="B19888" s="20"/>
      <c r="F19888" s="20"/>
      <c r="H19888" s="20"/>
    </row>
    <row r="19889" spans="2:8" x14ac:dyDescent="0.2">
      <c r="B19889" s="20"/>
      <c r="F19889" s="20"/>
      <c r="H19889" s="20"/>
    </row>
    <row r="19890" spans="2:8" x14ac:dyDescent="0.2">
      <c r="B19890" s="20"/>
      <c r="F19890" s="20"/>
      <c r="H19890" s="20"/>
    </row>
    <row r="19891" spans="2:8" x14ac:dyDescent="0.2">
      <c r="B19891" s="20"/>
      <c r="F19891" s="20"/>
      <c r="H19891" s="20"/>
    </row>
    <row r="19892" spans="2:8" x14ac:dyDescent="0.2">
      <c r="B19892" s="20"/>
      <c r="F19892" s="20"/>
      <c r="H19892" s="20"/>
    </row>
    <row r="19893" spans="2:8" x14ac:dyDescent="0.2">
      <c r="B19893" s="20"/>
      <c r="F19893" s="20"/>
      <c r="H19893" s="20"/>
    </row>
    <row r="19894" spans="2:8" x14ac:dyDescent="0.2">
      <c r="B19894" s="20"/>
      <c r="F19894" s="20"/>
      <c r="H19894" s="20"/>
    </row>
    <row r="19895" spans="2:8" x14ac:dyDescent="0.2">
      <c r="B19895" s="20"/>
      <c r="F19895" s="20"/>
      <c r="H19895" s="20"/>
    </row>
    <row r="19896" spans="2:8" x14ac:dyDescent="0.2">
      <c r="B19896" s="20"/>
      <c r="F19896" s="20"/>
      <c r="H19896" s="20"/>
    </row>
    <row r="19897" spans="2:8" x14ac:dyDescent="0.2">
      <c r="B19897" s="20"/>
      <c r="F19897" s="20"/>
      <c r="H19897" s="20"/>
    </row>
    <row r="19898" spans="2:8" x14ac:dyDescent="0.2">
      <c r="B19898" s="20"/>
      <c r="F19898" s="20"/>
      <c r="H19898" s="20"/>
    </row>
    <row r="19899" spans="2:8" x14ac:dyDescent="0.2">
      <c r="B19899" s="20"/>
      <c r="F19899" s="20"/>
      <c r="H19899" s="20"/>
    </row>
    <row r="19900" spans="2:8" x14ac:dyDescent="0.2">
      <c r="B19900" s="20"/>
      <c r="F19900" s="20"/>
      <c r="H19900" s="20"/>
    </row>
    <row r="19901" spans="2:8" x14ac:dyDescent="0.2">
      <c r="B19901" s="20"/>
      <c r="F19901" s="20"/>
      <c r="H19901" s="20"/>
    </row>
    <row r="19902" spans="2:8" x14ac:dyDescent="0.2">
      <c r="B19902" s="20"/>
      <c r="F19902" s="20"/>
      <c r="H19902" s="20"/>
    </row>
    <row r="19903" spans="2:8" x14ac:dyDescent="0.2">
      <c r="B19903" s="20"/>
      <c r="F19903" s="20"/>
      <c r="H19903" s="20"/>
    </row>
    <row r="19904" spans="2:8" x14ac:dyDescent="0.2">
      <c r="B19904" s="20"/>
      <c r="F19904" s="20"/>
      <c r="H19904" s="20"/>
    </row>
    <row r="19905" spans="2:8" x14ac:dyDescent="0.2">
      <c r="B19905" s="20"/>
      <c r="F19905" s="20"/>
      <c r="H19905" s="20"/>
    </row>
    <row r="19906" spans="2:8" x14ac:dyDescent="0.2">
      <c r="B19906" s="20"/>
      <c r="F19906" s="20"/>
      <c r="H19906" s="20"/>
    </row>
    <row r="19907" spans="2:8" x14ac:dyDescent="0.2">
      <c r="B19907" s="20"/>
      <c r="F19907" s="20"/>
      <c r="H19907" s="20"/>
    </row>
    <row r="19908" spans="2:8" x14ac:dyDescent="0.2">
      <c r="B19908" s="20"/>
      <c r="F19908" s="20"/>
      <c r="H19908" s="20"/>
    </row>
    <row r="19909" spans="2:8" x14ac:dyDescent="0.2">
      <c r="B19909" s="20"/>
      <c r="F19909" s="20"/>
      <c r="H19909" s="20"/>
    </row>
    <row r="19910" spans="2:8" x14ac:dyDescent="0.2">
      <c r="B19910" s="20"/>
      <c r="F19910" s="20"/>
      <c r="H19910" s="20"/>
    </row>
    <row r="19911" spans="2:8" x14ac:dyDescent="0.2">
      <c r="B19911" s="20"/>
      <c r="F19911" s="20"/>
      <c r="H19911" s="20"/>
    </row>
    <row r="19912" spans="2:8" x14ac:dyDescent="0.2">
      <c r="B19912" s="20"/>
      <c r="F19912" s="20"/>
      <c r="H19912" s="20"/>
    </row>
    <row r="19913" spans="2:8" x14ac:dyDescent="0.2">
      <c r="B19913" s="20"/>
      <c r="F19913" s="20"/>
      <c r="H19913" s="20"/>
    </row>
    <row r="19914" spans="2:8" x14ac:dyDescent="0.2">
      <c r="B19914" s="20"/>
      <c r="F19914" s="20"/>
      <c r="H19914" s="20"/>
    </row>
    <row r="19915" spans="2:8" x14ac:dyDescent="0.2">
      <c r="B19915" s="20"/>
      <c r="F19915" s="20"/>
      <c r="H19915" s="20"/>
    </row>
    <row r="19916" spans="2:8" x14ac:dyDescent="0.2">
      <c r="B19916" s="20"/>
      <c r="F19916" s="20"/>
      <c r="H19916" s="20"/>
    </row>
    <row r="19917" spans="2:8" x14ac:dyDescent="0.2">
      <c r="B19917" s="20"/>
      <c r="F19917" s="20"/>
      <c r="H19917" s="20"/>
    </row>
    <row r="19918" spans="2:8" x14ac:dyDescent="0.2">
      <c r="B19918" s="20"/>
      <c r="F19918" s="20"/>
      <c r="H19918" s="20"/>
    </row>
    <row r="19919" spans="2:8" x14ac:dyDescent="0.2">
      <c r="B19919" s="20"/>
      <c r="F19919" s="20"/>
      <c r="H19919" s="20"/>
    </row>
    <row r="19920" spans="2:8" x14ac:dyDescent="0.2">
      <c r="B19920" s="20"/>
      <c r="F19920" s="20"/>
      <c r="H19920" s="20"/>
    </row>
    <row r="19921" spans="2:8" x14ac:dyDescent="0.2">
      <c r="B19921" s="20"/>
      <c r="F19921" s="20"/>
      <c r="H19921" s="20"/>
    </row>
    <row r="19922" spans="2:8" x14ac:dyDescent="0.2">
      <c r="B19922" s="20"/>
      <c r="F19922" s="20"/>
      <c r="H19922" s="20"/>
    </row>
    <row r="19923" spans="2:8" x14ac:dyDescent="0.2">
      <c r="B19923" s="20"/>
      <c r="F19923" s="20"/>
      <c r="H19923" s="20"/>
    </row>
    <row r="19924" spans="2:8" x14ac:dyDescent="0.2">
      <c r="B19924" s="20"/>
      <c r="F19924" s="20"/>
      <c r="H19924" s="20"/>
    </row>
    <row r="19925" spans="2:8" x14ac:dyDescent="0.2">
      <c r="B19925" s="20"/>
      <c r="F19925" s="20"/>
      <c r="H19925" s="20"/>
    </row>
    <row r="19926" spans="2:8" x14ac:dyDescent="0.2">
      <c r="B19926" s="20"/>
      <c r="F19926" s="20"/>
      <c r="H19926" s="20"/>
    </row>
    <row r="19927" spans="2:8" x14ac:dyDescent="0.2">
      <c r="B19927" s="20"/>
      <c r="F19927" s="20"/>
      <c r="H19927" s="20"/>
    </row>
    <row r="19928" spans="2:8" x14ac:dyDescent="0.2">
      <c r="B19928" s="20"/>
      <c r="F19928" s="20"/>
      <c r="H19928" s="20"/>
    </row>
    <row r="19929" spans="2:8" x14ac:dyDescent="0.2">
      <c r="B19929" s="20"/>
      <c r="F19929" s="20"/>
      <c r="H19929" s="20"/>
    </row>
    <row r="19930" spans="2:8" x14ac:dyDescent="0.2">
      <c r="B19930" s="20"/>
      <c r="F19930" s="20"/>
      <c r="H19930" s="20"/>
    </row>
    <row r="19931" spans="2:8" x14ac:dyDescent="0.2">
      <c r="B19931" s="20"/>
      <c r="F19931" s="20"/>
      <c r="H19931" s="20"/>
    </row>
    <row r="19932" spans="2:8" x14ac:dyDescent="0.2">
      <c r="B19932" s="20"/>
      <c r="F19932" s="20"/>
      <c r="H19932" s="20"/>
    </row>
    <row r="19933" spans="2:8" x14ac:dyDescent="0.2">
      <c r="B19933" s="20"/>
      <c r="F19933" s="20"/>
      <c r="H19933" s="20"/>
    </row>
    <row r="19934" spans="2:8" x14ac:dyDescent="0.2">
      <c r="B19934" s="20"/>
      <c r="F19934" s="20"/>
      <c r="H19934" s="20"/>
    </row>
    <row r="19935" spans="2:8" x14ac:dyDescent="0.2">
      <c r="B19935" s="20"/>
      <c r="F19935" s="20"/>
      <c r="H19935" s="20"/>
    </row>
    <row r="19936" spans="2:8" x14ac:dyDescent="0.2">
      <c r="B19936" s="20"/>
      <c r="F19936" s="20"/>
      <c r="H19936" s="20"/>
    </row>
    <row r="19937" spans="2:8" x14ac:dyDescent="0.2">
      <c r="B19937" s="20"/>
      <c r="F19937" s="20"/>
      <c r="H19937" s="20"/>
    </row>
    <row r="19938" spans="2:8" x14ac:dyDescent="0.2">
      <c r="B19938" s="20"/>
      <c r="F19938" s="20"/>
      <c r="H19938" s="20"/>
    </row>
    <row r="19939" spans="2:8" x14ac:dyDescent="0.2">
      <c r="B19939" s="20"/>
      <c r="F19939" s="20"/>
      <c r="H19939" s="20"/>
    </row>
    <row r="19940" spans="2:8" x14ac:dyDescent="0.2">
      <c r="B19940" s="20"/>
      <c r="F19940" s="20"/>
      <c r="H19940" s="20"/>
    </row>
    <row r="19941" spans="2:8" x14ac:dyDescent="0.2">
      <c r="B19941" s="20"/>
      <c r="F19941" s="20"/>
      <c r="H19941" s="20"/>
    </row>
    <row r="19942" spans="2:8" x14ac:dyDescent="0.2">
      <c r="B19942" s="20"/>
      <c r="F19942" s="20"/>
      <c r="H19942" s="20"/>
    </row>
    <row r="19943" spans="2:8" x14ac:dyDescent="0.2">
      <c r="B19943" s="20"/>
      <c r="F19943" s="20"/>
      <c r="H19943" s="20"/>
    </row>
    <row r="19944" spans="2:8" x14ac:dyDescent="0.2">
      <c r="B19944" s="20"/>
      <c r="F19944" s="20"/>
      <c r="H19944" s="20"/>
    </row>
    <row r="19945" spans="2:8" x14ac:dyDescent="0.2">
      <c r="B19945" s="20"/>
      <c r="F19945" s="20"/>
      <c r="H19945" s="20"/>
    </row>
    <row r="19946" spans="2:8" x14ac:dyDescent="0.2">
      <c r="B19946" s="20"/>
      <c r="F19946" s="20"/>
      <c r="H19946" s="20"/>
    </row>
    <row r="19947" spans="2:8" x14ac:dyDescent="0.2">
      <c r="B19947" s="20"/>
      <c r="F19947" s="20"/>
      <c r="H19947" s="20"/>
    </row>
    <row r="19948" spans="2:8" x14ac:dyDescent="0.2">
      <c r="B19948" s="20"/>
      <c r="F19948" s="20"/>
      <c r="H19948" s="20"/>
    </row>
    <row r="19949" spans="2:8" x14ac:dyDescent="0.2">
      <c r="B19949" s="20"/>
      <c r="F19949" s="20"/>
      <c r="H19949" s="20"/>
    </row>
    <row r="19950" spans="2:8" x14ac:dyDescent="0.2">
      <c r="B19950" s="20"/>
      <c r="F19950" s="20"/>
      <c r="H19950" s="20"/>
    </row>
    <row r="19951" spans="2:8" x14ac:dyDescent="0.2">
      <c r="B19951" s="20"/>
      <c r="F19951" s="20"/>
      <c r="H19951" s="20"/>
    </row>
    <row r="19952" spans="2:8" x14ac:dyDescent="0.2">
      <c r="B19952" s="20"/>
      <c r="F19952" s="20"/>
      <c r="H19952" s="20"/>
    </row>
    <row r="19953" spans="2:8" x14ac:dyDescent="0.2">
      <c r="B19953" s="20"/>
      <c r="F19953" s="20"/>
      <c r="H19953" s="20"/>
    </row>
    <row r="19954" spans="2:8" x14ac:dyDescent="0.2">
      <c r="B19954" s="20"/>
      <c r="F19954" s="20"/>
      <c r="H19954" s="20"/>
    </row>
    <row r="19955" spans="2:8" x14ac:dyDescent="0.2">
      <c r="B19955" s="20"/>
      <c r="F19955" s="20"/>
      <c r="H19955" s="20"/>
    </row>
    <row r="19956" spans="2:8" x14ac:dyDescent="0.2">
      <c r="B19956" s="20"/>
      <c r="F19956" s="20"/>
      <c r="H19956" s="20"/>
    </row>
    <row r="19957" spans="2:8" x14ac:dyDescent="0.2">
      <c r="B19957" s="20"/>
      <c r="F19957" s="20"/>
      <c r="H19957" s="20"/>
    </row>
    <row r="19958" spans="2:8" x14ac:dyDescent="0.2">
      <c r="B19958" s="20"/>
      <c r="F19958" s="20"/>
      <c r="H19958" s="20"/>
    </row>
    <row r="19959" spans="2:8" x14ac:dyDescent="0.2">
      <c r="B19959" s="20"/>
      <c r="F19959" s="20"/>
      <c r="H19959" s="20"/>
    </row>
    <row r="19960" spans="2:8" x14ac:dyDescent="0.2">
      <c r="B19960" s="20"/>
      <c r="F19960" s="20"/>
      <c r="H19960" s="20"/>
    </row>
    <row r="19961" spans="2:8" x14ac:dyDescent="0.2">
      <c r="B19961" s="20"/>
      <c r="F19961" s="20"/>
      <c r="H19961" s="20"/>
    </row>
    <row r="19962" spans="2:8" x14ac:dyDescent="0.2">
      <c r="B19962" s="20"/>
      <c r="F19962" s="20"/>
      <c r="H19962" s="20"/>
    </row>
    <row r="19963" spans="2:8" x14ac:dyDescent="0.2">
      <c r="B19963" s="20"/>
      <c r="F19963" s="20"/>
      <c r="H19963" s="20"/>
    </row>
    <row r="19964" spans="2:8" x14ac:dyDescent="0.2">
      <c r="B19964" s="20"/>
      <c r="F19964" s="20"/>
      <c r="H19964" s="20"/>
    </row>
    <row r="19965" spans="2:8" x14ac:dyDescent="0.2">
      <c r="B19965" s="20"/>
      <c r="F19965" s="20"/>
      <c r="H19965" s="20"/>
    </row>
    <row r="19966" spans="2:8" x14ac:dyDescent="0.2">
      <c r="B19966" s="20"/>
      <c r="F19966" s="20"/>
      <c r="H19966" s="20"/>
    </row>
    <row r="19967" spans="2:8" x14ac:dyDescent="0.2">
      <c r="B19967" s="20"/>
      <c r="F19967" s="20"/>
      <c r="H19967" s="20"/>
    </row>
    <row r="19968" spans="2:8" x14ac:dyDescent="0.2">
      <c r="B19968" s="20"/>
      <c r="F19968" s="20"/>
      <c r="H19968" s="20"/>
    </row>
    <row r="19969" spans="2:8" x14ac:dyDescent="0.2">
      <c r="B19969" s="20"/>
      <c r="F19969" s="20"/>
      <c r="H19969" s="20"/>
    </row>
    <row r="19970" spans="2:8" x14ac:dyDescent="0.2">
      <c r="B19970" s="20"/>
      <c r="F19970" s="20"/>
      <c r="H19970" s="20"/>
    </row>
    <row r="19971" spans="2:8" x14ac:dyDescent="0.2">
      <c r="B19971" s="20"/>
      <c r="F19971" s="20"/>
      <c r="H19971" s="20"/>
    </row>
    <row r="19972" spans="2:8" x14ac:dyDescent="0.2">
      <c r="B19972" s="20"/>
      <c r="F19972" s="20"/>
      <c r="H19972" s="20"/>
    </row>
    <row r="19973" spans="2:8" x14ac:dyDescent="0.2">
      <c r="B19973" s="20"/>
      <c r="F19973" s="20"/>
      <c r="H19973" s="20"/>
    </row>
    <row r="19974" spans="2:8" x14ac:dyDescent="0.2">
      <c r="B19974" s="20"/>
      <c r="F19974" s="20"/>
      <c r="H19974" s="20"/>
    </row>
    <row r="19975" spans="2:8" x14ac:dyDescent="0.2">
      <c r="B19975" s="20"/>
      <c r="F19975" s="20"/>
      <c r="H19975" s="20"/>
    </row>
    <row r="19976" spans="2:8" x14ac:dyDescent="0.2">
      <c r="B19976" s="20"/>
      <c r="F19976" s="20"/>
      <c r="H19976" s="20"/>
    </row>
    <row r="19977" spans="2:8" x14ac:dyDescent="0.2">
      <c r="B19977" s="20"/>
      <c r="F19977" s="20"/>
      <c r="H19977" s="20"/>
    </row>
    <row r="19978" spans="2:8" x14ac:dyDescent="0.2">
      <c r="B19978" s="20"/>
      <c r="F19978" s="20"/>
      <c r="H19978" s="20"/>
    </row>
    <row r="19979" spans="2:8" x14ac:dyDescent="0.2">
      <c r="B19979" s="20"/>
      <c r="F19979" s="20"/>
      <c r="H19979" s="20"/>
    </row>
    <row r="19980" spans="2:8" x14ac:dyDescent="0.2">
      <c r="B19980" s="20"/>
      <c r="F19980" s="20"/>
      <c r="H19980" s="20"/>
    </row>
    <row r="19981" spans="2:8" x14ac:dyDescent="0.2">
      <c r="B19981" s="20"/>
      <c r="F19981" s="20"/>
      <c r="H19981" s="20"/>
    </row>
    <row r="19982" spans="2:8" x14ac:dyDescent="0.2">
      <c r="B19982" s="20"/>
      <c r="F19982" s="20"/>
      <c r="H19982" s="20"/>
    </row>
    <row r="19983" spans="2:8" x14ac:dyDescent="0.2">
      <c r="B19983" s="20"/>
      <c r="F19983" s="20"/>
      <c r="H19983" s="20"/>
    </row>
    <row r="19984" spans="2:8" x14ac:dyDescent="0.2">
      <c r="B19984" s="20"/>
      <c r="F19984" s="20"/>
      <c r="H19984" s="20"/>
    </row>
    <row r="19985" spans="2:8" x14ac:dyDescent="0.2">
      <c r="B19985" s="20"/>
      <c r="F19985" s="20"/>
      <c r="H19985" s="20"/>
    </row>
    <row r="19986" spans="2:8" x14ac:dyDescent="0.2">
      <c r="B19986" s="20"/>
      <c r="F19986" s="20"/>
      <c r="H19986" s="20"/>
    </row>
    <row r="19987" spans="2:8" x14ac:dyDescent="0.2">
      <c r="B19987" s="20"/>
      <c r="F19987" s="20"/>
      <c r="H19987" s="20"/>
    </row>
    <row r="19988" spans="2:8" x14ac:dyDescent="0.2">
      <c r="B19988" s="20"/>
      <c r="F19988" s="20"/>
      <c r="H19988" s="20"/>
    </row>
    <row r="19989" spans="2:8" x14ac:dyDescent="0.2">
      <c r="B19989" s="20"/>
      <c r="F19989" s="20"/>
      <c r="H19989" s="20"/>
    </row>
    <row r="19990" spans="2:8" x14ac:dyDescent="0.2">
      <c r="B19990" s="20"/>
      <c r="F19990" s="20"/>
      <c r="H19990" s="20"/>
    </row>
    <row r="19991" spans="2:8" x14ac:dyDescent="0.2">
      <c r="B19991" s="20"/>
      <c r="F19991" s="20"/>
      <c r="H19991" s="20"/>
    </row>
    <row r="19992" spans="2:8" x14ac:dyDescent="0.2">
      <c r="B19992" s="20"/>
      <c r="F19992" s="20"/>
      <c r="H19992" s="20"/>
    </row>
    <row r="19993" spans="2:8" x14ac:dyDescent="0.2">
      <c r="B19993" s="20"/>
      <c r="F19993" s="20"/>
      <c r="H19993" s="20"/>
    </row>
    <row r="19994" spans="2:8" x14ac:dyDescent="0.2">
      <c r="B19994" s="20"/>
      <c r="F19994" s="20"/>
      <c r="H19994" s="20"/>
    </row>
    <row r="19995" spans="2:8" x14ac:dyDescent="0.2">
      <c r="B19995" s="20"/>
      <c r="F19995" s="20"/>
      <c r="H19995" s="20"/>
    </row>
    <row r="19996" spans="2:8" x14ac:dyDescent="0.2">
      <c r="B19996" s="20"/>
      <c r="F19996" s="20"/>
      <c r="H19996" s="20"/>
    </row>
    <row r="19997" spans="2:8" x14ac:dyDescent="0.2">
      <c r="B19997" s="20"/>
      <c r="F19997" s="20"/>
      <c r="H19997" s="20"/>
    </row>
    <row r="19998" spans="2:8" x14ac:dyDescent="0.2">
      <c r="B19998" s="20"/>
      <c r="F19998" s="20"/>
      <c r="H19998" s="20"/>
    </row>
    <row r="19999" spans="2:8" x14ac:dyDescent="0.2">
      <c r="B19999" s="20"/>
      <c r="F19999" s="20"/>
      <c r="H19999" s="20"/>
    </row>
    <row r="20000" spans="2:8" x14ac:dyDescent="0.2">
      <c r="B20000" s="20"/>
      <c r="F20000" s="20"/>
      <c r="H20000" s="20"/>
    </row>
    <row r="20001" spans="2:8" x14ac:dyDescent="0.2">
      <c r="B20001" s="20"/>
      <c r="F20001" s="20"/>
      <c r="H20001" s="20"/>
    </row>
    <row r="20002" spans="2:8" x14ac:dyDescent="0.2">
      <c r="B20002" s="20"/>
      <c r="F20002" s="20"/>
      <c r="H20002" s="20"/>
    </row>
    <row r="20003" spans="2:8" x14ac:dyDescent="0.2">
      <c r="B20003" s="20"/>
      <c r="F20003" s="20"/>
      <c r="H20003" s="20"/>
    </row>
    <row r="20004" spans="2:8" x14ac:dyDescent="0.2">
      <c r="B20004" s="20"/>
      <c r="F20004" s="20"/>
      <c r="H20004" s="20"/>
    </row>
    <row r="20005" spans="2:8" x14ac:dyDescent="0.2">
      <c r="B20005" s="20"/>
      <c r="F20005" s="20"/>
      <c r="H20005" s="20"/>
    </row>
    <row r="20006" spans="2:8" x14ac:dyDescent="0.2">
      <c r="B20006" s="20"/>
      <c r="F20006" s="20"/>
      <c r="H20006" s="20"/>
    </row>
    <row r="20007" spans="2:8" x14ac:dyDescent="0.2">
      <c r="B20007" s="20"/>
      <c r="F20007" s="20"/>
      <c r="H20007" s="20"/>
    </row>
    <row r="20008" spans="2:8" x14ac:dyDescent="0.2">
      <c r="B20008" s="20"/>
      <c r="F20008" s="20"/>
      <c r="H20008" s="20"/>
    </row>
    <row r="20009" spans="2:8" x14ac:dyDescent="0.2">
      <c r="B20009" s="20"/>
      <c r="F20009" s="20"/>
      <c r="H20009" s="20"/>
    </row>
    <row r="20010" spans="2:8" x14ac:dyDescent="0.2">
      <c r="B20010" s="20"/>
      <c r="F20010" s="20"/>
      <c r="H20010" s="20"/>
    </row>
    <row r="20011" spans="2:8" x14ac:dyDescent="0.2">
      <c r="B20011" s="20"/>
      <c r="F20011" s="20"/>
      <c r="H20011" s="20"/>
    </row>
    <row r="20012" spans="2:8" x14ac:dyDescent="0.2">
      <c r="B20012" s="20"/>
      <c r="F20012" s="20"/>
      <c r="H20012" s="20"/>
    </row>
    <row r="20013" spans="2:8" x14ac:dyDescent="0.2">
      <c r="B20013" s="20"/>
      <c r="F20013" s="20"/>
      <c r="H20013" s="20"/>
    </row>
    <row r="20014" spans="2:8" x14ac:dyDescent="0.2">
      <c r="B20014" s="20"/>
      <c r="F20014" s="20"/>
      <c r="H20014" s="20"/>
    </row>
    <row r="20015" spans="2:8" x14ac:dyDescent="0.2">
      <c r="B20015" s="20"/>
      <c r="F20015" s="20"/>
      <c r="H20015" s="20"/>
    </row>
    <row r="20016" spans="2:8" x14ac:dyDescent="0.2">
      <c r="B20016" s="20"/>
      <c r="F20016" s="20"/>
      <c r="H20016" s="20"/>
    </row>
    <row r="20017" spans="2:8" x14ac:dyDescent="0.2">
      <c r="B20017" s="20"/>
      <c r="F20017" s="20"/>
      <c r="H20017" s="20"/>
    </row>
    <row r="20018" spans="2:8" x14ac:dyDescent="0.2">
      <c r="B20018" s="20"/>
      <c r="F20018" s="20"/>
      <c r="H20018" s="20"/>
    </row>
    <row r="20019" spans="2:8" x14ac:dyDescent="0.2">
      <c r="B20019" s="20"/>
      <c r="F20019" s="20"/>
      <c r="H20019" s="20"/>
    </row>
    <row r="20020" spans="2:8" x14ac:dyDescent="0.2">
      <c r="B20020" s="20"/>
      <c r="F20020" s="20"/>
      <c r="H20020" s="20"/>
    </row>
    <row r="20021" spans="2:8" x14ac:dyDescent="0.2">
      <c r="B20021" s="20"/>
      <c r="F20021" s="20"/>
      <c r="H20021" s="20"/>
    </row>
    <row r="20022" spans="2:8" x14ac:dyDescent="0.2">
      <c r="B20022" s="20"/>
      <c r="F20022" s="20"/>
      <c r="H20022" s="20"/>
    </row>
    <row r="20023" spans="2:8" x14ac:dyDescent="0.2">
      <c r="B20023" s="20"/>
      <c r="F20023" s="20"/>
      <c r="H20023" s="20"/>
    </row>
    <row r="20024" spans="2:8" x14ac:dyDescent="0.2">
      <c r="B20024" s="20"/>
      <c r="F20024" s="20"/>
      <c r="H20024" s="20"/>
    </row>
    <row r="20025" spans="2:8" x14ac:dyDescent="0.2">
      <c r="B20025" s="20"/>
      <c r="F20025" s="20"/>
      <c r="H20025" s="20"/>
    </row>
    <row r="20026" spans="2:8" x14ac:dyDescent="0.2">
      <c r="B20026" s="20"/>
      <c r="F20026" s="20"/>
      <c r="H20026" s="20"/>
    </row>
    <row r="20027" spans="2:8" x14ac:dyDescent="0.2">
      <c r="B20027" s="20"/>
      <c r="F20027" s="20"/>
      <c r="H20027" s="20"/>
    </row>
    <row r="20028" spans="2:8" x14ac:dyDescent="0.2">
      <c r="B20028" s="20"/>
      <c r="F20028" s="20"/>
      <c r="H20028" s="20"/>
    </row>
    <row r="20029" spans="2:8" x14ac:dyDescent="0.2">
      <c r="B20029" s="20"/>
      <c r="F20029" s="20"/>
      <c r="H20029" s="20"/>
    </row>
    <row r="20030" spans="2:8" x14ac:dyDescent="0.2">
      <c r="B20030" s="20"/>
      <c r="F20030" s="20"/>
      <c r="H20030" s="20"/>
    </row>
    <row r="20031" spans="2:8" x14ac:dyDescent="0.2">
      <c r="B20031" s="20"/>
      <c r="F20031" s="20"/>
      <c r="H20031" s="20"/>
    </row>
    <row r="20032" spans="2:8" x14ac:dyDescent="0.2">
      <c r="B20032" s="20"/>
      <c r="F20032" s="20"/>
      <c r="H20032" s="20"/>
    </row>
    <row r="20033" spans="2:8" x14ac:dyDescent="0.2">
      <c r="B20033" s="20"/>
      <c r="F20033" s="20"/>
      <c r="H20033" s="20"/>
    </row>
    <row r="20034" spans="2:8" x14ac:dyDescent="0.2">
      <c r="B20034" s="20"/>
      <c r="F20034" s="20"/>
      <c r="H20034" s="20"/>
    </row>
    <row r="20035" spans="2:8" x14ac:dyDescent="0.2">
      <c r="B20035" s="20"/>
      <c r="F20035" s="20"/>
      <c r="H20035" s="20"/>
    </row>
    <row r="20036" spans="2:8" x14ac:dyDescent="0.2">
      <c r="B20036" s="20"/>
      <c r="F20036" s="20"/>
      <c r="H20036" s="20"/>
    </row>
    <row r="20037" spans="2:8" x14ac:dyDescent="0.2">
      <c r="B20037" s="20"/>
      <c r="F20037" s="20"/>
      <c r="H20037" s="20"/>
    </row>
    <row r="20038" spans="2:8" x14ac:dyDescent="0.2">
      <c r="B20038" s="20"/>
      <c r="F20038" s="20"/>
      <c r="H20038" s="20"/>
    </row>
    <row r="20039" spans="2:8" x14ac:dyDescent="0.2">
      <c r="B20039" s="20"/>
      <c r="F20039" s="20"/>
      <c r="H20039" s="20"/>
    </row>
    <row r="20040" spans="2:8" x14ac:dyDescent="0.2">
      <c r="B20040" s="20"/>
      <c r="F20040" s="20"/>
      <c r="H20040" s="20"/>
    </row>
    <row r="20041" spans="2:8" x14ac:dyDescent="0.2">
      <c r="B20041" s="20"/>
      <c r="F20041" s="20"/>
      <c r="H20041" s="20"/>
    </row>
    <row r="20042" spans="2:8" x14ac:dyDescent="0.2">
      <c r="B20042" s="20"/>
      <c r="F20042" s="20"/>
      <c r="H20042" s="20"/>
    </row>
    <row r="20043" spans="2:8" x14ac:dyDescent="0.2">
      <c r="B20043" s="20"/>
      <c r="F20043" s="20"/>
      <c r="H20043" s="20"/>
    </row>
    <row r="20044" spans="2:8" x14ac:dyDescent="0.2">
      <c r="B20044" s="20"/>
      <c r="F20044" s="20"/>
      <c r="H20044" s="20"/>
    </row>
    <row r="20045" spans="2:8" x14ac:dyDescent="0.2">
      <c r="B20045" s="20"/>
      <c r="F20045" s="20"/>
      <c r="H20045" s="20"/>
    </row>
    <row r="20046" spans="2:8" x14ac:dyDescent="0.2">
      <c r="B20046" s="20"/>
      <c r="F20046" s="20"/>
      <c r="H20046" s="20"/>
    </row>
    <row r="20047" spans="2:8" x14ac:dyDescent="0.2">
      <c r="B20047" s="20"/>
      <c r="F20047" s="20"/>
      <c r="H20047" s="20"/>
    </row>
    <row r="20048" spans="2:8" x14ac:dyDescent="0.2">
      <c r="B20048" s="20"/>
      <c r="F20048" s="20"/>
      <c r="H20048" s="20"/>
    </row>
    <row r="20049" spans="2:8" x14ac:dyDescent="0.2">
      <c r="B20049" s="20"/>
      <c r="F20049" s="20"/>
      <c r="H20049" s="20"/>
    </row>
    <row r="20050" spans="2:8" x14ac:dyDescent="0.2">
      <c r="B20050" s="20"/>
      <c r="F20050" s="20"/>
      <c r="H20050" s="20"/>
    </row>
    <row r="20051" spans="2:8" x14ac:dyDescent="0.2">
      <c r="B20051" s="20"/>
      <c r="F20051" s="20"/>
      <c r="H20051" s="20"/>
    </row>
    <row r="20052" spans="2:8" x14ac:dyDescent="0.2">
      <c r="B20052" s="20"/>
      <c r="F20052" s="20"/>
      <c r="H20052" s="20"/>
    </row>
    <row r="20053" spans="2:8" x14ac:dyDescent="0.2">
      <c r="B20053" s="20"/>
      <c r="F20053" s="20"/>
      <c r="H20053" s="20"/>
    </row>
    <row r="20054" spans="2:8" x14ac:dyDescent="0.2">
      <c r="B20054" s="20"/>
      <c r="F20054" s="20"/>
      <c r="H20054" s="20"/>
    </row>
    <row r="20055" spans="2:8" x14ac:dyDescent="0.2">
      <c r="B20055" s="20"/>
      <c r="F20055" s="20"/>
      <c r="H20055" s="20"/>
    </row>
    <row r="20056" spans="2:8" x14ac:dyDescent="0.2">
      <c r="B20056" s="20"/>
      <c r="F20056" s="20"/>
      <c r="H20056" s="20"/>
    </row>
    <row r="20057" spans="2:8" x14ac:dyDescent="0.2">
      <c r="B20057" s="20"/>
      <c r="F20057" s="20"/>
      <c r="H20057" s="20"/>
    </row>
    <row r="20058" spans="2:8" x14ac:dyDescent="0.2">
      <c r="B20058" s="20"/>
      <c r="F20058" s="20"/>
      <c r="H20058" s="20"/>
    </row>
    <row r="20059" spans="2:8" x14ac:dyDescent="0.2">
      <c r="B20059" s="20"/>
      <c r="F20059" s="20"/>
      <c r="H20059" s="20"/>
    </row>
    <row r="20060" spans="2:8" x14ac:dyDescent="0.2">
      <c r="B20060" s="20"/>
      <c r="F20060" s="20"/>
      <c r="H20060" s="20"/>
    </row>
    <row r="20061" spans="2:8" x14ac:dyDescent="0.2">
      <c r="B20061" s="20"/>
      <c r="F20061" s="20"/>
      <c r="H20061" s="20"/>
    </row>
    <row r="20062" spans="2:8" x14ac:dyDescent="0.2">
      <c r="B20062" s="20"/>
      <c r="F20062" s="20"/>
      <c r="H20062" s="20"/>
    </row>
    <row r="20063" spans="2:8" x14ac:dyDescent="0.2">
      <c r="B20063" s="20"/>
      <c r="F20063" s="20"/>
      <c r="H20063" s="20"/>
    </row>
    <row r="20064" spans="2:8" x14ac:dyDescent="0.2">
      <c r="B20064" s="20"/>
      <c r="F20064" s="20"/>
      <c r="H20064" s="20"/>
    </row>
    <row r="20065" spans="2:8" x14ac:dyDescent="0.2">
      <c r="B20065" s="20"/>
      <c r="F20065" s="20"/>
      <c r="H20065" s="20"/>
    </row>
    <row r="20066" spans="2:8" x14ac:dyDescent="0.2">
      <c r="B20066" s="20"/>
      <c r="F20066" s="20"/>
      <c r="H20066" s="20"/>
    </row>
    <row r="20067" spans="2:8" x14ac:dyDescent="0.2">
      <c r="B20067" s="20"/>
      <c r="F20067" s="20"/>
      <c r="H20067" s="20"/>
    </row>
    <row r="20068" spans="2:8" x14ac:dyDescent="0.2">
      <c r="B20068" s="20"/>
      <c r="F20068" s="20"/>
      <c r="H20068" s="20"/>
    </row>
    <row r="20069" spans="2:8" x14ac:dyDescent="0.2">
      <c r="B20069" s="20"/>
      <c r="F20069" s="20"/>
      <c r="H20069" s="20"/>
    </row>
    <row r="20070" spans="2:8" x14ac:dyDescent="0.2">
      <c r="B20070" s="20"/>
      <c r="F20070" s="20"/>
      <c r="H20070" s="20"/>
    </row>
    <row r="20071" spans="2:8" x14ac:dyDescent="0.2">
      <c r="B20071" s="20"/>
      <c r="F20071" s="20"/>
      <c r="H20071" s="20"/>
    </row>
    <row r="20072" spans="2:8" x14ac:dyDescent="0.2">
      <c r="B20072" s="20"/>
      <c r="F20072" s="20"/>
      <c r="H20072" s="20"/>
    </row>
    <row r="20073" spans="2:8" x14ac:dyDescent="0.2">
      <c r="B20073" s="20"/>
      <c r="F20073" s="20"/>
      <c r="H20073" s="20"/>
    </row>
    <row r="20074" spans="2:8" x14ac:dyDescent="0.2">
      <c r="B20074" s="20"/>
      <c r="F20074" s="20"/>
      <c r="H20074" s="20"/>
    </row>
    <row r="20075" spans="2:8" x14ac:dyDescent="0.2">
      <c r="B20075" s="20"/>
      <c r="F20075" s="20"/>
      <c r="H20075" s="20"/>
    </row>
    <row r="20076" spans="2:8" x14ac:dyDescent="0.2">
      <c r="B20076" s="20"/>
      <c r="F20076" s="20"/>
      <c r="H20076" s="20"/>
    </row>
    <row r="20077" spans="2:8" x14ac:dyDescent="0.2">
      <c r="B20077" s="20"/>
      <c r="F20077" s="20"/>
      <c r="H20077" s="20"/>
    </row>
    <row r="20078" spans="2:8" x14ac:dyDescent="0.2">
      <c r="B20078" s="20"/>
      <c r="F20078" s="20"/>
      <c r="H20078" s="20"/>
    </row>
    <row r="20079" spans="2:8" x14ac:dyDescent="0.2">
      <c r="B20079" s="20"/>
      <c r="F20079" s="20"/>
      <c r="H20079" s="20"/>
    </row>
    <row r="20080" spans="2:8" x14ac:dyDescent="0.2">
      <c r="B20080" s="20"/>
      <c r="F20080" s="20"/>
      <c r="H20080" s="20"/>
    </row>
    <row r="20081" spans="2:8" x14ac:dyDescent="0.2">
      <c r="B20081" s="20"/>
      <c r="F20081" s="20"/>
      <c r="H20081" s="20"/>
    </row>
    <row r="20082" spans="2:8" x14ac:dyDescent="0.2">
      <c r="B20082" s="20"/>
      <c r="F20082" s="20"/>
      <c r="H20082" s="20"/>
    </row>
    <row r="20083" spans="2:8" x14ac:dyDescent="0.2">
      <c r="B20083" s="20"/>
      <c r="F20083" s="20"/>
      <c r="H20083" s="20"/>
    </row>
    <row r="20084" spans="2:8" x14ac:dyDescent="0.2">
      <c r="B20084" s="20"/>
      <c r="F20084" s="20"/>
      <c r="H20084" s="20"/>
    </row>
    <row r="20085" spans="2:8" x14ac:dyDescent="0.2">
      <c r="B20085" s="20"/>
      <c r="F20085" s="20"/>
      <c r="H20085" s="20"/>
    </row>
    <row r="20086" spans="2:8" x14ac:dyDescent="0.2">
      <c r="B20086" s="20"/>
      <c r="F20086" s="20"/>
      <c r="H20086" s="20"/>
    </row>
    <row r="20087" spans="2:8" x14ac:dyDescent="0.2">
      <c r="B20087" s="20"/>
      <c r="F20087" s="20"/>
      <c r="H20087" s="20"/>
    </row>
    <row r="20088" spans="2:8" x14ac:dyDescent="0.2">
      <c r="B20088" s="20"/>
      <c r="F20088" s="20"/>
      <c r="H20088" s="20"/>
    </row>
    <row r="20089" spans="2:8" x14ac:dyDescent="0.2">
      <c r="B20089" s="20"/>
      <c r="F20089" s="20"/>
      <c r="H20089" s="20"/>
    </row>
    <row r="20090" spans="2:8" x14ac:dyDescent="0.2">
      <c r="B20090" s="20"/>
      <c r="F20090" s="20"/>
      <c r="H20090" s="20"/>
    </row>
    <row r="20091" spans="2:8" x14ac:dyDescent="0.2">
      <c r="B20091" s="20"/>
      <c r="F20091" s="20"/>
      <c r="H20091" s="20"/>
    </row>
    <row r="20092" spans="2:8" x14ac:dyDescent="0.2">
      <c r="B20092" s="20"/>
      <c r="F20092" s="20"/>
      <c r="H20092" s="20"/>
    </row>
    <row r="20093" spans="2:8" x14ac:dyDescent="0.2">
      <c r="B20093" s="20"/>
      <c r="F20093" s="20"/>
      <c r="H20093" s="20"/>
    </row>
    <row r="20094" spans="2:8" x14ac:dyDescent="0.2">
      <c r="B20094" s="20"/>
      <c r="F20094" s="20"/>
      <c r="H20094" s="20"/>
    </row>
    <row r="20095" spans="2:8" x14ac:dyDescent="0.2">
      <c r="B20095" s="20"/>
      <c r="F20095" s="20"/>
      <c r="H20095" s="20"/>
    </row>
    <row r="20096" spans="2:8" x14ac:dyDescent="0.2">
      <c r="B20096" s="20"/>
      <c r="F20096" s="20"/>
      <c r="H20096" s="20"/>
    </row>
    <row r="20097" spans="2:8" x14ac:dyDescent="0.2">
      <c r="B20097" s="20"/>
      <c r="F20097" s="20"/>
      <c r="H20097" s="20"/>
    </row>
    <row r="20098" spans="2:8" x14ac:dyDescent="0.2">
      <c r="B20098" s="20"/>
      <c r="F20098" s="20"/>
      <c r="H20098" s="20"/>
    </row>
    <row r="20099" spans="2:8" x14ac:dyDescent="0.2">
      <c r="B20099" s="20"/>
      <c r="F20099" s="20"/>
      <c r="H20099" s="20"/>
    </row>
    <row r="20100" spans="2:8" x14ac:dyDescent="0.2">
      <c r="B20100" s="20"/>
      <c r="F20100" s="20"/>
      <c r="H20100" s="20"/>
    </row>
    <row r="20101" spans="2:8" x14ac:dyDescent="0.2">
      <c r="B20101" s="20"/>
      <c r="F20101" s="20"/>
      <c r="H20101" s="20"/>
    </row>
    <row r="20102" spans="2:8" x14ac:dyDescent="0.2">
      <c r="B20102" s="20"/>
      <c r="F20102" s="20"/>
      <c r="H20102" s="20"/>
    </row>
    <row r="20103" spans="2:8" x14ac:dyDescent="0.2">
      <c r="B20103" s="20"/>
      <c r="F20103" s="20"/>
      <c r="H20103" s="20"/>
    </row>
    <row r="20104" spans="2:8" x14ac:dyDescent="0.2">
      <c r="B20104" s="20"/>
      <c r="F20104" s="20"/>
      <c r="H20104" s="20"/>
    </row>
    <row r="20105" spans="2:8" x14ac:dyDescent="0.2">
      <c r="B20105" s="20"/>
      <c r="F20105" s="20"/>
      <c r="H20105" s="20"/>
    </row>
    <row r="20106" spans="2:8" x14ac:dyDescent="0.2">
      <c r="B20106" s="20"/>
      <c r="F20106" s="20"/>
      <c r="H20106" s="20"/>
    </row>
    <row r="20107" spans="2:8" x14ac:dyDescent="0.2">
      <c r="B20107" s="20"/>
      <c r="F20107" s="20"/>
      <c r="H20107" s="20"/>
    </row>
    <row r="20108" spans="2:8" x14ac:dyDescent="0.2">
      <c r="B20108" s="20"/>
      <c r="F20108" s="20"/>
      <c r="H20108" s="20"/>
    </row>
    <row r="20109" spans="2:8" x14ac:dyDescent="0.2">
      <c r="B20109" s="20"/>
      <c r="F20109" s="20"/>
      <c r="H20109" s="20"/>
    </row>
    <row r="20110" spans="2:8" x14ac:dyDescent="0.2">
      <c r="B20110" s="20"/>
      <c r="F20110" s="20"/>
      <c r="H20110" s="20"/>
    </row>
    <row r="20111" spans="2:8" x14ac:dyDescent="0.2">
      <c r="B20111" s="20"/>
      <c r="F20111" s="20"/>
      <c r="H20111" s="20"/>
    </row>
    <row r="20112" spans="2:8" x14ac:dyDescent="0.2">
      <c r="B20112" s="20"/>
      <c r="F20112" s="20"/>
      <c r="H20112" s="20"/>
    </row>
    <row r="20113" spans="2:8" x14ac:dyDescent="0.2">
      <c r="B20113" s="20"/>
      <c r="F20113" s="20"/>
      <c r="H20113" s="20"/>
    </row>
    <row r="20114" spans="2:8" x14ac:dyDescent="0.2">
      <c r="B20114" s="20"/>
      <c r="F20114" s="20"/>
      <c r="H20114" s="20"/>
    </row>
    <row r="20115" spans="2:8" x14ac:dyDescent="0.2">
      <c r="B20115" s="20"/>
      <c r="F20115" s="20"/>
      <c r="H20115" s="20"/>
    </row>
    <row r="20116" spans="2:8" x14ac:dyDescent="0.2">
      <c r="B20116" s="20"/>
      <c r="F20116" s="20"/>
      <c r="H20116" s="20"/>
    </row>
    <row r="20117" spans="2:8" x14ac:dyDescent="0.2">
      <c r="B20117" s="20"/>
      <c r="F20117" s="20"/>
      <c r="H20117" s="20"/>
    </row>
    <row r="20118" spans="2:8" x14ac:dyDescent="0.2">
      <c r="B20118" s="20"/>
      <c r="F20118" s="20"/>
      <c r="H20118" s="20"/>
    </row>
    <row r="20119" spans="2:8" x14ac:dyDescent="0.2">
      <c r="B20119" s="20"/>
      <c r="F20119" s="20"/>
      <c r="H20119" s="20"/>
    </row>
    <row r="20120" spans="2:8" x14ac:dyDescent="0.2">
      <c r="B20120" s="20"/>
      <c r="F20120" s="20"/>
      <c r="H20120" s="20"/>
    </row>
    <row r="20121" spans="2:8" x14ac:dyDescent="0.2">
      <c r="B20121" s="20"/>
      <c r="F20121" s="20"/>
      <c r="H20121" s="20"/>
    </row>
    <row r="20122" spans="2:8" x14ac:dyDescent="0.2">
      <c r="B20122" s="20"/>
      <c r="F20122" s="20"/>
      <c r="H20122" s="20"/>
    </row>
    <row r="20123" spans="2:8" x14ac:dyDescent="0.2">
      <c r="B20123" s="20"/>
      <c r="F20123" s="20"/>
      <c r="H20123" s="20"/>
    </row>
    <row r="20124" spans="2:8" x14ac:dyDescent="0.2">
      <c r="B20124" s="20"/>
      <c r="F20124" s="20"/>
      <c r="H20124" s="20"/>
    </row>
    <row r="20125" spans="2:8" x14ac:dyDescent="0.2">
      <c r="B20125" s="20"/>
      <c r="F20125" s="20"/>
      <c r="H20125" s="20"/>
    </row>
    <row r="20126" spans="2:8" x14ac:dyDescent="0.2">
      <c r="B20126" s="20"/>
      <c r="F20126" s="20"/>
      <c r="H20126" s="20"/>
    </row>
    <row r="20127" spans="2:8" x14ac:dyDescent="0.2">
      <c r="B20127" s="20"/>
      <c r="F20127" s="20"/>
      <c r="H20127" s="20"/>
    </row>
    <row r="20128" spans="2:8" x14ac:dyDescent="0.2">
      <c r="B20128" s="20"/>
      <c r="F20128" s="20"/>
      <c r="H20128" s="20"/>
    </row>
    <row r="20129" spans="2:8" x14ac:dyDescent="0.2">
      <c r="B20129" s="20"/>
      <c r="F20129" s="20"/>
      <c r="H20129" s="20"/>
    </row>
    <row r="20130" spans="2:8" x14ac:dyDescent="0.2">
      <c r="B20130" s="20"/>
      <c r="F20130" s="20"/>
      <c r="H20130" s="20"/>
    </row>
    <row r="20131" spans="2:8" x14ac:dyDescent="0.2">
      <c r="B20131" s="20"/>
      <c r="F20131" s="20"/>
      <c r="H20131" s="20"/>
    </row>
    <row r="20132" spans="2:8" x14ac:dyDescent="0.2">
      <c r="B20132" s="20"/>
      <c r="F20132" s="20"/>
      <c r="H20132" s="20"/>
    </row>
    <row r="20133" spans="2:8" x14ac:dyDescent="0.2">
      <c r="B20133" s="20"/>
      <c r="F20133" s="20"/>
      <c r="H20133" s="20"/>
    </row>
    <row r="20134" spans="2:8" x14ac:dyDescent="0.2">
      <c r="B20134" s="20"/>
      <c r="F20134" s="20"/>
      <c r="H20134" s="20"/>
    </row>
    <row r="20135" spans="2:8" x14ac:dyDescent="0.2">
      <c r="B20135" s="20"/>
      <c r="F20135" s="20"/>
      <c r="H20135" s="20"/>
    </row>
    <row r="20136" spans="2:8" x14ac:dyDescent="0.2">
      <c r="B20136" s="20"/>
      <c r="F20136" s="20"/>
      <c r="H20136" s="20"/>
    </row>
    <row r="20137" spans="2:8" x14ac:dyDescent="0.2">
      <c r="B20137" s="20"/>
      <c r="F20137" s="20"/>
      <c r="H20137" s="20"/>
    </row>
    <row r="20138" spans="2:8" x14ac:dyDescent="0.2">
      <c r="B20138" s="20"/>
      <c r="F20138" s="20"/>
      <c r="H20138" s="20"/>
    </row>
    <row r="20139" spans="2:8" x14ac:dyDescent="0.2">
      <c r="B20139" s="20"/>
      <c r="F20139" s="20"/>
      <c r="H20139" s="20"/>
    </row>
    <row r="20140" spans="2:8" x14ac:dyDescent="0.2">
      <c r="B20140" s="20"/>
      <c r="F20140" s="20"/>
      <c r="H20140" s="20"/>
    </row>
    <row r="20141" spans="2:8" x14ac:dyDescent="0.2">
      <c r="B20141" s="20"/>
      <c r="F20141" s="20"/>
      <c r="H20141" s="20"/>
    </row>
    <row r="20142" spans="2:8" x14ac:dyDescent="0.2">
      <c r="B20142" s="20"/>
      <c r="F20142" s="20"/>
      <c r="H20142" s="20"/>
    </row>
    <row r="20143" spans="2:8" x14ac:dyDescent="0.2">
      <c r="B20143" s="20"/>
      <c r="F20143" s="20"/>
      <c r="H20143" s="20"/>
    </row>
    <row r="20144" spans="2:8" x14ac:dyDescent="0.2">
      <c r="B20144" s="20"/>
      <c r="F20144" s="20"/>
      <c r="H20144" s="20"/>
    </row>
    <row r="20145" spans="2:8" x14ac:dyDescent="0.2">
      <c r="B20145" s="20"/>
      <c r="F20145" s="20"/>
      <c r="H20145" s="20"/>
    </row>
    <row r="20146" spans="2:8" x14ac:dyDescent="0.2">
      <c r="B20146" s="20"/>
      <c r="F20146" s="20"/>
      <c r="H20146" s="20"/>
    </row>
    <row r="20147" spans="2:8" x14ac:dyDescent="0.2">
      <c r="B20147" s="20"/>
      <c r="F20147" s="20"/>
      <c r="H20147" s="20"/>
    </row>
    <row r="20148" spans="2:8" x14ac:dyDescent="0.2">
      <c r="B20148" s="20"/>
      <c r="F20148" s="20"/>
      <c r="H20148" s="20"/>
    </row>
    <row r="20149" spans="2:8" x14ac:dyDescent="0.2">
      <c r="B20149" s="20"/>
      <c r="F20149" s="20"/>
      <c r="H20149" s="20"/>
    </row>
    <row r="20150" spans="2:8" x14ac:dyDescent="0.2">
      <c r="B20150" s="20"/>
      <c r="F20150" s="20"/>
      <c r="H20150" s="20"/>
    </row>
    <row r="20151" spans="2:8" x14ac:dyDescent="0.2">
      <c r="B20151" s="20"/>
      <c r="F20151" s="20"/>
      <c r="H20151" s="20"/>
    </row>
    <row r="20152" spans="2:8" x14ac:dyDescent="0.2">
      <c r="B20152" s="20"/>
      <c r="F20152" s="20"/>
      <c r="H20152" s="20"/>
    </row>
    <row r="20153" spans="2:8" x14ac:dyDescent="0.2">
      <c r="B20153" s="20"/>
      <c r="F20153" s="20"/>
      <c r="H20153" s="20"/>
    </row>
    <row r="20154" spans="2:8" x14ac:dyDescent="0.2">
      <c r="B20154" s="20"/>
      <c r="F20154" s="20"/>
      <c r="H20154" s="20"/>
    </row>
    <row r="20155" spans="2:8" x14ac:dyDescent="0.2">
      <c r="B20155" s="20"/>
      <c r="F20155" s="20"/>
      <c r="H20155" s="20"/>
    </row>
    <row r="20156" spans="2:8" x14ac:dyDescent="0.2">
      <c r="B20156" s="20"/>
      <c r="F20156" s="20"/>
      <c r="H20156" s="20"/>
    </row>
    <row r="20157" spans="2:8" x14ac:dyDescent="0.2">
      <c r="B20157" s="20"/>
      <c r="F20157" s="20"/>
      <c r="H20157" s="20"/>
    </row>
    <row r="20158" spans="2:8" x14ac:dyDescent="0.2">
      <c r="B20158" s="20"/>
      <c r="F20158" s="20"/>
      <c r="H20158" s="20"/>
    </row>
    <row r="20159" spans="2:8" x14ac:dyDescent="0.2">
      <c r="B20159" s="20"/>
      <c r="F20159" s="20"/>
      <c r="H20159" s="20"/>
    </row>
    <row r="20160" spans="2:8" x14ac:dyDescent="0.2">
      <c r="B20160" s="20"/>
      <c r="F20160" s="20"/>
      <c r="H20160" s="20"/>
    </row>
    <row r="20161" spans="2:8" x14ac:dyDescent="0.2">
      <c r="B20161" s="20"/>
      <c r="F20161" s="20"/>
      <c r="H20161" s="20"/>
    </row>
    <row r="20162" spans="2:8" x14ac:dyDescent="0.2">
      <c r="B20162" s="20"/>
      <c r="F20162" s="20"/>
      <c r="H20162" s="20"/>
    </row>
    <row r="20163" spans="2:8" x14ac:dyDescent="0.2">
      <c r="B20163" s="20"/>
      <c r="F20163" s="20"/>
      <c r="H20163" s="20"/>
    </row>
    <row r="20164" spans="2:8" x14ac:dyDescent="0.2">
      <c r="B20164" s="20"/>
      <c r="F20164" s="20"/>
      <c r="H20164" s="20"/>
    </row>
    <row r="20165" spans="2:8" x14ac:dyDescent="0.2">
      <c r="B20165" s="20"/>
      <c r="F20165" s="20"/>
      <c r="H20165" s="20"/>
    </row>
    <row r="20166" spans="2:8" x14ac:dyDescent="0.2">
      <c r="B20166" s="20"/>
      <c r="F20166" s="20"/>
      <c r="H20166" s="20"/>
    </row>
    <row r="20167" spans="2:8" x14ac:dyDescent="0.2">
      <c r="B20167" s="20"/>
      <c r="F20167" s="20"/>
      <c r="H20167" s="20"/>
    </row>
    <row r="20168" spans="2:8" x14ac:dyDescent="0.2">
      <c r="B20168" s="20"/>
      <c r="F20168" s="20"/>
      <c r="H20168" s="20"/>
    </row>
    <row r="20169" spans="2:8" x14ac:dyDescent="0.2">
      <c r="B20169" s="20"/>
      <c r="F20169" s="20"/>
      <c r="H20169" s="20"/>
    </row>
    <row r="20170" spans="2:8" x14ac:dyDescent="0.2">
      <c r="B20170" s="20"/>
      <c r="F20170" s="20"/>
      <c r="H20170" s="20"/>
    </row>
    <row r="20171" spans="2:8" x14ac:dyDescent="0.2">
      <c r="B20171" s="20"/>
      <c r="F20171" s="20"/>
      <c r="H20171" s="20"/>
    </row>
    <row r="20172" spans="2:8" x14ac:dyDescent="0.2">
      <c r="B20172" s="20"/>
      <c r="F20172" s="20"/>
      <c r="H20172" s="20"/>
    </row>
    <row r="20173" spans="2:8" x14ac:dyDescent="0.2">
      <c r="B20173" s="20"/>
      <c r="F20173" s="20"/>
      <c r="H20173" s="20"/>
    </row>
    <row r="20174" spans="2:8" x14ac:dyDescent="0.2">
      <c r="B20174" s="20"/>
      <c r="F20174" s="20"/>
      <c r="H20174" s="20"/>
    </row>
    <row r="20175" spans="2:8" x14ac:dyDescent="0.2">
      <c r="B20175" s="20"/>
      <c r="F20175" s="20"/>
      <c r="H20175" s="20"/>
    </row>
    <row r="20176" spans="2:8" x14ac:dyDescent="0.2">
      <c r="B20176" s="20"/>
      <c r="F20176" s="20"/>
      <c r="H20176" s="20"/>
    </row>
    <row r="20177" spans="2:8" x14ac:dyDescent="0.2">
      <c r="B20177" s="20"/>
      <c r="F20177" s="20"/>
      <c r="H20177" s="20"/>
    </row>
    <row r="20178" spans="2:8" x14ac:dyDescent="0.2">
      <c r="B20178" s="20"/>
      <c r="F20178" s="20"/>
      <c r="H20178" s="20"/>
    </row>
    <row r="20179" spans="2:8" x14ac:dyDescent="0.2">
      <c r="B20179" s="20"/>
      <c r="F20179" s="20"/>
      <c r="H20179" s="20"/>
    </row>
    <row r="20180" spans="2:8" x14ac:dyDescent="0.2">
      <c r="B20180" s="20"/>
      <c r="F20180" s="20"/>
      <c r="H20180" s="20"/>
    </row>
    <row r="20181" spans="2:8" x14ac:dyDescent="0.2">
      <c r="B20181" s="20"/>
      <c r="F20181" s="20"/>
      <c r="H20181" s="20"/>
    </row>
    <row r="20182" spans="2:8" x14ac:dyDescent="0.2">
      <c r="B20182" s="20"/>
      <c r="F20182" s="20"/>
      <c r="H20182" s="20"/>
    </row>
    <row r="20183" spans="2:8" x14ac:dyDescent="0.2">
      <c r="B20183" s="20"/>
      <c r="F20183" s="20"/>
      <c r="H20183" s="20"/>
    </row>
    <row r="20184" spans="2:8" x14ac:dyDescent="0.2">
      <c r="B20184" s="20"/>
      <c r="F20184" s="20"/>
      <c r="H20184" s="20"/>
    </row>
    <row r="20185" spans="2:8" x14ac:dyDescent="0.2">
      <c r="B20185" s="20"/>
      <c r="F20185" s="20"/>
      <c r="H20185" s="20"/>
    </row>
    <row r="20186" spans="2:8" x14ac:dyDescent="0.2">
      <c r="B20186" s="20"/>
      <c r="F20186" s="20"/>
      <c r="H20186" s="20"/>
    </row>
    <row r="20187" spans="2:8" x14ac:dyDescent="0.2">
      <c r="B20187" s="20"/>
      <c r="F20187" s="20"/>
      <c r="H20187" s="20"/>
    </row>
    <row r="20188" spans="2:8" x14ac:dyDescent="0.2">
      <c r="B20188" s="20"/>
      <c r="F20188" s="20"/>
      <c r="H20188" s="20"/>
    </row>
    <row r="20189" spans="2:8" x14ac:dyDescent="0.2">
      <c r="B20189" s="20"/>
      <c r="F20189" s="20"/>
      <c r="H20189" s="20"/>
    </row>
    <row r="20190" spans="2:8" x14ac:dyDescent="0.2">
      <c r="B20190" s="20"/>
      <c r="F20190" s="20"/>
      <c r="H20190" s="20"/>
    </row>
    <row r="20191" spans="2:8" x14ac:dyDescent="0.2">
      <c r="B20191" s="20"/>
      <c r="F20191" s="20"/>
      <c r="H20191" s="20"/>
    </row>
    <row r="20192" spans="2:8" x14ac:dyDescent="0.2">
      <c r="B20192" s="20"/>
      <c r="F20192" s="20"/>
      <c r="H20192" s="20"/>
    </row>
    <row r="20193" spans="2:8" x14ac:dyDescent="0.2">
      <c r="B20193" s="20"/>
      <c r="F20193" s="20"/>
      <c r="H20193" s="20"/>
    </row>
    <row r="20194" spans="2:8" x14ac:dyDescent="0.2">
      <c r="B20194" s="20"/>
      <c r="F20194" s="20"/>
      <c r="H20194" s="20"/>
    </row>
    <row r="20195" spans="2:8" x14ac:dyDescent="0.2">
      <c r="B20195" s="20"/>
      <c r="F20195" s="20"/>
      <c r="H20195" s="20"/>
    </row>
    <row r="20196" spans="2:8" x14ac:dyDescent="0.2">
      <c r="B20196" s="20"/>
      <c r="F20196" s="20"/>
      <c r="H20196" s="20"/>
    </row>
    <row r="20197" spans="2:8" x14ac:dyDescent="0.2">
      <c r="B20197" s="20"/>
      <c r="F20197" s="20"/>
      <c r="H20197" s="20"/>
    </row>
    <row r="20198" spans="2:8" x14ac:dyDescent="0.2">
      <c r="B20198" s="20"/>
      <c r="F20198" s="20"/>
      <c r="H20198" s="20"/>
    </row>
    <row r="20199" spans="2:8" x14ac:dyDescent="0.2">
      <c r="B20199" s="20"/>
      <c r="F20199" s="20"/>
      <c r="H20199" s="20"/>
    </row>
    <row r="20200" spans="2:8" x14ac:dyDescent="0.2">
      <c r="B20200" s="20"/>
      <c r="F20200" s="20"/>
      <c r="H20200" s="20"/>
    </row>
    <row r="20201" spans="2:8" x14ac:dyDescent="0.2">
      <c r="B20201" s="20"/>
      <c r="F20201" s="20"/>
      <c r="H20201" s="20"/>
    </row>
    <row r="20202" spans="2:8" x14ac:dyDescent="0.2">
      <c r="B20202" s="20"/>
      <c r="F20202" s="20"/>
      <c r="H20202" s="20"/>
    </row>
    <row r="20203" spans="2:8" x14ac:dyDescent="0.2">
      <c r="B20203" s="20"/>
      <c r="F20203" s="20"/>
      <c r="H20203" s="20"/>
    </row>
    <row r="20204" spans="2:8" x14ac:dyDescent="0.2">
      <c r="B20204" s="20"/>
      <c r="F20204" s="20"/>
      <c r="H20204" s="20"/>
    </row>
    <row r="20205" spans="2:8" x14ac:dyDescent="0.2">
      <c r="B20205" s="20"/>
      <c r="F20205" s="20"/>
      <c r="H20205" s="20"/>
    </row>
    <row r="20206" spans="2:8" x14ac:dyDescent="0.2">
      <c r="B20206" s="20"/>
      <c r="F20206" s="20"/>
      <c r="H20206" s="20"/>
    </row>
    <row r="20207" spans="2:8" x14ac:dyDescent="0.2">
      <c r="B20207" s="20"/>
      <c r="F20207" s="20"/>
      <c r="H20207" s="20"/>
    </row>
    <row r="20208" spans="2:8" x14ac:dyDescent="0.2">
      <c r="B20208" s="20"/>
      <c r="F20208" s="20"/>
      <c r="H20208" s="20"/>
    </row>
    <row r="20209" spans="2:8" x14ac:dyDescent="0.2">
      <c r="B20209" s="20"/>
      <c r="F20209" s="20"/>
      <c r="H20209" s="20"/>
    </row>
    <row r="20210" spans="2:8" x14ac:dyDescent="0.2">
      <c r="B20210" s="20"/>
      <c r="F20210" s="20"/>
      <c r="H20210" s="20"/>
    </row>
    <row r="20211" spans="2:8" x14ac:dyDescent="0.2">
      <c r="B20211" s="20"/>
      <c r="F20211" s="20"/>
      <c r="H20211" s="20"/>
    </row>
    <row r="20212" spans="2:8" x14ac:dyDescent="0.2">
      <c r="B20212" s="20"/>
      <c r="F20212" s="20"/>
      <c r="H20212" s="20"/>
    </row>
    <row r="20213" spans="2:8" x14ac:dyDescent="0.2">
      <c r="B20213" s="20"/>
      <c r="F20213" s="20"/>
      <c r="H20213" s="20"/>
    </row>
    <row r="20214" spans="2:8" x14ac:dyDescent="0.2">
      <c r="B20214" s="20"/>
      <c r="F20214" s="20"/>
      <c r="H20214" s="20"/>
    </row>
    <row r="20215" spans="2:8" x14ac:dyDescent="0.2">
      <c r="B20215" s="20"/>
      <c r="F20215" s="20"/>
      <c r="H20215" s="20"/>
    </row>
    <row r="20216" spans="2:8" x14ac:dyDescent="0.2">
      <c r="B20216" s="20"/>
      <c r="F20216" s="20"/>
      <c r="H20216" s="20"/>
    </row>
    <row r="20217" spans="2:8" x14ac:dyDescent="0.2">
      <c r="B20217" s="20"/>
      <c r="F20217" s="20"/>
      <c r="H20217" s="20"/>
    </row>
    <row r="20218" spans="2:8" x14ac:dyDescent="0.2">
      <c r="B20218" s="20"/>
      <c r="F20218" s="20"/>
      <c r="H20218" s="20"/>
    </row>
    <row r="20219" spans="2:8" x14ac:dyDescent="0.2">
      <c r="B20219" s="20"/>
      <c r="F20219" s="20"/>
      <c r="H20219" s="20"/>
    </row>
    <row r="20220" spans="2:8" x14ac:dyDescent="0.2">
      <c r="B20220" s="20"/>
      <c r="F20220" s="20"/>
      <c r="H20220" s="20"/>
    </row>
    <row r="20221" spans="2:8" x14ac:dyDescent="0.2">
      <c r="B20221" s="20"/>
      <c r="F20221" s="20"/>
      <c r="H20221" s="20"/>
    </row>
    <row r="20222" spans="2:8" x14ac:dyDescent="0.2">
      <c r="B20222" s="20"/>
      <c r="F20222" s="20"/>
      <c r="H20222" s="20"/>
    </row>
    <row r="20223" spans="2:8" x14ac:dyDescent="0.2">
      <c r="B20223" s="20"/>
      <c r="F20223" s="20"/>
      <c r="H20223" s="20"/>
    </row>
    <row r="20224" spans="2:8" x14ac:dyDescent="0.2">
      <c r="B20224" s="20"/>
      <c r="F20224" s="20"/>
      <c r="H20224" s="20"/>
    </row>
    <row r="20225" spans="2:8" x14ac:dyDescent="0.2">
      <c r="B20225" s="20"/>
      <c r="F20225" s="20"/>
      <c r="H20225" s="20"/>
    </row>
    <row r="20226" spans="2:8" x14ac:dyDescent="0.2">
      <c r="B20226" s="20"/>
      <c r="F20226" s="20"/>
      <c r="H20226" s="20"/>
    </row>
    <row r="20227" spans="2:8" x14ac:dyDescent="0.2">
      <c r="B20227" s="20"/>
      <c r="F20227" s="20"/>
      <c r="H20227" s="20"/>
    </row>
    <row r="20228" spans="2:8" x14ac:dyDescent="0.2">
      <c r="B20228" s="20"/>
      <c r="F20228" s="20"/>
      <c r="H20228" s="20"/>
    </row>
    <row r="20229" spans="2:8" x14ac:dyDescent="0.2">
      <c r="B20229" s="20"/>
      <c r="F20229" s="20"/>
      <c r="H20229" s="20"/>
    </row>
    <row r="20230" spans="2:8" x14ac:dyDescent="0.2">
      <c r="B20230" s="20"/>
      <c r="F20230" s="20"/>
      <c r="H20230" s="20"/>
    </row>
    <row r="20231" spans="2:8" x14ac:dyDescent="0.2">
      <c r="B20231" s="20"/>
      <c r="F20231" s="20"/>
      <c r="H20231" s="20"/>
    </row>
    <row r="20232" spans="2:8" x14ac:dyDescent="0.2">
      <c r="B20232" s="20"/>
      <c r="F20232" s="20"/>
      <c r="H20232" s="20"/>
    </row>
    <row r="20233" spans="2:8" x14ac:dyDescent="0.2">
      <c r="B20233" s="20"/>
      <c r="F20233" s="20"/>
      <c r="H20233" s="20"/>
    </row>
    <row r="20234" spans="2:8" x14ac:dyDescent="0.2">
      <c r="B20234" s="20"/>
      <c r="F20234" s="20"/>
      <c r="H20234" s="20"/>
    </row>
    <row r="20235" spans="2:8" x14ac:dyDescent="0.2">
      <c r="B20235" s="20"/>
      <c r="F20235" s="20"/>
      <c r="H20235" s="20"/>
    </row>
    <row r="20236" spans="2:8" x14ac:dyDescent="0.2">
      <c r="B20236" s="20"/>
      <c r="F20236" s="20"/>
      <c r="H20236" s="20"/>
    </row>
    <row r="20237" spans="2:8" x14ac:dyDescent="0.2">
      <c r="B20237" s="20"/>
      <c r="F20237" s="20"/>
      <c r="H20237" s="20"/>
    </row>
    <row r="20238" spans="2:8" x14ac:dyDescent="0.2">
      <c r="B20238" s="20"/>
      <c r="F20238" s="20"/>
      <c r="H20238" s="20"/>
    </row>
    <row r="20239" spans="2:8" x14ac:dyDescent="0.2">
      <c r="B20239" s="20"/>
      <c r="F20239" s="20"/>
      <c r="H20239" s="20"/>
    </row>
    <row r="20240" spans="2:8" x14ac:dyDescent="0.2">
      <c r="B20240" s="20"/>
      <c r="F20240" s="20"/>
      <c r="H20240" s="20"/>
    </row>
    <row r="20241" spans="2:8" x14ac:dyDescent="0.2">
      <c r="B20241" s="20"/>
      <c r="F20241" s="20"/>
      <c r="H20241" s="20"/>
    </row>
    <row r="20242" spans="2:8" x14ac:dyDescent="0.2">
      <c r="B20242" s="20"/>
      <c r="F20242" s="20"/>
      <c r="H20242" s="20"/>
    </row>
    <row r="20243" spans="2:8" x14ac:dyDescent="0.2">
      <c r="B20243" s="20"/>
      <c r="F20243" s="20"/>
      <c r="H20243" s="20"/>
    </row>
    <row r="20244" spans="2:8" x14ac:dyDescent="0.2">
      <c r="B20244" s="20"/>
      <c r="F20244" s="20"/>
      <c r="H20244" s="20"/>
    </row>
    <row r="20245" spans="2:8" x14ac:dyDescent="0.2">
      <c r="B20245" s="20"/>
      <c r="F20245" s="20"/>
      <c r="H20245" s="20"/>
    </row>
    <row r="20246" spans="2:8" x14ac:dyDescent="0.2">
      <c r="B20246" s="20"/>
      <c r="F20246" s="20"/>
      <c r="H20246" s="20"/>
    </row>
    <row r="20247" spans="2:8" x14ac:dyDescent="0.2">
      <c r="B20247" s="20"/>
      <c r="F20247" s="20"/>
      <c r="H20247" s="20"/>
    </row>
    <row r="20248" spans="2:8" x14ac:dyDescent="0.2">
      <c r="B20248" s="20"/>
      <c r="F20248" s="20"/>
      <c r="H20248" s="20"/>
    </row>
    <row r="20249" spans="2:8" x14ac:dyDescent="0.2">
      <c r="B20249" s="20"/>
      <c r="F20249" s="20"/>
      <c r="H20249" s="20"/>
    </row>
    <row r="20250" spans="2:8" x14ac:dyDescent="0.2">
      <c r="B20250" s="20"/>
      <c r="F20250" s="20"/>
      <c r="H20250" s="20"/>
    </row>
    <row r="20251" spans="2:8" x14ac:dyDescent="0.2">
      <c r="B20251" s="20"/>
      <c r="F20251" s="20"/>
      <c r="H20251" s="20"/>
    </row>
    <row r="20252" spans="2:8" x14ac:dyDescent="0.2">
      <c r="B20252" s="20"/>
      <c r="F20252" s="20"/>
      <c r="H20252" s="20"/>
    </row>
    <row r="20253" spans="2:8" x14ac:dyDescent="0.2">
      <c r="B20253" s="20"/>
      <c r="F20253" s="20"/>
      <c r="H20253" s="20"/>
    </row>
    <row r="20254" spans="2:8" x14ac:dyDescent="0.2">
      <c r="B20254" s="20"/>
      <c r="F20254" s="20"/>
      <c r="H20254" s="20"/>
    </row>
    <row r="20255" spans="2:8" x14ac:dyDescent="0.2">
      <c r="B20255" s="20"/>
      <c r="F20255" s="20"/>
      <c r="H20255" s="20"/>
    </row>
    <row r="20256" spans="2:8" x14ac:dyDescent="0.2">
      <c r="B20256" s="20"/>
      <c r="F20256" s="20"/>
      <c r="H20256" s="20"/>
    </row>
    <row r="20257" spans="2:8" x14ac:dyDescent="0.2">
      <c r="B20257" s="20"/>
      <c r="F20257" s="20"/>
      <c r="H20257" s="20"/>
    </row>
    <row r="20258" spans="2:8" x14ac:dyDescent="0.2">
      <c r="B20258" s="20"/>
      <c r="F20258" s="20"/>
      <c r="H20258" s="20"/>
    </row>
    <row r="20259" spans="2:8" x14ac:dyDescent="0.2">
      <c r="B20259" s="20"/>
      <c r="F20259" s="20"/>
      <c r="H20259" s="20"/>
    </row>
    <row r="20260" spans="2:8" x14ac:dyDescent="0.2">
      <c r="B20260" s="20"/>
      <c r="F20260" s="20"/>
      <c r="H20260" s="20"/>
    </row>
    <row r="20261" spans="2:8" x14ac:dyDescent="0.2">
      <c r="B20261" s="20"/>
      <c r="F20261" s="20"/>
      <c r="H20261" s="20"/>
    </row>
    <row r="20262" spans="2:8" x14ac:dyDescent="0.2">
      <c r="B20262" s="20"/>
      <c r="F20262" s="20"/>
      <c r="H20262" s="20"/>
    </row>
    <row r="20263" spans="2:8" x14ac:dyDescent="0.2">
      <c r="B20263" s="20"/>
      <c r="F20263" s="20"/>
      <c r="H20263" s="20"/>
    </row>
    <row r="20264" spans="2:8" x14ac:dyDescent="0.2">
      <c r="B20264" s="20"/>
      <c r="F20264" s="20"/>
      <c r="H20264" s="20"/>
    </row>
    <row r="20265" spans="2:8" x14ac:dyDescent="0.2">
      <c r="B20265" s="20"/>
      <c r="F20265" s="20"/>
      <c r="H20265" s="20"/>
    </row>
    <row r="20266" spans="2:8" x14ac:dyDescent="0.2">
      <c r="B20266" s="20"/>
      <c r="F20266" s="20"/>
      <c r="H20266" s="20"/>
    </row>
    <row r="20267" spans="2:8" x14ac:dyDescent="0.2">
      <c r="B20267" s="20"/>
      <c r="F20267" s="20"/>
      <c r="H20267" s="20"/>
    </row>
    <row r="20268" spans="2:8" x14ac:dyDescent="0.2">
      <c r="B20268" s="20"/>
      <c r="F20268" s="20"/>
      <c r="H20268" s="20"/>
    </row>
    <row r="20269" spans="2:8" x14ac:dyDescent="0.2">
      <c r="B20269" s="20"/>
      <c r="F20269" s="20"/>
      <c r="H20269" s="20"/>
    </row>
    <row r="20270" spans="2:8" x14ac:dyDescent="0.2">
      <c r="B20270" s="20"/>
      <c r="F20270" s="20"/>
      <c r="H20270" s="20"/>
    </row>
    <row r="20271" spans="2:8" x14ac:dyDescent="0.2">
      <c r="B20271" s="20"/>
      <c r="F20271" s="20"/>
      <c r="H20271" s="20"/>
    </row>
    <row r="20272" spans="2:8" x14ac:dyDescent="0.2">
      <c r="B20272" s="20"/>
      <c r="F20272" s="20"/>
      <c r="H20272" s="20"/>
    </row>
    <row r="20273" spans="2:8" x14ac:dyDescent="0.2">
      <c r="B20273" s="20"/>
      <c r="F20273" s="20"/>
      <c r="H20273" s="20"/>
    </row>
    <row r="20274" spans="2:8" x14ac:dyDescent="0.2">
      <c r="B20274" s="20"/>
      <c r="F20274" s="20"/>
      <c r="H20274" s="20"/>
    </row>
    <row r="20275" spans="2:8" x14ac:dyDescent="0.2">
      <c r="B20275" s="20"/>
      <c r="F20275" s="20"/>
      <c r="H20275" s="20"/>
    </row>
    <row r="20276" spans="2:8" x14ac:dyDescent="0.2">
      <c r="B20276" s="20"/>
      <c r="F20276" s="20"/>
      <c r="H20276" s="20"/>
    </row>
    <row r="20277" spans="2:8" x14ac:dyDescent="0.2">
      <c r="B20277" s="20"/>
      <c r="F20277" s="20"/>
      <c r="H20277" s="20"/>
    </row>
    <row r="20278" spans="2:8" x14ac:dyDescent="0.2">
      <c r="B20278" s="20"/>
      <c r="F20278" s="20"/>
      <c r="H20278" s="20"/>
    </row>
    <row r="20279" spans="2:8" x14ac:dyDescent="0.2">
      <c r="B20279" s="20"/>
      <c r="F20279" s="20"/>
      <c r="H20279" s="20"/>
    </row>
    <row r="20280" spans="2:8" x14ac:dyDescent="0.2">
      <c r="B20280" s="20"/>
      <c r="F20280" s="20"/>
      <c r="H20280" s="20"/>
    </row>
    <row r="20281" spans="2:8" x14ac:dyDescent="0.2">
      <c r="B20281" s="20"/>
      <c r="F20281" s="20"/>
      <c r="H20281" s="20"/>
    </row>
    <row r="20282" spans="2:8" x14ac:dyDescent="0.2">
      <c r="B20282" s="20"/>
      <c r="F20282" s="20"/>
      <c r="H20282" s="20"/>
    </row>
    <row r="20283" spans="2:8" x14ac:dyDescent="0.2">
      <c r="B20283" s="20"/>
      <c r="F20283" s="20"/>
      <c r="H20283" s="20"/>
    </row>
    <row r="20284" spans="2:8" x14ac:dyDescent="0.2">
      <c r="B20284" s="20"/>
      <c r="F20284" s="20"/>
      <c r="H20284" s="20"/>
    </row>
    <row r="20285" spans="2:8" x14ac:dyDescent="0.2">
      <c r="B20285" s="20"/>
      <c r="F20285" s="20"/>
      <c r="H20285" s="20"/>
    </row>
    <row r="20286" spans="2:8" x14ac:dyDescent="0.2">
      <c r="B20286" s="20"/>
      <c r="F20286" s="20"/>
      <c r="H20286" s="20"/>
    </row>
    <row r="20287" spans="2:8" x14ac:dyDescent="0.2">
      <c r="B20287" s="20"/>
      <c r="F20287" s="20"/>
      <c r="H20287" s="20"/>
    </row>
    <row r="20288" spans="2:8" x14ac:dyDescent="0.2">
      <c r="B20288" s="20"/>
      <c r="F20288" s="20"/>
      <c r="H20288" s="20"/>
    </row>
    <row r="20289" spans="2:8" x14ac:dyDescent="0.2">
      <c r="B20289" s="20"/>
      <c r="F20289" s="20"/>
      <c r="H20289" s="20"/>
    </row>
    <row r="20290" spans="2:8" x14ac:dyDescent="0.2">
      <c r="B20290" s="20"/>
      <c r="F20290" s="20"/>
      <c r="H20290" s="20"/>
    </row>
    <row r="20291" spans="2:8" x14ac:dyDescent="0.2">
      <c r="B20291" s="20"/>
      <c r="F20291" s="20"/>
      <c r="H20291" s="20"/>
    </row>
    <row r="20292" spans="2:8" x14ac:dyDescent="0.2">
      <c r="B20292" s="20"/>
      <c r="F20292" s="20"/>
      <c r="H20292" s="20"/>
    </row>
    <row r="20293" spans="2:8" x14ac:dyDescent="0.2">
      <c r="B20293" s="20"/>
      <c r="F20293" s="20"/>
      <c r="H20293" s="20"/>
    </row>
    <row r="20294" spans="2:8" x14ac:dyDescent="0.2">
      <c r="B20294" s="20"/>
      <c r="F20294" s="20"/>
      <c r="H20294" s="20"/>
    </row>
    <row r="20295" spans="2:8" x14ac:dyDescent="0.2">
      <c r="B20295" s="20"/>
      <c r="F20295" s="20"/>
      <c r="H20295" s="20"/>
    </row>
    <row r="20296" spans="2:8" x14ac:dyDescent="0.2">
      <c r="B20296" s="20"/>
      <c r="F20296" s="20"/>
      <c r="H20296" s="20"/>
    </row>
    <row r="20297" spans="2:8" x14ac:dyDescent="0.2">
      <c r="B20297" s="20"/>
      <c r="F20297" s="20"/>
      <c r="H20297" s="20"/>
    </row>
    <row r="20298" spans="2:8" x14ac:dyDescent="0.2">
      <c r="B20298" s="20"/>
      <c r="F20298" s="20"/>
      <c r="H20298" s="20"/>
    </row>
    <row r="20299" spans="2:8" x14ac:dyDescent="0.2">
      <c r="B20299" s="20"/>
      <c r="F20299" s="20"/>
      <c r="H20299" s="20"/>
    </row>
    <row r="20300" spans="2:8" x14ac:dyDescent="0.2">
      <c r="B20300" s="20"/>
      <c r="F20300" s="20"/>
      <c r="H20300" s="20"/>
    </row>
    <row r="20301" spans="2:8" x14ac:dyDescent="0.2">
      <c r="B20301" s="20"/>
      <c r="F20301" s="20"/>
      <c r="H20301" s="20"/>
    </row>
    <row r="20302" spans="2:8" x14ac:dyDescent="0.2">
      <c r="B20302" s="20"/>
      <c r="F20302" s="20"/>
      <c r="H20302" s="20"/>
    </row>
    <row r="20303" spans="2:8" x14ac:dyDescent="0.2">
      <c r="B20303" s="20"/>
      <c r="F20303" s="20"/>
      <c r="H20303" s="20"/>
    </row>
    <row r="20304" spans="2:8" x14ac:dyDescent="0.2">
      <c r="B20304" s="20"/>
      <c r="F20304" s="20"/>
      <c r="H20304" s="20"/>
    </row>
    <row r="20305" spans="2:8" x14ac:dyDescent="0.2">
      <c r="B20305" s="20"/>
      <c r="F20305" s="20"/>
      <c r="H20305" s="20"/>
    </row>
    <row r="20306" spans="2:8" x14ac:dyDescent="0.2">
      <c r="B20306" s="20"/>
      <c r="F20306" s="20"/>
      <c r="H20306" s="20"/>
    </row>
    <row r="20307" spans="2:8" x14ac:dyDescent="0.2">
      <c r="B20307" s="20"/>
      <c r="F20307" s="20"/>
      <c r="H20307" s="20"/>
    </row>
    <row r="20308" spans="2:8" x14ac:dyDescent="0.2">
      <c r="B20308" s="20"/>
      <c r="F20308" s="20"/>
      <c r="H20308" s="20"/>
    </row>
    <row r="20309" spans="2:8" x14ac:dyDescent="0.2">
      <c r="B20309" s="20"/>
      <c r="F20309" s="20"/>
      <c r="H20309" s="20"/>
    </row>
    <row r="20310" spans="2:8" x14ac:dyDescent="0.2">
      <c r="B20310" s="20"/>
      <c r="F20310" s="20"/>
      <c r="H20310" s="20"/>
    </row>
    <row r="20311" spans="2:8" x14ac:dyDescent="0.2">
      <c r="B20311" s="20"/>
      <c r="F20311" s="20"/>
      <c r="H20311" s="20"/>
    </row>
    <row r="20312" spans="2:8" x14ac:dyDescent="0.2">
      <c r="B20312" s="20"/>
      <c r="F20312" s="20"/>
      <c r="H20312" s="20"/>
    </row>
    <row r="20313" spans="2:8" x14ac:dyDescent="0.2">
      <c r="B20313" s="20"/>
      <c r="F20313" s="20"/>
      <c r="H20313" s="20"/>
    </row>
    <row r="20314" spans="2:8" x14ac:dyDescent="0.2">
      <c r="B20314" s="20"/>
      <c r="F20314" s="20"/>
      <c r="H20314" s="20"/>
    </row>
    <row r="20315" spans="2:8" x14ac:dyDescent="0.2">
      <c r="B20315" s="20"/>
      <c r="F20315" s="20"/>
      <c r="H20315" s="20"/>
    </row>
    <row r="20316" spans="2:8" x14ac:dyDescent="0.2">
      <c r="B20316" s="20"/>
      <c r="F20316" s="20"/>
      <c r="H20316" s="20"/>
    </row>
    <row r="20317" spans="2:8" x14ac:dyDescent="0.2">
      <c r="B20317" s="20"/>
      <c r="F20317" s="20"/>
      <c r="H20317" s="20"/>
    </row>
    <row r="20318" spans="2:8" x14ac:dyDescent="0.2">
      <c r="B20318" s="20"/>
      <c r="F20318" s="20"/>
      <c r="H20318" s="20"/>
    </row>
    <row r="20319" spans="2:8" x14ac:dyDescent="0.2">
      <c r="B20319" s="20"/>
      <c r="F20319" s="20"/>
      <c r="H20319" s="20"/>
    </row>
    <row r="20320" spans="2:8" x14ac:dyDescent="0.2">
      <c r="B20320" s="20"/>
      <c r="F20320" s="20"/>
      <c r="H20320" s="20"/>
    </row>
    <row r="20321" spans="2:8" x14ac:dyDescent="0.2">
      <c r="B20321" s="20"/>
      <c r="F20321" s="20"/>
      <c r="H20321" s="20"/>
    </row>
    <row r="20322" spans="2:8" x14ac:dyDescent="0.2">
      <c r="B20322" s="20"/>
      <c r="F20322" s="20"/>
      <c r="H20322" s="20"/>
    </row>
    <row r="20323" spans="2:8" x14ac:dyDescent="0.2">
      <c r="B20323" s="20"/>
      <c r="F20323" s="20"/>
      <c r="H20323" s="20"/>
    </row>
    <row r="20324" spans="2:8" x14ac:dyDescent="0.2">
      <c r="B20324" s="20"/>
      <c r="F20324" s="20"/>
      <c r="H20324" s="20"/>
    </row>
    <row r="20325" spans="2:8" x14ac:dyDescent="0.2">
      <c r="B20325" s="20"/>
      <c r="F20325" s="20"/>
      <c r="H20325" s="20"/>
    </row>
    <row r="20326" spans="2:8" x14ac:dyDescent="0.2">
      <c r="B20326" s="20"/>
      <c r="F20326" s="20"/>
      <c r="H20326" s="20"/>
    </row>
    <row r="20327" spans="2:8" x14ac:dyDescent="0.2">
      <c r="B20327" s="20"/>
      <c r="F20327" s="20"/>
      <c r="H20327" s="20"/>
    </row>
    <row r="20328" spans="2:8" x14ac:dyDescent="0.2">
      <c r="B20328" s="20"/>
      <c r="F20328" s="20"/>
      <c r="H20328" s="20"/>
    </row>
    <row r="20329" spans="2:8" x14ac:dyDescent="0.2">
      <c r="B20329" s="20"/>
      <c r="F20329" s="20"/>
      <c r="H20329" s="20"/>
    </row>
    <row r="20330" spans="2:8" x14ac:dyDescent="0.2">
      <c r="B20330" s="20"/>
      <c r="F20330" s="20"/>
      <c r="H20330" s="20"/>
    </row>
    <row r="20331" spans="2:8" x14ac:dyDescent="0.2">
      <c r="B20331" s="20"/>
      <c r="F20331" s="20"/>
      <c r="H20331" s="20"/>
    </row>
    <row r="20332" spans="2:8" x14ac:dyDescent="0.2">
      <c r="B20332" s="20"/>
      <c r="F20332" s="20"/>
      <c r="H20332" s="20"/>
    </row>
    <row r="20333" spans="2:8" x14ac:dyDescent="0.2">
      <c r="B20333" s="20"/>
      <c r="F20333" s="20"/>
      <c r="H20333" s="20"/>
    </row>
    <row r="20334" spans="2:8" x14ac:dyDescent="0.2">
      <c r="B20334" s="20"/>
      <c r="F20334" s="20"/>
      <c r="H20334" s="20"/>
    </row>
    <row r="20335" spans="2:8" x14ac:dyDescent="0.2">
      <c r="B20335" s="20"/>
      <c r="F20335" s="20"/>
      <c r="H20335" s="20"/>
    </row>
    <row r="20336" spans="2:8" x14ac:dyDescent="0.2">
      <c r="B20336" s="20"/>
      <c r="F20336" s="20"/>
      <c r="H20336" s="20"/>
    </row>
    <row r="20337" spans="2:8" x14ac:dyDescent="0.2">
      <c r="B20337" s="20"/>
      <c r="F20337" s="20"/>
      <c r="H20337" s="20"/>
    </row>
    <row r="20338" spans="2:8" x14ac:dyDescent="0.2">
      <c r="B20338" s="20"/>
      <c r="F20338" s="20"/>
      <c r="H20338" s="20"/>
    </row>
    <row r="20339" spans="2:8" x14ac:dyDescent="0.2">
      <c r="B20339" s="20"/>
      <c r="F20339" s="20"/>
      <c r="H20339" s="20"/>
    </row>
    <row r="20340" spans="2:8" x14ac:dyDescent="0.2">
      <c r="B20340" s="20"/>
      <c r="F20340" s="20"/>
      <c r="H20340" s="20"/>
    </row>
    <row r="20341" spans="2:8" x14ac:dyDescent="0.2">
      <c r="B20341" s="20"/>
      <c r="F20341" s="20"/>
      <c r="H20341" s="20"/>
    </row>
    <row r="20342" spans="2:8" x14ac:dyDescent="0.2">
      <c r="B20342" s="20"/>
      <c r="F20342" s="20"/>
      <c r="H20342" s="20"/>
    </row>
    <row r="20343" spans="2:8" x14ac:dyDescent="0.2">
      <c r="B20343" s="20"/>
      <c r="F20343" s="20"/>
      <c r="H20343" s="20"/>
    </row>
    <row r="20344" spans="2:8" x14ac:dyDescent="0.2">
      <c r="B20344" s="20"/>
      <c r="F20344" s="20"/>
      <c r="H20344" s="20"/>
    </row>
    <row r="20345" spans="2:8" x14ac:dyDescent="0.2">
      <c r="B20345" s="20"/>
      <c r="F20345" s="20"/>
      <c r="H20345" s="20"/>
    </row>
    <row r="20346" spans="2:8" x14ac:dyDescent="0.2">
      <c r="B20346" s="20"/>
      <c r="F20346" s="20"/>
      <c r="H20346" s="20"/>
    </row>
    <row r="20347" spans="2:8" x14ac:dyDescent="0.2">
      <c r="B20347" s="20"/>
      <c r="F20347" s="20"/>
      <c r="H20347" s="20"/>
    </row>
    <row r="20348" spans="2:8" x14ac:dyDescent="0.2">
      <c r="B20348" s="20"/>
      <c r="F20348" s="20"/>
      <c r="H20348" s="20"/>
    </row>
    <row r="20349" spans="2:8" x14ac:dyDescent="0.2">
      <c r="B20349" s="20"/>
      <c r="F20349" s="20"/>
      <c r="H20349" s="20"/>
    </row>
    <row r="20350" spans="2:8" x14ac:dyDescent="0.2">
      <c r="B20350" s="20"/>
      <c r="F20350" s="20"/>
      <c r="H20350" s="20"/>
    </row>
    <row r="20351" spans="2:8" x14ac:dyDescent="0.2">
      <c r="B20351" s="20"/>
      <c r="F20351" s="20"/>
      <c r="H20351" s="20"/>
    </row>
    <row r="20352" spans="2:8" x14ac:dyDescent="0.2">
      <c r="B20352" s="20"/>
      <c r="F20352" s="20"/>
      <c r="H20352" s="20"/>
    </row>
    <row r="20353" spans="2:8" x14ac:dyDescent="0.2">
      <c r="B20353" s="20"/>
      <c r="F20353" s="20"/>
      <c r="H20353" s="20"/>
    </row>
    <row r="20354" spans="2:8" x14ac:dyDescent="0.2">
      <c r="B20354" s="20"/>
      <c r="F20354" s="20"/>
      <c r="H20354" s="20"/>
    </row>
    <row r="20355" spans="2:8" x14ac:dyDescent="0.2">
      <c r="B20355" s="20"/>
      <c r="F20355" s="20"/>
      <c r="H20355" s="20"/>
    </row>
    <row r="20356" spans="2:8" x14ac:dyDescent="0.2">
      <c r="B20356" s="20"/>
      <c r="F20356" s="20"/>
      <c r="H20356" s="20"/>
    </row>
    <row r="20357" spans="2:8" x14ac:dyDescent="0.2">
      <c r="B20357" s="20"/>
      <c r="F20357" s="20"/>
      <c r="H20357" s="20"/>
    </row>
    <row r="20358" spans="2:8" x14ac:dyDescent="0.2">
      <c r="B20358" s="20"/>
      <c r="F20358" s="20"/>
      <c r="H20358" s="20"/>
    </row>
    <row r="20359" spans="2:8" x14ac:dyDescent="0.2">
      <c r="B20359" s="20"/>
      <c r="F20359" s="20"/>
      <c r="H20359" s="20"/>
    </row>
    <row r="20360" spans="2:8" x14ac:dyDescent="0.2">
      <c r="B20360" s="20"/>
      <c r="F20360" s="20"/>
      <c r="H20360" s="20"/>
    </row>
    <row r="20361" spans="2:8" x14ac:dyDescent="0.2">
      <c r="B20361" s="20"/>
      <c r="F20361" s="20"/>
      <c r="H20361" s="20"/>
    </row>
    <row r="20362" spans="2:8" x14ac:dyDescent="0.2">
      <c r="B20362" s="20"/>
      <c r="F20362" s="20"/>
      <c r="H20362" s="20"/>
    </row>
    <row r="20363" spans="2:8" x14ac:dyDescent="0.2">
      <c r="B20363" s="20"/>
      <c r="F20363" s="20"/>
      <c r="H20363" s="20"/>
    </row>
    <row r="20364" spans="2:8" x14ac:dyDescent="0.2">
      <c r="B20364" s="20"/>
      <c r="F20364" s="20"/>
      <c r="H20364" s="20"/>
    </row>
    <row r="20365" spans="2:8" x14ac:dyDescent="0.2">
      <c r="B20365" s="20"/>
      <c r="F20365" s="20"/>
      <c r="H20365" s="20"/>
    </row>
    <row r="20366" spans="2:8" x14ac:dyDescent="0.2">
      <c r="B20366" s="20"/>
      <c r="F20366" s="20"/>
      <c r="H20366" s="20"/>
    </row>
    <row r="20367" spans="2:8" x14ac:dyDescent="0.2">
      <c r="B20367" s="20"/>
      <c r="F20367" s="20"/>
      <c r="H20367" s="20"/>
    </row>
    <row r="20368" spans="2:8" x14ac:dyDescent="0.2">
      <c r="B20368" s="20"/>
      <c r="F20368" s="20"/>
      <c r="H20368" s="20"/>
    </row>
    <row r="20369" spans="2:8" x14ac:dyDescent="0.2">
      <c r="B20369" s="20"/>
      <c r="F20369" s="20"/>
      <c r="H20369" s="20"/>
    </row>
    <row r="20370" spans="2:8" x14ac:dyDescent="0.2">
      <c r="B20370" s="20"/>
      <c r="F20370" s="20"/>
      <c r="H20370" s="20"/>
    </row>
    <row r="20371" spans="2:8" x14ac:dyDescent="0.2">
      <c r="B20371" s="20"/>
      <c r="F20371" s="20"/>
      <c r="H20371" s="20"/>
    </row>
    <row r="20372" spans="2:8" x14ac:dyDescent="0.2">
      <c r="B20372" s="20"/>
      <c r="F20372" s="20"/>
      <c r="H20372" s="20"/>
    </row>
    <row r="20373" spans="2:8" x14ac:dyDescent="0.2">
      <c r="B20373" s="20"/>
      <c r="F20373" s="20"/>
      <c r="H20373" s="20"/>
    </row>
    <row r="20374" spans="2:8" x14ac:dyDescent="0.2">
      <c r="B20374" s="20"/>
      <c r="F20374" s="20"/>
      <c r="H20374" s="20"/>
    </row>
    <row r="20375" spans="2:8" x14ac:dyDescent="0.2">
      <c r="B20375" s="20"/>
      <c r="F20375" s="20"/>
      <c r="H20375" s="20"/>
    </row>
    <row r="20376" spans="2:8" x14ac:dyDescent="0.2">
      <c r="B20376" s="20"/>
      <c r="F20376" s="20"/>
      <c r="H20376" s="20"/>
    </row>
    <row r="20377" spans="2:8" x14ac:dyDescent="0.2">
      <c r="B20377" s="20"/>
      <c r="F20377" s="20"/>
      <c r="H20377" s="20"/>
    </row>
    <row r="20378" spans="2:8" x14ac:dyDescent="0.2">
      <c r="B20378" s="20"/>
      <c r="F20378" s="20"/>
      <c r="H20378" s="20"/>
    </row>
    <row r="20379" spans="2:8" x14ac:dyDescent="0.2">
      <c r="B20379" s="20"/>
      <c r="F20379" s="20"/>
      <c r="H20379" s="20"/>
    </row>
    <row r="20380" spans="2:8" x14ac:dyDescent="0.2">
      <c r="B20380" s="20"/>
      <c r="F20380" s="20"/>
      <c r="H20380" s="20"/>
    </row>
    <row r="20381" spans="2:8" x14ac:dyDescent="0.2">
      <c r="B20381" s="20"/>
      <c r="F20381" s="20"/>
      <c r="H20381" s="20"/>
    </row>
    <row r="20382" spans="2:8" x14ac:dyDescent="0.2">
      <c r="B20382" s="20"/>
      <c r="F20382" s="20"/>
      <c r="H20382" s="20"/>
    </row>
    <row r="20383" spans="2:8" x14ac:dyDescent="0.2">
      <c r="B20383" s="20"/>
      <c r="F20383" s="20"/>
      <c r="H20383" s="20"/>
    </row>
    <row r="20384" spans="2:8" x14ac:dyDescent="0.2">
      <c r="B20384" s="20"/>
      <c r="F20384" s="20"/>
      <c r="H20384" s="20"/>
    </row>
    <row r="20385" spans="2:8" x14ac:dyDescent="0.2">
      <c r="B20385" s="20"/>
      <c r="F20385" s="20"/>
      <c r="H20385" s="20"/>
    </row>
    <row r="20386" spans="2:8" x14ac:dyDescent="0.2">
      <c r="B20386" s="20"/>
      <c r="F20386" s="20"/>
      <c r="H20386" s="20"/>
    </row>
    <row r="20387" spans="2:8" x14ac:dyDescent="0.2">
      <c r="B20387" s="20"/>
      <c r="F20387" s="20"/>
      <c r="H20387" s="20"/>
    </row>
    <row r="20388" spans="2:8" x14ac:dyDescent="0.2">
      <c r="B20388" s="20"/>
      <c r="F20388" s="20"/>
      <c r="H20388" s="20"/>
    </row>
    <row r="20389" spans="2:8" x14ac:dyDescent="0.2">
      <c r="B20389" s="20"/>
      <c r="F20389" s="20"/>
      <c r="H20389" s="20"/>
    </row>
    <row r="20390" spans="2:8" x14ac:dyDescent="0.2">
      <c r="B20390" s="20"/>
      <c r="F20390" s="20"/>
      <c r="H20390" s="20"/>
    </row>
    <row r="20391" spans="2:8" x14ac:dyDescent="0.2">
      <c r="B20391" s="20"/>
      <c r="F20391" s="20"/>
      <c r="H20391" s="20"/>
    </row>
    <row r="20392" spans="2:8" x14ac:dyDescent="0.2">
      <c r="B20392" s="20"/>
      <c r="F20392" s="20"/>
      <c r="H20392" s="20"/>
    </row>
    <row r="20393" spans="2:8" x14ac:dyDescent="0.2">
      <c r="B20393" s="20"/>
      <c r="F20393" s="20"/>
      <c r="H20393" s="20"/>
    </row>
    <row r="20394" spans="2:8" x14ac:dyDescent="0.2">
      <c r="B20394" s="20"/>
      <c r="F20394" s="20"/>
      <c r="H20394" s="20"/>
    </row>
    <row r="20395" spans="2:8" x14ac:dyDescent="0.2">
      <c r="B20395" s="20"/>
      <c r="F20395" s="20"/>
      <c r="H20395" s="20"/>
    </row>
    <row r="20396" spans="2:8" x14ac:dyDescent="0.2">
      <c r="B20396" s="20"/>
      <c r="F20396" s="20"/>
      <c r="H20396" s="20"/>
    </row>
    <row r="20397" spans="2:8" x14ac:dyDescent="0.2">
      <c r="B20397" s="20"/>
      <c r="F20397" s="20"/>
      <c r="H20397" s="20"/>
    </row>
    <row r="20398" spans="2:8" x14ac:dyDescent="0.2">
      <c r="B20398" s="20"/>
      <c r="F20398" s="20"/>
      <c r="H20398" s="20"/>
    </row>
    <row r="20399" spans="2:8" x14ac:dyDescent="0.2">
      <c r="B20399" s="20"/>
      <c r="F20399" s="20"/>
      <c r="H20399" s="20"/>
    </row>
    <row r="20400" spans="2:8" x14ac:dyDescent="0.2">
      <c r="B20400" s="20"/>
      <c r="F20400" s="20"/>
      <c r="H20400" s="20"/>
    </row>
    <row r="20401" spans="2:8" x14ac:dyDescent="0.2">
      <c r="B20401" s="20"/>
      <c r="F20401" s="20"/>
      <c r="H20401" s="20"/>
    </row>
    <row r="20402" spans="2:8" x14ac:dyDescent="0.2">
      <c r="B20402" s="20"/>
      <c r="F20402" s="20"/>
      <c r="H20402" s="20"/>
    </row>
    <row r="20403" spans="2:8" x14ac:dyDescent="0.2">
      <c r="B20403" s="20"/>
      <c r="F20403" s="20"/>
      <c r="H20403" s="20"/>
    </row>
    <row r="20404" spans="2:8" x14ac:dyDescent="0.2">
      <c r="B20404" s="20"/>
      <c r="F20404" s="20"/>
      <c r="H20404" s="20"/>
    </row>
    <row r="20405" spans="2:8" x14ac:dyDescent="0.2">
      <c r="B20405" s="20"/>
      <c r="F20405" s="20"/>
      <c r="H20405" s="20"/>
    </row>
    <row r="20406" spans="2:8" x14ac:dyDescent="0.2">
      <c r="B20406" s="20"/>
      <c r="F20406" s="20"/>
      <c r="H20406" s="20"/>
    </row>
    <row r="20407" spans="2:8" x14ac:dyDescent="0.2">
      <c r="B20407" s="20"/>
      <c r="F20407" s="20"/>
      <c r="H20407" s="20"/>
    </row>
    <row r="20408" spans="2:8" x14ac:dyDescent="0.2">
      <c r="B20408" s="20"/>
      <c r="F20408" s="20"/>
      <c r="H20408" s="20"/>
    </row>
    <row r="20409" spans="2:8" x14ac:dyDescent="0.2">
      <c r="B20409" s="20"/>
      <c r="F20409" s="20"/>
      <c r="H20409" s="20"/>
    </row>
    <row r="20410" spans="2:8" x14ac:dyDescent="0.2">
      <c r="B20410" s="20"/>
      <c r="F20410" s="20"/>
      <c r="H20410" s="20"/>
    </row>
    <row r="20411" spans="2:8" x14ac:dyDescent="0.2">
      <c r="B20411" s="20"/>
      <c r="F20411" s="20"/>
      <c r="H20411" s="20"/>
    </row>
    <row r="20412" spans="2:8" x14ac:dyDescent="0.2">
      <c r="B20412" s="20"/>
      <c r="F20412" s="20"/>
      <c r="H20412" s="20"/>
    </row>
    <row r="20413" spans="2:8" x14ac:dyDescent="0.2">
      <c r="B20413" s="20"/>
      <c r="F20413" s="20"/>
      <c r="H20413" s="20"/>
    </row>
    <row r="20414" spans="2:8" x14ac:dyDescent="0.2">
      <c r="B20414" s="20"/>
      <c r="F20414" s="20"/>
      <c r="H20414" s="20"/>
    </row>
    <row r="20415" spans="2:8" x14ac:dyDescent="0.2">
      <c r="B20415" s="20"/>
      <c r="F20415" s="20"/>
      <c r="H20415" s="20"/>
    </row>
    <row r="20416" spans="2:8" x14ac:dyDescent="0.2">
      <c r="B20416" s="20"/>
      <c r="F20416" s="20"/>
      <c r="H20416" s="20"/>
    </row>
    <row r="20417" spans="2:8" x14ac:dyDescent="0.2">
      <c r="B20417" s="20"/>
      <c r="F20417" s="20"/>
      <c r="H20417" s="20"/>
    </row>
    <row r="20418" spans="2:8" x14ac:dyDescent="0.2">
      <c r="B20418" s="20"/>
      <c r="F20418" s="20"/>
      <c r="H20418" s="20"/>
    </row>
    <row r="20419" spans="2:8" x14ac:dyDescent="0.2">
      <c r="B20419" s="20"/>
      <c r="F20419" s="20"/>
      <c r="H20419" s="20"/>
    </row>
    <row r="20420" spans="2:8" x14ac:dyDescent="0.2">
      <c r="B20420" s="20"/>
      <c r="F20420" s="20"/>
      <c r="H20420" s="20"/>
    </row>
    <row r="20421" spans="2:8" x14ac:dyDescent="0.2">
      <c r="B20421" s="20"/>
      <c r="F20421" s="20"/>
      <c r="H20421" s="20"/>
    </row>
    <row r="20422" spans="2:8" x14ac:dyDescent="0.2">
      <c r="B20422" s="20"/>
      <c r="F20422" s="20"/>
      <c r="H20422" s="20"/>
    </row>
    <row r="20423" spans="2:8" x14ac:dyDescent="0.2">
      <c r="B20423" s="20"/>
      <c r="F20423" s="20"/>
      <c r="H20423" s="20"/>
    </row>
    <row r="20424" spans="2:8" x14ac:dyDescent="0.2">
      <c r="B20424" s="20"/>
      <c r="F20424" s="20"/>
      <c r="H20424" s="20"/>
    </row>
    <row r="20425" spans="2:8" x14ac:dyDescent="0.2">
      <c r="B20425" s="20"/>
      <c r="F20425" s="20"/>
      <c r="H20425" s="20"/>
    </row>
    <row r="20426" spans="2:8" x14ac:dyDescent="0.2">
      <c r="B20426" s="20"/>
      <c r="F20426" s="20"/>
      <c r="H20426" s="20"/>
    </row>
    <row r="20427" spans="2:8" x14ac:dyDescent="0.2">
      <c r="B20427" s="20"/>
      <c r="F20427" s="20"/>
      <c r="H20427" s="20"/>
    </row>
    <row r="20428" spans="2:8" x14ac:dyDescent="0.2">
      <c r="B20428" s="20"/>
      <c r="F20428" s="20"/>
      <c r="H20428" s="20"/>
    </row>
    <row r="20429" spans="2:8" x14ac:dyDescent="0.2">
      <c r="B20429" s="20"/>
      <c r="F20429" s="20"/>
      <c r="H20429" s="20"/>
    </row>
    <row r="20430" spans="2:8" x14ac:dyDescent="0.2">
      <c r="B20430" s="20"/>
      <c r="F20430" s="20"/>
      <c r="H20430" s="20"/>
    </row>
    <row r="20431" spans="2:8" x14ac:dyDescent="0.2">
      <c r="B20431" s="20"/>
      <c r="F20431" s="20"/>
      <c r="H20431" s="20"/>
    </row>
    <row r="20432" spans="2:8" x14ac:dyDescent="0.2">
      <c r="B20432" s="20"/>
      <c r="F20432" s="20"/>
      <c r="H20432" s="20"/>
    </row>
    <row r="20433" spans="2:8" x14ac:dyDescent="0.2">
      <c r="B20433" s="20"/>
      <c r="F20433" s="20"/>
      <c r="H20433" s="20"/>
    </row>
    <row r="20434" spans="2:8" x14ac:dyDescent="0.2">
      <c r="B20434" s="20"/>
      <c r="F20434" s="20"/>
      <c r="H20434" s="20"/>
    </row>
    <row r="20435" spans="2:8" x14ac:dyDescent="0.2">
      <c r="B20435" s="20"/>
      <c r="F20435" s="20"/>
      <c r="H20435" s="20"/>
    </row>
    <row r="20436" spans="2:8" x14ac:dyDescent="0.2">
      <c r="B20436" s="20"/>
      <c r="F20436" s="20"/>
      <c r="H20436" s="20"/>
    </row>
    <row r="20437" spans="2:8" x14ac:dyDescent="0.2">
      <c r="B20437" s="20"/>
      <c r="F20437" s="20"/>
      <c r="H20437" s="20"/>
    </row>
    <row r="20438" spans="2:8" x14ac:dyDescent="0.2">
      <c r="B20438" s="20"/>
      <c r="F20438" s="20"/>
      <c r="H20438" s="20"/>
    </row>
    <row r="20439" spans="2:8" x14ac:dyDescent="0.2">
      <c r="B20439" s="20"/>
      <c r="F20439" s="20"/>
      <c r="H20439" s="20"/>
    </row>
    <row r="20440" spans="2:8" x14ac:dyDescent="0.2">
      <c r="B20440" s="20"/>
      <c r="F20440" s="20"/>
      <c r="H20440" s="20"/>
    </row>
    <row r="20441" spans="2:8" x14ac:dyDescent="0.2">
      <c r="B20441" s="20"/>
      <c r="F20441" s="20"/>
      <c r="H20441" s="20"/>
    </row>
    <row r="20442" spans="2:8" x14ac:dyDescent="0.2">
      <c r="B20442" s="20"/>
      <c r="F20442" s="20"/>
      <c r="H20442" s="20"/>
    </row>
    <row r="20443" spans="2:8" x14ac:dyDescent="0.2">
      <c r="B20443" s="20"/>
      <c r="F20443" s="20"/>
      <c r="H20443" s="20"/>
    </row>
    <row r="20444" spans="2:8" x14ac:dyDescent="0.2">
      <c r="B20444" s="20"/>
      <c r="F20444" s="20"/>
      <c r="H20444" s="20"/>
    </row>
    <row r="20445" spans="2:8" x14ac:dyDescent="0.2">
      <c r="B20445" s="20"/>
      <c r="F20445" s="20"/>
      <c r="H20445" s="20"/>
    </row>
    <row r="20446" spans="2:8" x14ac:dyDescent="0.2">
      <c r="B20446" s="20"/>
      <c r="F20446" s="20"/>
      <c r="H20446" s="20"/>
    </row>
    <row r="20447" spans="2:8" x14ac:dyDescent="0.2">
      <c r="B20447" s="20"/>
      <c r="F20447" s="20"/>
      <c r="H20447" s="20"/>
    </row>
    <row r="20448" spans="2:8" x14ac:dyDescent="0.2">
      <c r="B20448" s="20"/>
      <c r="F20448" s="20"/>
      <c r="H20448" s="20"/>
    </row>
    <row r="20449" spans="2:8" x14ac:dyDescent="0.2">
      <c r="B20449" s="20"/>
      <c r="F20449" s="20"/>
      <c r="H20449" s="20"/>
    </row>
    <row r="20450" spans="2:8" x14ac:dyDescent="0.2">
      <c r="B20450" s="20"/>
      <c r="F20450" s="20"/>
      <c r="H20450" s="20"/>
    </row>
    <row r="20451" spans="2:8" x14ac:dyDescent="0.2">
      <c r="B20451" s="20"/>
      <c r="F20451" s="20"/>
      <c r="H20451" s="20"/>
    </row>
    <row r="20452" spans="2:8" x14ac:dyDescent="0.2">
      <c r="B20452" s="20"/>
      <c r="F20452" s="20"/>
      <c r="H20452" s="20"/>
    </row>
    <row r="20453" spans="2:8" x14ac:dyDescent="0.2">
      <c r="B20453" s="20"/>
      <c r="F20453" s="20"/>
      <c r="H20453" s="20"/>
    </row>
    <row r="20454" spans="2:8" x14ac:dyDescent="0.2">
      <c r="B20454" s="20"/>
      <c r="F20454" s="20"/>
      <c r="H20454" s="20"/>
    </row>
    <row r="20455" spans="2:8" x14ac:dyDescent="0.2">
      <c r="B20455" s="20"/>
      <c r="F20455" s="20"/>
      <c r="H20455" s="20"/>
    </row>
    <row r="20456" spans="2:8" x14ac:dyDescent="0.2">
      <c r="B20456" s="20"/>
      <c r="F20456" s="20"/>
      <c r="H20456" s="20"/>
    </row>
    <row r="20457" spans="2:8" x14ac:dyDescent="0.2">
      <c r="B20457" s="20"/>
      <c r="F20457" s="20"/>
      <c r="H20457" s="20"/>
    </row>
    <row r="20458" spans="2:8" x14ac:dyDescent="0.2">
      <c r="B20458" s="20"/>
      <c r="F20458" s="20"/>
      <c r="H20458" s="20"/>
    </row>
    <row r="20459" spans="2:8" x14ac:dyDescent="0.2">
      <c r="B20459" s="20"/>
      <c r="F20459" s="20"/>
      <c r="H20459" s="20"/>
    </row>
    <row r="20460" spans="2:8" x14ac:dyDescent="0.2">
      <c r="B20460" s="20"/>
      <c r="F20460" s="20"/>
      <c r="H20460" s="20"/>
    </row>
    <row r="20461" spans="2:8" x14ac:dyDescent="0.2">
      <c r="B20461" s="20"/>
      <c r="F20461" s="20"/>
      <c r="H20461" s="20"/>
    </row>
    <row r="20462" spans="2:8" x14ac:dyDescent="0.2">
      <c r="B20462" s="20"/>
      <c r="F20462" s="20"/>
      <c r="H20462" s="20"/>
    </row>
    <row r="20463" spans="2:8" x14ac:dyDescent="0.2">
      <c r="B20463" s="20"/>
      <c r="F20463" s="20"/>
      <c r="H20463" s="20"/>
    </row>
    <row r="20464" spans="2:8" x14ac:dyDescent="0.2">
      <c r="B20464" s="20"/>
      <c r="F20464" s="20"/>
      <c r="H20464" s="20"/>
    </row>
    <row r="20465" spans="2:8" x14ac:dyDescent="0.2">
      <c r="B20465" s="20"/>
      <c r="F20465" s="20"/>
      <c r="H20465" s="20"/>
    </row>
    <row r="20466" spans="2:8" x14ac:dyDescent="0.2">
      <c r="B20466" s="20"/>
      <c r="F20466" s="20"/>
      <c r="H20466" s="20"/>
    </row>
    <row r="20467" spans="2:8" x14ac:dyDescent="0.2">
      <c r="B20467" s="20"/>
      <c r="F20467" s="20"/>
      <c r="H20467" s="20"/>
    </row>
    <row r="20468" spans="2:8" x14ac:dyDescent="0.2">
      <c r="B20468" s="20"/>
      <c r="F20468" s="20"/>
      <c r="H20468" s="20"/>
    </row>
    <row r="20469" spans="2:8" x14ac:dyDescent="0.2">
      <c r="B20469" s="20"/>
      <c r="F20469" s="20"/>
      <c r="H20469" s="20"/>
    </row>
    <row r="20470" spans="2:8" x14ac:dyDescent="0.2">
      <c r="B20470" s="20"/>
      <c r="F20470" s="20"/>
      <c r="H20470" s="20"/>
    </row>
    <row r="20471" spans="2:8" x14ac:dyDescent="0.2">
      <c r="B20471" s="20"/>
      <c r="F20471" s="20"/>
      <c r="H20471" s="20"/>
    </row>
    <row r="20472" spans="2:8" x14ac:dyDescent="0.2">
      <c r="B20472" s="20"/>
      <c r="F20472" s="20"/>
      <c r="H20472" s="20"/>
    </row>
    <row r="20473" spans="2:8" x14ac:dyDescent="0.2">
      <c r="B20473" s="20"/>
      <c r="F20473" s="20"/>
      <c r="H20473" s="20"/>
    </row>
    <row r="20474" spans="2:8" x14ac:dyDescent="0.2">
      <c r="B20474" s="20"/>
      <c r="F20474" s="20"/>
      <c r="H20474" s="20"/>
    </row>
    <row r="20475" spans="2:8" x14ac:dyDescent="0.2">
      <c r="B20475" s="20"/>
      <c r="F20475" s="20"/>
      <c r="H20475" s="20"/>
    </row>
    <row r="20476" spans="2:8" x14ac:dyDescent="0.2">
      <c r="B20476" s="20"/>
      <c r="F20476" s="20"/>
      <c r="H20476" s="20"/>
    </row>
    <row r="20477" spans="2:8" x14ac:dyDescent="0.2">
      <c r="B20477" s="20"/>
      <c r="F20477" s="20"/>
      <c r="H20477" s="20"/>
    </row>
    <row r="20478" spans="2:8" x14ac:dyDescent="0.2">
      <c r="B20478" s="20"/>
      <c r="F20478" s="20"/>
      <c r="H20478" s="20"/>
    </row>
    <row r="20479" spans="2:8" x14ac:dyDescent="0.2">
      <c r="B20479" s="20"/>
      <c r="F20479" s="20"/>
      <c r="H20479" s="20"/>
    </row>
    <row r="20480" spans="2:8" x14ac:dyDescent="0.2">
      <c r="B20480" s="20"/>
      <c r="F20480" s="20"/>
      <c r="H20480" s="20"/>
    </row>
    <row r="20481" spans="2:8" x14ac:dyDescent="0.2">
      <c r="B20481" s="20"/>
      <c r="F20481" s="20"/>
      <c r="H20481" s="20"/>
    </row>
    <row r="20482" spans="2:8" x14ac:dyDescent="0.2">
      <c r="B20482" s="20"/>
      <c r="F20482" s="20"/>
      <c r="H20482" s="20"/>
    </row>
    <row r="20483" spans="2:8" x14ac:dyDescent="0.2">
      <c r="B20483" s="20"/>
      <c r="F20483" s="20"/>
      <c r="H20483" s="20"/>
    </row>
    <row r="20484" spans="2:8" x14ac:dyDescent="0.2">
      <c r="B20484" s="20"/>
      <c r="F20484" s="20"/>
      <c r="H20484" s="20"/>
    </row>
    <row r="20485" spans="2:8" x14ac:dyDescent="0.2">
      <c r="B20485" s="20"/>
      <c r="F20485" s="20"/>
      <c r="H20485" s="20"/>
    </row>
    <row r="20486" spans="2:8" x14ac:dyDescent="0.2">
      <c r="B20486" s="20"/>
      <c r="F20486" s="20"/>
      <c r="H20486" s="20"/>
    </row>
    <row r="20487" spans="2:8" x14ac:dyDescent="0.2">
      <c r="B20487" s="20"/>
      <c r="F20487" s="20"/>
      <c r="H20487" s="20"/>
    </row>
    <row r="20488" spans="2:8" x14ac:dyDescent="0.2">
      <c r="B20488" s="20"/>
      <c r="F20488" s="20"/>
      <c r="H20488" s="20"/>
    </row>
    <row r="20489" spans="2:8" x14ac:dyDescent="0.2">
      <c r="B20489" s="20"/>
      <c r="F20489" s="20"/>
      <c r="H20489" s="20"/>
    </row>
    <row r="20490" spans="2:8" x14ac:dyDescent="0.2">
      <c r="B20490" s="20"/>
      <c r="F20490" s="20"/>
      <c r="H20490" s="20"/>
    </row>
    <row r="20491" spans="2:8" x14ac:dyDescent="0.2">
      <c r="B20491" s="20"/>
      <c r="F20491" s="20"/>
      <c r="H20491" s="20"/>
    </row>
    <row r="20492" spans="2:8" x14ac:dyDescent="0.2">
      <c r="B20492" s="20"/>
      <c r="F20492" s="20"/>
      <c r="H20492" s="20"/>
    </row>
    <row r="20493" spans="2:8" x14ac:dyDescent="0.2">
      <c r="B20493" s="20"/>
      <c r="F20493" s="20"/>
      <c r="H20493" s="20"/>
    </row>
    <row r="20494" spans="2:8" x14ac:dyDescent="0.2">
      <c r="B20494" s="20"/>
      <c r="F20494" s="20"/>
      <c r="H20494" s="20"/>
    </row>
    <row r="20495" spans="2:8" x14ac:dyDescent="0.2">
      <c r="B20495" s="20"/>
      <c r="F20495" s="20"/>
      <c r="H20495" s="20"/>
    </row>
    <row r="20496" spans="2:8" x14ac:dyDescent="0.2">
      <c r="B20496" s="20"/>
      <c r="F20496" s="20"/>
      <c r="H20496" s="20"/>
    </row>
    <row r="20497" spans="2:8" x14ac:dyDescent="0.2">
      <c r="B20497" s="20"/>
      <c r="F20497" s="20"/>
      <c r="H20497" s="20"/>
    </row>
    <row r="20498" spans="2:8" x14ac:dyDescent="0.2">
      <c r="B20498" s="20"/>
      <c r="F20498" s="20"/>
      <c r="H20498" s="20"/>
    </row>
    <row r="20499" spans="2:8" x14ac:dyDescent="0.2">
      <c r="B20499" s="20"/>
      <c r="F20499" s="20"/>
      <c r="H20499" s="20"/>
    </row>
    <row r="20500" spans="2:8" x14ac:dyDescent="0.2">
      <c r="B20500" s="20"/>
      <c r="F20500" s="20"/>
      <c r="H20500" s="20"/>
    </row>
    <row r="20501" spans="2:8" x14ac:dyDescent="0.2">
      <c r="B20501" s="20"/>
      <c r="F20501" s="20"/>
      <c r="H20501" s="20"/>
    </row>
    <row r="20502" spans="2:8" x14ac:dyDescent="0.2">
      <c r="B20502" s="20"/>
      <c r="F20502" s="20"/>
      <c r="H20502" s="20"/>
    </row>
    <row r="20503" spans="2:8" x14ac:dyDescent="0.2">
      <c r="B20503" s="20"/>
      <c r="F20503" s="20"/>
      <c r="H20503" s="20"/>
    </row>
    <row r="20504" spans="2:8" x14ac:dyDescent="0.2">
      <c r="B20504" s="20"/>
      <c r="F20504" s="20"/>
      <c r="H20504" s="20"/>
    </row>
    <row r="20505" spans="2:8" x14ac:dyDescent="0.2">
      <c r="B20505" s="20"/>
      <c r="F20505" s="20"/>
      <c r="H20505" s="20"/>
    </row>
    <row r="20506" spans="2:8" x14ac:dyDescent="0.2">
      <c r="B20506" s="20"/>
      <c r="F20506" s="20"/>
      <c r="H20506" s="20"/>
    </row>
    <row r="20507" spans="2:8" x14ac:dyDescent="0.2">
      <c r="B20507" s="20"/>
      <c r="F20507" s="20"/>
      <c r="H20507" s="20"/>
    </row>
    <row r="20508" spans="2:8" x14ac:dyDescent="0.2">
      <c r="B20508" s="20"/>
      <c r="F20508" s="20"/>
      <c r="H20508" s="20"/>
    </row>
    <row r="20509" spans="2:8" x14ac:dyDescent="0.2">
      <c r="B20509" s="20"/>
      <c r="F20509" s="20"/>
      <c r="H20509" s="20"/>
    </row>
    <row r="20510" spans="2:8" x14ac:dyDescent="0.2">
      <c r="B20510" s="20"/>
      <c r="F20510" s="20"/>
      <c r="H20510" s="20"/>
    </row>
    <row r="20511" spans="2:8" x14ac:dyDescent="0.2">
      <c r="B20511" s="20"/>
      <c r="F20511" s="20"/>
      <c r="H20511" s="20"/>
    </row>
    <row r="20512" spans="2:8" x14ac:dyDescent="0.2">
      <c r="B20512" s="20"/>
      <c r="F20512" s="20"/>
      <c r="H20512" s="20"/>
    </row>
    <row r="20513" spans="2:8" x14ac:dyDescent="0.2">
      <c r="B20513" s="20"/>
      <c r="F20513" s="20"/>
      <c r="H20513" s="20"/>
    </row>
    <row r="20514" spans="2:8" x14ac:dyDescent="0.2">
      <c r="B20514" s="20"/>
      <c r="F20514" s="20"/>
      <c r="H20514" s="20"/>
    </row>
    <row r="20515" spans="2:8" x14ac:dyDescent="0.2">
      <c r="B20515" s="20"/>
      <c r="F20515" s="20"/>
      <c r="H20515" s="20"/>
    </row>
    <row r="20516" spans="2:8" x14ac:dyDescent="0.2">
      <c r="B20516" s="20"/>
      <c r="F20516" s="20"/>
      <c r="H20516" s="20"/>
    </row>
    <row r="20517" spans="2:8" x14ac:dyDescent="0.2">
      <c r="B20517" s="20"/>
      <c r="F20517" s="20"/>
      <c r="H20517" s="20"/>
    </row>
    <row r="20518" spans="2:8" x14ac:dyDescent="0.2">
      <c r="B20518" s="20"/>
      <c r="F20518" s="20"/>
      <c r="H20518" s="20"/>
    </row>
    <row r="20519" spans="2:8" x14ac:dyDescent="0.2">
      <c r="B20519" s="20"/>
      <c r="F20519" s="20"/>
      <c r="H20519" s="20"/>
    </row>
    <row r="20520" spans="2:8" x14ac:dyDescent="0.2">
      <c r="B20520" s="20"/>
      <c r="F20520" s="20"/>
      <c r="H20520" s="20"/>
    </row>
    <row r="20521" spans="2:8" x14ac:dyDescent="0.2">
      <c r="B20521" s="20"/>
      <c r="F20521" s="20"/>
      <c r="H20521" s="20"/>
    </row>
    <row r="20522" spans="2:8" x14ac:dyDescent="0.2">
      <c r="B20522" s="20"/>
      <c r="F20522" s="20"/>
      <c r="H20522" s="20"/>
    </row>
    <row r="20523" spans="2:8" x14ac:dyDescent="0.2">
      <c r="B20523" s="20"/>
      <c r="F20523" s="20"/>
      <c r="H20523" s="20"/>
    </row>
    <row r="20524" spans="2:8" x14ac:dyDescent="0.2">
      <c r="B20524" s="20"/>
      <c r="F20524" s="20"/>
      <c r="H20524" s="20"/>
    </row>
    <row r="20525" spans="2:8" x14ac:dyDescent="0.2">
      <c r="B20525" s="20"/>
      <c r="F20525" s="20"/>
      <c r="H20525" s="20"/>
    </row>
    <row r="20526" spans="2:8" x14ac:dyDescent="0.2">
      <c r="B20526" s="20"/>
      <c r="F20526" s="20"/>
      <c r="H20526" s="20"/>
    </row>
    <row r="20527" spans="2:8" x14ac:dyDescent="0.2">
      <c r="B20527" s="20"/>
      <c r="F20527" s="20"/>
      <c r="H20527" s="20"/>
    </row>
    <row r="20528" spans="2:8" x14ac:dyDescent="0.2">
      <c r="B20528" s="20"/>
      <c r="F20528" s="20"/>
      <c r="H20528" s="20"/>
    </row>
    <row r="20529" spans="2:8" x14ac:dyDescent="0.2">
      <c r="B20529" s="20"/>
      <c r="F20529" s="20"/>
      <c r="H20529" s="20"/>
    </row>
    <row r="20530" spans="2:8" x14ac:dyDescent="0.2">
      <c r="B20530" s="20"/>
      <c r="F20530" s="20"/>
      <c r="H20530" s="20"/>
    </row>
    <row r="20531" spans="2:8" x14ac:dyDescent="0.2">
      <c r="B20531" s="20"/>
      <c r="F20531" s="20"/>
      <c r="H20531" s="20"/>
    </row>
    <row r="20532" spans="2:8" x14ac:dyDescent="0.2">
      <c r="B20532" s="20"/>
      <c r="F20532" s="20"/>
      <c r="H20532" s="20"/>
    </row>
    <row r="20533" spans="2:8" x14ac:dyDescent="0.2">
      <c r="B20533" s="20"/>
      <c r="F20533" s="20"/>
      <c r="H20533" s="20"/>
    </row>
    <row r="20534" spans="2:8" x14ac:dyDescent="0.2">
      <c r="B20534" s="20"/>
      <c r="F20534" s="20"/>
      <c r="H20534" s="20"/>
    </row>
    <row r="20535" spans="2:8" x14ac:dyDescent="0.2">
      <c r="B20535" s="20"/>
      <c r="F20535" s="20"/>
      <c r="H20535" s="20"/>
    </row>
    <row r="20536" spans="2:8" x14ac:dyDescent="0.2">
      <c r="B20536" s="20"/>
      <c r="F20536" s="20"/>
      <c r="H20536" s="20"/>
    </row>
    <row r="20537" spans="2:8" x14ac:dyDescent="0.2">
      <c r="B20537" s="20"/>
      <c r="F20537" s="20"/>
      <c r="H20537" s="20"/>
    </row>
    <row r="20538" spans="2:8" x14ac:dyDescent="0.2">
      <c r="B20538" s="20"/>
      <c r="F20538" s="20"/>
      <c r="H20538" s="20"/>
    </row>
    <row r="20539" spans="2:8" x14ac:dyDescent="0.2">
      <c r="B20539" s="20"/>
      <c r="F20539" s="20"/>
      <c r="H20539" s="20"/>
    </row>
    <row r="20540" spans="2:8" x14ac:dyDescent="0.2">
      <c r="B20540" s="20"/>
      <c r="F20540" s="20"/>
      <c r="H20540" s="20"/>
    </row>
    <row r="20541" spans="2:8" x14ac:dyDescent="0.2">
      <c r="B20541" s="20"/>
      <c r="F20541" s="20"/>
      <c r="H20541" s="20"/>
    </row>
    <row r="20542" spans="2:8" x14ac:dyDescent="0.2">
      <c r="B20542" s="20"/>
      <c r="F20542" s="20"/>
      <c r="H20542" s="20"/>
    </row>
    <row r="20543" spans="2:8" x14ac:dyDescent="0.2">
      <c r="B20543" s="20"/>
      <c r="F20543" s="20"/>
      <c r="H20543" s="20"/>
    </row>
    <row r="20544" spans="2:8" x14ac:dyDescent="0.2">
      <c r="B20544" s="20"/>
      <c r="F20544" s="20"/>
      <c r="H20544" s="20"/>
    </row>
    <row r="20545" spans="2:8" x14ac:dyDescent="0.2">
      <c r="B20545" s="20"/>
      <c r="F20545" s="20"/>
      <c r="H20545" s="20"/>
    </row>
    <row r="20546" spans="2:8" x14ac:dyDescent="0.2">
      <c r="B20546" s="20"/>
      <c r="F20546" s="20"/>
      <c r="H20546" s="20"/>
    </row>
    <row r="20547" spans="2:8" x14ac:dyDescent="0.2">
      <c r="B20547" s="20"/>
      <c r="F20547" s="20"/>
      <c r="H20547" s="20"/>
    </row>
    <row r="20548" spans="2:8" x14ac:dyDescent="0.2">
      <c r="B20548" s="20"/>
      <c r="F20548" s="20"/>
      <c r="H20548" s="20"/>
    </row>
    <row r="20549" spans="2:8" x14ac:dyDescent="0.2">
      <c r="B20549" s="20"/>
      <c r="F20549" s="20"/>
      <c r="H20549" s="20"/>
    </row>
    <row r="20550" spans="2:8" x14ac:dyDescent="0.2">
      <c r="B20550" s="20"/>
      <c r="F20550" s="20"/>
      <c r="H20550" s="20"/>
    </row>
    <row r="20551" spans="2:8" x14ac:dyDescent="0.2">
      <c r="B20551" s="20"/>
      <c r="F20551" s="20"/>
      <c r="H20551" s="20"/>
    </row>
    <row r="20552" spans="2:8" x14ac:dyDescent="0.2">
      <c r="B20552" s="20"/>
      <c r="F20552" s="20"/>
      <c r="H20552" s="20"/>
    </row>
    <row r="20553" spans="2:8" x14ac:dyDescent="0.2">
      <c r="B20553" s="20"/>
      <c r="F20553" s="20"/>
      <c r="H20553" s="20"/>
    </row>
    <row r="20554" spans="2:8" x14ac:dyDescent="0.2">
      <c r="B20554" s="20"/>
      <c r="F20554" s="20"/>
      <c r="H20554" s="20"/>
    </row>
    <row r="20555" spans="2:8" x14ac:dyDescent="0.2">
      <c r="B20555" s="20"/>
      <c r="F20555" s="20"/>
      <c r="H20555" s="20"/>
    </row>
    <row r="20556" spans="2:8" x14ac:dyDescent="0.2">
      <c r="B20556" s="20"/>
      <c r="F20556" s="20"/>
      <c r="H20556" s="20"/>
    </row>
    <row r="20557" spans="2:8" x14ac:dyDescent="0.2">
      <c r="B20557" s="20"/>
      <c r="F20557" s="20"/>
      <c r="H20557" s="20"/>
    </row>
    <row r="20558" spans="2:8" x14ac:dyDescent="0.2">
      <c r="B20558" s="20"/>
      <c r="F20558" s="20"/>
      <c r="H20558" s="20"/>
    </row>
    <row r="20559" spans="2:8" x14ac:dyDescent="0.2">
      <c r="B20559" s="20"/>
      <c r="F20559" s="20"/>
      <c r="H20559" s="20"/>
    </row>
    <row r="20560" spans="2:8" x14ac:dyDescent="0.2">
      <c r="B20560" s="20"/>
      <c r="F20560" s="20"/>
      <c r="H20560" s="20"/>
    </row>
    <row r="20561" spans="2:8" x14ac:dyDescent="0.2">
      <c r="B20561" s="20"/>
      <c r="F20561" s="20"/>
      <c r="H20561" s="20"/>
    </row>
    <row r="20562" spans="2:8" x14ac:dyDescent="0.2">
      <c r="B20562" s="20"/>
      <c r="F20562" s="20"/>
      <c r="H20562" s="20"/>
    </row>
    <row r="20563" spans="2:8" x14ac:dyDescent="0.2">
      <c r="B20563" s="20"/>
      <c r="F20563" s="20"/>
      <c r="H20563" s="20"/>
    </row>
    <row r="20564" spans="2:8" x14ac:dyDescent="0.2">
      <c r="B20564" s="20"/>
      <c r="F20564" s="20"/>
      <c r="H20564" s="20"/>
    </row>
    <row r="20565" spans="2:8" x14ac:dyDescent="0.2">
      <c r="B20565" s="20"/>
      <c r="F20565" s="20"/>
      <c r="H20565" s="20"/>
    </row>
    <row r="20566" spans="2:8" x14ac:dyDescent="0.2">
      <c r="B20566" s="20"/>
      <c r="F20566" s="20"/>
      <c r="H20566" s="20"/>
    </row>
    <row r="20567" spans="2:8" x14ac:dyDescent="0.2">
      <c r="B20567" s="20"/>
      <c r="F20567" s="20"/>
      <c r="H20567" s="20"/>
    </row>
    <row r="20568" spans="2:8" x14ac:dyDescent="0.2">
      <c r="B20568" s="20"/>
      <c r="F20568" s="20"/>
      <c r="H20568" s="20"/>
    </row>
    <row r="20569" spans="2:8" x14ac:dyDescent="0.2">
      <c r="B20569" s="20"/>
      <c r="F20569" s="20"/>
      <c r="H20569" s="20"/>
    </row>
    <row r="20570" spans="2:8" x14ac:dyDescent="0.2">
      <c r="B20570" s="20"/>
      <c r="F20570" s="20"/>
      <c r="H20570" s="20"/>
    </row>
    <row r="20571" spans="2:8" x14ac:dyDescent="0.2">
      <c r="B20571" s="20"/>
      <c r="F20571" s="20"/>
      <c r="H20571" s="20"/>
    </row>
    <row r="20572" spans="2:8" x14ac:dyDescent="0.2">
      <c r="B20572" s="20"/>
      <c r="F20572" s="20"/>
      <c r="H20572" s="20"/>
    </row>
    <row r="20573" spans="2:8" x14ac:dyDescent="0.2">
      <c r="B20573" s="20"/>
      <c r="F20573" s="20"/>
      <c r="H20573" s="20"/>
    </row>
    <row r="20574" spans="2:8" x14ac:dyDescent="0.2">
      <c r="B20574" s="20"/>
      <c r="F20574" s="20"/>
      <c r="H20574" s="20"/>
    </row>
    <row r="20575" spans="2:8" x14ac:dyDescent="0.2">
      <c r="B20575" s="20"/>
      <c r="F20575" s="20"/>
      <c r="H20575" s="20"/>
    </row>
    <row r="20576" spans="2:8" x14ac:dyDescent="0.2">
      <c r="B20576" s="20"/>
      <c r="F20576" s="20"/>
      <c r="H20576" s="20"/>
    </row>
    <row r="20577" spans="2:8" x14ac:dyDescent="0.2">
      <c r="B20577" s="20"/>
      <c r="F20577" s="20"/>
      <c r="H20577" s="20"/>
    </row>
    <row r="20578" spans="2:8" x14ac:dyDescent="0.2">
      <c r="B20578" s="20"/>
      <c r="F20578" s="20"/>
      <c r="H20578" s="20"/>
    </row>
    <row r="20579" spans="2:8" x14ac:dyDescent="0.2">
      <c r="B20579" s="20"/>
      <c r="F20579" s="20"/>
      <c r="H20579" s="20"/>
    </row>
    <row r="20580" spans="2:8" x14ac:dyDescent="0.2">
      <c r="B20580" s="20"/>
      <c r="F20580" s="20"/>
      <c r="H20580" s="20"/>
    </row>
    <row r="20581" spans="2:8" x14ac:dyDescent="0.2">
      <c r="B20581" s="20"/>
      <c r="F20581" s="20"/>
      <c r="H20581" s="20"/>
    </row>
    <row r="20582" spans="2:8" x14ac:dyDescent="0.2">
      <c r="B20582" s="20"/>
      <c r="F20582" s="20"/>
      <c r="H20582" s="20"/>
    </row>
    <row r="20583" spans="2:8" x14ac:dyDescent="0.2">
      <c r="B20583" s="20"/>
      <c r="F20583" s="20"/>
      <c r="H20583" s="20"/>
    </row>
    <row r="20584" spans="2:8" x14ac:dyDescent="0.2">
      <c r="B20584" s="20"/>
      <c r="F20584" s="20"/>
      <c r="H20584" s="20"/>
    </row>
    <row r="20585" spans="2:8" x14ac:dyDescent="0.2">
      <c r="B20585" s="20"/>
      <c r="F20585" s="20"/>
      <c r="H20585" s="20"/>
    </row>
    <row r="20586" spans="2:8" x14ac:dyDescent="0.2">
      <c r="B20586" s="20"/>
      <c r="F20586" s="20"/>
      <c r="H20586" s="20"/>
    </row>
    <row r="20587" spans="2:8" x14ac:dyDescent="0.2">
      <c r="B20587" s="20"/>
      <c r="F20587" s="20"/>
      <c r="H20587" s="20"/>
    </row>
    <row r="20588" spans="2:8" x14ac:dyDescent="0.2">
      <c r="B20588" s="20"/>
      <c r="F20588" s="20"/>
      <c r="H20588" s="20"/>
    </row>
    <row r="20589" spans="2:8" x14ac:dyDescent="0.2">
      <c r="B20589" s="20"/>
      <c r="F20589" s="20"/>
      <c r="H20589" s="20"/>
    </row>
    <row r="20590" spans="2:8" x14ac:dyDescent="0.2">
      <c r="B20590" s="20"/>
      <c r="F20590" s="20"/>
      <c r="H20590" s="20"/>
    </row>
    <row r="20591" spans="2:8" x14ac:dyDescent="0.2">
      <c r="B20591" s="20"/>
      <c r="F20591" s="20"/>
      <c r="H20591" s="20"/>
    </row>
    <row r="20592" spans="2:8" x14ac:dyDescent="0.2">
      <c r="B20592" s="20"/>
      <c r="F20592" s="20"/>
      <c r="H20592" s="20"/>
    </row>
    <row r="20593" spans="2:8" x14ac:dyDescent="0.2">
      <c r="B20593" s="20"/>
      <c r="F20593" s="20"/>
      <c r="H20593" s="20"/>
    </row>
    <row r="20594" spans="2:8" x14ac:dyDescent="0.2">
      <c r="B20594" s="20"/>
      <c r="F20594" s="20"/>
      <c r="H20594" s="20"/>
    </row>
    <row r="20595" spans="2:8" x14ac:dyDescent="0.2">
      <c r="B20595" s="20"/>
      <c r="F20595" s="20"/>
      <c r="H20595" s="20"/>
    </row>
    <row r="20596" spans="2:8" x14ac:dyDescent="0.2">
      <c r="B20596" s="20"/>
      <c r="F20596" s="20"/>
      <c r="H20596" s="20"/>
    </row>
    <row r="20597" spans="2:8" x14ac:dyDescent="0.2">
      <c r="B20597" s="20"/>
      <c r="F20597" s="20"/>
      <c r="H20597" s="20"/>
    </row>
    <row r="20598" spans="2:8" x14ac:dyDescent="0.2">
      <c r="B20598" s="20"/>
      <c r="F20598" s="20"/>
      <c r="H20598" s="20"/>
    </row>
    <row r="20599" spans="2:8" x14ac:dyDescent="0.2">
      <c r="B20599" s="20"/>
      <c r="F20599" s="20"/>
      <c r="H20599" s="20"/>
    </row>
    <row r="20600" spans="2:8" x14ac:dyDescent="0.2">
      <c r="B20600" s="20"/>
      <c r="F20600" s="20"/>
      <c r="H20600" s="20"/>
    </row>
    <row r="20601" spans="2:8" x14ac:dyDescent="0.2">
      <c r="B20601" s="20"/>
      <c r="F20601" s="20"/>
      <c r="H20601" s="20"/>
    </row>
    <row r="20602" spans="2:8" x14ac:dyDescent="0.2">
      <c r="B20602" s="20"/>
      <c r="F20602" s="20"/>
      <c r="H20602" s="20"/>
    </row>
    <row r="20603" spans="2:8" x14ac:dyDescent="0.2">
      <c r="B20603" s="20"/>
      <c r="F20603" s="20"/>
      <c r="H20603" s="20"/>
    </row>
    <row r="20604" spans="2:8" x14ac:dyDescent="0.2">
      <c r="B20604" s="20"/>
      <c r="F20604" s="20"/>
      <c r="H20604" s="20"/>
    </row>
    <row r="20605" spans="2:8" x14ac:dyDescent="0.2">
      <c r="B20605" s="20"/>
      <c r="F20605" s="20"/>
      <c r="H20605" s="20"/>
    </row>
    <row r="20606" spans="2:8" x14ac:dyDescent="0.2">
      <c r="B20606" s="20"/>
      <c r="F20606" s="20"/>
      <c r="H20606" s="20"/>
    </row>
    <row r="20607" spans="2:8" x14ac:dyDescent="0.2">
      <c r="B20607" s="20"/>
      <c r="F20607" s="20"/>
      <c r="H20607" s="20"/>
    </row>
    <row r="20608" spans="2:8" x14ac:dyDescent="0.2">
      <c r="B20608" s="20"/>
      <c r="F20608" s="20"/>
      <c r="H20608" s="20"/>
    </row>
    <row r="20609" spans="2:8" x14ac:dyDescent="0.2">
      <c r="B20609" s="20"/>
      <c r="F20609" s="20"/>
      <c r="H20609" s="20"/>
    </row>
    <row r="20610" spans="2:8" x14ac:dyDescent="0.2">
      <c r="B20610" s="20"/>
      <c r="F20610" s="20"/>
      <c r="H20610" s="20"/>
    </row>
    <row r="20611" spans="2:8" x14ac:dyDescent="0.2">
      <c r="B20611" s="20"/>
      <c r="F20611" s="20"/>
      <c r="H20611" s="20"/>
    </row>
    <row r="20612" spans="2:8" x14ac:dyDescent="0.2">
      <c r="B20612" s="20"/>
      <c r="F20612" s="20"/>
      <c r="H20612" s="20"/>
    </row>
    <row r="20613" spans="2:8" x14ac:dyDescent="0.2">
      <c r="B20613" s="20"/>
      <c r="F20613" s="20"/>
      <c r="H20613" s="20"/>
    </row>
    <row r="20614" spans="2:8" x14ac:dyDescent="0.2">
      <c r="B20614" s="20"/>
      <c r="F20614" s="20"/>
      <c r="H20614" s="20"/>
    </row>
    <row r="20615" spans="2:8" x14ac:dyDescent="0.2">
      <c r="B20615" s="20"/>
      <c r="F20615" s="20"/>
      <c r="H20615" s="20"/>
    </row>
    <row r="20616" spans="2:8" x14ac:dyDescent="0.2">
      <c r="B20616" s="20"/>
      <c r="F20616" s="20"/>
      <c r="H20616" s="20"/>
    </row>
    <row r="20617" spans="2:8" x14ac:dyDescent="0.2">
      <c r="B20617" s="20"/>
      <c r="F20617" s="20"/>
      <c r="H20617" s="20"/>
    </row>
    <row r="20618" spans="2:8" x14ac:dyDescent="0.2">
      <c r="B20618" s="20"/>
      <c r="F20618" s="20"/>
      <c r="H20618" s="20"/>
    </row>
    <row r="20619" spans="2:8" x14ac:dyDescent="0.2">
      <c r="B20619" s="20"/>
      <c r="F20619" s="20"/>
      <c r="H20619" s="20"/>
    </row>
    <row r="20620" spans="2:8" x14ac:dyDescent="0.2">
      <c r="B20620" s="20"/>
      <c r="F20620" s="20"/>
      <c r="H20620" s="20"/>
    </row>
    <row r="20621" spans="2:8" x14ac:dyDescent="0.2">
      <c r="B20621" s="20"/>
      <c r="F20621" s="20"/>
      <c r="H20621" s="20"/>
    </row>
    <row r="20622" spans="2:8" x14ac:dyDescent="0.2">
      <c r="B20622" s="20"/>
      <c r="F20622" s="20"/>
      <c r="H20622" s="20"/>
    </row>
    <row r="20623" spans="2:8" x14ac:dyDescent="0.2">
      <c r="B20623" s="20"/>
      <c r="F20623" s="20"/>
      <c r="H20623" s="20"/>
    </row>
    <row r="20624" spans="2:8" x14ac:dyDescent="0.2">
      <c r="B20624" s="20"/>
      <c r="F20624" s="20"/>
      <c r="H20624" s="20"/>
    </row>
    <row r="20625" spans="2:8" x14ac:dyDescent="0.2">
      <c r="B20625" s="20"/>
      <c r="F20625" s="20"/>
      <c r="H20625" s="20"/>
    </row>
    <row r="20626" spans="2:8" x14ac:dyDescent="0.2">
      <c r="B20626" s="20"/>
      <c r="F20626" s="20"/>
      <c r="H20626" s="20"/>
    </row>
    <row r="20627" spans="2:8" x14ac:dyDescent="0.2">
      <c r="B20627" s="20"/>
      <c r="F20627" s="20"/>
      <c r="H20627" s="20"/>
    </row>
    <row r="20628" spans="2:8" x14ac:dyDescent="0.2">
      <c r="B20628" s="20"/>
      <c r="F20628" s="20"/>
      <c r="H20628" s="20"/>
    </row>
    <row r="20629" spans="2:8" x14ac:dyDescent="0.2">
      <c r="B20629" s="20"/>
      <c r="F20629" s="20"/>
      <c r="H20629" s="20"/>
    </row>
    <row r="20630" spans="2:8" x14ac:dyDescent="0.2">
      <c r="B20630" s="20"/>
      <c r="F20630" s="20"/>
      <c r="H20630" s="20"/>
    </row>
    <row r="20631" spans="2:8" x14ac:dyDescent="0.2">
      <c r="B20631" s="20"/>
      <c r="F20631" s="20"/>
      <c r="H20631" s="20"/>
    </row>
    <row r="20632" spans="2:8" x14ac:dyDescent="0.2">
      <c r="B20632" s="20"/>
      <c r="F20632" s="20"/>
      <c r="H20632" s="20"/>
    </row>
    <row r="20633" spans="2:8" x14ac:dyDescent="0.2">
      <c r="B20633" s="20"/>
      <c r="F20633" s="20"/>
      <c r="H20633" s="20"/>
    </row>
    <row r="20634" spans="2:8" x14ac:dyDescent="0.2">
      <c r="B20634" s="20"/>
      <c r="F20634" s="20"/>
      <c r="H20634" s="20"/>
    </row>
    <row r="20635" spans="2:8" x14ac:dyDescent="0.2">
      <c r="B20635" s="20"/>
      <c r="F20635" s="20"/>
      <c r="H20635" s="20"/>
    </row>
    <row r="20636" spans="2:8" x14ac:dyDescent="0.2">
      <c r="B20636" s="20"/>
      <c r="F20636" s="20"/>
      <c r="H20636" s="20"/>
    </row>
    <row r="20637" spans="2:8" x14ac:dyDescent="0.2">
      <c r="B20637" s="20"/>
      <c r="F20637" s="20"/>
      <c r="H20637" s="20"/>
    </row>
    <row r="20638" spans="2:8" x14ac:dyDescent="0.2">
      <c r="B20638" s="20"/>
      <c r="F20638" s="20"/>
      <c r="H20638" s="20"/>
    </row>
    <row r="20639" spans="2:8" x14ac:dyDescent="0.2">
      <c r="B20639" s="20"/>
      <c r="F20639" s="20"/>
      <c r="H20639" s="20"/>
    </row>
    <row r="20640" spans="2:8" x14ac:dyDescent="0.2">
      <c r="B20640" s="20"/>
      <c r="F20640" s="20"/>
      <c r="H20640" s="20"/>
    </row>
    <row r="20641" spans="2:8" x14ac:dyDescent="0.2">
      <c r="B20641" s="20"/>
      <c r="F20641" s="20"/>
      <c r="H20641" s="20"/>
    </row>
    <row r="20642" spans="2:8" x14ac:dyDescent="0.2">
      <c r="B20642" s="20"/>
      <c r="F20642" s="20"/>
      <c r="H20642" s="20"/>
    </row>
    <row r="20643" spans="2:8" x14ac:dyDescent="0.2">
      <c r="B20643" s="20"/>
      <c r="F20643" s="20"/>
      <c r="H20643" s="20"/>
    </row>
    <row r="20644" spans="2:8" x14ac:dyDescent="0.2">
      <c r="B20644" s="20"/>
      <c r="F20644" s="20"/>
      <c r="H20644" s="20"/>
    </row>
    <row r="20645" spans="2:8" x14ac:dyDescent="0.2">
      <c r="B20645" s="20"/>
      <c r="F20645" s="20"/>
      <c r="H20645" s="20"/>
    </row>
    <row r="20646" spans="2:8" x14ac:dyDescent="0.2">
      <c r="B20646" s="20"/>
      <c r="F20646" s="20"/>
      <c r="H20646" s="20"/>
    </row>
    <row r="20647" spans="2:8" x14ac:dyDescent="0.2">
      <c r="B20647" s="20"/>
      <c r="F20647" s="20"/>
      <c r="H20647" s="20"/>
    </row>
    <row r="20648" spans="2:8" x14ac:dyDescent="0.2">
      <c r="B20648" s="20"/>
      <c r="F20648" s="20"/>
      <c r="H20648" s="20"/>
    </row>
    <row r="20649" spans="2:8" x14ac:dyDescent="0.2">
      <c r="B20649" s="20"/>
      <c r="F20649" s="20"/>
      <c r="H20649" s="20"/>
    </row>
    <row r="20650" spans="2:8" x14ac:dyDescent="0.2">
      <c r="B20650" s="20"/>
      <c r="F20650" s="20"/>
      <c r="H20650" s="20"/>
    </row>
    <row r="20651" spans="2:8" x14ac:dyDescent="0.2">
      <c r="B20651" s="20"/>
      <c r="F20651" s="20"/>
      <c r="H20651" s="20"/>
    </row>
    <row r="20652" spans="2:8" x14ac:dyDescent="0.2">
      <c r="B20652" s="20"/>
      <c r="F20652" s="20"/>
      <c r="H20652" s="20"/>
    </row>
    <row r="20653" spans="2:8" x14ac:dyDescent="0.2">
      <c r="B20653" s="20"/>
      <c r="F20653" s="20"/>
      <c r="H20653" s="20"/>
    </row>
    <row r="20654" spans="2:8" x14ac:dyDescent="0.2">
      <c r="B20654" s="20"/>
      <c r="F20654" s="20"/>
      <c r="H20654" s="20"/>
    </row>
    <row r="20655" spans="2:8" x14ac:dyDescent="0.2">
      <c r="B20655" s="20"/>
      <c r="F20655" s="20"/>
      <c r="H20655" s="20"/>
    </row>
    <row r="20656" spans="2:8" x14ac:dyDescent="0.2">
      <c r="B20656" s="20"/>
      <c r="F20656" s="20"/>
      <c r="H20656" s="20"/>
    </row>
    <row r="20657" spans="2:8" x14ac:dyDescent="0.2">
      <c r="B20657" s="20"/>
      <c r="F20657" s="20"/>
      <c r="H20657" s="20"/>
    </row>
    <row r="20658" spans="2:8" x14ac:dyDescent="0.2">
      <c r="B20658" s="20"/>
      <c r="F20658" s="20"/>
      <c r="H20658" s="20"/>
    </row>
    <row r="20659" spans="2:8" x14ac:dyDescent="0.2">
      <c r="B20659" s="20"/>
      <c r="F20659" s="20"/>
      <c r="H20659" s="20"/>
    </row>
    <row r="20660" spans="2:8" x14ac:dyDescent="0.2">
      <c r="B20660" s="20"/>
      <c r="F20660" s="20"/>
      <c r="H20660" s="20"/>
    </row>
    <row r="20661" spans="2:8" x14ac:dyDescent="0.2">
      <c r="B20661" s="20"/>
      <c r="F20661" s="20"/>
      <c r="H20661" s="20"/>
    </row>
    <row r="20662" spans="2:8" x14ac:dyDescent="0.2">
      <c r="B20662" s="20"/>
      <c r="F20662" s="20"/>
      <c r="H20662" s="20"/>
    </row>
    <row r="20663" spans="2:8" x14ac:dyDescent="0.2">
      <c r="B20663" s="20"/>
      <c r="F20663" s="20"/>
      <c r="H20663" s="20"/>
    </row>
    <row r="20664" spans="2:8" x14ac:dyDescent="0.2">
      <c r="B20664" s="20"/>
      <c r="F20664" s="20"/>
      <c r="H20664" s="20"/>
    </row>
    <row r="20665" spans="2:8" x14ac:dyDescent="0.2">
      <c r="B20665" s="20"/>
      <c r="F20665" s="20"/>
      <c r="H20665" s="20"/>
    </row>
    <row r="20666" spans="2:8" x14ac:dyDescent="0.2">
      <c r="B20666" s="20"/>
      <c r="F20666" s="20"/>
      <c r="H20666" s="20"/>
    </row>
    <row r="20667" spans="2:8" x14ac:dyDescent="0.2">
      <c r="B20667" s="20"/>
      <c r="F20667" s="20"/>
      <c r="H20667" s="20"/>
    </row>
    <row r="20668" spans="2:8" x14ac:dyDescent="0.2">
      <c r="B20668" s="20"/>
      <c r="F20668" s="20"/>
      <c r="H20668" s="20"/>
    </row>
    <row r="20669" spans="2:8" x14ac:dyDescent="0.2">
      <c r="B20669" s="20"/>
      <c r="F20669" s="20"/>
      <c r="H20669" s="20"/>
    </row>
    <row r="20670" spans="2:8" x14ac:dyDescent="0.2">
      <c r="B20670" s="20"/>
      <c r="F20670" s="20"/>
      <c r="H20670" s="20"/>
    </row>
    <row r="20671" spans="2:8" x14ac:dyDescent="0.2">
      <c r="B20671" s="20"/>
      <c r="F20671" s="20"/>
      <c r="H20671" s="20"/>
    </row>
    <row r="20672" spans="2:8" x14ac:dyDescent="0.2">
      <c r="B20672" s="20"/>
      <c r="F20672" s="20"/>
      <c r="H20672" s="20"/>
    </row>
    <row r="20673" spans="2:8" x14ac:dyDescent="0.2">
      <c r="B20673" s="20"/>
      <c r="F20673" s="20"/>
      <c r="H20673" s="20"/>
    </row>
    <row r="20674" spans="2:8" x14ac:dyDescent="0.2">
      <c r="B20674" s="20"/>
      <c r="F20674" s="20"/>
      <c r="H20674" s="20"/>
    </row>
    <row r="20675" spans="2:8" x14ac:dyDescent="0.2">
      <c r="B20675" s="20"/>
      <c r="F20675" s="20"/>
      <c r="H20675" s="20"/>
    </row>
    <row r="20676" spans="2:8" x14ac:dyDescent="0.2">
      <c r="B20676" s="20"/>
      <c r="F20676" s="20"/>
      <c r="H20676" s="20"/>
    </row>
    <row r="20677" spans="2:8" x14ac:dyDescent="0.2">
      <c r="B20677" s="20"/>
      <c r="F20677" s="20"/>
      <c r="H20677" s="20"/>
    </row>
    <row r="20678" spans="2:8" x14ac:dyDescent="0.2">
      <c r="B20678" s="20"/>
      <c r="F20678" s="20"/>
      <c r="H20678" s="20"/>
    </row>
    <row r="20679" spans="2:8" x14ac:dyDescent="0.2">
      <c r="B20679" s="20"/>
      <c r="F20679" s="20"/>
      <c r="H20679" s="20"/>
    </row>
    <row r="20680" spans="2:8" x14ac:dyDescent="0.2">
      <c r="B20680" s="20"/>
      <c r="F20680" s="20"/>
      <c r="H20680" s="20"/>
    </row>
    <row r="20681" spans="2:8" x14ac:dyDescent="0.2">
      <c r="B20681" s="20"/>
      <c r="F20681" s="20"/>
      <c r="H20681" s="20"/>
    </row>
    <row r="20682" spans="2:8" x14ac:dyDescent="0.2">
      <c r="B20682" s="20"/>
      <c r="F20682" s="20"/>
      <c r="H20682" s="20"/>
    </row>
    <row r="20683" spans="2:8" x14ac:dyDescent="0.2">
      <c r="B20683" s="20"/>
      <c r="F20683" s="20"/>
      <c r="H20683" s="20"/>
    </row>
    <row r="20684" spans="2:8" x14ac:dyDescent="0.2">
      <c r="B20684" s="20"/>
      <c r="F20684" s="20"/>
      <c r="H20684" s="20"/>
    </row>
    <row r="20685" spans="2:8" x14ac:dyDescent="0.2">
      <c r="B20685" s="20"/>
      <c r="F20685" s="20"/>
      <c r="H20685" s="20"/>
    </row>
    <row r="20686" spans="2:8" x14ac:dyDescent="0.2">
      <c r="B20686" s="20"/>
      <c r="F20686" s="20"/>
      <c r="H20686" s="20"/>
    </row>
    <row r="20687" spans="2:8" x14ac:dyDescent="0.2">
      <c r="B20687" s="20"/>
      <c r="F20687" s="20"/>
      <c r="H20687" s="20"/>
    </row>
    <row r="20688" spans="2:8" x14ac:dyDescent="0.2">
      <c r="B20688" s="20"/>
      <c r="F20688" s="20"/>
      <c r="H20688" s="20"/>
    </row>
    <row r="20689" spans="2:8" x14ac:dyDescent="0.2">
      <c r="B20689" s="20"/>
      <c r="F20689" s="20"/>
      <c r="H20689" s="20"/>
    </row>
    <row r="20690" spans="2:8" x14ac:dyDescent="0.2">
      <c r="B20690" s="20"/>
      <c r="F20690" s="20"/>
      <c r="H20690" s="20"/>
    </row>
    <row r="20691" spans="2:8" x14ac:dyDescent="0.2">
      <c r="B20691" s="20"/>
      <c r="F20691" s="20"/>
      <c r="H20691" s="20"/>
    </row>
    <row r="20692" spans="2:8" x14ac:dyDescent="0.2">
      <c r="B20692" s="20"/>
      <c r="F20692" s="20"/>
      <c r="H20692" s="20"/>
    </row>
    <row r="20693" spans="2:8" x14ac:dyDescent="0.2">
      <c r="B20693" s="20"/>
      <c r="F20693" s="20"/>
      <c r="H20693" s="20"/>
    </row>
    <row r="20694" spans="2:8" x14ac:dyDescent="0.2">
      <c r="B20694" s="20"/>
      <c r="F20694" s="20"/>
      <c r="H20694" s="20"/>
    </row>
    <row r="20695" spans="2:8" x14ac:dyDescent="0.2">
      <c r="B20695" s="20"/>
      <c r="F20695" s="20"/>
      <c r="H20695" s="20"/>
    </row>
    <row r="20696" spans="2:8" x14ac:dyDescent="0.2">
      <c r="B20696" s="20"/>
      <c r="F20696" s="20"/>
      <c r="H20696" s="20"/>
    </row>
    <row r="20697" spans="2:8" x14ac:dyDescent="0.2">
      <c r="B20697" s="20"/>
      <c r="F20697" s="20"/>
      <c r="H20697" s="20"/>
    </row>
    <row r="20698" spans="2:8" x14ac:dyDescent="0.2">
      <c r="B20698" s="20"/>
      <c r="F20698" s="20"/>
      <c r="H20698" s="20"/>
    </row>
    <row r="20699" spans="2:8" x14ac:dyDescent="0.2">
      <c r="B20699" s="20"/>
      <c r="F20699" s="20"/>
      <c r="H20699" s="20"/>
    </row>
    <row r="20700" spans="2:8" x14ac:dyDescent="0.2">
      <c r="B20700" s="20"/>
      <c r="F20700" s="20"/>
      <c r="H20700" s="20"/>
    </row>
    <row r="20701" spans="2:8" x14ac:dyDescent="0.2">
      <c r="B20701" s="20"/>
      <c r="F20701" s="20"/>
      <c r="H20701" s="20"/>
    </row>
    <row r="20702" spans="2:8" x14ac:dyDescent="0.2">
      <c r="B20702" s="20"/>
      <c r="F20702" s="20"/>
      <c r="H20702" s="20"/>
    </row>
    <row r="20703" spans="2:8" x14ac:dyDescent="0.2">
      <c r="B20703" s="20"/>
      <c r="F20703" s="20"/>
      <c r="H20703" s="20"/>
    </row>
    <row r="20704" spans="2:8" x14ac:dyDescent="0.2">
      <c r="B20704" s="20"/>
      <c r="F20704" s="20"/>
      <c r="H20704" s="20"/>
    </row>
    <row r="20705" spans="2:8" x14ac:dyDescent="0.2">
      <c r="B20705" s="20"/>
      <c r="F20705" s="20"/>
      <c r="H20705" s="20"/>
    </row>
    <row r="20706" spans="2:8" x14ac:dyDescent="0.2">
      <c r="B20706" s="20"/>
      <c r="F20706" s="20"/>
      <c r="H20706" s="20"/>
    </row>
    <row r="20707" spans="2:8" x14ac:dyDescent="0.2">
      <c r="B20707" s="20"/>
      <c r="F20707" s="20"/>
      <c r="H20707" s="20"/>
    </row>
    <row r="20708" spans="2:8" x14ac:dyDescent="0.2">
      <c r="B20708" s="20"/>
      <c r="F20708" s="20"/>
      <c r="H20708" s="20"/>
    </row>
    <row r="20709" spans="2:8" x14ac:dyDescent="0.2">
      <c r="B20709" s="20"/>
      <c r="F20709" s="20"/>
      <c r="H20709" s="20"/>
    </row>
    <row r="20710" spans="2:8" x14ac:dyDescent="0.2">
      <c r="B20710" s="20"/>
      <c r="F20710" s="20"/>
      <c r="H20710" s="20"/>
    </row>
    <row r="20711" spans="2:8" x14ac:dyDescent="0.2">
      <c r="B20711" s="20"/>
      <c r="F20711" s="20"/>
      <c r="H20711" s="20"/>
    </row>
    <row r="20712" spans="2:8" x14ac:dyDescent="0.2">
      <c r="B20712" s="20"/>
      <c r="F20712" s="20"/>
      <c r="H20712" s="20"/>
    </row>
    <row r="20713" spans="2:8" x14ac:dyDescent="0.2">
      <c r="B20713" s="20"/>
      <c r="F20713" s="20"/>
      <c r="H20713" s="20"/>
    </row>
    <row r="20714" spans="2:8" x14ac:dyDescent="0.2">
      <c r="B20714" s="20"/>
      <c r="F20714" s="20"/>
      <c r="H20714" s="20"/>
    </row>
    <row r="20715" spans="2:8" x14ac:dyDescent="0.2">
      <c r="B20715" s="20"/>
      <c r="F20715" s="20"/>
      <c r="H20715" s="20"/>
    </row>
    <row r="20716" spans="2:8" x14ac:dyDescent="0.2">
      <c r="B20716" s="20"/>
      <c r="F20716" s="20"/>
      <c r="H20716" s="20"/>
    </row>
    <row r="20717" spans="2:8" x14ac:dyDescent="0.2">
      <c r="B20717" s="20"/>
      <c r="F20717" s="20"/>
      <c r="H20717" s="20"/>
    </row>
    <row r="20718" spans="2:8" x14ac:dyDescent="0.2">
      <c r="B20718" s="20"/>
      <c r="F20718" s="20"/>
      <c r="H20718" s="20"/>
    </row>
    <row r="20719" spans="2:8" x14ac:dyDescent="0.2">
      <c r="B20719" s="20"/>
      <c r="F20719" s="20"/>
      <c r="H20719" s="20"/>
    </row>
    <row r="20720" spans="2:8" x14ac:dyDescent="0.2">
      <c r="B20720" s="20"/>
      <c r="F20720" s="20"/>
      <c r="H20720" s="20"/>
    </row>
    <row r="20721" spans="2:8" x14ac:dyDescent="0.2">
      <c r="B20721" s="20"/>
      <c r="F20721" s="20"/>
      <c r="H20721" s="20"/>
    </row>
    <row r="20722" spans="2:8" x14ac:dyDescent="0.2">
      <c r="B20722" s="20"/>
      <c r="F20722" s="20"/>
      <c r="H20722" s="20"/>
    </row>
    <row r="20723" spans="2:8" x14ac:dyDescent="0.2">
      <c r="B20723" s="20"/>
      <c r="F20723" s="20"/>
      <c r="H20723" s="20"/>
    </row>
    <row r="20724" spans="2:8" x14ac:dyDescent="0.2">
      <c r="B20724" s="20"/>
      <c r="F20724" s="20"/>
      <c r="H20724" s="20"/>
    </row>
    <row r="20725" spans="2:8" x14ac:dyDescent="0.2">
      <c r="B20725" s="20"/>
      <c r="F20725" s="20"/>
      <c r="H20725" s="20"/>
    </row>
    <row r="20726" spans="2:8" x14ac:dyDescent="0.2">
      <c r="B20726" s="20"/>
      <c r="F20726" s="20"/>
      <c r="H20726" s="20"/>
    </row>
    <row r="20727" spans="2:8" x14ac:dyDescent="0.2">
      <c r="B20727" s="20"/>
      <c r="F20727" s="20"/>
      <c r="H20727" s="20"/>
    </row>
    <row r="20728" spans="2:8" x14ac:dyDescent="0.2">
      <c r="B20728" s="20"/>
      <c r="F20728" s="20"/>
      <c r="H20728" s="20"/>
    </row>
    <row r="20729" spans="2:8" x14ac:dyDescent="0.2">
      <c r="B20729" s="20"/>
      <c r="F20729" s="20"/>
      <c r="H20729" s="20"/>
    </row>
    <row r="20730" spans="2:8" x14ac:dyDescent="0.2">
      <c r="B20730" s="20"/>
      <c r="F20730" s="20"/>
      <c r="H20730" s="20"/>
    </row>
    <row r="20731" spans="2:8" x14ac:dyDescent="0.2">
      <c r="B20731" s="20"/>
      <c r="F20731" s="20"/>
      <c r="H20731" s="20"/>
    </row>
    <row r="20732" spans="2:8" x14ac:dyDescent="0.2">
      <c r="B20732" s="20"/>
      <c r="F20732" s="20"/>
      <c r="H20732" s="20"/>
    </row>
    <row r="20733" spans="2:8" x14ac:dyDescent="0.2">
      <c r="B20733" s="20"/>
      <c r="F20733" s="20"/>
      <c r="H20733" s="20"/>
    </row>
    <row r="20734" spans="2:8" x14ac:dyDescent="0.2">
      <c r="B20734" s="20"/>
      <c r="F20734" s="20"/>
      <c r="H20734" s="20"/>
    </row>
    <row r="20735" spans="2:8" x14ac:dyDescent="0.2">
      <c r="B20735" s="20"/>
      <c r="F20735" s="20"/>
      <c r="H20735" s="20"/>
    </row>
    <row r="20736" spans="2:8" x14ac:dyDescent="0.2">
      <c r="B20736" s="20"/>
      <c r="F20736" s="20"/>
      <c r="H20736" s="20"/>
    </row>
    <row r="20737" spans="2:8" x14ac:dyDescent="0.2">
      <c r="B20737" s="20"/>
      <c r="F20737" s="20"/>
      <c r="H20737" s="20"/>
    </row>
    <row r="20738" spans="2:8" x14ac:dyDescent="0.2">
      <c r="B20738" s="20"/>
      <c r="F20738" s="20"/>
      <c r="H20738" s="20"/>
    </row>
    <row r="20739" spans="2:8" x14ac:dyDescent="0.2">
      <c r="B20739" s="20"/>
      <c r="F20739" s="20"/>
      <c r="H20739" s="20"/>
    </row>
    <row r="20740" spans="2:8" x14ac:dyDescent="0.2">
      <c r="B20740" s="20"/>
      <c r="F20740" s="20"/>
      <c r="H20740" s="20"/>
    </row>
    <row r="20741" spans="2:8" x14ac:dyDescent="0.2">
      <c r="B20741" s="20"/>
      <c r="F20741" s="20"/>
      <c r="H20741" s="20"/>
    </row>
    <row r="20742" spans="2:8" x14ac:dyDescent="0.2">
      <c r="B20742" s="20"/>
      <c r="F20742" s="20"/>
      <c r="H20742" s="20"/>
    </row>
    <row r="20743" spans="2:8" x14ac:dyDescent="0.2">
      <c r="B20743" s="20"/>
      <c r="F20743" s="20"/>
      <c r="H20743" s="20"/>
    </row>
    <row r="20744" spans="2:8" x14ac:dyDescent="0.2">
      <c r="B20744" s="20"/>
      <c r="F20744" s="20"/>
      <c r="H20744" s="20"/>
    </row>
    <row r="20745" spans="2:8" x14ac:dyDescent="0.2">
      <c r="B20745" s="20"/>
      <c r="F20745" s="20"/>
      <c r="H20745" s="20"/>
    </row>
    <row r="20746" spans="2:8" x14ac:dyDescent="0.2">
      <c r="B20746" s="20"/>
      <c r="F20746" s="20"/>
      <c r="H20746" s="20"/>
    </row>
    <row r="20747" spans="2:8" x14ac:dyDescent="0.2">
      <c r="B20747" s="20"/>
      <c r="F20747" s="20"/>
      <c r="H20747" s="20"/>
    </row>
    <row r="20748" spans="2:8" x14ac:dyDescent="0.2">
      <c r="B20748" s="20"/>
      <c r="F20748" s="20"/>
      <c r="H20748" s="20"/>
    </row>
    <row r="20749" spans="2:8" x14ac:dyDescent="0.2">
      <c r="B20749" s="20"/>
      <c r="F20749" s="20"/>
      <c r="H20749" s="20"/>
    </row>
    <row r="20750" spans="2:8" x14ac:dyDescent="0.2">
      <c r="B20750" s="20"/>
      <c r="F20750" s="20"/>
      <c r="H20750" s="20"/>
    </row>
    <row r="20751" spans="2:8" x14ac:dyDescent="0.2">
      <c r="B20751" s="20"/>
      <c r="F20751" s="20"/>
      <c r="H20751" s="20"/>
    </row>
    <row r="20752" spans="2:8" x14ac:dyDescent="0.2">
      <c r="B20752" s="20"/>
      <c r="F20752" s="20"/>
      <c r="H20752" s="20"/>
    </row>
    <row r="20753" spans="2:8" x14ac:dyDescent="0.2">
      <c r="B20753" s="20"/>
      <c r="F20753" s="20"/>
      <c r="H20753" s="20"/>
    </row>
    <row r="20754" spans="2:8" x14ac:dyDescent="0.2">
      <c r="B20754" s="20"/>
      <c r="F20754" s="20"/>
      <c r="H20754" s="20"/>
    </row>
    <row r="20755" spans="2:8" x14ac:dyDescent="0.2">
      <c r="B20755" s="20"/>
      <c r="F20755" s="20"/>
      <c r="H20755" s="20"/>
    </row>
    <row r="20756" spans="2:8" x14ac:dyDescent="0.2">
      <c r="B20756" s="20"/>
      <c r="F20756" s="20"/>
      <c r="H20756" s="20"/>
    </row>
    <row r="20757" spans="2:8" x14ac:dyDescent="0.2">
      <c r="B20757" s="20"/>
      <c r="F20757" s="20"/>
      <c r="H20757" s="20"/>
    </row>
    <row r="20758" spans="2:8" x14ac:dyDescent="0.2">
      <c r="B20758" s="20"/>
      <c r="F20758" s="20"/>
      <c r="H20758" s="20"/>
    </row>
    <row r="20759" spans="2:8" x14ac:dyDescent="0.2">
      <c r="B20759" s="20"/>
      <c r="F20759" s="20"/>
      <c r="H20759" s="20"/>
    </row>
    <row r="20760" spans="2:8" x14ac:dyDescent="0.2">
      <c r="B20760" s="20"/>
      <c r="F20760" s="20"/>
      <c r="H20760" s="20"/>
    </row>
    <row r="20761" spans="2:8" x14ac:dyDescent="0.2">
      <c r="B20761" s="20"/>
      <c r="F20761" s="20"/>
      <c r="H20761" s="20"/>
    </row>
    <row r="20762" spans="2:8" x14ac:dyDescent="0.2">
      <c r="B20762" s="20"/>
      <c r="F20762" s="20"/>
      <c r="H20762" s="20"/>
    </row>
    <row r="20763" spans="2:8" x14ac:dyDescent="0.2">
      <c r="B20763" s="20"/>
      <c r="F20763" s="20"/>
      <c r="H20763" s="20"/>
    </row>
    <row r="20764" spans="2:8" x14ac:dyDescent="0.2">
      <c r="B20764" s="20"/>
      <c r="F20764" s="20"/>
      <c r="H20764" s="20"/>
    </row>
    <row r="20765" spans="2:8" x14ac:dyDescent="0.2">
      <c r="B20765" s="20"/>
      <c r="F20765" s="20"/>
      <c r="H20765" s="20"/>
    </row>
    <row r="20766" spans="2:8" x14ac:dyDescent="0.2">
      <c r="B20766" s="20"/>
      <c r="F20766" s="20"/>
      <c r="H20766" s="20"/>
    </row>
    <row r="20767" spans="2:8" x14ac:dyDescent="0.2">
      <c r="B20767" s="20"/>
      <c r="F20767" s="20"/>
      <c r="H20767" s="20"/>
    </row>
    <row r="20768" spans="2:8" x14ac:dyDescent="0.2">
      <c r="B20768" s="20"/>
      <c r="F20768" s="20"/>
      <c r="H20768" s="20"/>
    </row>
    <row r="20769" spans="2:8" x14ac:dyDescent="0.2">
      <c r="B20769" s="20"/>
      <c r="F20769" s="20"/>
      <c r="H20769" s="20"/>
    </row>
    <row r="20770" spans="2:8" x14ac:dyDescent="0.2">
      <c r="B20770" s="20"/>
      <c r="F20770" s="20"/>
      <c r="H20770" s="20"/>
    </row>
    <row r="20771" spans="2:8" x14ac:dyDescent="0.2">
      <c r="B20771" s="20"/>
      <c r="F20771" s="20"/>
      <c r="H20771" s="20"/>
    </row>
    <row r="20772" spans="2:8" x14ac:dyDescent="0.2">
      <c r="B20772" s="20"/>
      <c r="F20772" s="20"/>
      <c r="H20772" s="20"/>
    </row>
    <row r="20773" spans="2:8" x14ac:dyDescent="0.2">
      <c r="B20773" s="20"/>
      <c r="F20773" s="20"/>
      <c r="H20773" s="20"/>
    </row>
    <row r="20774" spans="2:8" x14ac:dyDescent="0.2">
      <c r="B20774" s="20"/>
      <c r="F20774" s="20"/>
      <c r="H20774" s="20"/>
    </row>
    <row r="20775" spans="2:8" x14ac:dyDescent="0.2">
      <c r="B20775" s="20"/>
      <c r="F20775" s="20"/>
      <c r="H20775" s="20"/>
    </row>
    <row r="20776" spans="2:8" x14ac:dyDescent="0.2">
      <c r="B20776" s="20"/>
      <c r="F20776" s="20"/>
      <c r="H20776" s="20"/>
    </row>
    <row r="20777" spans="2:8" x14ac:dyDescent="0.2">
      <c r="B20777" s="20"/>
      <c r="F20777" s="20"/>
      <c r="H20777" s="20"/>
    </row>
    <row r="20778" spans="2:8" x14ac:dyDescent="0.2">
      <c r="B20778" s="20"/>
      <c r="F20778" s="20"/>
      <c r="H20778" s="20"/>
    </row>
    <row r="20779" spans="2:8" x14ac:dyDescent="0.2">
      <c r="B20779" s="20"/>
      <c r="F20779" s="20"/>
      <c r="H20779" s="20"/>
    </row>
    <row r="20780" spans="2:8" x14ac:dyDescent="0.2">
      <c r="B20780" s="20"/>
      <c r="F20780" s="20"/>
      <c r="H20780" s="20"/>
    </row>
    <row r="20781" spans="2:8" x14ac:dyDescent="0.2">
      <c r="B20781" s="20"/>
      <c r="F20781" s="20"/>
      <c r="H20781" s="20"/>
    </row>
    <row r="20782" spans="2:8" x14ac:dyDescent="0.2">
      <c r="B20782" s="20"/>
      <c r="F20782" s="20"/>
      <c r="H20782" s="20"/>
    </row>
    <row r="20783" spans="2:8" x14ac:dyDescent="0.2">
      <c r="B20783" s="20"/>
      <c r="F20783" s="20"/>
      <c r="H20783" s="20"/>
    </row>
    <row r="20784" spans="2:8" x14ac:dyDescent="0.2">
      <c r="B20784" s="20"/>
      <c r="F20784" s="20"/>
      <c r="H20784" s="20"/>
    </row>
    <row r="20785" spans="2:8" x14ac:dyDescent="0.2">
      <c r="B20785" s="20"/>
      <c r="F20785" s="20"/>
      <c r="H20785" s="20"/>
    </row>
    <row r="20786" spans="2:8" x14ac:dyDescent="0.2">
      <c r="B20786" s="20"/>
      <c r="F20786" s="20"/>
      <c r="H20786" s="20"/>
    </row>
    <row r="20787" spans="2:8" x14ac:dyDescent="0.2">
      <c r="B20787" s="20"/>
      <c r="F20787" s="20"/>
      <c r="H20787" s="20"/>
    </row>
    <row r="20788" spans="2:8" x14ac:dyDescent="0.2">
      <c r="B20788" s="20"/>
      <c r="F20788" s="20"/>
      <c r="H20788" s="20"/>
    </row>
    <row r="20789" spans="2:8" x14ac:dyDescent="0.2">
      <c r="B20789" s="20"/>
      <c r="F20789" s="20"/>
      <c r="H20789" s="20"/>
    </row>
    <row r="20790" spans="2:8" x14ac:dyDescent="0.2">
      <c r="B20790" s="20"/>
      <c r="F20790" s="20"/>
      <c r="H20790" s="20"/>
    </row>
    <row r="20791" spans="2:8" x14ac:dyDescent="0.2">
      <c r="B20791" s="20"/>
      <c r="F20791" s="20"/>
      <c r="H20791" s="20"/>
    </row>
    <row r="20792" spans="2:8" x14ac:dyDescent="0.2">
      <c r="B20792" s="20"/>
      <c r="F20792" s="20"/>
      <c r="H20792" s="20"/>
    </row>
    <row r="20793" spans="2:8" x14ac:dyDescent="0.2">
      <c r="B20793" s="20"/>
      <c r="F20793" s="20"/>
      <c r="H20793" s="20"/>
    </row>
    <row r="20794" spans="2:8" x14ac:dyDescent="0.2">
      <c r="B20794" s="20"/>
      <c r="F20794" s="20"/>
      <c r="H20794" s="20"/>
    </row>
    <row r="20795" spans="2:8" x14ac:dyDescent="0.2">
      <c r="B20795" s="20"/>
      <c r="F20795" s="20"/>
      <c r="H20795" s="20"/>
    </row>
    <row r="20796" spans="2:8" x14ac:dyDescent="0.2">
      <c r="B20796" s="20"/>
      <c r="F20796" s="20"/>
      <c r="H20796" s="20"/>
    </row>
    <row r="20797" spans="2:8" x14ac:dyDescent="0.2">
      <c r="B20797" s="20"/>
      <c r="F20797" s="20"/>
      <c r="H20797" s="20"/>
    </row>
    <row r="20798" spans="2:8" x14ac:dyDescent="0.2">
      <c r="B20798" s="20"/>
      <c r="F20798" s="20"/>
      <c r="H20798" s="20"/>
    </row>
    <row r="20799" spans="2:8" x14ac:dyDescent="0.2">
      <c r="B20799" s="20"/>
      <c r="F20799" s="20"/>
      <c r="H20799" s="20"/>
    </row>
    <row r="20800" spans="2:8" x14ac:dyDescent="0.2">
      <c r="B20800" s="20"/>
      <c r="F20800" s="20"/>
      <c r="H20800" s="20"/>
    </row>
    <row r="20801" spans="2:8" x14ac:dyDescent="0.2">
      <c r="B20801" s="20"/>
      <c r="F20801" s="20"/>
      <c r="H20801" s="20"/>
    </row>
    <row r="20802" spans="2:8" x14ac:dyDescent="0.2">
      <c r="B20802" s="20"/>
      <c r="F20802" s="20"/>
      <c r="H20802" s="20"/>
    </row>
    <row r="20803" spans="2:8" x14ac:dyDescent="0.2">
      <c r="B20803" s="20"/>
      <c r="F20803" s="20"/>
      <c r="H20803" s="20"/>
    </row>
    <row r="20804" spans="2:8" x14ac:dyDescent="0.2">
      <c r="B20804" s="20"/>
      <c r="F20804" s="20"/>
      <c r="H20804" s="20"/>
    </row>
    <row r="20805" spans="2:8" x14ac:dyDescent="0.2">
      <c r="B20805" s="20"/>
      <c r="F20805" s="20"/>
      <c r="H20805" s="20"/>
    </row>
    <row r="20806" spans="2:8" x14ac:dyDescent="0.2">
      <c r="B20806" s="20"/>
      <c r="F20806" s="20"/>
      <c r="H20806" s="20"/>
    </row>
    <row r="20807" spans="2:8" x14ac:dyDescent="0.2">
      <c r="B20807" s="20"/>
      <c r="F20807" s="20"/>
      <c r="H20807" s="20"/>
    </row>
    <row r="20808" spans="2:8" x14ac:dyDescent="0.2">
      <c r="B20808" s="20"/>
      <c r="F20808" s="20"/>
      <c r="H20808" s="20"/>
    </row>
    <row r="20809" spans="2:8" x14ac:dyDescent="0.2">
      <c r="B20809" s="20"/>
      <c r="F20809" s="20"/>
      <c r="H20809" s="20"/>
    </row>
    <row r="20810" spans="2:8" x14ac:dyDescent="0.2">
      <c r="B20810" s="20"/>
      <c r="F20810" s="20"/>
      <c r="H20810" s="20"/>
    </row>
    <row r="20811" spans="2:8" x14ac:dyDescent="0.2">
      <c r="B20811" s="20"/>
      <c r="F20811" s="20"/>
      <c r="H20811" s="20"/>
    </row>
    <row r="20812" spans="2:8" x14ac:dyDescent="0.2">
      <c r="B20812" s="20"/>
      <c r="F20812" s="20"/>
      <c r="H20812" s="20"/>
    </row>
    <row r="20813" spans="2:8" x14ac:dyDescent="0.2">
      <c r="B20813" s="20"/>
      <c r="F20813" s="20"/>
      <c r="H20813" s="20"/>
    </row>
    <row r="20814" spans="2:8" x14ac:dyDescent="0.2">
      <c r="B20814" s="20"/>
      <c r="F20814" s="20"/>
      <c r="H20814" s="20"/>
    </row>
    <row r="20815" spans="2:8" x14ac:dyDescent="0.2">
      <c r="B20815" s="20"/>
      <c r="F20815" s="20"/>
      <c r="H20815" s="20"/>
    </row>
    <row r="20816" spans="2:8" x14ac:dyDescent="0.2">
      <c r="B20816" s="20"/>
      <c r="F20816" s="20"/>
      <c r="H20816" s="20"/>
    </row>
    <row r="20817" spans="2:8" x14ac:dyDescent="0.2">
      <c r="B20817" s="20"/>
      <c r="F20817" s="20"/>
      <c r="H20817" s="20"/>
    </row>
    <row r="20818" spans="2:8" x14ac:dyDescent="0.2">
      <c r="B20818" s="20"/>
      <c r="F20818" s="20"/>
      <c r="H20818" s="20"/>
    </row>
    <row r="20819" spans="2:8" x14ac:dyDescent="0.2">
      <c r="B20819" s="20"/>
      <c r="F20819" s="20"/>
      <c r="H20819" s="20"/>
    </row>
    <row r="20820" spans="2:8" x14ac:dyDescent="0.2">
      <c r="B20820" s="20"/>
      <c r="F20820" s="20"/>
      <c r="H20820" s="20"/>
    </row>
    <row r="20821" spans="2:8" x14ac:dyDescent="0.2">
      <c r="B20821" s="20"/>
      <c r="F20821" s="20"/>
      <c r="H20821" s="20"/>
    </row>
    <row r="20822" spans="2:8" x14ac:dyDescent="0.2">
      <c r="B20822" s="20"/>
      <c r="F20822" s="20"/>
      <c r="H20822" s="20"/>
    </row>
    <row r="20823" spans="2:8" x14ac:dyDescent="0.2">
      <c r="B20823" s="20"/>
      <c r="F20823" s="20"/>
      <c r="H20823" s="20"/>
    </row>
    <row r="20824" spans="2:8" x14ac:dyDescent="0.2">
      <c r="B20824" s="20"/>
      <c r="F20824" s="20"/>
      <c r="H20824" s="20"/>
    </row>
    <row r="20825" spans="2:8" x14ac:dyDescent="0.2">
      <c r="B20825" s="20"/>
      <c r="F20825" s="20"/>
      <c r="H20825" s="20"/>
    </row>
    <row r="20826" spans="2:8" x14ac:dyDescent="0.2">
      <c r="B20826" s="20"/>
      <c r="F20826" s="20"/>
      <c r="H20826" s="20"/>
    </row>
    <row r="20827" spans="2:8" x14ac:dyDescent="0.2">
      <c r="B20827" s="20"/>
      <c r="F20827" s="20"/>
      <c r="H20827" s="20"/>
    </row>
    <row r="20828" spans="2:8" x14ac:dyDescent="0.2">
      <c r="B20828" s="20"/>
      <c r="F20828" s="20"/>
      <c r="H20828" s="20"/>
    </row>
    <row r="20829" spans="2:8" x14ac:dyDescent="0.2">
      <c r="B20829" s="20"/>
      <c r="F20829" s="20"/>
      <c r="H20829" s="20"/>
    </row>
    <row r="20830" spans="2:8" x14ac:dyDescent="0.2">
      <c r="B20830" s="20"/>
      <c r="F20830" s="20"/>
      <c r="H20830" s="20"/>
    </row>
    <row r="20831" spans="2:8" x14ac:dyDescent="0.2">
      <c r="B20831" s="20"/>
      <c r="F20831" s="20"/>
      <c r="H20831" s="20"/>
    </row>
    <row r="20832" spans="2:8" x14ac:dyDescent="0.2">
      <c r="B20832" s="20"/>
      <c r="F20832" s="20"/>
      <c r="H20832" s="20"/>
    </row>
    <row r="20833" spans="2:8" x14ac:dyDescent="0.2">
      <c r="B20833" s="20"/>
      <c r="F20833" s="20"/>
      <c r="H20833" s="20"/>
    </row>
    <row r="20834" spans="2:8" x14ac:dyDescent="0.2">
      <c r="B20834" s="20"/>
      <c r="F20834" s="20"/>
      <c r="H20834" s="20"/>
    </row>
    <row r="20835" spans="2:8" x14ac:dyDescent="0.2">
      <c r="B20835" s="20"/>
      <c r="F20835" s="20"/>
      <c r="H20835" s="20"/>
    </row>
    <row r="20836" spans="2:8" x14ac:dyDescent="0.2">
      <c r="B20836" s="20"/>
      <c r="F20836" s="20"/>
      <c r="H20836" s="20"/>
    </row>
    <row r="20837" spans="2:8" x14ac:dyDescent="0.2">
      <c r="B20837" s="20"/>
      <c r="F20837" s="20"/>
      <c r="H20837" s="20"/>
    </row>
    <row r="20838" spans="2:8" x14ac:dyDescent="0.2">
      <c r="B20838" s="20"/>
      <c r="F20838" s="20"/>
      <c r="H20838" s="20"/>
    </row>
    <row r="20839" spans="2:8" x14ac:dyDescent="0.2">
      <c r="B20839" s="20"/>
      <c r="F20839" s="20"/>
      <c r="H20839" s="20"/>
    </row>
    <row r="20840" spans="2:8" x14ac:dyDescent="0.2">
      <c r="B20840" s="20"/>
      <c r="F20840" s="20"/>
      <c r="H20840" s="20"/>
    </row>
    <row r="20841" spans="2:8" x14ac:dyDescent="0.2">
      <c r="B20841" s="20"/>
      <c r="F20841" s="20"/>
      <c r="H20841" s="20"/>
    </row>
    <row r="20842" spans="2:8" x14ac:dyDescent="0.2">
      <c r="B20842" s="20"/>
      <c r="F20842" s="20"/>
      <c r="H20842" s="20"/>
    </row>
    <row r="20843" spans="2:8" x14ac:dyDescent="0.2">
      <c r="B20843" s="20"/>
      <c r="F20843" s="20"/>
      <c r="H20843" s="20"/>
    </row>
    <row r="20844" spans="2:8" x14ac:dyDescent="0.2">
      <c r="B20844" s="20"/>
      <c r="F20844" s="20"/>
      <c r="H20844" s="20"/>
    </row>
    <row r="20845" spans="2:8" x14ac:dyDescent="0.2">
      <c r="B20845" s="20"/>
      <c r="F20845" s="20"/>
      <c r="H20845" s="20"/>
    </row>
    <row r="20846" spans="2:8" x14ac:dyDescent="0.2">
      <c r="B20846" s="20"/>
      <c r="F20846" s="20"/>
      <c r="H20846" s="20"/>
    </row>
    <row r="20847" spans="2:8" x14ac:dyDescent="0.2">
      <c r="B20847" s="20"/>
      <c r="F20847" s="20"/>
      <c r="H20847" s="20"/>
    </row>
    <row r="20848" spans="2:8" x14ac:dyDescent="0.2">
      <c r="B20848" s="20"/>
      <c r="F20848" s="20"/>
      <c r="H20848" s="20"/>
    </row>
    <row r="20849" spans="2:8" x14ac:dyDescent="0.2">
      <c r="B20849" s="20"/>
      <c r="F20849" s="20"/>
      <c r="H20849" s="20"/>
    </row>
    <row r="20850" spans="2:8" x14ac:dyDescent="0.2">
      <c r="B20850" s="20"/>
      <c r="F20850" s="20"/>
      <c r="H20850" s="20"/>
    </row>
    <row r="20851" spans="2:8" x14ac:dyDescent="0.2">
      <c r="B20851" s="20"/>
      <c r="F20851" s="20"/>
      <c r="H20851" s="20"/>
    </row>
    <row r="20852" spans="2:8" x14ac:dyDescent="0.2">
      <c r="B20852" s="20"/>
      <c r="F20852" s="20"/>
      <c r="H20852" s="20"/>
    </row>
    <row r="20853" spans="2:8" x14ac:dyDescent="0.2">
      <c r="B20853" s="20"/>
      <c r="F20853" s="20"/>
      <c r="H20853" s="20"/>
    </row>
    <row r="20854" spans="2:8" x14ac:dyDescent="0.2">
      <c r="B20854" s="20"/>
      <c r="F20854" s="20"/>
      <c r="H20854" s="20"/>
    </row>
    <row r="20855" spans="2:8" x14ac:dyDescent="0.2">
      <c r="B20855" s="20"/>
      <c r="F20855" s="20"/>
      <c r="H20855" s="20"/>
    </row>
    <row r="20856" spans="2:8" x14ac:dyDescent="0.2">
      <c r="B20856" s="20"/>
      <c r="F20856" s="20"/>
      <c r="H20856" s="20"/>
    </row>
    <row r="20857" spans="2:8" x14ac:dyDescent="0.2">
      <c r="B20857" s="20"/>
      <c r="F20857" s="20"/>
      <c r="H20857" s="20"/>
    </row>
    <row r="20858" spans="2:8" x14ac:dyDescent="0.2">
      <c r="B20858" s="20"/>
      <c r="F20858" s="20"/>
      <c r="H20858" s="20"/>
    </row>
    <row r="20859" spans="2:8" x14ac:dyDescent="0.2">
      <c r="B20859" s="20"/>
      <c r="F20859" s="20"/>
      <c r="H20859" s="20"/>
    </row>
    <row r="20860" spans="2:8" x14ac:dyDescent="0.2">
      <c r="B20860" s="20"/>
      <c r="F20860" s="20"/>
      <c r="H20860" s="20"/>
    </row>
    <row r="20861" spans="2:8" x14ac:dyDescent="0.2">
      <c r="B20861" s="20"/>
      <c r="F20861" s="20"/>
      <c r="H20861" s="20"/>
    </row>
    <row r="20862" spans="2:8" x14ac:dyDescent="0.2">
      <c r="B20862" s="20"/>
      <c r="F20862" s="20"/>
      <c r="H20862" s="20"/>
    </row>
    <row r="20863" spans="2:8" x14ac:dyDescent="0.2">
      <c r="B20863" s="20"/>
      <c r="F20863" s="20"/>
      <c r="H20863" s="20"/>
    </row>
    <row r="20864" spans="2:8" x14ac:dyDescent="0.2">
      <c r="B20864" s="20"/>
      <c r="F20864" s="20"/>
      <c r="H20864" s="20"/>
    </row>
    <row r="20865" spans="2:8" x14ac:dyDescent="0.2">
      <c r="B20865" s="20"/>
      <c r="F20865" s="20"/>
      <c r="H20865" s="20"/>
    </row>
    <row r="20866" spans="2:8" x14ac:dyDescent="0.2">
      <c r="B20866" s="20"/>
      <c r="F20866" s="20"/>
      <c r="H20866" s="20"/>
    </row>
    <row r="20867" spans="2:8" x14ac:dyDescent="0.2">
      <c r="B20867" s="20"/>
      <c r="F20867" s="20"/>
      <c r="H20867" s="20"/>
    </row>
    <row r="20868" spans="2:8" x14ac:dyDescent="0.2">
      <c r="B20868" s="20"/>
      <c r="F20868" s="20"/>
      <c r="H20868" s="20"/>
    </row>
    <row r="20869" spans="2:8" x14ac:dyDescent="0.2">
      <c r="B20869" s="20"/>
      <c r="F20869" s="20"/>
      <c r="H20869" s="20"/>
    </row>
    <row r="20870" spans="2:8" x14ac:dyDescent="0.2">
      <c r="B20870" s="20"/>
      <c r="F20870" s="20"/>
      <c r="H20870" s="20"/>
    </row>
    <row r="20871" spans="2:8" x14ac:dyDescent="0.2">
      <c r="B20871" s="20"/>
      <c r="F20871" s="20"/>
      <c r="H20871" s="20"/>
    </row>
    <row r="20872" spans="2:8" x14ac:dyDescent="0.2">
      <c r="B20872" s="20"/>
      <c r="F20872" s="20"/>
      <c r="H20872" s="20"/>
    </row>
    <row r="20873" spans="2:8" x14ac:dyDescent="0.2">
      <c r="B20873" s="20"/>
      <c r="F20873" s="20"/>
      <c r="H20873" s="20"/>
    </row>
    <row r="20874" spans="2:8" x14ac:dyDescent="0.2">
      <c r="B20874" s="20"/>
      <c r="F20874" s="20"/>
      <c r="H20874" s="20"/>
    </row>
    <row r="20875" spans="2:8" x14ac:dyDescent="0.2">
      <c r="B20875" s="20"/>
      <c r="F20875" s="20"/>
      <c r="H20875" s="20"/>
    </row>
    <row r="20876" spans="2:8" x14ac:dyDescent="0.2">
      <c r="B20876" s="20"/>
      <c r="F20876" s="20"/>
      <c r="H20876" s="20"/>
    </row>
    <row r="20877" spans="2:8" x14ac:dyDescent="0.2">
      <c r="B20877" s="20"/>
      <c r="F20877" s="20"/>
      <c r="H20877" s="20"/>
    </row>
    <row r="20878" spans="2:8" x14ac:dyDescent="0.2">
      <c r="B20878" s="20"/>
      <c r="F20878" s="20"/>
      <c r="H20878" s="20"/>
    </row>
    <row r="20879" spans="2:8" x14ac:dyDescent="0.2">
      <c r="B20879" s="20"/>
      <c r="F20879" s="20"/>
      <c r="H20879" s="20"/>
    </row>
    <row r="20880" spans="2:8" x14ac:dyDescent="0.2">
      <c r="B20880" s="20"/>
      <c r="F20880" s="20"/>
      <c r="H20880" s="20"/>
    </row>
    <row r="20881" spans="2:8" x14ac:dyDescent="0.2">
      <c r="B20881" s="20"/>
      <c r="F20881" s="20"/>
      <c r="H20881" s="20"/>
    </row>
    <row r="20882" spans="2:8" x14ac:dyDescent="0.2">
      <c r="B20882" s="20"/>
      <c r="F20882" s="20"/>
      <c r="H20882" s="20"/>
    </row>
    <row r="20883" spans="2:8" x14ac:dyDescent="0.2">
      <c r="B20883" s="20"/>
      <c r="F20883" s="20"/>
      <c r="H20883" s="20"/>
    </row>
    <row r="20884" spans="2:8" x14ac:dyDescent="0.2">
      <c r="B20884" s="20"/>
      <c r="F20884" s="20"/>
      <c r="H20884" s="20"/>
    </row>
    <row r="20885" spans="2:8" x14ac:dyDescent="0.2">
      <c r="B20885" s="20"/>
      <c r="F20885" s="20"/>
      <c r="H20885" s="20"/>
    </row>
    <row r="20886" spans="2:8" x14ac:dyDescent="0.2">
      <c r="B20886" s="20"/>
      <c r="F20886" s="20"/>
      <c r="H20886" s="20"/>
    </row>
    <row r="20887" spans="2:8" x14ac:dyDescent="0.2">
      <c r="B20887" s="20"/>
      <c r="F20887" s="20"/>
      <c r="H20887" s="20"/>
    </row>
    <row r="20888" spans="2:8" x14ac:dyDescent="0.2">
      <c r="B20888" s="20"/>
      <c r="F20888" s="20"/>
      <c r="H20888" s="20"/>
    </row>
    <row r="20889" spans="2:8" x14ac:dyDescent="0.2">
      <c r="B20889" s="20"/>
      <c r="F20889" s="20"/>
      <c r="H20889" s="20"/>
    </row>
    <row r="20890" spans="2:8" x14ac:dyDescent="0.2">
      <c r="B20890" s="20"/>
      <c r="F20890" s="20"/>
      <c r="H20890" s="20"/>
    </row>
    <row r="20891" spans="2:8" x14ac:dyDescent="0.2">
      <c r="B20891" s="20"/>
      <c r="F20891" s="20"/>
      <c r="H20891" s="20"/>
    </row>
    <row r="20892" spans="2:8" x14ac:dyDescent="0.2">
      <c r="B20892" s="20"/>
      <c r="F20892" s="20"/>
      <c r="H20892" s="20"/>
    </row>
    <row r="20893" spans="2:8" x14ac:dyDescent="0.2">
      <c r="B20893" s="20"/>
      <c r="F20893" s="20"/>
      <c r="H20893" s="20"/>
    </row>
    <row r="20894" spans="2:8" x14ac:dyDescent="0.2">
      <c r="B20894" s="20"/>
      <c r="F20894" s="20"/>
      <c r="H20894" s="20"/>
    </row>
    <row r="20895" spans="2:8" x14ac:dyDescent="0.2">
      <c r="B20895" s="20"/>
      <c r="F20895" s="20"/>
      <c r="H20895" s="20"/>
    </row>
    <row r="20896" spans="2:8" x14ac:dyDescent="0.2">
      <c r="B20896" s="20"/>
      <c r="F20896" s="20"/>
      <c r="H20896" s="20"/>
    </row>
    <row r="20897" spans="2:8" x14ac:dyDescent="0.2">
      <c r="B20897" s="20"/>
      <c r="F20897" s="20"/>
      <c r="H20897" s="20"/>
    </row>
    <row r="20898" spans="2:8" x14ac:dyDescent="0.2">
      <c r="B20898" s="20"/>
      <c r="F20898" s="20"/>
      <c r="H20898" s="20"/>
    </row>
    <row r="20899" spans="2:8" x14ac:dyDescent="0.2">
      <c r="B20899" s="20"/>
      <c r="F20899" s="20"/>
      <c r="H20899" s="20"/>
    </row>
    <row r="20900" spans="2:8" x14ac:dyDescent="0.2">
      <c r="B20900" s="20"/>
      <c r="F20900" s="20"/>
      <c r="H20900" s="20"/>
    </row>
    <row r="20901" spans="2:8" x14ac:dyDescent="0.2">
      <c r="B20901" s="20"/>
      <c r="F20901" s="20"/>
      <c r="H20901" s="20"/>
    </row>
    <row r="20902" spans="2:8" x14ac:dyDescent="0.2">
      <c r="B20902" s="20"/>
      <c r="F20902" s="20"/>
      <c r="H20902" s="20"/>
    </row>
    <row r="20903" spans="2:8" x14ac:dyDescent="0.2">
      <c r="B20903" s="20"/>
      <c r="F20903" s="20"/>
      <c r="H20903" s="20"/>
    </row>
    <row r="20904" spans="2:8" x14ac:dyDescent="0.2">
      <c r="B20904" s="20"/>
      <c r="F20904" s="20"/>
      <c r="H20904" s="20"/>
    </row>
    <row r="20905" spans="2:8" x14ac:dyDescent="0.2">
      <c r="B20905" s="20"/>
      <c r="F20905" s="20"/>
      <c r="H20905" s="20"/>
    </row>
    <row r="20906" spans="2:8" x14ac:dyDescent="0.2">
      <c r="B20906" s="20"/>
      <c r="F20906" s="20"/>
      <c r="H20906" s="20"/>
    </row>
    <row r="20907" spans="2:8" x14ac:dyDescent="0.2">
      <c r="B20907" s="20"/>
      <c r="F20907" s="20"/>
      <c r="H20907" s="20"/>
    </row>
    <row r="20908" spans="2:8" x14ac:dyDescent="0.2">
      <c r="B20908" s="20"/>
      <c r="F20908" s="20"/>
      <c r="H20908" s="20"/>
    </row>
    <row r="20909" spans="2:8" x14ac:dyDescent="0.2">
      <c r="B20909" s="20"/>
      <c r="F20909" s="20"/>
      <c r="H20909" s="20"/>
    </row>
    <row r="20910" spans="2:8" x14ac:dyDescent="0.2">
      <c r="B20910" s="20"/>
      <c r="F20910" s="20"/>
      <c r="H20910" s="20"/>
    </row>
    <row r="20911" spans="2:8" x14ac:dyDescent="0.2">
      <c r="B20911" s="20"/>
      <c r="F20911" s="20"/>
      <c r="H20911" s="20"/>
    </row>
    <row r="20912" spans="2:8" x14ac:dyDescent="0.2">
      <c r="B20912" s="20"/>
      <c r="F20912" s="20"/>
      <c r="H20912" s="20"/>
    </row>
    <row r="20913" spans="2:8" x14ac:dyDescent="0.2">
      <c r="B20913" s="20"/>
      <c r="F20913" s="20"/>
      <c r="H20913" s="20"/>
    </row>
    <row r="20914" spans="2:8" x14ac:dyDescent="0.2">
      <c r="B20914" s="20"/>
      <c r="F20914" s="20"/>
      <c r="H20914" s="20"/>
    </row>
    <row r="20915" spans="2:8" x14ac:dyDescent="0.2">
      <c r="B20915" s="20"/>
      <c r="F20915" s="20"/>
      <c r="H20915" s="20"/>
    </row>
    <row r="20916" spans="2:8" x14ac:dyDescent="0.2">
      <c r="B20916" s="20"/>
      <c r="F20916" s="20"/>
      <c r="H20916" s="20"/>
    </row>
    <row r="20917" spans="2:8" x14ac:dyDescent="0.2">
      <c r="B20917" s="20"/>
      <c r="F20917" s="20"/>
      <c r="H20917" s="20"/>
    </row>
    <row r="20918" spans="2:8" x14ac:dyDescent="0.2">
      <c r="B20918" s="20"/>
      <c r="F20918" s="20"/>
      <c r="H20918" s="20"/>
    </row>
    <row r="20919" spans="2:8" x14ac:dyDescent="0.2">
      <c r="B20919" s="20"/>
      <c r="F20919" s="20"/>
      <c r="H20919" s="20"/>
    </row>
    <row r="20920" spans="2:8" x14ac:dyDescent="0.2">
      <c r="B20920" s="20"/>
      <c r="F20920" s="20"/>
      <c r="H20920" s="20"/>
    </row>
    <row r="20921" spans="2:8" x14ac:dyDescent="0.2">
      <c r="B20921" s="20"/>
      <c r="F20921" s="20"/>
      <c r="H20921" s="20"/>
    </row>
    <row r="20922" spans="2:8" x14ac:dyDescent="0.2">
      <c r="B20922" s="20"/>
      <c r="F20922" s="20"/>
      <c r="H20922" s="20"/>
    </row>
    <row r="20923" spans="2:8" x14ac:dyDescent="0.2">
      <c r="B20923" s="20"/>
      <c r="F20923" s="20"/>
      <c r="H20923" s="20"/>
    </row>
    <row r="20924" spans="2:8" x14ac:dyDescent="0.2">
      <c r="B20924" s="20"/>
      <c r="F20924" s="20"/>
      <c r="H20924" s="20"/>
    </row>
    <row r="20925" spans="2:8" x14ac:dyDescent="0.2">
      <c r="B20925" s="20"/>
      <c r="F20925" s="20"/>
      <c r="H20925" s="20"/>
    </row>
    <row r="20926" spans="2:8" x14ac:dyDescent="0.2">
      <c r="B20926" s="20"/>
      <c r="F20926" s="20"/>
      <c r="H20926" s="20"/>
    </row>
    <row r="20927" spans="2:8" x14ac:dyDescent="0.2">
      <c r="B20927" s="20"/>
      <c r="F20927" s="20"/>
      <c r="H20927" s="20"/>
    </row>
    <row r="20928" spans="2:8" x14ac:dyDescent="0.2">
      <c r="B20928" s="20"/>
      <c r="F20928" s="20"/>
      <c r="H20928" s="20"/>
    </row>
    <row r="20929" spans="2:8" x14ac:dyDescent="0.2">
      <c r="B20929" s="20"/>
      <c r="F20929" s="20"/>
      <c r="H20929" s="20"/>
    </row>
    <row r="20930" spans="2:8" x14ac:dyDescent="0.2">
      <c r="B20930" s="20"/>
      <c r="F20930" s="20"/>
      <c r="H20930" s="20"/>
    </row>
    <row r="20931" spans="2:8" x14ac:dyDescent="0.2">
      <c r="B20931" s="20"/>
      <c r="F20931" s="20"/>
      <c r="H20931" s="20"/>
    </row>
    <row r="20932" spans="2:8" x14ac:dyDescent="0.2">
      <c r="B20932" s="20"/>
      <c r="F20932" s="20"/>
      <c r="H20932" s="20"/>
    </row>
    <row r="20933" spans="2:8" x14ac:dyDescent="0.2">
      <c r="B20933" s="20"/>
      <c r="F20933" s="20"/>
      <c r="H20933" s="20"/>
    </row>
    <row r="20934" spans="2:8" x14ac:dyDescent="0.2">
      <c r="B20934" s="20"/>
      <c r="F20934" s="20"/>
      <c r="H20934" s="20"/>
    </row>
    <row r="20935" spans="2:8" x14ac:dyDescent="0.2">
      <c r="B20935" s="20"/>
      <c r="F20935" s="20"/>
      <c r="H20935" s="20"/>
    </row>
    <row r="20936" spans="2:8" x14ac:dyDescent="0.2">
      <c r="B20936" s="20"/>
      <c r="F20936" s="20"/>
      <c r="H20936" s="20"/>
    </row>
    <row r="20937" spans="2:8" x14ac:dyDescent="0.2">
      <c r="B20937" s="20"/>
      <c r="F20937" s="20"/>
      <c r="H20937" s="20"/>
    </row>
    <row r="20938" spans="2:8" x14ac:dyDescent="0.2">
      <c r="B20938" s="20"/>
      <c r="F20938" s="20"/>
      <c r="H20938" s="20"/>
    </row>
    <row r="20939" spans="2:8" x14ac:dyDescent="0.2">
      <c r="B20939" s="20"/>
      <c r="F20939" s="20"/>
      <c r="H20939" s="20"/>
    </row>
    <row r="20940" spans="2:8" x14ac:dyDescent="0.2">
      <c r="B20940" s="20"/>
      <c r="F20940" s="20"/>
      <c r="H20940" s="20"/>
    </row>
    <row r="20941" spans="2:8" x14ac:dyDescent="0.2">
      <c r="B20941" s="20"/>
      <c r="F20941" s="20"/>
      <c r="H20941" s="20"/>
    </row>
    <row r="20942" spans="2:8" x14ac:dyDescent="0.2">
      <c r="B20942" s="20"/>
      <c r="F20942" s="20"/>
      <c r="H20942" s="20"/>
    </row>
    <row r="20943" spans="2:8" x14ac:dyDescent="0.2">
      <c r="B20943" s="20"/>
      <c r="F20943" s="20"/>
      <c r="H20943" s="20"/>
    </row>
    <row r="20944" spans="2:8" x14ac:dyDescent="0.2">
      <c r="B20944" s="20"/>
      <c r="F20944" s="20"/>
      <c r="H20944" s="20"/>
    </row>
    <row r="20945" spans="2:8" x14ac:dyDescent="0.2">
      <c r="B20945" s="20"/>
      <c r="F20945" s="20"/>
      <c r="H20945" s="20"/>
    </row>
    <row r="20946" spans="2:8" x14ac:dyDescent="0.2">
      <c r="B20946" s="20"/>
      <c r="F20946" s="20"/>
      <c r="H20946" s="20"/>
    </row>
    <row r="20947" spans="2:8" x14ac:dyDescent="0.2">
      <c r="B20947" s="20"/>
      <c r="F20947" s="20"/>
      <c r="H20947" s="20"/>
    </row>
    <row r="20948" spans="2:8" x14ac:dyDescent="0.2">
      <c r="B20948" s="20"/>
      <c r="F20948" s="20"/>
      <c r="H20948" s="20"/>
    </row>
    <row r="20949" spans="2:8" x14ac:dyDescent="0.2">
      <c r="B20949" s="20"/>
      <c r="F20949" s="20"/>
      <c r="H20949" s="20"/>
    </row>
    <row r="20950" spans="2:8" x14ac:dyDescent="0.2">
      <c r="B20950" s="20"/>
      <c r="F20950" s="20"/>
      <c r="H20950" s="20"/>
    </row>
    <row r="20951" spans="2:8" x14ac:dyDescent="0.2">
      <c r="B20951" s="20"/>
      <c r="F20951" s="20"/>
      <c r="H20951" s="20"/>
    </row>
    <row r="20952" spans="2:8" x14ac:dyDescent="0.2">
      <c r="B20952" s="20"/>
      <c r="F20952" s="20"/>
      <c r="H20952" s="20"/>
    </row>
    <row r="20953" spans="2:8" x14ac:dyDescent="0.2">
      <c r="B20953" s="20"/>
      <c r="F20953" s="20"/>
      <c r="H20953" s="20"/>
    </row>
    <row r="20954" spans="2:8" x14ac:dyDescent="0.2">
      <c r="B20954" s="20"/>
      <c r="F20954" s="20"/>
      <c r="H20954" s="20"/>
    </row>
    <row r="20955" spans="2:8" x14ac:dyDescent="0.2">
      <c r="B20955" s="20"/>
      <c r="F20955" s="20"/>
      <c r="H20955" s="20"/>
    </row>
    <row r="20956" spans="2:8" x14ac:dyDescent="0.2">
      <c r="B20956" s="20"/>
      <c r="F20956" s="20"/>
      <c r="H20956" s="20"/>
    </row>
    <row r="20957" spans="2:8" x14ac:dyDescent="0.2">
      <c r="B20957" s="20"/>
      <c r="F20957" s="20"/>
      <c r="H20957" s="20"/>
    </row>
    <row r="20958" spans="2:8" x14ac:dyDescent="0.2">
      <c r="B20958" s="20"/>
      <c r="F20958" s="20"/>
      <c r="H20958" s="20"/>
    </row>
    <row r="20959" spans="2:8" x14ac:dyDescent="0.2">
      <c r="B20959" s="20"/>
      <c r="F20959" s="20"/>
      <c r="H20959" s="20"/>
    </row>
    <row r="20960" spans="2:8" x14ac:dyDescent="0.2">
      <c r="B20960" s="20"/>
      <c r="F20960" s="20"/>
      <c r="H20960" s="20"/>
    </row>
    <row r="20961" spans="2:8" x14ac:dyDescent="0.2">
      <c r="B20961" s="20"/>
      <c r="F20961" s="20"/>
      <c r="H20961" s="20"/>
    </row>
    <row r="20962" spans="2:8" x14ac:dyDescent="0.2">
      <c r="B20962" s="20"/>
      <c r="F20962" s="20"/>
      <c r="H20962" s="20"/>
    </row>
    <row r="20963" spans="2:8" x14ac:dyDescent="0.2">
      <c r="B20963" s="20"/>
      <c r="F20963" s="20"/>
      <c r="H20963" s="20"/>
    </row>
    <row r="20964" spans="2:8" x14ac:dyDescent="0.2">
      <c r="B20964" s="20"/>
      <c r="F20964" s="20"/>
      <c r="H20964" s="20"/>
    </row>
    <row r="20965" spans="2:8" x14ac:dyDescent="0.2">
      <c r="B20965" s="20"/>
      <c r="F20965" s="20"/>
      <c r="H20965" s="20"/>
    </row>
    <row r="20966" spans="2:8" x14ac:dyDescent="0.2">
      <c r="B20966" s="20"/>
      <c r="F20966" s="20"/>
      <c r="H20966" s="20"/>
    </row>
    <row r="20967" spans="2:8" x14ac:dyDescent="0.2">
      <c r="B20967" s="20"/>
      <c r="F20967" s="20"/>
      <c r="H20967" s="20"/>
    </row>
    <row r="20968" spans="2:8" x14ac:dyDescent="0.2">
      <c r="B20968" s="20"/>
      <c r="F20968" s="20"/>
      <c r="H20968" s="20"/>
    </row>
    <row r="20969" spans="2:8" x14ac:dyDescent="0.2">
      <c r="B20969" s="20"/>
      <c r="F20969" s="20"/>
      <c r="H20969" s="20"/>
    </row>
    <row r="20970" spans="2:8" x14ac:dyDescent="0.2">
      <c r="B20970" s="20"/>
      <c r="F20970" s="20"/>
      <c r="H20970" s="20"/>
    </row>
    <row r="20971" spans="2:8" x14ac:dyDescent="0.2">
      <c r="B20971" s="20"/>
      <c r="F20971" s="20"/>
      <c r="H20971" s="20"/>
    </row>
    <row r="20972" spans="2:8" x14ac:dyDescent="0.2">
      <c r="B20972" s="20"/>
      <c r="F20972" s="20"/>
      <c r="H20972" s="20"/>
    </row>
    <row r="20973" spans="2:8" x14ac:dyDescent="0.2">
      <c r="B20973" s="20"/>
      <c r="F20973" s="20"/>
      <c r="H20973" s="20"/>
    </row>
    <row r="20974" spans="2:8" x14ac:dyDescent="0.2">
      <c r="B20974" s="20"/>
      <c r="F20974" s="20"/>
      <c r="H20974" s="20"/>
    </row>
    <row r="20975" spans="2:8" x14ac:dyDescent="0.2">
      <c r="B20975" s="20"/>
      <c r="F20975" s="20"/>
      <c r="H20975" s="20"/>
    </row>
    <row r="20976" spans="2:8" x14ac:dyDescent="0.2">
      <c r="B20976" s="20"/>
      <c r="F20976" s="20"/>
      <c r="H20976" s="20"/>
    </row>
    <row r="20977" spans="2:8" x14ac:dyDescent="0.2">
      <c r="B20977" s="20"/>
      <c r="F20977" s="20"/>
      <c r="H20977" s="20"/>
    </row>
    <row r="20978" spans="2:8" x14ac:dyDescent="0.2">
      <c r="B20978" s="20"/>
      <c r="F20978" s="20"/>
      <c r="H20978" s="20"/>
    </row>
    <row r="20979" spans="2:8" x14ac:dyDescent="0.2">
      <c r="B20979" s="20"/>
      <c r="F20979" s="20"/>
      <c r="H20979" s="20"/>
    </row>
    <row r="20980" spans="2:8" x14ac:dyDescent="0.2">
      <c r="B20980" s="20"/>
      <c r="F20980" s="20"/>
      <c r="H20980" s="20"/>
    </row>
    <row r="20981" spans="2:8" x14ac:dyDescent="0.2">
      <c r="B20981" s="20"/>
      <c r="F20981" s="20"/>
      <c r="H20981" s="20"/>
    </row>
    <row r="20982" spans="2:8" x14ac:dyDescent="0.2">
      <c r="B20982" s="20"/>
      <c r="F20982" s="20"/>
      <c r="H20982" s="20"/>
    </row>
    <row r="20983" spans="2:8" x14ac:dyDescent="0.2">
      <c r="B20983" s="20"/>
      <c r="F20983" s="20"/>
      <c r="H20983" s="20"/>
    </row>
    <row r="20984" spans="2:8" x14ac:dyDescent="0.2">
      <c r="B20984" s="20"/>
      <c r="F20984" s="20"/>
      <c r="H20984" s="20"/>
    </row>
    <row r="20985" spans="2:8" x14ac:dyDescent="0.2">
      <c r="B20985" s="20"/>
      <c r="F20985" s="20"/>
      <c r="H20985" s="20"/>
    </row>
    <row r="20986" spans="2:8" x14ac:dyDescent="0.2">
      <c r="B20986" s="20"/>
      <c r="F20986" s="20"/>
      <c r="H20986" s="20"/>
    </row>
    <row r="20987" spans="2:8" x14ac:dyDescent="0.2">
      <c r="B20987" s="20"/>
      <c r="F20987" s="20"/>
      <c r="H20987" s="20"/>
    </row>
    <row r="20988" spans="2:8" x14ac:dyDescent="0.2">
      <c r="B20988" s="20"/>
      <c r="F20988" s="20"/>
      <c r="H20988" s="20"/>
    </row>
    <row r="20989" spans="2:8" x14ac:dyDescent="0.2">
      <c r="B20989" s="20"/>
      <c r="F20989" s="20"/>
      <c r="H20989" s="20"/>
    </row>
    <row r="20990" spans="2:8" x14ac:dyDescent="0.2">
      <c r="B20990" s="20"/>
      <c r="F20990" s="20"/>
      <c r="H20990" s="20"/>
    </row>
    <row r="20991" spans="2:8" x14ac:dyDescent="0.2">
      <c r="B20991" s="20"/>
      <c r="F20991" s="20"/>
      <c r="H20991" s="20"/>
    </row>
    <row r="20992" spans="2:8" x14ac:dyDescent="0.2">
      <c r="B20992" s="20"/>
      <c r="F20992" s="20"/>
      <c r="H20992" s="20"/>
    </row>
    <row r="20993" spans="2:8" x14ac:dyDescent="0.2">
      <c r="B20993" s="20"/>
      <c r="F20993" s="20"/>
      <c r="H20993" s="20"/>
    </row>
    <row r="20994" spans="2:8" x14ac:dyDescent="0.2">
      <c r="B20994" s="20"/>
      <c r="F20994" s="20"/>
      <c r="H20994" s="20"/>
    </row>
    <row r="20995" spans="2:8" x14ac:dyDescent="0.2">
      <c r="B20995" s="20"/>
      <c r="F20995" s="20"/>
      <c r="H20995" s="20"/>
    </row>
    <row r="20996" spans="2:8" x14ac:dyDescent="0.2">
      <c r="B20996" s="20"/>
      <c r="F20996" s="20"/>
      <c r="H20996" s="20"/>
    </row>
    <row r="20997" spans="2:8" x14ac:dyDescent="0.2">
      <c r="B20997" s="20"/>
      <c r="F20997" s="20"/>
      <c r="H20997" s="20"/>
    </row>
    <row r="20998" spans="2:8" x14ac:dyDescent="0.2">
      <c r="B20998" s="20"/>
      <c r="F20998" s="20"/>
      <c r="H20998" s="20"/>
    </row>
    <row r="20999" spans="2:8" x14ac:dyDescent="0.2">
      <c r="B20999" s="20"/>
      <c r="F20999" s="20"/>
      <c r="H20999" s="20"/>
    </row>
    <row r="21000" spans="2:8" x14ac:dyDescent="0.2">
      <c r="B21000" s="20"/>
      <c r="F21000" s="20"/>
      <c r="H21000" s="20"/>
    </row>
    <row r="21001" spans="2:8" x14ac:dyDescent="0.2">
      <c r="B21001" s="20"/>
      <c r="F21001" s="20"/>
      <c r="H21001" s="20"/>
    </row>
    <row r="21002" spans="2:8" x14ac:dyDescent="0.2">
      <c r="B21002" s="20"/>
      <c r="F21002" s="20"/>
      <c r="H21002" s="20"/>
    </row>
    <row r="21003" spans="2:8" x14ac:dyDescent="0.2">
      <c r="B21003" s="20"/>
      <c r="F21003" s="20"/>
      <c r="H21003" s="20"/>
    </row>
    <row r="21004" spans="2:8" x14ac:dyDescent="0.2">
      <c r="B21004" s="20"/>
      <c r="F21004" s="20"/>
      <c r="H21004" s="20"/>
    </row>
    <row r="21005" spans="2:8" x14ac:dyDescent="0.2">
      <c r="B21005" s="20"/>
      <c r="F21005" s="20"/>
      <c r="H21005" s="20"/>
    </row>
    <row r="21006" spans="2:8" x14ac:dyDescent="0.2">
      <c r="B21006" s="20"/>
      <c r="F21006" s="20"/>
      <c r="H21006" s="20"/>
    </row>
    <row r="21007" spans="2:8" x14ac:dyDescent="0.2">
      <c r="B21007" s="20"/>
      <c r="F21007" s="20"/>
      <c r="H21007" s="20"/>
    </row>
    <row r="21008" spans="2:8" x14ac:dyDescent="0.2">
      <c r="B21008" s="20"/>
      <c r="F21008" s="20"/>
      <c r="H21008" s="20"/>
    </row>
    <row r="21009" spans="2:8" x14ac:dyDescent="0.2">
      <c r="B21009" s="20"/>
      <c r="F21009" s="20"/>
      <c r="H21009" s="20"/>
    </row>
    <row r="21010" spans="2:8" x14ac:dyDescent="0.2">
      <c r="B21010" s="20"/>
      <c r="F21010" s="20"/>
      <c r="H21010" s="20"/>
    </row>
    <row r="21011" spans="2:8" x14ac:dyDescent="0.2">
      <c r="B21011" s="20"/>
      <c r="F21011" s="20"/>
      <c r="H21011" s="20"/>
    </row>
    <row r="21012" spans="2:8" x14ac:dyDescent="0.2">
      <c r="B21012" s="20"/>
      <c r="F21012" s="20"/>
      <c r="H21012" s="20"/>
    </row>
    <row r="21013" spans="2:8" x14ac:dyDescent="0.2">
      <c r="B21013" s="20"/>
      <c r="F21013" s="20"/>
      <c r="H21013" s="20"/>
    </row>
    <row r="21014" spans="2:8" x14ac:dyDescent="0.2">
      <c r="B21014" s="20"/>
      <c r="F21014" s="20"/>
      <c r="H21014" s="20"/>
    </row>
    <row r="21015" spans="2:8" x14ac:dyDescent="0.2">
      <c r="B21015" s="20"/>
      <c r="F21015" s="20"/>
      <c r="H21015" s="20"/>
    </row>
    <row r="21016" spans="2:8" x14ac:dyDescent="0.2">
      <c r="B21016" s="20"/>
      <c r="F21016" s="20"/>
      <c r="H21016" s="20"/>
    </row>
    <row r="21017" spans="2:8" x14ac:dyDescent="0.2">
      <c r="B21017" s="20"/>
      <c r="F21017" s="20"/>
      <c r="H21017" s="20"/>
    </row>
    <row r="21018" spans="2:8" x14ac:dyDescent="0.2">
      <c r="B21018" s="20"/>
      <c r="F21018" s="20"/>
      <c r="H21018" s="20"/>
    </row>
    <row r="21019" spans="2:8" x14ac:dyDescent="0.2">
      <c r="B21019" s="20"/>
      <c r="F21019" s="20"/>
      <c r="H21019" s="20"/>
    </row>
    <row r="21020" spans="2:8" x14ac:dyDescent="0.2">
      <c r="B21020" s="20"/>
      <c r="F21020" s="20"/>
      <c r="H21020" s="20"/>
    </row>
    <row r="21021" spans="2:8" x14ac:dyDescent="0.2">
      <c r="B21021" s="20"/>
      <c r="F21021" s="20"/>
      <c r="H21021" s="20"/>
    </row>
    <row r="21022" spans="2:8" x14ac:dyDescent="0.2">
      <c r="B21022" s="20"/>
      <c r="F21022" s="20"/>
      <c r="H21022" s="20"/>
    </row>
    <row r="21023" spans="2:8" x14ac:dyDescent="0.2">
      <c r="B21023" s="20"/>
      <c r="F21023" s="20"/>
      <c r="H21023" s="20"/>
    </row>
    <row r="21024" spans="2:8" x14ac:dyDescent="0.2">
      <c r="B21024" s="20"/>
      <c r="F21024" s="20"/>
      <c r="H21024" s="20"/>
    </row>
    <row r="21025" spans="2:8" x14ac:dyDescent="0.2">
      <c r="B21025" s="20"/>
      <c r="F21025" s="20"/>
      <c r="H21025" s="20"/>
    </row>
    <row r="21026" spans="2:8" x14ac:dyDescent="0.2">
      <c r="B21026" s="20"/>
      <c r="F21026" s="20"/>
      <c r="H21026" s="20"/>
    </row>
    <row r="21027" spans="2:8" x14ac:dyDescent="0.2">
      <c r="B21027" s="20"/>
      <c r="F21027" s="20"/>
      <c r="H21027" s="20"/>
    </row>
    <row r="21028" spans="2:8" x14ac:dyDescent="0.2">
      <c r="B21028" s="20"/>
      <c r="F21028" s="20"/>
      <c r="H21028" s="20"/>
    </row>
    <row r="21029" spans="2:8" x14ac:dyDescent="0.2">
      <c r="B21029" s="20"/>
      <c r="F21029" s="20"/>
      <c r="H21029" s="20"/>
    </row>
    <row r="21030" spans="2:8" x14ac:dyDescent="0.2">
      <c r="B21030" s="20"/>
      <c r="F21030" s="20"/>
      <c r="H21030" s="20"/>
    </row>
    <row r="21031" spans="2:8" x14ac:dyDescent="0.2">
      <c r="B21031" s="20"/>
      <c r="F21031" s="20"/>
      <c r="H21031" s="20"/>
    </row>
    <row r="21032" spans="2:8" x14ac:dyDescent="0.2">
      <c r="B21032" s="20"/>
      <c r="F21032" s="20"/>
      <c r="H21032" s="20"/>
    </row>
    <row r="21033" spans="2:8" x14ac:dyDescent="0.2">
      <c r="B21033" s="20"/>
      <c r="F21033" s="20"/>
      <c r="H21033" s="20"/>
    </row>
    <row r="21034" spans="2:8" x14ac:dyDescent="0.2">
      <c r="B21034" s="20"/>
      <c r="F21034" s="20"/>
      <c r="H21034" s="20"/>
    </row>
    <row r="21035" spans="2:8" x14ac:dyDescent="0.2">
      <c r="B21035" s="20"/>
      <c r="F21035" s="20"/>
      <c r="H21035" s="20"/>
    </row>
    <row r="21036" spans="2:8" x14ac:dyDescent="0.2">
      <c r="B21036" s="20"/>
      <c r="F21036" s="20"/>
      <c r="H21036" s="20"/>
    </row>
    <row r="21037" spans="2:8" x14ac:dyDescent="0.2">
      <c r="B21037" s="20"/>
      <c r="F21037" s="20"/>
      <c r="H21037" s="20"/>
    </row>
    <row r="21038" spans="2:8" x14ac:dyDescent="0.2">
      <c r="B21038" s="20"/>
      <c r="F21038" s="20"/>
      <c r="H21038" s="20"/>
    </row>
    <row r="21039" spans="2:8" x14ac:dyDescent="0.2">
      <c r="B21039" s="20"/>
      <c r="F21039" s="20"/>
      <c r="H21039" s="20"/>
    </row>
    <row r="21040" spans="2:8" x14ac:dyDescent="0.2">
      <c r="B21040" s="20"/>
      <c r="F21040" s="20"/>
      <c r="H21040" s="20"/>
    </row>
    <row r="21041" spans="2:8" x14ac:dyDescent="0.2">
      <c r="B21041" s="20"/>
      <c r="F21041" s="20"/>
      <c r="H21041" s="20"/>
    </row>
    <row r="21042" spans="2:8" x14ac:dyDescent="0.2">
      <c r="B21042" s="20"/>
      <c r="F21042" s="20"/>
      <c r="H21042" s="20"/>
    </row>
    <row r="21043" spans="2:8" x14ac:dyDescent="0.2">
      <c r="B21043" s="20"/>
      <c r="F21043" s="20"/>
      <c r="H21043" s="20"/>
    </row>
    <row r="21044" spans="2:8" x14ac:dyDescent="0.2">
      <c r="B21044" s="20"/>
      <c r="F21044" s="20"/>
      <c r="H21044" s="20"/>
    </row>
    <row r="21045" spans="2:8" x14ac:dyDescent="0.2">
      <c r="B21045" s="20"/>
      <c r="F21045" s="20"/>
      <c r="H21045" s="20"/>
    </row>
    <row r="21046" spans="2:8" x14ac:dyDescent="0.2">
      <c r="B21046" s="20"/>
      <c r="F21046" s="20"/>
      <c r="H21046" s="20"/>
    </row>
    <row r="21047" spans="2:8" x14ac:dyDescent="0.2">
      <c r="B21047" s="20"/>
      <c r="F21047" s="20"/>
      <c r="H21047" s="20"/>
    </row>
    <row r="21048" spans="2:8" x14ac:dyDescent="0.2">
      <c r="B21048" s="20"/>
      <c r="F21048" s="20"/>
      <c r="H21048" s="20"/>
    </row>
    <row r="21049" spans="2:8" x14ac:dyDescent="0.2">
      <c r="B21049" s="20"/>
      <c r="F21049" s="20"/>
      <c r="H21049" s="20"/>
    </row>
    <row r="21050" spans="2:8" x14ac:dyDescent="0.2">
      <c r="B21050" s="20"/>
      <c r="F21050" s="20"/>
      <c r="H21050" s="20"/>
    </row>
    <row r="21051" spans="2:8" x14ac:dyDescent="0.2">
      <c r="B21051" s="20"/>
      <c r="F21051" s="20"/>
      <c r="H21051" s="20"/>
    </row>
    <row r="21052" spans="2:8" x14ac:dyDescent="0.2">
      <c r="B21052" s="20"/>
      <c r="F21052" s="20"/>
      <c r="H21052" s="20"/>
    </row>
    <row r="21053" spans="2:8" x14ac:dyDescent="0.2">
      <c r="B21053" s="20"/>
      <c r="F21053" s="20"/>
      <c r="H21053" s="20"/>
    </row>
    <row r="21054" spans="2:8" x14ac:dyDescent="0.2">
      <c r="B21054" s="20"/>
      <c r="F21054" s="20"/>
      <c r="H21054" s="20"/>
    </row>
    <row r="21055" spans="2:8" x14ac:dyDescent="0.2">
      <c r="B21055" s="20"/>
      <c r="F21055" s="20"/>
      <c r="H21055" s="20"/>
    </row>
    <row r="21056" spans="2:8" x14ac:dyDescent="0.2">
      <c r="B21056" s="20"/>
      <c r="F21056" s="20"/>
      <c r="H21056" s="20"/>
    </row>
    <row r="21057" spans="2:8" x14ac:dyDescent="0.2">
      <c r="B21057" s="20"/>
      <c r="F21057" s="20"/>
      <c r="H21057" s="20"/>
    </row>
    <row r="21058" spans="2:8" x14ac:dyDescent="0.2">
      <c r="B21058" s="20"/>
      <c r="F21058" s="20"/>
      <c r="H21058" s="20"/>
    </row>
    <row r="21059" spans="2:8" x14ac:dyDescent="0.2">
      <c r="B21059" s="20"/>
      <c r="F21059" s="20"/>
      <c r="H21059" s="20"/>
    </row>
    <row r="21060" spans="2:8" x14ac:dyDescent="0.2">
      <c r="B21060" s="20"/>
      <c r="F21060" s="20"/>
      <c r="H21060" s="20"/>
    </row>
    <row r="21061" spans="2:8" x14ac:dyDescent="0.2">
      <c r="B21061" s="20"/>
      <c r="F21061" s="20"/>
      <c r="H21061" s="20"/>
    </row>
    <row r="21062" spans="2:8" x14ac:dyDescent="0.2">
      <c r="B21062" s="20"/>
      <c r="F21062" s="20"/>
      <c r="H21062" s="20"/>
    </row>
    <row r="21063" spans="2:8" x14ac:dyDescent="0.2">
      <c r="B21063" s="20"/>
      <c r="F21063" s="20"/>
      <c r="H21063" s="20"/>
    </row>
    <row r="21064" spans="2:8" x14ac:dyDescent="0.2">
      <c r="B21064" s="20"/>
      <c r="F21064" s="20"/>
      <c r="H21064" s="20"/>
    </row>
    <row r="21065" spans="2:8" x14ac:dyDescent="0.2">
      <c r="B21065" s="20"/>
      <c r="F21065" s="20"/>
      <c r="H21065" s="20"/>
    </row>
    <row r="21066" spans="2:8" x14ac:dyDescent="0.2">
      <c r="B21066" s="20"/>
      <c r="F21066" s="20"/>
      <c r="H21066" s="20"/>
    </row>
    <row r="21067" spans="2:8" x14ac:dyDescent="0.2">
      <c r="B21067" s="20"/>
      <c r="F21067" s="20"/>
      <c r="H21067" s="20"/>
    </row>
    <row r="21068" spans="2:8" x14ac:dyDescent="0.2">
      <c r="B21068" s="20"/>
      <c r="F21068" s="20"/>
      <c r="H21068" s="20"/>
    </row>
    <row r="21069" spans="2:8" x14ac:dyDescent="0.2">
      <c r="B21069" s="20"/>
      <c r="F21069" s="20"/>
      <c r="H21069" s="20"/>
    </row>
    <row r="21070" spans="2:8" x14ac:dyDescent="0.2">
      <c r="B21070" s="20"/>
      <c r="F21070" s="20"/>
      <c r="H21070" s="20"/>
    </row>
    <row r="21071" spans="2:8" x14ac:dyDescent="0.2">
      <c r="B21071" s="20"/>
      <c r="F21071" s="20"/>
      <c r="H21071" s="20"/>
    </row>
    <row r="21072" spans="2:8" x14ac:dyDescent="0.2">
      <c r="B21072" s="20"/>
      <c r="F21072" s="20"/>
      <c r="H21072" s="20"/>
    </row>
    <row r="21073" spans="2:8" x14ac:dyDescent="0.2">
      <c r="B21073" s="20"/>
      <c r="F21073" s="20"/>
      <c r="H21073" s="20"/>
    </row>
    <row r="21074" spans="2:8" x14ac:dyDescent="0.2">
      <c r="B21074" s="20"/>
      <c r="F21074" s="20"/>
      <c r="H21074" s="20"/>
    </row>
    <row r="21075" spans="2:8" x14ac:dyDescent="0.2">
      <c r="B21075" s="20"/>
      <c r="F21075" s="20"/>
      <c r="H21075" s="20"/>
    </row>
    <row r="21076" spans="2:8" x14ac:dyDescent="0.2">
      <c r="B21076" s="20"/>
      <c r="F21076" s="20"/>
      <c r="H21076" s="20"/>
    </row>
    <row r="21077" spans="2:8" x14ac:dyDescent="0.2">
      <c r="B21077" s="20"/>
      <c r="F21077" s="20"/>
      <c r="H21077" s="20"/>
    </row>
    <row r="21078" spans="2:8" x14ac:dyDescent="0.2">
      <c r="B21078" s="20"/>
      <c r="F21078" s="20"/>
      <c r="H21078" s="20"/>
    </row>
    <row r="21079" spans="2:8" x14ac:dyDescent="0.2">
      <c r="B21079" s="20"/>
      <c r="F21079" s="20"/>
      <c r="H21079" s="20"/>
    </row>
    <row r="21080" spans="2:8" x14ac:dyDescent="0.2">
      <c r="B21080" s="20"/>
      <c r="F21080" s="20"/>
      <c r="H21080" s="20"/>
    </row>
    <row r="21081" spans="2:8" x14ac:dyDescent="0.2">
      <c r="B21081" s="20"/>
      <c r="F21081" s="20"/>
      <c r="H21081" s="20"/>
    </row>
    <row r="21082" spans="2:8" x14ac:dyDescent="0.2">
      <c r="B21082" s="20"/>
      <c r="F21082" s="20"/>
      <c r="H21082" s="20"/>
    </row>
    <row r="21083" spans="2:8" x14ac:dyDescent="0.2">
      <c r="B21083" s="20"/>
      <c r="F21083" s="20"/>
      <c r="H21083" s="20"/>
    </row>
    <row r="21084" spans="2:8" x14ac:dyDescent="0.2">
      <c r="B21084" s="20"/>
      <c r="F21084" s="20"/>
      <c r="H21084" s="20"/>
    </row>
    <row r="21085" spans="2:8" x14ac:dyDescent="0.2">
      <c r="B21085" s="20"/>
      <c r="F21085" s="20"/>
      <c r="H21085" s="20"/>
    </row>
    <row r="21086" spans="2:8" x14ac:dyDescent="0.2">
      <c r="B21086" s="20"/>
      <c r="F21086" s="20"/>
      <c r="H21086" s="20"/>
    </row>
    <row r="21087" spans="2:8" x14ac:dyDescent="0.2">
      <c r="B21087" s="20"/>
      <c r="F21087" s="20"/>
      <c r="H21087" s="20"/>
    </row>
    <row r="21088" spans="2:8" x14ac:dyDescent="0.2">
      <c r="B21088" s="20"/>
      <c r="F21088" s="20"/>
      <c r="H21088" s="20"/>
    </row>
    <row r="21089" spans="2:8" x14ac:dyDescent="0.2">
      <c r="B21089" s="20"/>
      <c r="F21089" s="20"/>
      <c r="H21089" s="20"/>
    </row>
    <row r="21090" spans="2:8" x14ac:dyDescent="0.2">
      <c r="B21090" s="20"/>
      <c r="F21090" s="20"/>
      <c r="H21090" s="20"/>
    </row>
    <row r="21091" spans="2:8" x14ac:dyDescent="0.2">
      <c r="B21091" s="20"/>
      <c r="F21091" s="20"/>
      <c r="H21091" s="20"/>
    </row>
    <row r="21092" spans="2:8" x14ac:dyDescent="0.2">
      <c r="B21092" s="20"/>
      <c r="F21092" s="20"/>
      <c r="H21092" s="20"/>
    </row>
    <row r="21093" spans="2:8" x14ac:dyDescent="0.2">
      <c r="B21093" s="20"/>
      <c r="F21093" s="20"/>
      <c r="H21093" s="20"/>
    </row>
    <row r="21094" spans="2:8" x14ac:dyDescent="0.2">
      <c r="B21094" s="20"/>
      <c r="F21094" s="20"/>
      <c r="H21094" s="20"/>
    </row>
    <row r="21095" spans="2:8" x14ac:dyDescent="0.2">
      <c r="B21095" s="20"/>
      <c r="F21095" s="20"/>
      <c r="H21095" s="20"/>
    </row>
    <row r="21096" spans="2:8" x14ac:dyDescent="0.2">
      <c r="B21096" s="20"/>
      <c r="F21096" s="20"/>
      <c r="H21096" s="20"/>
    </row>
    <row r="21097" spans="2:8" x14ac:dyDescent="0.2">
      <c r="B21097" s="20"/>
      <c r="F21097" s="20"/>
      <c r="H21097" s="20"/>
    </row>
    <row r="21098" spans="2:8" x14ac:dyDescent="0.2">
      <c r="B21098" s="20"/>
      <c r="F21098" s="20"/>
      <c r="H21098" s="20"/>
    </row>
    <row r="21099" spans="2:8" x14ac:dyDescent="0.2">
      <c r="B21099" s="20"/>
      <c r="F21099" s="20"/>
      <c r="H21099" s="20"/>
    </row>
    <row r="21100" spans="2:8" x14ac:dyDescent="0.2">
      <c r="B21100" s="20"/>
      <c r="F21100" s="20"/>
      <c r="H21100" s="20"/>
    </row>
    <row r="21101" spans="2:8" x14ac:dyDescent="0.2">
      <c r="B21101" s="20"/>
      <c r="F21101" s="20"/>
      <c r="H21101" s="20"/>
    </row>
    <row r="21102" spans="2:8" x14ac:dyDescent="0.2">
      <c r="B21102" s="20"/>
      <c r="F21102" s="20"/>
      <c r="H21102" s="20"/>
    </row>
    <row r="21103" spans="2:8" x14ac:dyDescent="0.2">
      <c r="B21103" s="20"/>
      <c r="F21103" s="20"/>
      <c r="H21103" s="20"/>
    </row>
    <row r="21104" spans="2:8" x14ac:dyDescent="0.2">
      <c r="B21104" s="20"/>
      <c r="F21104" s="20"/>
      <c r="H21104" s="20"/>
    </row>
    <row r="21105" spans="2:8" x14ac:dyDescent="0.2">
      <c r="B21105" s="20"/>
      <c r="F21105" s="20"/>
      <c r="H21105" s="20"/>
    </row>
    <row r="21106" spans="2:8" x14ac:dyDescent="0.2">
      <c r="B21106" s="20"/>
      <c r="F21106" s="20"/>
      <c r="H21106" s="20"/>
    </row>
    <row r="21107" spans="2:8" x14ac:dyDescent="0.2">
      <c r="B21107" s="20"/>
      <c r="F21107" s="20"/>
      <c r="H21107" s="20"/>
    </row>
    <row r="21108" spans="2:8" x14ac:dyDescent="0.2">
      <c r="B21108" s="20"/>
      <c r="F21108" s="20"/>
      <c r="H21108" s="20"/>
    </row>
    <row r="21109" spans="2:8" x14ac:dyDescent="0.2">
      <c r="B21109" s="20"/>
      <c r="F21109" s="20"/>
      <c r="H21109" s="20"/>
    </row>
    <row r="21110" spans="2:8" x14ac:dyDescent="0.2">
      <c r="B21110" s="20"/>
      <c r="F21110" s="20"/>
      <c r="H21110" s="20"/>
    </row>
    <row r="21111" spans="2:8" x14ac:dyDescent="0.2">
      <c r="B21111" s="20"/>
      <c r="F21111" s="20"/>
      <c r="H21111" s="20"/>
    </row>
  </sheetData>
  <mergeCells count="6">
    <mergeCell ref="F7:F8"/>
    <mergeCell ref="B2:C6"/>
    <mergeCell ref="B7:B8"/>
    <mergeCell ref="C7:C8"/>
    <mergeCell ref="D7:D8"/>
    <mergeCell ref="E7:E8"/>
  </mergeCells>
  <printOptions horizontalCentered="1" headings="1"/>
  <pageMargins left="0.2" right="0.21" top="0.61" bottom="0.44" header="0.34" footer="0.17"/>
  <pageSetup paperSize="9" scale="76" fitToWidth="10" fitToHeight="3" orientation="landscape" blackAndWhite="1" r:id="rId1"/>
  <headerFooter alignWithMargins="0">
    <oddHeader>&amp;R&amp;D  &amp;T</oddHeader>
    <oddFooter>&amp;L&amp;F  &amp;A&amp;CPage &amp;P</oddFooter>
  </headerFooter>
  <rowBreaks count="3" manualBreakCount="3">
    <brk id="35" max="16383" man="1"/>
    <brk id="71" max="16383" man="1"/>
    <brk id="1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Window 12">
              <controlPr defaultSize="0" print="0" autoFill="0" autoPict="0">
                <anchor>
                  <from>
                    <xdr:col>2</xdr:col>
                    <xdr:colOff>1628775</xdr:colOff>
                    <xdr:row>1</xdr:row>
                    <xdr:rowOff>57150</xdr:rowOff>
                  </from>
                  <to>
                    <xdr:col>2</xdr:col>
                    <xdr:colOff>3162300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Switcer 15">
              <controlPr defaultSize="0" print="0" autoFill="0" autoLine="0" autoPict="0">
                <anchor>
                  <from>
                    <xdr:col>2</xdr:col>
                    <xdr:colOff>2419350</xdr:colOff>
                    <xdr:row>1</xdr:row>
                    <xdr:rowOff>57150</xdr:rowOff>
                  </from>
                  <to>
                    <xdr:col>2</xdr:col>
                    <xdr:colOff>3295650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Switcer 14">
              <controlPr defaultSize="0" print="0" autoFill="0" autoLine="0" autoPict="0">
                <anchor>
                  <from>
                    <xdr:col>2</xdr:col>
                    <xdr:colOff>2419350</xdr:colOff>
                    <xdr:row>2</xdr:row>
                    <xdr:rowOff>104775</xdr:rowOff>
                  </from>
                  <to>
                    <xdr:col>3</xdr:col>
                    <xdr:colOff>104775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812"/>
  <sheetViews>
    <sheetView showGridLines="0" zoomScale="140" zoomScaleNormal="140" zoomScaleSheetLayoutView="100" workbookViewId="0">
      <selection activeCell="C17" sqref="C17"/>
    </sheetView>
  </sheetViews>
  <sheetFormatPr defaultRowHeight="11.25" x14ac:dyDescent="0.2"/>
  <cols>
    <col min="1" max="1" width="43.140625" style="45" customWidth="1"/>
    <col min="2" max="2" width="56.5703125" style="45" bestFit="1" customWidth="1"/>
    <col min="3" max="3" width="34.140625" style="20" bestFit="1" customWidth="1"/>
    <col min="4" max="4" width="32" style="20" bestFit="1" customWidth="1"/>
    <col min="5" max="5" width="18.140625" style="20" bestFit="1" customWidth="1"/>
    <col min="6" max="6" width="27.7109375" style="45" customWidth="1"/>
    <col min="7" max="7" width="10.5703125" style="20" bestFit="1" customWidth="1"/>
    <col min="8" max="8" width="9.85546875" style="20" bestFit="1" customWidth="1"/>
    <col min="9" max="9" width="5.140625" style="20" bestFit="1" customWidth="1"/>
    <col min="10" max="10" width="5.85546875" style="20" customWidth="1"/>
    <col min="11" max="14" width="12" style="20" customWidth="1"/>
    <col min="15" max="15" width="12.85546875" style="20" customWidth="1"/>
    <col min="16" max="16" width="6.42578125" style="20" bestFit="1" customWidth="1"/>
    <col min="17" max="18" width="8" style="20" customWidth="1"/>
    <col min="19" max="19" width="14.42578125" style="20" customWidth="1"/>
    <col min="20" max="25" width="5.140625" style="20" bestFit="1" customWidth="1"/>
    <col min="26" max="30" width="5.140625" style="20" customWidth="1"/>
    <col min="31" max="35" width="5.140625" style="20" bestFit="1" customWidth="1"/>
    <col min="36" max="16384" width="9.140625" style="20"/>
  </cols>
  <sheetData>
    <row r="1" spans="1:8" ht="22.5" x14ac:dyDescent="0.2">
      <c r="A1" s="156" t="s">
        <v>355</v>
      </c>
      <c r="B1" s="156" t="s">
        <v>354</v>
      </c>
      <c r="C1" s="20" t="s">
        <v>99</v>
      </c>
      <c r="D1" s="20" t="s">
        <v>95</v>
      </c>
      <c r="E1" s="65" t="s">
        <v>99</v>
      </c>
      <c r="F1" s="65" t="s">
        <v>95</v>
      </c>
    </row>
    <row r="2" spans="1:8" ht="22.5" x14ac:dyDescent="0.2">
      <c r="A2" s="156" t="s">
        <v>352</v>
      </c>
      <c r="B2" s="156" t="s">
        <v>353</v>
      </c>
      <c r="C2" s="20" t="s">
        <v>110</v>
      </c>
      <c r="D2" s="20" t="s">
        <v>112</v>
      </c>
      <c r="E2" s="65" t="s">
        <v>107</v>
      </c>
      <c r="F2" s="65" t="s">
        <v>96</v>
      </c>
    </row>
    <row r="3" spans="1:8" x14ac:dyDescent="0.2">
      <c r="A3" s="139"/>
      <c r="B3" s="139"/>
      <c r="C3" s="20" t="s">
        <v>111</v>
      </c>
      <c r="D3" s="20" t="s">
        <v>122</v>
      </c>
      <c r="E3" s="65" t="s">
        <v>117</v>
      </c>
      <c r="F3" s="65" t="s">
        <v>291</v>
      </c>
    </row>
    <row r="4" spans="1:8" x14ac:dyDescent="0.2">
      <c r="A4" s="139"/>
      <c r="B4" s="139"/>
      <c r="C4" s="20" t="s">
        <v>109</v>
      </c>
      <c r="D4" s="20" t="s">
        <v>123</v>
      </c>
    </row>
    <row r="5" spans="1:8" x14ac:dyDescent="0.2">
      <c r="A5" s="139"/>
      <c r="B5" s="139"/>
    </row>
    <row r="6" spans="1:8" x14ac:dyDescent="0.2">
      <c r="A6" s="139"/>
      <c r="B6" s="139"/>
      <c r="G6" s="20" t="s">
        <v>118</v>
      </c>
      <c r="H6" s="20" t="s">
        <v>119</v>
      </c>
    </row>
    <row r="7" spans="1:8" ht="11.25" customHeight="1" x14ac:dyDescent="0.2">
      <c r="A7" s="106" t="s">
        <v>21</v>
      </c>
      <c r="B7" s="106" t="s">
        <v>22</v>
      </c>
      <c r="C7" s="36" t="s">
        <v>104</v>
      </c>
      <c r="D7" s="36" t="s">
        <v>92</v>
      </c>
      <c r="E7" s="20" t="s">
        <v>105</v>
      </c>
      <c r="F7" s="45" t="s">
        <v>106</v>
      </c>
      <c r="G7" s="20" t="s">
        <v>108</v>
      </c>
      <c r="H7" s="20" t="s">
        <v>189</v>
      </c>
    </row>
    <row r="8" spans="1:8" ht="11.25" customHeight="1" x14ac:dyDescent="0.2">
      <c r="A8" s="165" t="s">
        <v>184</v>
      </c>
      <c r="B8" s="167" t="s">
        <v>185</v>
      </c>
      <c r="E8" s="20" t="s">
        <v>153</v>
      </c>
      <c r="F8" s="45" t="s">
        <v>154</v>
      </c>
      <c r="G8" s="20" t="s">
        <v>121</v>
      </c>
      <c r="H8" s="20" t="s">
        <v>120</v>
      </c>
    </row>
    <row r="9" spans="1:8" ht="11.25" customHeight="1" x14ac:dyDescent="0.2">
      <c r="A9" s="20" t="s">
        <v>45</v>
      </c>
      <c r="B9" s="45" t="s">
        <v>23</v>
      </c>
    </row>
    <row r="10" spans="1:8" ht="11.25" customHeight="1" x14ac:dyDescent="0.2">
      <c r="A10" s="20" t="s">
        <v>146</v>
      </c>
      <c r="B10" s="45" t="s">
        <v>145</v>
      </c>
    </row>
    <row r="11" spans="1:8" ht="11.25" customHeight="1" x14ac:dyDescent="0.2">
      <c r="A11" s="20" t="s">
        <v>46</v>
      </c>
      <c r="B11" s="109" t="s">
        <v>24</v>
      </c>
    </row>
    <row r="12" spans="1:8" ht="11.25" customHeight="1" x14ac:dyDescent="0.2">
      <c r="A12" s="20" t="s">
        <v>347</v>
      </c>
      <c r="B12" s="109" t="s">
        <v>348</v>
      </c>
    </row>
    <row r="13" spans="1:8" ht="11.25" customHeight="1" x14ac:dyDescent="0.2">
      <c r="A13" s="165" t="s">
        <v>186</v>
      </c>
      <c r="B13" s="169" t="s">
        <v>187</v>
      </c>
    </row>
    <row r="14" spans="1:8" ht="11.25" customHeight="1" x14ac:dyDescent="0.2">
      <c r="A14" s="20" t="s">
        <v>151</v>
      </c>
      <c r="B14" s="45" t="s">
        <v>25</v>
      </c>
    </row>
    <row r="15" spans="1:8" ht="11.25" customHeight="1" x14ac:dyDescent="0.2">
      <c r="A15" s="20" t="s">
        <v>152</v>
      </c>
      <c r="B15" s="45" t="s">
        <v>26</v>
      </c>
    </row>
    <row r="16" spans="1:8" ht="11.25" customHeight="1" x14ac:dyDescent="0.2">
      <c r="A16" s="20" t="s">
        <v>47</v>
      </c>
      <c r="B16" s="45" t="s">
        <v>27</v>
      </c>
    </row>
    <row r="17" spans="1:6" ht="11.25" customHeight="1" x14ac:dyDescent="0.2">
      <c r="A17" s="20" t="s">
        <v>147</v>
      </c>
      <c r="B17" s="45" t="s">
        <v>148</v>
      </c>
    </row>
    <row r="18" spans="1:6" ht="11.25" customHeight="1" x14ac:dyDescent="0.2">
      <c r="A18" s="20" t="s">
        <v>172</v>
      </c>
      <c r="B18" s="45" t="s">
        <v>188</v>
      </c>
    </row>
    <row r="19" spans="1:6" ht="11.25" customHeight="1" x14ac:dyDescent="0.2">
      <c r="A19" s="20" t="s">
        <v>48</v>
      </c>
      <c r="B19" s="45" t="s">
        <v>28</v>
      </c>
    </row>
    <row r="20" spans="1:6" ht="11.25" customHeight="1" x14ac:dyDescent="0.2">
      <c r="A20" s="20" t="s">
        <v>347</v>
      </c>
      <c r="B20" s="109" t="s">
        <v>348</v>
      </c>
    </row>
    <row r="21" spans="1:6" ht="11.25" customHeight="1" x14ac:dyDescent="0.2">
      <c r="A21" s="165" t="s">
        <v>49</v>
      </c>
      <c r="B21" s="167" t="s">
        <v>29</v>
      </c>
    </row>
    <row r="22" spans="1:6" ht="11.25" customHeight="1" x14ac:dyDescent="0.2">
      <c r="A22" s="20" t="s">
        <v>50</v>
      </c>
      <c r="B22" s="45" t="s">
        <v>30</v>
      </c>
    </row>
    <row r="23" spans="1:6" ht="11.25" customHeight="1" x14ac:dyDescent="0.2">
      <c r="A23" s="20" t="s">
        <v>51</v>
      </c>
      <c r="B23" s="45" t="s">
        <v>31</v>
      </c>
      <c r="C23" s="45"/>
      <c r="E23" s="45"/>
      <c r="F23" s="20"/>
    </row>
    <row r="24" spans="1:6" ht="11.25" customHeight="1" x14ac:dyDescent="0.2">
      <c r="A24" s="20" t="s">
        <v>52</v>
      </c>
      <c r="B24" s="45" t="s">
        <v>140</v>
      </c>
      <c r="C24" s="45"/>
      <c r="E24" s="45"/>
      <c r="F24" s="20"/>
    </row>
    <row r="25" spans="1:6" ht="11.25" customHeight="1" x14ac:dyDescent="0.2">
      <c r="A25" s="20" t="s">
        <v>347</v>
      </c>
      <c r="B25" s="109" t="s">
        <v>348</v>
      </c>
      <c r="C25" s="45"/>
      <c r="E25" s="45"/>
      <c r="F25" s="20"/>
    </row>
    <row r="26" spans="1:6" ht="11.25" customHeight="1" x14ac:dyDescent="0.2">
      <c r="A26" s="165" t="s">
        <v>292</v>
      </c>
      <c r="B26" s="167" t="s">
        <v>293</v>
      </c>
      <c r="C26" s="45"/>
      <c r="E26" s="45"/>
      <c r="F26" s="20"/>
    </row>
    <row r="27" spans="1:6" ht="11.25" customHeight="1" x14ac:dyDescent="0.2">
      <c r="A27" s="20" t="s">
        <v>294</v>
      </c>
      <c r="B27" s="397" t="s">
        <v>295</v>
      </c>
      <c r="C27" s="45"/>
      <c r="E27" s="45"/>
      <c r="F27" s="20"/>
    </row>
    <row r="28" spans="1:6" ht="11.25" customHeight="1" x14ac:dyDescent="0.2">
      <c r="A28" s="165" t="s">
        <v>226</v>
      </c>
      <c r="B28" s="167" t="s">
        <v>225</v>
      </c>
      <c r="C28" s="45"/>
      <c r="E28" s="45"/>
      <c r="F28" s="20"/>
    </row>
    <row r="29" spans="1:6" ht="11.25" customHeight="1" x14ac:dyDescent="0.2">
      <c r="A29" s="269" t="s">
        <v>191</v>
      </c>
      <c r="B29" s="270" t="s">
        <v>190</v>
      </c>
      <c r="C29" s="45"/>
      <c r="E29" s="45"/>
      <c r="F29" s="20"/>
    </row>
    <row r="30" spans="1:6" ht="11.25" customHeight="1" x14ac:dyDescent="0.2">
      <c r="A30" s="271" t="s">
        <v>192</v>
      </c>
      <c r="B30" s="20" t="s">
        <v>227</v>
      </c>
      <c r="C30" s="45"/>
      <c r="E30" s="45"/>
      <c r="F30" s="20"/>
    </row>
    <row r="31" spans="1:6" ht="11.25" customHeight="1" x14ac:dyDescent="0.2">
      <c r="A31" s="20" t="s">
        <v>235</v>
      </c>
      <c r="B31" s="20" t="s">
        <v>228</v>
      </c>
    </row>
    <row r="32" spans="1:6" ht="11.25" customHeight="1" x14ac:dyDescent="0.2">
      <c r="A32" s="20" t="s">
        <v>239</v>
      </c>
      <c r="B32" s="20" t="s">
        <v>236</v>
      </c>
    </row>
    <row r="33" spans="1:22" ht="11.25" customHeight="1" x14ac:dyDescent="0.2">
      <c r="A33" s="20" t="s">
        <v>234</v>
      </c>
      <c r="B33" s="20" t="s">
        <v>229</v>
      </c>
    </row>
    <row r="34" spans="1:22" ht="11.25" customHeight="1" x14ac:dyDescent="0.2">
      <c r="A34" s="20" t="s">
        <v>240</v>
      </c>
      <c r="B34" s="20" t="s">
        <v>237</v>
      </c>
    </row>
    <row r="35" spans="1:22" ht="11.25" customHeight="1" x14ac:dyDescent="0.2">
      <c r="A35" s="20" t="s">
        <v>233</v>
      </c>
      <c r="B35" s="20" t="s">
        <v>230</v>
      </c>
    </row>
    <row r="36" spans="1:22" ht="11.25" customHeight="1" x14ac:dyDescent="0.2">
      <c r="A36" s="20" t="s">
        <v>241</v>
      </c>
      <c r="B36" s="20" t="s">
        <v>238</v>
      </c>
    </row>
    <row r="37" spans="1:22" ht="11.25" customHeight="1" x14ac:dyDescent="0.2">
      <c r="A37" s="20" t="s">
        <v>232</v>
      </c>
      <c r="B37" s="20" t="s">
        <v>231</v>
      </c>
    </row>
    <row r="38" spans="1:22" ht="11.25" customHeight="1" x14ac:dyDescent="0.2">
      <c r="A38" s="20" t="s">
        <v>243</v>
      </c>
      <c r="B38" s="20" t="s">
        <v>242</v>
      </c>
      <c r="J38" s="60"/>
      <c r="K38" s="60"/>
      <c r="L38" s="60"/>
      <c r="M38" s="60"/>
      <c r="N38" s="60"/>
      <c r="O38" s="60"/>
    </row>
    <row r="39" spans="1:22" ht="11.25" customHeight="1" x14ac:dyDescent="0.2">
      <c r="A39" s="165" t="s">
        <v>279</v>
      </c>
      <c r="B39" s="167" t="s">
        <v>278</v>
      </c>
      <c r="J39" s="60"/>
      <c r="K39" s="60"/>
      <c r="L39" s="60"/>
      <c r="M39" s="60"/>
      <c r="N39" s="60"/>
      <c r="O39" s="60"/>
      <c r="R39" s="26"/>
    </row>
    <row r="40" spans="1:22" ht="11.25" customHeight="1" x14ac:dyDescent="0.2">
      <c r="A40" s="271" t="s">
        <v>194</v>
      </c>
      <c r="B40" s="272" t="s">
        <v>197</v>
      </c>
      <c r="J40" s="60"/>
      <c r="K40" s="60"/>
      <c r="L40" s="60"/>
      <c r="M40" s="60"/>
      <c r="N40" s="60"/>
      <c r="O40" s="60"/>
      <c r="R40" s="26"/>
    </row>
    <row r="41" spans="1:22" ht="11.25" customHeight="1" x14ac:dyDescent="0.2">
      <c r="A41" s="271" t="s">
        <v>195</v>
      </c>
      <c r="B41" s="272" t="s">
        <v>196</v>
      </c>
      <c r="J41" s="60"/>
      <c r="K41" s="60"/>
      <c r="L41" s="60"/>
      <c r="M41" s="60"/>
      <c r="N41" s="60"/>
      <c r="O41" s="60"/>
      <c r="R41" s="26"/>
    </row>
    <row r="42" spans="1:22" ht="11.25" customHeight="1" x14ac:dyDescent="0.2">
      <c r="A42" s="20" t="s">
        <v>141</v>
      </c>
      <c r="B42" s="20" t="s">
        <v>142</v>
      </c>
      <c r="C42" s="36"/>
      <c r="E42" s="62"/>
      <c r="G42" s="2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</row>
    <row r="43" spans="1:22" ht="11.25" customHeight="1" x14ac:dyDescent="0.2">
      <c r="A43" s="20" t="s">
        <v>174</v>
      </c>
      <c r="B43" s="34" t="s">
        <v>143</v>
      </c>
      <c r="C43" s="62"/>
      <c r="E43" s="62"/>
      <c r="G43" s="2"/>
      <c r="K43" s="64"/>
      <c r="L43" s="63"/>
      <c r="M43" s="63"/>
      <c r="N43" s="63"/>
      <c r="O43" s="13"/>
      <c r="P43" s="60"/>
      <c r="Q43" s="60"/>
      <c r="R43" s="60"/>
      <c r="S43" s="60"/>
      <c r="T43" s="60"/>
      <c r="U43" s="60"/>
      <c r="V43" s="60"/>
    </row>
    <row r="44" spans="1:22" ht="11.25" customHeight="1" x14ac:dyDescent="0.2">
      <c r="A44" s="20" t="s">
        <v>347</v>
      </c>
      <c r="B44" s="109" t="s">
        <v>348</v>
      </c>
      <c r="C44" s="2"/>
      <c r="E44" s="2"/>
      <c r="G44" s="2"/>
      <c r="K44" s="64"/>
      <c r="L44" s="63"/>
      <c r="M44" s="63"/>
      <c r="N44" s="63"/>
      <c r="O44" s="13"/>
      <c r="P44" s="60"/>
      <c r="Q44" s="60"/>
      <c r="R44" s="60"/>
      <c r="S44" s="60"/>
      <c r="T44" s="60"/>
      <c r="U44" s="60"/>
      <c r="V44" s="60"/>
    </row>
    <row r="45" spans="1:22" ht="11.25" customHeight="1" x14ac:dyDescent="0.2">
      <c r="A45" s="165" t="s">
        <v>53</v>
      </c>
      <c r="B45" s="168" t="s">
        <v>32</v>
      </c>
      <c r="C45" s="2"/>
      <c r="E45" s="45"/>
      <c r="F45" s="2"/>
      <c r="J45" s="64"/>
      <c r="K45" s="63"/>
      <c r="L45" s="63"/>
      <c r="M45" s="63"/>
      <c r="N45" s="13"/>
      <c r="P45" s="60"/>
      <c r="Q45" s="60"/>
      <c r="R45" s="60"/>
      <c r="S45" s="60"/>
      <c r="T45" s="60"/>
      <c r="U45" s="60"/>
      <c r="V45" s="60"/>
    </row>
    <row r="46" spans="1:22" ht="11.25" customHeight="1" x14ac:dyDescent="0.2">
      <c r="A46" s="20" t="s">
        <v>252</v>
      </c>
      <c r="B46" s="43" t="s">
        <v>250</v>
      </c>
      <c r="C46" s="2"/>
      <c r="E46" s="45"/>
      <c r="F46" s="2"/>
      <c r="J46" s="64"/>
      <c r="K46" s="63"/>
      <c r="L46" s="63"/>
      <c r="M46" s="63"/>
      <c r="N46" s="13"/>
      <c r="P46" s="60"/>
      <c r="Q46" s="60"/>
      <c r="R46" s="60"/>
      <c r="S46" s="60"/>
      <c r="T46" s="60"/>
      <c r="U46" s="60"/>
      <c r="V46" s="60"/>
    </row>
    <row r="47" spans="1:22" ht="11.25" customHeight="1" x14ac:dyDescent="0.2">
      <c r="A47" s="20" t="s">
        <v>253</v>
      </c>
      <c r="B47" s="43" t="s">
        <v>251</v>
      </c>
      <c r="C47" s="2"/>
      <c r="E47" s="45"/>
      <c r="F47" s="2"/>
      <c r="J47" s="64"/>
      <c r="K47" s="63"/>
      <c r="L47" s="63"/>
      <c r="M47" s="63"/>
      <c r="N47" s="13"/>
      <c r="P47" s="60"/>
      <c r="Q47" s="60"/>
      <c r="R47" s="60"/>
      <c r="S47" s="60"/>
      <c r="T47" s="60"/>
      <c r="U47" s="60"/>
      <c r="V47" s="60"/>
    </row>
    <row r="48" spans="1:22" ht="11.25" customHeight="1" x14ac:dyDescent="0.2">
      <c r="A48" s="20" t="s">
        <v>259</v>
      </c>
      <c r="B48" s="43" t="s">
        <v>258</v>
      </c>
      <c r="C48" s="2"/>
      <c r="E48" s="45"/>
      <c r="F48" s="2"/>
      <c r="J48" s="64"/>
      <c r="K48" s="63"/>
      <c r="L48" s="63"/>
      <c r="M48" s="63"/>
      <c r="N48" s="13"/>
      <c r="P48" s="60"/>
      <c r="Q48" s="60"/>
      <c r="R48" s="60"/>
      <c r="S48" s="60"/>
      <c r="T48" s="60"/>
      <c r="U48" s="60"/>
      <c r="V48" s="60"/>
    </row>
    <row r="49" spans="1:22" ht="11.25" customHeight="1" x14ac:dyDescent="0.2">
      <c r="A49" s="20" t="s">
        <v>254</v>
      </c>
      <c r="B49" s="43" t="s">
        <v>256</v>
      </c>
      <c r="C49" s="2"/>
      <c r="E49" s="45"/>
      <c r="F49" s="2"/>
      <c r="J49" s="64"/>
      <c r="K49" s="63"/>
      <c r="L49" s="63"/>
      <c r="M49" s="63"/>
      <c r="N49" s="13"/>
      <c r="P49" s="60"/>
      <c r="Q49" s="60"/>
      <c r="R49" s="60"/>
      <c r="S49" s="60"/>
      <c r="T49" s="60"/>
      <c r="U49" s="60"/>
      <c r="V49" s="60"/>
    </row>
    <row r="50" spans="1:22" ht="11.25" customHeight="1" x14ac:dyDescent="0.2">
      <c r="A50" s="20" t="s">
        <v>255</v>
      </c>
      <c r="B50" s="43" t="s">
        <v>257</v>
      </c>
      <c r="C50" s="2"/>
      <c r="E50" s="45"/>
      <c r="F50" s="2"/>
      <c r="J50" s="64"/>
      <c r="K50" s="63"/>
      <c r="L50" s="63"/>
      <c r="M50" s="63"/>
      <c r="N50" s="13"/>
      <c r="P50" s="60"/>
      <c r="Q50" s="60"/>
      <c r="R50" s="60"/>
      <c r="S50" s="60"/>
      <c r="T50" s="60"/>
      <c r="U50" s="60"/>
      <c r="V50" s="60"/>
    </row>
    <row r="51" spans="1:22" ht="11.25" customHeight="1" x14ac:dyDescent="0.2">
      <c r="A51" s="20" t="s">
        <v>54</v>
      </c>
      <c r="B51" s="43" t="s">
        <v>33</v>
      </c>
      <c r="C51" s="2"/>
      <c r="E51" s="45"/>
      <c r="F51" s="2"/>
      <c r="J51" s="64"/>
      <c r="K51" s="63"/>
      <c r="L51" s="63"/>
      <c r="M51" s="63"/>
      <c r="N51" s="13"/>
      <c r="P51" s="60"/>
      <c r="Q51" s="60"/>
      <c r="R51" s="60"/>
      <c r="S51" s="60"/>
      <c r="T51" s="60"/>
      <c r="U51" s="60"/>
      <c r="V51" s="60"/>
    </row>
    <row r="52" spans="1:22" ht="11.25" customHeight="1" x14ac:dyDescent="0.2">
      <c r="A52" s="20" t="s">
        <v>34</v>
      </c>
      <c r="B52" s="43" t="s">
        <v>35</v>
      </c>
      <c r="C52" s="2"/>
      <c r="E52" s="45"/>
      <c r="F52" s="2"/>
      <c r="J52" s="64"/>
      <c r="K52" s="63"/>
      <c r="L52" s="63"/>
      <c r="M52" s="63"/>
      <c r="N52" s="13"/>
      <c r="P52" s="55"/>
      <c r="Q52" s="55"/>
      <c r="R52" s="13"/>
    </row>
    <row r="53" spans="1:22" ht="11.25" customHeight="1" x14ac:dyDescent="0.2">
      <c r="A53" s="20" t="s">
        <v>347</v>
      </c>
      <c r="B53" s="109" t="s">
        <v>348</v>
      </c>
      <c r="C53" s="2"/>
      <c r="E53" s="45"/>
      <c r="F53" s="2"/>
      <c r="J53" s="64"/>
      <c r="K53" s="63"/>
      <c r="L53" s="63"/>
      <c r="M53" s="63"/>
      <c r="N53" s="13"/>
      <c r="P53" s="55"/>
      <c r="Q53" s="55"/>
      <c r="R53" s="13"/>
    </row>
    <row r="54" spans="1:22" ht="11.25" customHeight="1" x14ac:dyDescent="0.2">
      <c r="A54" s="165" t="s">
        <v>55</v>
      </c>
      <c r="B54" s="167" t="s">
        <v>212</v>
      </c>
      <c r="C54" s="13"/>
      <c r="E54" s="13"/>
      <c r="F54" s="43"/>
      <c r="G54" s="13"/>
    </row>
    <row r="55" spans="1:22" ht="11.25" customHeight="1" x14ac:dyDescent="0.2">
      <c r="A55" s="20" t="s">
        <v>216</v>
      </c>
      <c r="B55" s="20" t="s">
        <v>215</v>
      </c>
    </row>
    <row r="56" spans="1:22" ht="11.25" customHeight="1" x14ac:dyDescent="0.2">
      <c r="A56" s="20" t="s">
        <v>193</v>
      </c>
      <c r="B56" s="20" t="s">
        <v>316</v>
      </c>
    </row>
    <row r="57" spans="1:22" ht="11.25" customHeight="1" x14ac:dyDescent="0.2">
      <c r="A57" s="20" t="s">
        <v>213</v>
      </c>
      <c r="B57" s="20" t="s">
        <v>214</v>
      </c>
      <c r="F57" s="20"/>
      <c r="G57" s="45"/>
    </row>
    <row r="58" spans="1:22" ht="11.25" customHeight="1" x14ac:dyDescent="0.2">
      <c r="A58" s="20" t="s">
        <v>274</v>
      </c>
      <c r="B58" s="20" t="s">
        <v>275</v>
      </c>
      <c r="F58" s="20"/>
      <c r="G58" s="45"/>
    </row>
    <row r="59" spans="1:22" ht="11.25" customHeight="1" x14ac:dyDescent="0.2">
      <c r="A59" s="20" t="s">
        <v>56</v>
      </c>
      <c r="B59" s="34" t="s">
        <v>273</v>
      </c>
      <c r="C59" s="13"/>
      <c r="E59" s="13"/>
      <c r="F59" s="43"/>
      <c r="G59" s="13"/>
    </row>
    <row r="60" spans="1:22" ht="11.25" customHeight="1" x14ac:dyDescent="0.2">
      <c r="A60" s="20" t="s">
        <v>276</v>
      </c>
      <c r="B60" s="34" t="s">
        <v>277</v>
      </c>
      <c r="C60" s="13"/>
      <c r="E60" s="13"/>
      <c r="F60" s="43"/>
      <c r="G60" s="13"/>
    </row>
    <row r="61" spans="1:22" ht="11.25" customHeight="1" x14ac:dyDescent="0.2">
      <c r="A61" s="165" t="s">
        <v>57</v>
      </c>
      <c r="B61" s="167" t="s">
        <v>36</v>
      </c>
    </row>
    <row r="62" spans="1:22" ht="11.25" customHeight="1" x14ac:dyDescent="0.2">
      <c r="A62" s="20" t="s">
        <v>58</v>
      </c>
      <c r="B62" s="34" t="s">
        <v>37</v>
      </c>
      <c r="E62" s="28"/>
      <c r="F62" s="46"/>
      <c r="G62" s="28"/>
    </row>
    <row r="63" spans="1:22" ht="11.25" customHeight="1" x14ac:dyDescent="0.2">
      <c r="A63" s="20" t="s">
        <v>59</v>
      </c>
      <c r="B63" s="34" t="s">
        <v>38</v>
      </c>
      <c r="C63" s="29"/>
      <c r="E63" s="29"/>
      <c r="F63" s="47"/>
      <c r="G63" s="29"/>
    </row>
    <row r="64" spans="1:22" ht="11.25" customHeight="1" x14ac:dyDescent="0.2">
      <c r="A64" s="20" t="s">
        <v>60</v>
      </c>
      <c r="B64" s="43" t="s">
        <v>39</v>
      </c>
    </row>
    <row r="65" spans="1:2" ht="11.25" customHeight="1" x14ac:dyDescent="0.2">
      <c r="A65" s="20" t="s">
        <v>347</v>
      </c>
      <c r="B65" s="109" t="s">
        <v>348</v>
      </c>
    </row>
    <row r="66" spans="1:2" ht="11.25" customHeight="1" x14ac:dyDescent="0.2">
      <c r="A66" s="165" t="s">
        <v>93</v>
      </c>
      <c r="B66" s="168" t="s">
        <v>94</v>
      </c>
    </row>
    <row r="67" spans="1:2" ht="11.25" customHeight="1" x14ac:dyDescent="0.2">
      <c r="A67" s="20" t="s">
        <v>175</v>
      </c>
      <c r="B67" s="20" t="s">
        <v>178</v>
      </c>
    </row>
    <row r="68" spans="1:2" ht="11.25" customHeight="1" x14ac:dyDescent="0.2">
      <c r="A68" s="20" t="s">
        <v>176</v>
      </c>
      <c r="B68" s="20" t="s">
        <v>179</v>
      </c>
    </row>
    <row r="69" spans="1:2" ht="11.25" customHeight="1" x14ac:dyDescent="0.2">
      <c r="A69" s="20" t="s">
        <v>177</v>
      </c>
      <c r="B69" s="20" t="s">
        <v>180</v>
      </c>
    </row>
    <row r="70" spans="1:2" ht="11.25" customHeight="1" x14ac:dyDescent="0.2">
      <c r="A70" s="20" t="s">
        <v>347</v>
      </c>
      <c r="B70" s="109" t="s">
        <v>348</v>
      </c>
    </row>
    <row r="71" spans="1:2" ht="11.25" customHeight="1" x14ac:dyDescent="0.2">
      <c r="A71" s="165" t="s">
        <v>61</v>
      </c>
      <c r="B71" s="167" t="s">
        <v>130</v>
      </c>
    </row>
    <row r="72" spans="1:2" ht="11.25" customHeight="1" x14ac:dyDescent="0.2">
      <c r="A72" s="20" t="s">
        <v>62</v>
      </c>
      <c r="B72" s="7" t="s">
        <v>40</v>
      </c>
    </row>
    <row r="73" spans="1:2" ht="11.25" customHeight="1" x14ac:dyDescent="0.2">
      <c r="A73" s="20" t="s">
        <v>63</v>
      </c>
      <c r="B73" s="7" t="s">
        <v>41</v>
      </c>
    </row>
    <row r="74" spans="1:2" ht="11.25" customHeight="1" x14ac:dyDescent="0.2">
      <c r="A74" s="20" t="s">
        <v>207</v>
      </c>
      <c r="B74" s="7" t="s">
        <v>209</v>
      </c>
    </row>
    <row r="75" spans="1:2" ht="11.25" customHeight="1" x14ac:dyDescent="0.2">
      <c r="A75" s="20" t="s">
        <v>208</v>
      </c>
      <c r="B75" s="7" t="s">
        <v>210</v>
      </c>
    </row>
    <row r="76" spans="1:2" ht="11.25" customHeight="1" x14ac:dyDescent="0.2">
      <c r="A76" s="20" t="s">
        <v>246</v>
      </c>
      <c r="B76" s="7" t="s">
        <v>247</v>
      </c>
    </row>
    <row r="77" spans="1:2" ht="11.25" customHeight="1" x14ac:dyDescent="0.2">
      <c r="A77" s="20" t="s">
        <v>64</v>
      </c>
      <c r="B77" s="7" t="s">
        <v>42</v>
      </c>
    </row>
    <row r="78" spans="1:2" ht="11.25" customHeight="1" x14ac:dyDescent="0.2">
      <c r="A78" s="20" t="s">
        <v>244</v>
      </c>
      <c r="B78" s="34" t="s">
        <v>245</v>
      </c>
    </row>
    <row r="79" spans="1:2" ht="11.25" customHeight="1" x14ac:dyDescent="0.2">
      <c r="A79" s="20" t="s">
        <v>249</v>
      </c>
      <c r="B79" s="34" t="s">
        <v>248</v>
      </c>
    </row>
    <row r="80" spans="1:2" ht="11.25" customHeight="1" x14ac:dyDescent="0.2">
      <c r="A80" s="20" t="s">
        <v>65</v>
      </c>
      <c r="B80" s="34" t="s">
        <v>211</v>
      </c>
    </row>
    <row r="81" spans="1:2" ht="11.25" customHeight="1" x14ac:dyDescent="0.2">
      <c r="A81" s="165" t="s">
        <v>66</v>
      </c>
      <c r="B81" s="167" t="s">
        <v>43</v>
      </c>
    </row>
    <row r="82" spans="1:2" ht="11.25" customHeight="1" x14ac:dyDescent="0.2">
      <c r="A82" s="20" t="s">
        <v>198</v>
      </c>
      <c r="B82" s="20" t="s">
        <v>202</v>
      </c>
    </row>
    <row r="83" spans="1:2" ht="11.25" customHeight="1" x14ac:dyDescent="0.2">
      <c r="A83" s="20" t="s">
        <v>199</v>
      </c>
      <c r="B83" s="20" t="s">
        <v>203</v>
      </c>
    </row>
    <row r="84" spans="1:2" ht="11.25" customHeight="1" x14ac:dyDescent="0.2">
      <c r="A84" s="20" t="s">
        <v>200</v>
      </c>
      <c r="B84" s="20" t="s">
        <v>173</v>
      </c>
    </row>
    <row r="85" spans="1:2" ht="11.25" customHeight="1" x14ac:dyDescent="0.2">
      <c r="A85" s="20" t="s">
        <v>201</v>
      </c>
      <c r="B85" s="20" t="s">
        <v>204</v>
      </c>
    </row>
    <row r="86" spans="1:2" ht="11.25" customHeight="1" x14ac:dyDescent="0.2">
      <c r="A86" s="20" t="s">
        <v>205</v>
      </c>
      <c r="B86" s="20" t="s">
        <v>206</v>
      </c>
    </row>
    <row r="87" spans="1:2" ht="11.25" customHeight="1" x14ac:dyDescent="0.2">
      <c r="A87" s="20" t="s">
        <v>219</v>
      </c>
      <c r="B87" s="20" t="s">
        <v>220</v>
      </c>
    </row>
    <row r="88" spans="1:2" ht="11.25" customHeight="1" x14ac:dyDescent="0.2">
      <c r="A88" s="20" t="s">
        <v>223</v>
      </c>
      <c r="B88" s="20" t="s">
        <v>222</v>
      </c>
    </row>
    <row r="89" spans="1:2" ht="11.25" customHeight="1" x14ac:dyDescent="0.2">
      <c r="A89" s="20" t="s">
        <v>224</v>
      </c>
      <c r="B89" s="20" t="s">
        <v>221</v>
      </c>
    </row>
    <row r="90" spans="1:2" ht="11.25" customHeight="1" x14ac:dyDescent="0.2">
      <c r="A90" s="20" t="s">
        <v>347</v>
      </c>
      <c r="B90" s="109" t="s">
        <v>348</v>
      </c>
    </row>
    <row r="91" spans="1:2" ht="11.25" customHeight="1" x14ac:dyDescent="0.2">
      <c r="A91" s="165" t="s">
        <v>0</v>
      </c>
      <c r="B91" s="165" t="s">
        <v>67</v>
      </c>
    </row>
    <row r="92" spans="1:2" ht="11.25" customHeight="1" x14ac:dyDescent="0.2">
      <c r="A92" s="20" t="s">
        <v>151</v>
      </c>
      <c r="B92" s="43" t="s">
        <v>25</v>
      </c>
    </row>
    <row r="93" spans="1:2" ht="11.25" customHeight="1" x14ac:dyDescent="0.2">
      <c r="A93" s="20" t="s">
        <v>152</v>
      </c>
      <c r="B93" s="43" t="s">
        <v>260</v>
      </c>
    </row>
    <row r="94" spans="1:2" ht="11.25" customHeight="1" x14ac:dyDescent="0.2">
      <c r="A94" s="20" t="s">
        <v>198</v>
      </c>
      <c r="B94" s="20" t="s">
        <v>202</v>
      </c>
    </row>
    <row r="95" spans="1:2" ht="11.25" customHeight="1" x14ac:dyDescent="0.2">
      <c r="A95" s="20" t="s">
        <v>199</v>
      </c>
      <c r="B95" s="20" t="s">
        <v>203</v>
      </c>
    </row>
    <row r="96" spans="1:2" ht="11.25" customHeight="1" x14ac:dyDescent="0.2">
      <c r="A96" s="20" t="s">
        <v>200</v>
      </c>
      <c r="B96" s="20" t="s">
        <v>173</v>
      </c>
    </row>
    <row r="97" spans="1:8" ht="11.25" customHeight="1" x14ac:dyDescent="0.2">
      <c r="A97" s="20" t="s">
        <v>201</v>
      </c>
      <c r="B97" s="20" t="s">
        <v>204</v>
      </c>
    </row>
    <row r="98" spans="1:8" ht="11.25" customHeight="1" x14ac:dyDescent="0.2">
      <c r="A98" s="20" t="s">
        <v>205</v>
      </c>
      <c r="B98" s="20" t="s">
        <v>206</v>
      </c>
    </row>
    <row r="99" spans="1:8" ht="11.25" customHeight="1" x14ac:dyDescent="0.2">
      <c r="A99" s="20" t="s">
        <v>266</v>
      </c>
      <c r="B99" s="20" t="s">
        <v>272</v>
      </c>
    </row>
    <row r="100" spans="1:8" ht="11.25" customHeight="1" x14ac:dyDescent="0.2">
      <c r="A100" s="20" t="s">
        <v>267</v>
      </c>
      <c r="B100" s="20" t="s">
        <v>261</v>
      </c>
    </row>
    <row r="101" spans="1:8" ht="11.25" customHeight="1" x14ac:dyDescent="0.2">
      <c r="A101" s="20" t="s">
        <v>268</v>
      </c>
      <c r="B101" s="20" t="s">
        <v>262</v>
      </c>
    </row>
    <row r="102" spans="1:8" ht="11.25" customHeight="1" x14ac:dyDescent="0.2">
      <c r="A102" s="20" t="s">
        <v>269</v>
      </c>
      <c r="B102" s="20" t="s">
        <v>263</v>
      </c>
    </row>
    <row r="103" spans="1:8" ht="11.25" customHeight="1" x14ac:dyDescent="0.2">
      <c r="A103" s="20" t="s">
        <v>270</v>
      </c>
      <c r="B103" s="20" t="s">
        <v>264</v>
      </c>
    </row>
    <row r="104" spans="1:8" ht="11.25" customHeight="1" x14ac:dyDescent="0.2">
      <c r="A104" s="20" t="s">
        <v>271</v>
      </c>
      <c r="B104" s="20" t="s">
        <v>265</v>
      </c>
    </row>
    <row r="105" spans="1:8" ht="11.25" customHeight="1" x14ac:dyDescent="0.2">
      <c r="A105" s="20" t="s">
        <v>1</v>
      </c>
      <c r="B105" s="20" t="s">
        <v>68</v>
      </c>
    </row>
    <row r="106" spans="1:8" ht="11.25" customHeight="1" x14ac:dyDescent="0.2">
      <c r="A106" s="165" t="s">
        <v>335</v>
      </c>
      <c r="B106" s="167" t="s">
        <v>336</v>
      </c>
    </row>
    <row r="107" spans="1:8" ht="11.25" customHeight="1" x14ac:dyDescent="0.2">
      <c r="A107" s="20" t="s">
        <v>280</v>
      </c>
      <c r="B107" s="20" t="s">
        <v>281</v>
      </c>
    </row>
    <row r="108" spans="1:8" ht="11.25" customHeight="1" x14ac:dyDescent="0.2">
      <c r="A108" s="165" t="s">
        <v>2</v>
      </c>
      <c r="B108" s="167" t="s">
        <v>69</v>
      </c>
    </row>
    <row r="109" spans="1:8" ht="11.25" customHeight="1" x14ac:dyDescent="0.2">
      <c r="A109" s="20" t="s">
        <v>3</v>
      </c>
      <c r="B109" s="7" t="s">
        <v>70</v>
      </c>
      <c r="C109" s="17"/>
    </row>
    <row r="110" spans="1:8" ht="11.25" customHeight="1" x14ac:dyDescent="0.2">
      <c r="A110" s="20" t="s">
        <v>4</v>
      </c>
      <c r="B110" s="7" t="s">
        <v>71</v>
      </c>
      <c r="C110" s="2"/>
      <c r="E110" s="2"/>
      <c r="G110" s="2"/>
    </row>
    <row r="111" spans="1:8" ht="11.25" customHeight="1" x14ac:dyDescent="0.2">
      <c r="A111" s="20" t="s">
        <v>5</v>
      </c>
      <c r="B111" s="5" t="s">
        <v>72</v>
      </c>
      <c r="C111" s="13"/>
      <c r="E111" s="13"/>
      <c r="F111" s="43"/>
      <c r="G111" s="13"/>
      <c r="H111" s="30"/>
    </row>
    <row r="112" spans="1:8" ht="11.25" customHeight="1" x14ac:dyDescent="0.2">
      <c r="A112" s="20" t="s">
        <v>6</v>
      </c>
      <c r="B112" s="52" t="s">
        <v>282</v>
      </c>
      <c r="C112" s="13"/>
      <c r="E112" s="30"/>
      <c r="F112" s="43"/>
      <c r="G112" s="13"/>
    </row>
    <row r="113" spans="1:7" ht="11.25" customHeight="1" x14ac:dyDescent="0.2">
      <c r="A113" s="20" t="s">
        <v>347</v>
      </c>
      <c r="B113" s="109" t="s">
        <v>348</v>
      </c>
      <c r="C113" s="13"/>
      <c r="E113" s="30"/>
      <c r="F113" s="43"/>
      <c r="G113" s="13"/>
    </row>
    <row r="114" spans="1:7" ht="11.25" customHeight="1" x14ac:dyDescent="0.2">
      <c r="A114" s="165" t="s">
        <v>73</v>
      </c>
      <c r="B114" s="166" t="s">
        <v>74</v>
      </c>
      <c r="C114" s="21"/>
      <c r="E114" s="30"/>
      <c r="F114" s="48"/>
      <c r="G114" s="21"/>
    </row>
    <row r="115" spans="1:7" ht="11.25" customHeight="1" x14ac:dyDescent="0.2">
      <c r="A115" s="20" t="s">
        <v>330</v>
      </c>
      <c r="B115" s="34" t="s">
        <v>329</v>
      </c>
      <c r="C115" s="21"/>
      <c r="E115" s="30"/>
      <c r="F115" s="48"/>
      <c r="G115" s="21"/>
    </row>
    <row r="116" spans="1:7" ht="11.25" customHeight="1" x14ac:dyDescent="0.2">
      <c r="A116" s="20" t="s">
        <v>124</v>
      </c>
      <c r="B116" s="5" t="s">
        <v>126</v>
      </c>
      <c r="C116" s="13"/>
      <c r="E116" s="30"/>
      <c r="F116" s="43"/>
      <c r="G116" s="13"/>
    </row>
    <row r="117" spans="1:7" ht="11.25" customHeight="1" x14ac:dyDescent="0.2">
      <c r="A117" s="20" t="s">
        <v>127</v>
      </c>
      <c r="B117" s="5" t="s">
        <v>128</v>
      </c>
      <c r="C117" s="13"/>
      <c r="E117" s="30"/>
      <c r="F117" s="43"/>
      <c r="G117" s="13"/>
    </row>
    <row r="118" spans="1:7" ht="11.25" customHeight="1" x14ac:dyDescent="0.2">
      <c r="A118" s="20" t="s">
        <v>125</v>
      </c>
      <c r="B118" s="5" t="s">
        <v>129</v>
      </c>
      <c r="C118" s="13"/>
      <c r="E118" s="30"/>
      <c r="F118" s="43"/>
      <c r="G118" s="13"/>
    </row>
    <row r="119" spans="1:7" ht="11.25" customHeight="1" x14ac:dyDescent="0.2">
      <c r="A119" s="20" t="s">
        <v>7</v>
      </c>
      <c r="B119" s="5" t="s">
        <v>75</v>
      </c>
      <c r="C119" s="13"/>
      <c r="E119" s="30"/>
      <c r="F119" s="43"/>
      <c r="G119" s="13"/>
    </row>
    <row r="120" spans="1:7" ht="11.25" customHeight="1" x14ac:dyDescent="0.2">
      <c r="A120" s="20" t="s">
        <v>8</v>
      </c>
      <c r="B120" s="5" t="s">
        <v>76</v>
      </c>
      <c r="C120" s="13"/>
      <c r="E120" s="30"/>
      <c r="F120" s="43"/>
      <c r="G120" s="13"/>
    </row>
    <row r="121" spans="1:7" ht="11.25" customHeight="1" x14ac:dyDescent="0.2">
      <c r="A121" s="20" t="s">
        <v>9</v>
      </c>
      <c r="B121" s="52" t="s">
        <v>77</v>
      </c>
      <c r="C121" s="26"/>
      <c r="E121" s="30"/>
      <c r="F121" s="77"/>
      <c r="G121" s="77"/>
    </row>
    <row r="122" spans="1:7" ht="11.25" customHeight="1" x14ac:dyDescent="0.2">
      <c r="A122" s="20" t="s">
        <v>79</v>
      </c>
      <c r="B122" s="52" t="s">
        <v>78</v>
      </c>
      <c r="C122" s="13"/>
      <c r="E122" s="30"/>
      <c r="F122" s="77"/>
      <c r="G122" s="77"/>
    </row>
    <row r="123" spans="1:7" ht="11.25" customHeight="1" x14ac:dyDescent="0.2">
      <c r="A123" s="20" t="s">
        <v>10</v>
      </c>
      <c r="B123" s="5" t="s">
        <v>80</v>
      </c>
      <c r="C123" s="13"/>
      <c r="E123" s="30"/>
      <c r="F123" s="77"/>
      <c r="G123" s="77"/>
    </row>
    <row r="124" spans="1:7" ht="11.25" customHeight="1" x14ac:dyDescent="0.2">
      <c r="A124" s="20" t="s">
        <v>150</v>
      </c>
      <c r="B124" s="5" t="s">
        <v>149</v>
      </c>
      <c r="E124" s="30"/>
    </row>
    <row r="125" spans="1:7" ht="11.25" customHeight="1" x14ac:dyDescent="0.2">
      <c r="A125" s="20" t="s">
        <v>326</v>
      </c>
      <c r="B125" s="52" t="s">
        <v>325</v>
      </c>
      <c r="C125" s="22"/>
      <c r="E125" s="30"/>
      <c r="F125" s="49"/>
      <c r="G125" s="22"/>
    </row>
    <row r="126" spans="1:7" ht="11.25" customHeight="1" x14ac:dyDescent="0.2">
      <c r="A126" s="20" t="s">
        <v>327</v>
      </c>
      <c r="B126" s="52" t="s">
        <v>328</v>
      </c>
      <c r="C126" s="22"/>
      <c r="E126" s="30"/>
      <c r="F126" s="49"/>
      <c r="G126" s="22"/>
    </row>
    <row r="127" spans="1:7" ht="11.25" customHeight="1" x14ac:dyDescent="0.2">
      <c r="A127" s="165" t="s">
        <v>337</v>
      </c>
      <c r="B127" s="166" t="s">
        <v>338</v>
      </c>
      <c r="C127" s="22"/>
      <c r="E127" s="30"/>
      <c r="F127" s="49"/>
      <c r="G127" s="22"/>
    </row>
    <row r="128" spans="1:7" ht="11.25" customHeight="1" x14ac:dyDescent="0.2">
      <c r="A128" s="20" t="s">
        <v>181</v>
      </c>
      <c r="B128" s="52" t="s">
        <v>81</v>
      </c>
      <c r="C128" s="13"/>
      <c r="E128" s="30"/>
      <c r="F128" s="43"/>
      <c r="G128" s="13"/>
    </row>
    <row r="129" spans="1:7" ht="11.25" customHeight="1" x14ac:dyDescent="0.2">
      <c r="A129" s="20" t="s">
        <v>11</v>
      </c>
      <c r="B129" s="5" t="s">
        <v>82</v>
      </c>
      <c r="C129" s="13"/>
      <c r="E129" s="30"/>
      <c r="F129" s="43"/>
      <c r="G129" s="13"/>
    </row>
    <row r="130" spans="1:7" ht="11.25" customHeight="1" x14ac:dyDescent="0.2">
      <c r="A130" s="20" t="s">
        <v>347</v>
      </c>
      <c r="B130" s="109" t="s">
        <v>348</v>
      </c>
      <c r="C130" s="13"/>
      <c r="E130" s="30"/>
      <c r="F130" s="43"/>
      <c r="G130" s="13"/>
    </row>
    <row r="131" spans="1:7" ht="11.25" customHeight="1" x14ac:dyDescent="0.2">
      <c r="A131" s="165" t="s">
        <v>12</v>
      </c>
      <c r="B131" s="166" t="s">
        <v>83</v>
      </c>
      <c r="C131" s="14"/>
      <c r="E131" s="14"/>
      <c r="F131" s="50"/>
      <c r="G131" s="14"/>
    </row>
    <row r="132" spans="1:7" ht="11.25" customHeight="1" x14ac:dyDescent="0.2">
      <c r="A132" s="20" t="s">
        <v>286</v>
      </c>
      <c r="B132" s="52" t="s">
        <v>283</v>
      </c>
      <c r="C132" s="14"/>
      <c r="E132" s="14"/>
      <c r="F132" s="50"/>
      <c r="G132" s="14"/>
    </row>
    <row r="133" spans="1:7" ht="11.25" customHeight="1" x14ac:dyDescent="0.2">
      <c r="A133" s="20" t="s">
        <v>287</v>
      </c>
      <c r="B133" s="52" t="s">
        <v>284</v>
      </c>
      <c r="C133" s="14"/>
      <c r="E133" s="14"/>
      <c r="F133" s="50"/>
      <c r="G133" s="14"/>
    </row>
    <row r="134" spans="1:7" ht="11.25" customHeight="1" x14ac:dyDescent="0.2">
      <c r="A134" s="20" t="s">
        <v>288</v>
      </c>
      <c r="B134" s="52" t="s">
        <v>285</v>
      </c>
      <c r="C134" s="14"/>
      <c r="E134" s="14"/>
      <c r="F134" s="50"/>
      <c r="G134" s="14"/>
    </row>
    <row r="135" spans="1:7" ht="11.25" customHeight="1" x14ac:dyDescent="0.2">
      <c r="A135" s="20" t="s">
        <v>347</v>
      </c>
      <c r="B135" s="109" t="s">
        <v>348</v>
      </c>
      <c r="C135" s="14"/>
      <c r="E135" s="14"/>
      <c r="F135" s="50"/>
      <c r="G135" s="14"/>
    </row>
    <row r="136" spans="1:7" ht="11.25" customHeight="1" x14ac:dyDescent="0.2">
      <c r="A136" s="165" t="s">
        <v>13</v>
      </c>
      <c r="B136" s="166" t="s">
        <v>84</v>
      </c>
      <c r="C136" s="14"/>
      <c r="E136" s="14"/>
      <c r="F136" s="50"/>
      <c r="G136" s="14"/>
    </row>
    <row r="137" spans="1:7" ht="11.25" customHeight="1" x14ac:dyDescent="0.2">
      <c r="A137" s="20" t="s">
        <v>339</v>
      </c>
      <c r="B137" s="7" t="s">
        <v>86</v>
      </c>
    </row>
    <row r="138" spans="1:7" ht="11.25" customHeight="1" x14ac:dyDescent="0.2">
      <c r="A138" s="20" t="s">
        <v>182</v>
      </c>
      <c r="B138" s="52" t="s">
        <v>85</v>
      </c>
    </row>
    <row r="139" spans="1:7" ht="11.25" customHeight="1" x14ac:dyDescent="0.2">
      <c r="A139" s="20" t="s">
        <v>169</v>
      </c>
      <c r="B139" s="7" t="s">
        <v>183</v>
      </c>
    </row>
    <row r="140" spans="1:7" ht="11.25" customHeight="1" x14ac:dyDescent="0.2">
      <c r="A140" s="20" t="s">
        <v>347</v>
      </c>
      <c r="B140" s="109" t="s">
        <v>348</v>
      </c>
    </row>
    <row r="141" spans="1:7" ht="11.25" customHeight="1" x14ac:dyDescent="0.2">
      <c r="A141" s="165" t="s">
        <v>340</v>
      </c>
      <c r="B141" s="166" t="s">
        <v>341</v>
      </c>
    </row>
    <row r="142" spans="1:7" ht="11.25" customHeight="1" x14ac:dyDescent="0.2">
      <c r="A142" s="20" t="s">
        <v>309</v>
      </c>
      <c r="B142" s="7" t="s">
        <v>306</v>
      </c>
    </row>
    <row r="143" spans="1:7" ht="11.25" customHeight="1" x14ac:dyDescent="0.2">
      <c r="A143" s="20" t="s">
        <v>310</v>
      </c>
      <c r="B143" s="7" t="s">
        <v>307</v>
      </c>
    </row>
    <row r="144" spans="1:7" ht="11.25" customHeight="1" x14ac:dyDescent="0.2">
      <c r="A144" s="20" t="s">
        <v>311</v>
      </c>
      <c r="B144" s="7" t="s">
        <v>308</v>
      </c>
    </row>
    <row r="145" spans="1:2" ht="11.25" customHeight="1" x14ac:dyDescent="0.2">
      <c r="A145" s="165" t="s">
        <v>342</v>
      </c>
      <c r="B145" s="166" t="s">
        <v>343</v>
      </c>
    </row>
    <row r="146" spans="1:2" ht="11.25" customHeight="1" x14ac:dyDescent="0.2">
      <c r="A146" s="20" t="s">
        <v>298</v>
      </c>
      <c r="B146" s="43" t="s">
        <v>296</v>
      </c>
    </row>
    <row r="147" spans="1:2" ht="11.25" customHeight="1" x14ac:dyDescent="0.2">
      <c r="A147" s="20" t="s">
        <v>299</v>
      </c>
      <c r="B147" s="43" t="s">
        <v>297</v>
      </c>
    </row>
    <row r="148" spans="1:2" ht="11.25" customHeight="1" x14ac:dyDescent="0.2">
      <c r="A148" s="20" t="s">
        <v>300</v>
      </c>
      <c r="B148" s="43" t="s">
        <v>305</v>
      </c>
    </row>
    <row r="149" spans="1:2" ht="11.25" customHeight="1" x14ac:dyDescent="0.2">
      <c r="A149" s="20" t="s">
        <v>302</v>
      </c>
      <c r="B149" s="43" t="s">
        <v>301</v>
      </c>
    </row>
    <row r="150" spans="1:2" ht="11.25" customHeight="1" x14ac:dyDescent="0.2">
      <c r="A150" s="20" t="s">
        <v>312</v>
      </c>
      <c r="B150" s="43" t="s">
        <v>313</v>
      </c>
    </row>
    <row r="151" spans="1:2" ht="11.25" customHeight="1" x14ac:dyDescent="0.2">
      <c r="A151" s="20" t="s">
        <v>303</v>
      </c>
      <c r="B151" s="7" t="s">
        <v>304</v>
      </c>
    </row>
    <row r="152" spans="1:2" ht="11.25" customHeight="1" x14ac:dyDescent="0.2">
      <c r="A152" s="165" t="s">
        <v>15</v>
      </c>
      <c r="B152" s="165" t="s">
        <v>87</v>
      </c>
    </row>
    <row r="153" spans="1:2" ht="11.25" customHeight="1" x14ac:dyDescent="0.2">
      <c r="A153" s="20" t="s">
        <v>16</v>
      </c>
      <c r="B153" s="7" t="s">
        <v>88</v>
      </c>
    </row>
    <row r="154" spans="1:2" ht="11.25" customHeight="1" x14ac:dyDescent="0.2">
      <c r="A154" s="20" t="s">
        <v>17</v>
      </c>
      <c r="B154" s="7" t="s">
        <v>89</v>
      </c>
    </row>
    <row r="155" spans="1:2" ht="11.25" customHeight="1" x14ac:dyDescent="0.2">
      <c r="A155" s="20" t="s">
        <v>18</v>
      </c>
      <c r="B155" s="7" t="s">
        <v>90</v>
      </c>
    </row>
    <row r="156" spans="1:2" ht="11.25" customHeight="1" x14ac:dyDescent="0.2">
      <c r="A156" s="167" t="s">
        <v>317</v>
      </c>
      <c r="B156" s="165" t="s">
        <v>318</v>
      </c>
    </row>
    <row r="157" spans="1:2" ht="11.25" customHeight="1" x14ac:dyDescent="0.2">
      <c r="A157" s="45" t="s">
        <v>319</v>
      </c>
      <c r="B157" s="20" t="s">
        <v>320</v>
      </c>
    </row>
    <row r="158" spans="1:2" ht="11.25" customHeight="1" x14ac:dyDescent="0.2">
      <c r="A158" s="45" t="s">
        <v>321</v>
      </c>
      <c r="B158" s="20" t="s">
        <v>322</v>
      </c>
    </row>
    <row r="159" spans="1:2" ht="11.25" customHeight="1" x14ac:dyDescent="0.2">
      <c r="A159" s="167" t="s">
        <v>344</v>
      </c>
      <c r="B159" s="167" t="s">
        <v>345</v>
      </c>
    </row>
    <row r="160" spans="1:2" ht="11.25" customHeight="1" x14ac:dyDescent="0.2">
      <c r="A160" s="45" t="s">
        <v>324</v>
      </c>
      <c r="B160" s="20" t="s">
        <v>323</v>
      </c>
    </row>
    <row r="161" spans="1:6" ht="11.25" customHeight="1" x14ac:dyDescent="0.2">
      <c r="A161" s="20" t="s">
        <v>347</v>
      </c>
      <c r="B161" s="109" t="s">
        <v>348</v>
      </c>
    </row>
    <row r="162" spans="1:6" ht="11.25" customHeight="1" x14ac:dyDescent="0.2">
      <c r="A162" s="164" t="s">
        <v>19</v>
      </c>
      <c r="B162" s="164" t="s">
        <v>91</v>
      </c>
      <c r="C162" s="87" t="s">
        <v>113</v>
      </c>
      <c r="D162" s="87" t="s">
        <v>115</v>
      </c>
    </row>
    <row r="163" spans="1:6" ht="11.25" customHeight="1" x14ac:dyDescent="0.2">
      <c r="A163" s="20"/>
      <c r="B163" s="20"/>
    </row>
    <row r="164" spans="1:6" ht="11.25" customHeight="1" x14ac:dyDescent="0.2">
      <c r="A164" s="163" t="s">
        <v>20</v>
      </c>
      <c r="B164" s="163" t="s">
        <v>139</v>
      </c>
      <c r="C164" s="87" t="s">
        <v>114</v>
      </c>
      <c r="D164" s="87" t="s">
        <v>116</v>
      </c>
    </row>
    <row r="165" spans="1:6" ht="11.25" customHeight="1" x14ac:dyDescent="0.2">
      <c r="A165" s="20"/>
      <c r="B165" s="7"/>
    </row>
    <row r="166" spans="1:6" ht="11.25" customHeight="1" x14ac:dyDescent="0.2">
      <c r="A166" s="20"/>
      <c r="B166" s="7"/>
    </row>
    <row r="167" spans="1:6" x14ac:dyDescent="0.2">
      <c r="A167" s="2"/>
      <c r="B167" s="7"/>
      <c r="C167" s="2"/>
    </row>
    <row r="168" spans="1:6" x14ac:dyDescent="0.2">
      <c r="A168" s="45" t="s">
        <v>99</v>
      </c>
      <c r="B168" s="45" t="s">
        <v>95</v>
      </c>
      <c r="F168" s="48"/>
    </row>
    <row r="169" spans="1:6" x14ac:dyDescent="0.2">
      <c r="A169" s="45" t="s">
        <v>100</v>
      </c>
      <c r="B169" s="45" t="s">
        <v>96</v>
      </c>
    </row>
    <row r="170" spans="1:6" x14ac:dyDescent="0.2">
      <c r="A170" s="45" t="s">
        <v>101</v>
      </c>
      <c r="B170" s="45" t="s">
        <v>97</v>
      </c>
    </row>
    <row r="171" spans="1:6" x14ac:dyDescent="0.2">
      <c r="A171" s="45" t="s">
        <v>102</v>
      </c>
      <c r="B171" s="45" t="s">
        <v>98</v>
      </c>
    </row>
    <row r="172" spans="1:6" x14ac:dyDescent="0.2">
      <c r="A172" s="20"/>
      <c r="B172" s="31"/>
    </row>
    <row r="173" spans="1:6" x14ac:dyDescent="0.2">
      <c r="A173" s="21"/>
      <c r="B173" s="31"/>
      <c r="F173" s="48"/>
    </row>
    <row r="174" spans="1:6" x14ac:dyDescent="0.2">
      <c r="A174" s="20"/>
      <c r="B174" s="31"/>
    </row>
    <row r="175" spans="1:6" x14ac:dyDescent="0.2">
      <c r="A175" s="20"/>
      <c r="B175" s="31"/>
    </row>
    <row r="176" spans="1:6" x14ac:dyDescent="0.2">
      <c r="A176" s="20"/>
      <c r="B176" s="31"/>
    </row>
    <row r="177" spans="1:7" x14ac:dyDescent="0.2">
      <c r="A177" s="20"/>
      <c r="B177" s="7"/>
    </row>
    <row r="178" spans="1:7" x14ac:dyDescent="0.2">
      <c r="A178" s="20"/>
      <c r="B178" s="31"/>
    </row>
    <row r="179" spans="1:7" x14ac:dyDescent="0.2">
      <c r="A179" s="20"/>
      <c r="B179" s="31"/>
    </row>
    <row r="180" spans="1:7" x14ac:dyDescent="0.2">
      <c r="A180" s="20"/>
      <c r="B180" s="31"/>
    </row>
    <row r="181" spans="1:7" x14ac:dyDescent="0.2">
      <c r="A181" s="67"/>
      <c r="B181" s="7"/>
      <c r="C181" s="67"/>
      <c r="E181" s="67"/>
      <c r="F181" s="68"/>
      <c r="G181" s="67"/>
    </row>
    <row r="182" spans="1:7" x14ac:dyDescent="0.2">
      <c r="A182" s="20"/>
      <c r="B182" s="7"/>
    </row>
    <row r="183" spans="1:7" x14ac:dyDescent="0.2">
      <c r="A183" s="20"/>
      <c r="B183" s="7"/>
    </row>
    <row r="184" spans="1:7" x14ac:dyDescent="0.2">
      <c r="A184" s="20"/>
      <c r="B184" s="7"/>
    </row>
    <row r="185" spans="1:7" x14ac:dyDescent="0.2">
      <c r="A185" s="20"/>
      <c r="B185" s="7"/>
    </row>
    <row r="186" spans="1:7" x14ac:dyDescent="0.2">
      <c r="A186" s="67"/>
      <c r="B186" s="31"/>
      <c r="C186" s="67"/>
      <c r="E186" s="67"/>
      <c r="F186" s="68"/>
      <c r="G186" s="67"/>
    </row>
    <row r="187" spans="1:7" x14ac:dyDescent="0.2">
      <c r="A187" s="67"/>
      <c r="B187" s="31"/>
      <c r="C187" s="67"/>
      <c r="E187" s="67"/>
      <c r="F187" s="68"/>
      <c r="G187" s="67"/>
    </row>
    <row r="188" spans="1:7" x14ac:dyDescent="0.2">
      <c r="A188" s="67"/>
      <c r="B188" s="31"/>
      <c r="C188" s="67"/>
      <c r="E188" s="67"/>
      <c r="F188" s="68"/>
      <c r="G188" s="67"/>
    </row>
    <row r="189" spans="1:7" x14ac:dyDescent="0.2">
      <c r="A189" s="67"/>
      <c r="B189" s="34"/>
      <c r="C189" s="67"/>
      <c r="E189" s="67"/>
      <c r="F189" s="68"/>
      <c r="G189" s="67"/>
    </row>
    <row r="190" spans="1:7" x14ac:dyDescent="0.2">
      <c r="A190" s="67"/>
      <c r="B190" s="31"/>
      <c r="C190" s="67"/>
      <c r="E190" s="67"/>
      <c r="F190" s="68"/>
      <c r="G190" s="67"/>
    </row>
    <row r="191" spans="1:7" x14ac:dyDescent="0.2">
      <c r="A191" s="20"/>
      <c r="B191" s="7"/>
    </row>
    <row r="192" spans="1:7" x14ac:dyDescent="0.2">
      <c r="A192" s="20"/>
      <c r="B192" s="7"/>
    </row>
    <row r="193" spans="1:7" x14ac:dyDescent="0.2">
      <c r="A193" s="20"/>
      <c r="B193" s="7"/>
    </row>
    <row r="194" spans="1:7" x14ac:dyDescent="0.2">
      <c r="A194" s="20"/>
      <c r="B194" s="7"/>
    </row>
    <row r="195" spans="1:7" x14ac:dyDescent="0.2">
      <c r="A195" s="20"/>
      <c r="B195" s="7"/>
    </row>
    <row r="196" spans="1:7" x14ac:dyDescent="0.2">
      <c r="A196" s="20"/>
      <c r="B196" s="31"/>
    </row>
    <row r="197" spans="1:7" x14ac:dyDescent="0.2">
      <c r="A197" s="20"/>
      <c r="B197" s="31"/>
    </row>
    <row r="198" spans="1:7" x14ac:dyDescent="0.2">
      <c r="A198" s="20"/>
      <c r="B198" s="31"/>
    </row>
    <row r="199" spans="1:7" x14ac:dyDescent="0.2">
      <c r="A199" s="67"/>
      <c r="B199" s="31"/>
      <c r="C199" s="67"/>
      <c r="E199" s="67"/>
      <c r="F199" s="68"/>
      <c r="G199" s="67"/>
    </row>
    <row r="200" spans="1:7" x14ac:dyDescent="0.2">
      <c r="A200" s="20"/>
      <c r="B200" s="34"/>
    </row>
    <row r="201" spans="1:7" x14ac:dyDescent="0.2">
      <c r="A201" s="20"/>
      <c r="B201" s="31"/>
    </row>
    <row r="202" spans="1:7" x14ac:dyDescent="0.2">
      <c r="A202" s="20"/>
      <c r="B202" s="31"/>
    </row>
    <row r="203" spans="1:7" x14ac:dyDescent="0.2">
      <c r="A203" s="20"/>
      <c r="B203" s="34"/>
    </row>
    <row r="204" spans="1:7" x14ac:dyDescent="0.2">
      <c r="A204" s="20"/>
      <c r="B204" s="31"/>
    </row>
    <row r="205" spans="1:7" x14ac:dyDescent="0.2">
      <c r="A205" s="20"/>
      <c r="B205" s="34"/>
    </row>
    <row r="206" spans="1:7" x14ac:dyDescent="0.2">
      <c r="A206" s="20"/>
      <c r="B206" s="31"/>
    </row>
    <row r="207" spans="1:7" x14ac:dyDescent="0.2">
      <c r="A207" s="67"/>
      <c r="B207" s="31"/>
      <c r="C207" s="67"/>
      <c r="E207" s="67"/>
      <c r="F207" s="68"/>
      <c r="G207" s="67"/>
    </row>
    <row r="208" spans="1:7" x14ac:dyDescent="0.2">
      <c r="A208" s="20"/>
      <c r="B208" s="31"/>
    </row>
    <row r="209" spans="1:8" x14ac:dyDescent="0.2">
      <c r="A209" s="20"/>
      <c r="B209" s="31"/>
    </row>
    <row r="210" spans="1:8" x14ac:dyDescent="0.2">
      <c r="A210" s="20"/>
      <c r="B210" s="7"/>
    </row>
    <row r="211" spans="1:8" x14ac:dyDescent="0.2">
      <c r="A211" s="20"/>
      <c r="B211" s="7"/>
    </row>
    <row r="212" spans="1:8" x14ac:dyDescent="0.2">
      <c r="A212" s="20"/>
      <c r="B212" s="7"/>
    </row>
    <row r="213" spans="1:8" x14ac:dyDescent="0.2">
      <c r="A213" s="20"/>
      <c r="B213" s="7"/>
    </row>
    <row r="214" spans="1:8" x14ac:dyDescent="0.2">
      <c r="A214" s="20"/>
      <c r="B214" s="71"/>
    </row>
    <row r="215" spans="1:8" x14ac:dyDescent="0.2">
      <c r="A215" s="14"/>
      <c r="B215" s="31"/>
      <c r="C215" s="14"/>
      <c r="E215" s="14"/>
    </row>
    <row r="216" spans="1:8" x14ac:dyDescent="0.2">
      <c r="A216" s="14"/>
      <c r="B216" s="31"/>
      <c r="C216" s="14"/>
      <c r="E216" s="14"/>
    </row>
    <row r="217" spans="1:8" x14ac:dyDescent="0.2">
      <c r="A217" s="14"/>
      <c r="B217" s="31"/>
      <c r="C217" s="14"/>
      <c r="E217" s="14"/>
    </row>
    <row r="218" spans="1:8" x14ac:dyDescent="0.2">
      <c r="A218" s="14"/>
      <c r="B218" s="31"/>
      <c r="C218" s="14"/>
      <c r="E218" s="14"/>
    </row>
    <row r="219" spans="1:8" x14ac:dyDescent="0.2">
      <c r="A219" s="14"/>
      <c r="B219" s="31"/>
      <c r="C219" s="14"/>
      <c r="E219" s="14"/>
      <c r="F219" s="50"/>
      <c r="G219" s="14"/>
      <c r="H219" s="67"/>
    </row>
    <row r="220" spans="1:8" x14ac:dyDescent="0.2">
      <c r="A220" s="14"/>
      <c r="B220" s="78"/>
      <c r="E220" s="14"/>
      <c r="F220" s="50"/>
      <c r="G220" s="14"/>
      <c r="H220" s="67"/>
    </row>
    <row r="221" spans="1:8" x14ac:dyDescent="0.2">
      <c r="A221" s="65"/>
      <c r="B221" s="50"/>
      <c r="C221" s="2"/>
      <c r="F221" s="20"/>
      <c r="G221" s="14"/>
    </row>
    <row r="222" spans="1:8" ht="12.75" x14ac:dyDescent="0.2">
      <c r="A222" s="69"/>
      <c r="B222" s="50"/>
      <c r="C222" s="2"/>
      <c r="E222" s="14"/>
      <c r="F222" s="50"/>
      <c r="G222" s="14"/>
    </row>
    <row r="223" spans="1:8" ht="12.75" x14ac:dyDescent="0.2">
      <c r="A223" s="69"/>
      <c r="B223" s="50"/>
      <c r="C223" s="2"/>
      <c r="E223" s="14"/>
      <c r="F223" s="50"/>
      <c r="G223" s="14"/>
    </row>
    <row r="224" spans="1:8" x14ac:dyDescent="0.2">
      <c r="A224" s="14"/>
      <c r="B224" s="7"/>
      <c r="C224" s="14"/>
      <c r="E224" s="14"/>
      <c r="F224" s="50"/>
      <c r="G224" s="14"/>
    </row>
    <row r="225" spans="1:31" x14ac:dyDescent="0.2">
      <c r="A225" s="14"/>
      <c r="B225" s="31"/>
      <c r="C225" s="14"/>
      <c r="E225" s="14"/>
      <c r="F225" s="50"/>
      <c r="G225" s="14"/>
    </row>
    <row r="226" spans="1:31" x14ac:dyDescent="0.2">
      <c r="A226" s="14"/>
      <c r="B226" s="31"/>
      <c r="C226" s="14"/>
      <c r="E226" s="14"/>
      <c r="F226" s="50"/>
      <c r="G226" s="14"/>
    </row>
    <row r="227" spans="1:31" x14ac:dyDescent="0.2">
      <c r="A227" s="14"/>
      <c r="B227" s="7"/>
      <c r="C227" s="14"/>
      <c r="E227" s="14"/>
      <c r="F227" s="50"/>
      <c r="G227" s="14"/>
    </row>
    <row r="228" spans="1:31" x14ac:dyDescent="0.2">
      <c r="A228" s="14"/>
      <c r="B228" s="31"/>
      <c r="C228" s="14"/>
      <c r="E228" s="14"/>
      <c r="F228" s="50"/>
      <c r="G228" s="14"/>
    </row>
    <row r="229" spans="1:31" x14ac:dyDescent="0.2">
      <c r="A229" s="14"/>
      <c r="B229" s="31"/>
      <c r="C229" s="14"/>
      <c r="E229" s="14"/>
      <c r="F229" s="50"/>
      <c r="G229" s="14"/>
    </row>
    <row r="230" spans="1:31" x14ac:dyDescent="0.2">
      <c r="A230" s="14"/>
      <c r="B230" s="7"/>
      <c r="C230" s="14"/>
      <c r="E230" s="14"/>
      <c r="F230" s="50"/>
      <c r="G230" s="14"/>
    </row>
    <row r="231" spans="1:31" x14ac:dyDescent="0.2">
      <c r="A231" s="14"/>
      <c r="B231" s="7"/>
      <c r="C231" s="14"/>
      <c r="E231" s="14"/>
      <c r="F231" s="50"/>
      <c r="G231" s="14"/>
    </row>
    <row r="232" spans="1:31" x14ac:dyDescent="0.2">
      <c r="A232" s="20"/>
      <c r="B232" s="7"/>
    </row>
    <row r="233" spans="1:31" x14ac:dyDescent="0.2">
      <c r="A233" s="20"/>
      <c r="B233" s="31"/>
    </row>
    <row r="234" spans="1:31" x14ac:dyDescent="0.2">
      <c r="A234" s="14"/>
      <c r="B234" s="31"/>
      <c r="C234" s="14"/>
      <c r="E234" s="14"/>
      <c r="F234" s="50"/>
      <c r="G234" s="14"/>
    </row>
    <row r="235" spans="1:31" x14ac:dyDescent="0.2">
      <c r="A235" s="20"/>
      <c r="B235" s="7"/>
    </row>
    <row r="236" spans="1:31" x14ac:dyDescent="0.2">
      <c r="A236" s="20"/>
      <c r="B236" s="7"/>
    </row>
    <row r="237" spans="1:31" x14ac:dyDescent="0.2">
      <c r="A237" s="20"/>
      <c r="B237" s="7"/>
    </row>
    <row r="238" spans="1:31" x14ac:dyDescent="0.2">
      <c r="A238" s="20"/>
      <c r="B238" s="7"/>
    </row>
    <row r="239" spans="1:31" ht="12.75" x14ac:dyDescent="0.2">
      <c r="A239" s="69"/>
      <c r="C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</row>
    <row r="240" spans="1:31" ht="12.75" x14ac:dyDescent="0.2">
      <c r="A240" s="69"/>
      <c r="B240" s="116"/>
      <c r="C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</row>
    <row r="241" spans="1:3" x14ac:dyDescent="0.2">
      <c r="A241" s="20"/>
      <c r="B241" s="110"/>
    </row>
    <row r="242" spans="1:3" x14ac:dyDescent="0.2">
      <c r="A242" s="20"/>
      <c r="B242" s="110"/>
    </row>
    <row r="243" spans="1:3" x14ac:dyDescent="0.2">
      <c r="A243" s="20"/>
      <c r="B243" s="111"/>
    </row>
    <row r="244" spans="1:3" x14ac:dyDescent="0.2">
      <c r="A244" s="42"/>
      <c r="B244" s="112"/>
      <c r="C244" s="32"/>
    </row>
    <row r="245" spans="1:3" x14ac:dyDescent="0.2">
      <c r="A245" s="20"/>
      <c r="B245" s="113"/>
    </row>
    <row r="246" spans="1:3" x14ac:dyDescent="0.2">
      <c r="A246" s="20"/>
      <c r="B246" s="114"/>
    </row>
    <row r="247" spans="1:3" x14ac:dyDescent="0.2">
      <c r="A247" s="20"/>
      <c r="B247" s="16"/>
    </row>
    <row r="248" spans="1:3" x14ac:dyDescent="0.2">
      <c r="A248" s="20"/>
      <c r="B248" s="16"/>
    </row>
    <row r="249" spans="1:3" x14ac:dyDescent="0.2">
      <c r="A249" s="20"/>
      <c r="B249" s="16"/>
    </row>
    <row r="250" spans="1:3" x14ac:dyDescent="0.2">
      <c r="A250" s="20"/>
      <c r="B250" s="16"/>
    </row>
    <row r="251" spans="1:3" x14ac:dyDescent="0.2">
      <c r="A251" s="20"/>
      <c r="B251" s="16"/>
    </row>
    <row r="252" spans="1:3" x14ac:dyDescent="0.2">
      <c r="A252" s="20"/>
      <c r="B252" s="16"/>
    </row>
    <row r="253" spans="1:3" x14ac:dyDescent="0.2">
      <c r="A253" s="20"/>
      <c r="B253" s="16"/>
    </row>
    <row r="254" spans="1:3" x14ac:dyDescent="0.2">
      <c r="A254" s="20"/>
      <c r="B254" s="16"/>
    </row>
    <row r="255" spans="1:3" x14ac:dyDescent="0.2">
      <c r="A255" s="20"/>
      <c r="B255" s="16"/>
    </row>
    <row r="256" spans="1:3" x14ac:dyDescent="0.2">
      <c r="A256" s="20"/>
      <c r="B256" s="16"/>
    </row>
    <row r="257" spans="1:3" x14ac:dyDescent="0.2">
      <c r="A257" s="20"/>
      <c r="B257" s="81"/>
      <c r="C257" s="82"/>
    </row>
    <row r="258" spans="1:3" x14ac:dyDescent="0.2">
      <c r="A258" s="20"/>
      <c r="B258" s="82"/>
      <c r="C258" s="83"/>
    </row>
    <row r="259" spans="1:3" x14ac:dyDescent="0.2">
      <c r="A259" s="20"/>
      <c r="B259" s="81"/>
      <c r="C259" s="82"/>
    </row>
    <row r="260" spans="1:3" x14ac:dyDescent="0.2">
      <c r="A260" s="20"/>
      <c r="B260" s="82"/>
      <c r="C260" s="82"/>
    </row>
    <row r="261" spans="1:3" x14ac:dyDescent="0.2">
      <c r="A261" s="20"/>
      <c r="B261" s="82"/>
      <c r="C261" s="117"/>
    </row>
    <row r="262" spans="1:3" x14ac:dyDescent="0.2">
      <c r="A262" s="20"/>
      <c r="B262" s="16"/>
      <c r="C262" s="16"/>
    </row>
    <row r="263" spans="1:3" x14ac:dyDescent="0.2">
      <c r="A263" s="20"/>
      <c r="B263" s="16"/>
      <c r="C263" s="80"/>
    </row>
    <row r="264" spans="1:3" x14ac:dyDescent="0.2">
      <c r="A264" s="20"/>
      <c r="B264" s="16"/>
      <c r="C264" s="33"/>
    </row>
    <row r="265" spans="1:3" x14ac:dyDescent="0.2">
      <c r="A265" s="20"/>
      <c r="B265" s="16"/>
      <c r="C265" s="33"/>
    </row>
    <row r="266" spans="1:3" x14ac:dyDescent="0.2">
      <c r="A266" s="20"/>
      <c r="B266" s="16"/>
      <c r="C266" s="33"/>
    </row>
    <row r="267" spans="1:3" x14ac:dyDescent="0.2">
      <c r="A267" s="20"/>
      <c r="B267" s="16"/>
      <c r="C267" s="33"/>
    </row>
    <row r="268" spans="1:3" x14ac:dyDescent="0.2">
      <c r="A268" s="20"/>
      <c r="B268" s="34"/>
      <c r="C268" s="33"/>
    </row>
    <row r="269" spans="1:3" x14ac:dyDescent="0.2">
      <c r="A269" s="20"/>
      <c r="B269" s="16"/>
      <c r="C269" s="33"/>
    </row>
    <row r="270" spans="1:3" x14ac:dyDescent="0.2">
      <c r="A270" s="20"/>
      <c r="B270" s="16"/>
      <c r="C270" s="33"/>
    </row>
    <row r="271" spans="1:3" x14ac:dyDescent="0.2">
      <c r="A271" s="20"/>
      <c r="B271" s="16"/>
    </row>
    <row r="272" spans="1:3" x14ac:dyDescent="0.2">
      <c r="A272" s="20"/>
      <c r="B272" s="16"/>
    </row>
    <row r="273" spans="1:2" x14ac:dyDescent="0.2">
      <c r="A273" s="20"/>
      <c r="B273" s="16"/>
    </row>
    <row r="274" spans="1:2" x14ac:dyDescent="0.2">
      <c r="A274" s="20"/>
      <c r="B274" s="74"/>
    </row>
    <row r="275" spans="1:2" x14ac:dyDescent="0.2">
      <c r="A275" s="20"/>
      <c r="B275" s="74"/>
    </row>
    <row r="276" spans="1:2" x14ac:dyDescent="0.2">
      <c r="A276" s="20"/>
      <c r="B276" s="74"/>
    </row>
    <row r="277" spans="1:2" x14ac:dyDescent="0.2">
      <c r="A277" s="20"/>
      <c r="B277" s="74"/>
    </row>
    <row r="278" spans="1:2" x14ac:dyDescent="0.2">
      <c r="A278" s="20"/>
      <c r="B278" s="74"/>
    </row>
    <row r="279" spans="1:2" x14ac:dyDescent="0.2">
      <c r="A279" s="20"/>
      <c r="B279" s="74"/>
    </row>
    <row r="280" spans="1:2" x14ac:dyDescent="0.2">
      <c r="A280" s="20"/>
      <c r="B280" s="74"/>
    </row>
    <row r="281" spans="1:2" x14ac:dyDescent="0.2">
      <c r="A281" s="20"/>
      <c r="B281" s="16"/>
    </row>
    <row r="282" spans="1:2" x14ac:dyDescent="0.2">
      <c r="A282" s="20"/>
      <c r="B282" s="16"/>
    </row>
    <row r="283" spans="1:2" x14ac:dyDescent="0.2">
      <c r="A283" s="20"/>
      <c r="B283" s="74"/>
    </row>
    <row r="284" spans="1:2" x14ac:dyDescent="0.2">
      <c r="A284" s="20"/>
      <c r="B284" s="74"/>
    </row>
    <row r="285" spans="1:2" x14ac:dyDescent="0.2">
      <c r="A285" s="20"/>
      <c r="B285" s="16"/>
    </row>
    <row r="286" spans="1:2" x14ac:dyDescent="0.2">
      <c r="A286" s="20"/>
      <c r="B286" s="16"/>
    </row>
    <row r="287" spans="1:2" x14ac:dyDescent="0.2">
      <c r="A287" s="20"/>
      <c r="B287" s="74"/>
    </row>
    <row r="288" spans="1:2" x14ac:dyDescent="0.2">
      <c r="A288" s="20"/>
      <c r="B288" s="74"/>
    </row>
    <row r="289" spans="1:6" x14ac:dyDescent="0.2">
      <c r="A289" s="20"/>
      <c r="B289" s="16"/>
    </row>
    <row r="290" spans="1:6" x14ac:dyDescent="0.2">
      <c r="A290" s="20"/>
      <c r="B290" s="16"/>
    </row>
    <row r="291" spans="1:6" x14ac:dyDescent="0.2">
      <c r="A291" s="20"/>
      <c r="B291" s="16"/>
    </row>
    <row r="292" spans="1:6" x14ac:dyDescent="0.2">
      <c r="A292" s="20"/>
      <c r="B292" s="16"/>
    </row>
    <row r="293" spans="1:6" x14ac:dyDescent="0.2">
      <c r="A293" s="20"/>
      <c r="B293" s="115"/>
    </row>
    <row r="294" spans="1:6" x14ac:dyDescent="0.2">
      <c r="A294" s="20"/>
      <c r="B294" s="16"/>
    </row>
    <row r="295" spans="1:6" x14ac:dyDescent="0.2">
      <c r="A295" s="20"/>
      <c r="B295" s="116"/>
    </row>
    <row r="296" spans="1:6" x14ac:dyDescent="0.2">
      <c r="A296" s="20"/>
      <c r="B296" s="16"/>
    </row>
    <row r="297" spans="1:6" x14ac:dyDescent="0.2">
      <c r="A297" s="20"/>
      <c r="B297" s="16"/>
    </row>
    <row r="298" spans="1:6" x14ac:dyDescent="0.2">
      <c r="B298" s="73"/>
      <c r="C298" s="73"/>
    </row>
    <row r="299" spans="1:6" x14ac:dyDescent="0.2">
      <c r="A299" s="20"/>
    </row>
    <row r="300" spans="1:6" x14ac:dyDescent="0.2">
      <c r="A300" s="20"/>
      <c r="C300" s="42"/>
    </row>
    <row r="301" spans="1:6" x14ac:dyDescent="0.2">
      <c r="A301" s="30"/>
      <c r="B301" s="5"/>
      <c r="C301" s="70"/>
      <c r="F301" s="20"/>
    </row>
    <row r="302" spans="1:6" x14ac:dyDescent="0.2">
      <c r="A302" s="30"/>
      <c r="B302" s="5"/>
      <c r="C302" s="70"/>
      <c r="F302" s="20"/>
    </row>
    <row r="303" spans="1:6" x14ac:dyDescent="0.2">
      <c r="A303" s="88"/>
      <c r="B303" s="79"/>
      <c r="C303" s="6"/>
      <c r="F303" s="20"/>
    </row>
    <row r="304" spans="1:6" x14ac:dyDescent="0.2">
      <c r="A304" s="30"/>
      <c r="B304" s="5"/>
      <c r="C304" s="7"/>
      <c r="F304" s="20"/>
    </row>
    <row r="305" spans="1:6" x14ac:dyDescent="0.2">
      <c r="A305" s="20"/>
      <c r="B305" s="7"/>
      <c r="C305" s="7"/>
      <c r="F305" s="20"/>
    </row>
    <row r="306" spans="1:6" x14ac:dyDescent="0.2">
      <c r="A306" s="20"/>
      <c r="B306" s="7"/>
      <c r="C306" s="7"/>
      <c r="F306" s="20"/>
    </row>
    <row r="307" spans="1:6" x14ac:dyDescent="0.2">
      <c r="B307" s="34"/>
      <c r="C307" s="7"/>
      <c r="F307" s="20"/>
    </row>
    <row r="308" spans="1:6" x14ac:dyDescent="0.2">
      <c r="A308" s="86"/>
      <c r="B308" s="31"/>
      <c r="C308" s="7"/>
      <c r="F308" s="20"/>
    </row>
    <row r="309" spans="1:6" x14ac:dyDescent="0.2">
      <c r="A309" s="86"/>
      <c r="B309" s="31"/>
      <c r="C309" s="7"/>
      <c r="F309" s="20"/>
    </row>
    <row r="310" spans="1:6" x14ac:dyDescent="0.2">
      <c r="B310" s="34"/>
      <c r="C310" s="7"/>
      <c r="F310" s="20"/>
    </row>
    <row r="311" spans="1:6" x14ac:dyDescent="0.2">
      <c r="B311" s="34"/>
      <c r="C311" s="7"/>
      <c r="F311" s="20"/>
    </row>
    <row r="312" spans="1:6" x14ac:dyDescent="0.2">
      <c r="B312" s="34"/>
      <c r="C312" s="7"/>
      <c r="F312" s="20"/>
    </row>
    <row r="313" spans="1:6" x14ac:dyDescent="0.2">
      <c r="B313" s="34"/>
      <c r="C313" s="7"/>
      <c r="F313" s="20"/>
    </row>
    <row r="314" spans="1:6" x14ac:dyDescent="0.2">
      <c r="B314" s="34"/>
      <c r="C314" s="7"/>
      <c r="F314" s="20"/>
    </row>
    <row r="315" spans="1:6" x14ac:dyDescent="0.2">
      <c r="B315" s="34"/>
      <c r="C315" s="7"/>
      <c r="F315" s="20"/>
    </row>
    <row r="316" spans="1:6" x14ac:dyDescent="0.2">
      <c r="A316" s="86"/>
      <c r="B316" s="31"/>
      <c r="C316" s="7"/>
      <c r="F316" s="20"/>
    </row>
    <row r="317" spans="1:6" x14ac:dyDescent="0.2">
      <c r="A317" s="20"/>
      <c r="B317" s="7"/>
      <c r="C317" s="7"/>
      <c r="F317" s="20"/>
    </row>
    <row r="318" spans="1:6" x14ac:dyDescent="0.2">
      <c r="B318" s="34"/>
      <c r="C318" s="7"/>
      <c r="F318" s="20"/>
    </row>
    <row r="319" spans="1:6" x14ac:dyDescent="0.2">
      <c r="B319" s="34"/>
      <c r="C319" s="7"/>
      <c r="F319" s="20"/>
    </row>
    <row r="320" spans="1:6" x14ac:dyDescent="0.2">
      <c r="B320" s="34"/>
      <c r="C320" s="7"/>
      <c r="F320" s="20"/>
    </row>
    <row r="321" spans="1:6" x14ac:dyDescent="0.2">
      <c r="A321" s="20"/>
      <c r="B321" s="7"/>
      <c r="C321" s="7"/>
      <c r="F321" s="20"/>
    </row>
    <row r="322" spans="1:6" x14ac:dyDescent="0.2">
      <c r="A322" s="20"/>
      <c r="B322" s="7"/>
      <c r="C322" s="7"/>
      <c r="F322" s="20"/>
    </row>
    <row r="323" spans="1:6" x14ac:dyDescent="0.2">
      <c r="A323" s="20"/>
      <c r="B323" s="7"/>
      <c r="C323" s="7"/>
      <c r="F323" s="20"/>
    </row>
    <row r="324" spans="1:6" x14ac:dyDescent="0.2">
      <c r="A324" s="20"/>
      <c r="B324" s="7"/>
      <c r="C324" s="7"/>
      <c r="F324" s="20"/>
    </row>
    <row r="325" spans="1:6" x14ac:dyDescent="0.2">
      <c r="A325" s="86"/>
      <c r="B325" s="31"/>
      <c r="C325" s="7"/>
      <c r="F325" s="20"/>
    </row>
    <row r="326" spans="1:6" x14ac:dyDescent="0.2">
      <c r="A326" s="86"/>
      <c r="B326" s="31"/>
      <c r="C326" s="7"/>
      <c r="F326" s="20"/>
    </row>
    <row r="327" spans="1:6" x14ac:dyDescent="0.2">
      <c r="A327" s="86"/>
      <c r="B327" s="31"/>
      <c r="C327" s="7"/>
      <c r="F327" s="20"/>
    </row>
    <row r="328" spans="1:6" x14ac:dyDescent="0.2">
      <c r="B328" s="34"/>
      <c r="C328" s="7"/>
      <c r="F328" s="20"/>
    </row>
    <row r="329" spans="1:6" x14ac:dyDescent="0.2">
      <c r="A329" s="86"/>
      <c r="B329" s="31"/>
      <c r="C329" s="7"/>
      <c r="F329" s="20"/>
    </row>
    <row r="330" spans="1:6" x14ac:dyDescent="0.2">
      <c r="A330" s="20"/>
      <c r="B330" s="7"/>
      <c r="C330" s="7"/>
      <c r="F330" s="20"/>
    </row>
    <row r="331" spans="1:6" x14ac:dyDescent="0.2">
      <c r="A331" s="20"/>
      <c r="B331" s="7"/>
      <c r="C331" s="7"/>
      <c r="F331" s="20"/>
    </row>
    <row r="332" spans="1:6" x14ac:dyDescent="0.2">
      <c r="A332" s="20"/>
      <c r="B332" s="7"/>
      <c r="C332" s="7"/>
      <c r="F332" s="20"/>
    </row>
    <row r="333" spans="1:6" x14ac:dyDescent="0.2">
      <c r="A333" s="42"/>
      <c r="B333" s="20"/>
      <c r="C333" s="76"/>
      <c r="F333" s="20"/>
    </row>
    <row r="334" spans="1:6" x14ac:dyDescent="0.2">
      <c r="B334" s="73"/>
      <c r="C334" s="73"/>
    </row>
    <row r="335" spans="1:6" x14ac:dyDescent="0.2">
      <c r="A335" s="20"/>
    </row>
    <row r="336" spans="1:6" x14ac:dyDescent="0.2">
      <c r="A336" s="20"/>
      <c r="C336" s="15"/>
    </row>
    <row r="337" spans="1:3" x14ac:dyDescent="0.2">
      <c r="A337" s="20"/>
    </row>
    <row r="338" spans="1:3" x14ac:dyDescent="0.2">
      <c r="A338" s="30"/>
      <c r="B338" s="5"/>
      <c r="C338" s="118"/>
    </row>
    <row r="339" spans="1:3" x14ac:dyDescent="0.2">
      <c r="A339" s="30"/>
      <c r="B339" s="5"/>
      <c r="C339" s="70"/>
    </row>
    <row r="340" spans="1:3" x14ac:dyDescent="0.2">
      <c r="A340" s="88"/>
      <c r="B340" s="79"/>
      <c r="C340" s="6"/>
    </row>
    <row r="341" spans="1:3" x14ac:dyDescent="0.2">
      <c r="A341" s="30"/>
      <c r="B341" s="5"/>
      <c r="C341" s="7"/>
    </row>
    <row r="342" spans="1:3" x14ac:dyDescent="0.2">
      <c r="A342" s="20"/>
      <c r="B342" s="7"/>
      <c r="C342" s="7"/>
    </row>
    <row r="343" spans="1:3" x14ac:dyDescent="0.2">
      <c r="A343" s="82"/>
      <c r="B343" s="16"/>
      <c r="C343" s="7"/>
    </row>
    <row r="344" spans="1:3" x14ac:dyDescent="0.2">
      <c r="A344" s="81"/>
      <c r="B344" s="74"/>
      <c r="C344" s="7"/>
    </row>
    <row r="345" spans="1:3" x14ac:dyDescent="0.2">
      <c r="A345" s="81"/>
      <c r="B345" s="74"/>
      <c r="C345" s="44"/>
    </row>
    <row r="346" spans="1:3" x14ac:dyDescent="0.2">
      <c r="A346" s="20"/>
      <c r="B346" s="7"/>
      <c r="C346" s="1"/>
    </row>
    <row r="347" spans="1:3" x14ac:dyDescent="0.2">
      <c r="A347" s="20"/>
      <c r="B347" s="7"/>
      <c r="C347" s="118"/>
    </row>
    <row r="348" spans="1:3" x14ac:dyDescent="0.2">
      <c r="A348" s="20"/>
      <c r="B348" s="7"/>
      <c r="C348" s="7"/>
    </row>
    <row r="349" spans="1:3" x14ac:dyDescent="0.2">
      <c r="A349" s="124"/>
      <c r="B349" s="125"/>
      <c r="C349" s="7"/>
    </row>
    <row r="350" spans="1:3" x14ac:dyDescent="0.2">
      <c r="A350" s="124"/>
      <c r="B350" s="125"/>
      <c r="C350" s="7"/>
    </row>
    <row r="351" spans="1:3" x14ac:dyDescent="0.2">
      <c r="A351" s="124"/>
      <c r="B351" s="125"/>
      <c r="C351" s="7"/>
    </row>
    <row r="352" spans="1:3" x14ac:dyDescent="0.2">
      <c r="A352" s="124"/>
      <c r="B352" s="125"/>
      <c r="C352" s="7"/>
    </row>
    <row r="353" spans="1:3" x14ac:dyDescent="0.2">
      <c r="A353" s="124"/>
      <c r="B353" s="125"/>
      <c r="C353" s="7"/>
    </row>
    <row r="354" spans="1:3" x14ac:dyDescent="0.2">
      <c r="A354" s="124"/>
      <c r="B354" s="125"/>
      <c r="C354" s="7"/>
    </row>
    <row r="355" spans="1:3" x14ac:dyDescent="0.2">
      <c r="A355" s="126"/>
      <c r="B355" s="72"/>
      <c r="C355" s="7"/>
    </row>
    <row r="356" spans="1:3" x14ac:dyDescent="0.2">
      <c r="A356" s="20"/>
      <c r="B356" s="7"/>
      <c r="C356" s="7"/>
    </row>
    <row r="357" spans="1:3" x14ac:dyDescent="0.2">
      <c r="A357" s="20"/>
      <c r="B357" s="7"/>
      <c r="C357" s="7"/>
    </row>
    <row r="358" spans="1:3" x14ac:dyDescent="0.2">
      <c r="A358" s="124"/>
      <c r="B358" s="125"/>
      <c r="C358" s="7"/>
    </row>
    <row r="359" spans="1:3" x14ac:dyDescent="0.2">
      <c r="A359" s="124"/>
      <c r="B359" s="125"/>
      <c r="C359" s="7"/>
    </row>
    <row r="360" spans="1:3" x14ac:dyDescent="0.2">
      <c r="A360" s="124"/>
      <c r="B360" s="125"/>
      <c r="C360" s="7"/>
    </row>
    <row r="361" spans="1:3" x14ac:dyDescent="0.2">
      <c r="A361" s="124"/>
      <c r="B361" s="125"/>
      <c r="C361" s="7"/>
    </row>
    <row r="362" spans="1:3" x14ac:dyDescent="0.2">
      <c r="A362" s="124"/>
      <c r="B362" s="125"/>
      <c r="C362" s="7"/>
    </row>
    <row r="363" spans="1:3" x14ac:dyDescent="0.2">
      <c r="A363" s="124"/>
      <c r="B363" s="125"/>
      <c r="C363" s="7"/>
    </row>
    <row r="364" spans="1:3" x14ac:dyDescent="0.2">
      <c r="A364" s="126"/>
      <c r="B364" s="72"/>
      <c r="C364" s="7"/>
    </row>
    <row r="365" spans="1:3" x14ac:dyDescent="0.2">
      <c r="A365" s="126"/>
      <c r="B365" s="72"/>
      <c r="C365" s="7"/>
    </row>
    <row r="366" spans="1:3" x14ac:dyDescent="0.2">
      <c r="B366" s="34"/>
      <c r="C366" s="7"/>
    </row>
    <row r="367" spans="1:3" x14ac:dyDescent="0.2">
      <c r="A367" s="20"/>
      <c r="B367" s="7"/>
      <c r="C367" s="7"/>
    </row>
    <row r="368" spans="1:3" x14ac:dyDescent="0.2">
      <c r="A368" s="20"/>
      <c r="B368" s="7"/>
      <c r="C368" s="44"/>
    </row>
    <row r="369" spans="1:3" x14ac:dyDescent="0.2">
      <c r="A369" s="20"/>
      <c r="B369" s="7"/>
      <c r="C369" s="1"/>
    </row>
    <row r="370" spans="1:3" x14ac:dyDescent="0.2">
      <c r="A370" s="20"/>
      <c r="B370" s="7"/>
      <c r="C370" s="118"/>
    </row>
    <row r="371" spans="1:3" x14ac:dyDescent="0.2">
      <c r="A371" s="20"/>
      <c r="B371" s="7"/>
      <c r="C371" s="7"/>
    </row>
    <row r="372" spans="1:3" x14ac:dyDescent="0.2">
      <c r="A372" s="124"/>
      <c r="B372" s="125"/>
      <c r="C372" s="7"/>
    </row>
    <row r="373" spans="1:3" x14ac:dyDescent="0.2">
      <c r="A373" s="124"/>
      <c r="B373" s="125"/>
      <c r="C373" s="7"/>
    </row>
    <row r="374" spans="1:3" x14ac:dyDescent="0.2">
      <c r="A374" s="124"/>
      <c r="B374" s="125"/>
      <c r="C374" s="7"/>
    </row>
    <row r="375" spans="1:3" x14ac:dyDescent="0.2">
      <c r="A375" s="124"/>
      <c r="B375" s="125"/>
      <c r="C375" s="7"/>
    </row>
    <row r="376" spans="1:3" x14ac:dyDescent="0.2">
      <c r="A376" s="124"/>
      <c r="B376" s="125"/>
      <c r="C376" s="7"/>
    </row>
    <row r="377" spans="1:3" x14ac:dyDescent="0.2">
      <c r="A377" s="124"/>
      <c r="B377" s="124"/>
    </row>
    <row r="378" spans="1:3" x14ac:dyDescent="0.2">
      <c r="A378" s="126"/>
      <c r="B378" s="72"/>
      <c r="C378" s="7"/>
    </row>
    <row r="379" spans="1:3" x14ac:dyDescent="0.2">
      <c r="A379" s="20"/>
      <c r="B379" s="7"/>
      <c r="C379" s="7"/>
    </row>
    <row r="380" spans="1:3" x14ac:dyDescent="0.2">
      <c r="A380" s="20"/>
      <c r="B380" s="7"/>
      <c r="C380" s="7"/>
    </row>
    <row r="381" spans="1:3" x14ac:dyDescent="0.2">
      <c r="A381" s="124"/>
      <c r="B381" s="125"/>
      <c r="C381" s="7"/>
    </row>
    <row r="382" spans="1:3" x14ac:dyDescent="0.2">
      <c r="A382" s="124"/>
      <c r="B382" s="125"/>
      <c r="C382" s="7"/>
    </row>
    <row r="383" spans="1:3" x14ac:dyDescent="0.2">
      <c r="A383" s="124"/>
      <c r="B383" s="125"/>
      <c r="C383" s="7"/>
    </row>
    <row r="384" spans="1:3" x14ac:dyDescent="0.2">
      <c r="A384" s="124"/>
      <c r="B384" s="125"/>
      <c r="C384" s="7"/>
    </row>
    <row r="385" spans="1:3" x14ac:dyDescent="0.2">
      <c r="A385" s="124"/>
      <c r="B385" s="125"/>
      <c r="C385" s="7"/>
    </row>
    <row r="386" spans="1:3" x14ac:dyDescent="0.2">
      <c r="A386" s="124"/>
      <c r="B386" s="125"/>
      <c r="C386" s="7"/>
    </row>
    <row r="387" spans="1:3" x14ac:dyDescent="0.2">
      <c r="A387" s="126"/>
      <c r="B387" s="72"/>
      <c r="C387" s="7"/>
    </row>
    <row r="388" spans="1:3" x14ac:dyDescent="0.2">
      <c r="A388" s="126"/>
      <c r="B388" s="72"/>
      <c r="C388" s="7"/>
    </row>
    <row r="389" spans="1:3" x14ac:dyDescent="0.2">
      <c r="B389" s="34"/>
      <c r="C389" s="7"/>
    </row>
    <row r="390" spans="1:3" x14ac:dyDescent="0.2">
      <c r="A390" s="20"/>
      <c r="B390" s="7"/>
      <c r="C390" s="7"/>
    </row>
    <row r="391" spans="1:3" x14ac:dyDescent="0.2">
      <c r="A391" s="20"/>
      <c r="B391" s="7"/>
      <c r="C391" s="44"/>
    </row>
    <row r="392" spans="1:3" x14ac:dyDescent="0.2">
      <c r="A392" s="20"/>
    </row>
    <row r="393" spans="1:3" x14ac:dyDescent="0.2">
      <c r="A393" s="20"/>
    </row>
    <row r="394" spans="1:3" x14ac:dyDescent="0.2">
      <c r="A394" s="20"/>
      <c r="B394" s="73"/>
      <c r="C394" s="84"/>
    </row>
    <row r="395" spans="1:3" x14ac:dyDescent="0.2">
      <c r="A395" s="20"/>
    </row>
    <row r="396" spans="1:3" x14ac:dyDescent="0.2">
      <c r="A396" s="20"/>
    </row>
    <row r="397" spans="1:3" x14ac:dyDescent="0.2">
      <c r="A397" s="30"/>
      <c r="B397" s="5"/>
      <c r="C397" s="118"/>
    </row>
    <row r="398" spans="1:3" x14ac:dyDescent="0.2">
      <c r="A398" s="88"/>
      <c r="B398" s="79"/>
      <c r="C398" s="6"/>
    </row>
    <row r="399" spans="1:3" x14ac:dyDescent="0.2">
      <c r="A399" s="88"/>
      <c r="B399" s="79"/>
      <c r="C399" s="6"/>
    </row>
    <row r="400" spans="1:3" x14ac:dyDescent="0.2">
      <c r="A400" s="88"/>
      <c r="B400" s="79"/>
      <c r="C400" s="6"/>
    </row>
    <row r="401" spans="1:3" x14ac:dyDescent="0.2">
      <c r="A401" s="127"/>
      <c r="B401" s="128"/>
      <c r="C401" s="18"/>
    </row>
    <row r="402" spans="1:3" x14ac:dyDescent="0.2">
      <c r="A402" s="88"/>
      <c r="B402" s="79"/>
      <c r="C402" s="6"/>
    </row>
    <row r="403" spans="1:3" x14ac:dyDescent="0.2">
      <c r="A403" s="30"/>
      <c r="B403" s="5"/>
      <c r="C403" s="7"/>
    </row>
    <row r="404" spans="1:3" x14ac:dyDescent="0.2">
      <c r="A404" s="30"/>
      <c r="B404" s="5"/>
      <c r="C404" s="7"/>
    </row>
    <row r="405" spans="1:3" x14ac:dyDescent="0.2">
      <c r="A405" s="30"/>
      <c r="B405" s="5"/>
      <c r="C405" s="44"/>
    </row>
    <row r="406" spans="1:3" x14ac:dyDescent="0.2">
      <c r="A406" s="30"/>
      <c r="B406" s="5"/>
      <c r="C406" s="1"/>
    </row>
    <row r="407" spans="1:3" x14ac:dyDescent="0.2">
      <c r="A407" s="30"/>
      <c r="B407" s="5"/>
      <c r="C407" s="118"/>
    </row>
    <row r="408" spans="1:3" x14ac:dyDescent="0.2">
      <c r="A408" s="30"/>
      <c r="B408" s="5"/>
      <c r="C408" s="7"/>
    </row>
    <row r="409" spans="1:3" x14ac:dyDescent="0.2">
      <c r="A409" s="30"/>
      <c r="B409" s="5"/>
      <c r="C409" s="44"/>
    </row>
    <row r="410" spans="1:3" x14ac:dyDescent="0.2">
      <c r="A410" s="30"/>
      <c r="B410" s="5"/>
      <c r="C410" s="1"/>
    </row>
    <row r="411" spans="1:3" x14ac:dyDescent="0.2">
      <c r="A411" s="30"/>
      <c r="B411" s="5"/>
      <c r="C411" s="118"/>
    </row>
    <row r="412" spans="1:3" x14ac:dyDescent="0.2">
      <c r="A412" s="30"/>
      <c r="B412" s="5"/>
      <c r="C412" s="7"/>
    </row>
    <row r="413" spans="1:3" x14ac:dyDescent="0.2">
      <c r="A413" s="30"/>
      <c r="B413" s="5"/>
      <c r="C413" s="7"/>
    </row>
    <row r="414" spans="1:3" x14ac:dyDescent="0.2">
      <c r="A414" s="30"/>
      <c r="B414" s="5"/>
      <c r="C414" s="7"/>
    </row>
    <row r="415" spans="1:3" x14ac:dyDescent="0.2">
      <c r="A415" s="30"/>
      <c r="B415" s="5"/>
      <c r="C415" s="7"/>
    </row>
    <row r="416" spans="1:3" x14ac:dyDescent="0.2">
      <c r="A416" s="30"/>
      <c r="B416" s="5"/>
      <c r="C416" s="7"/>
    </row>
    <row r="417" spans="1:3" x14ac:dyDescent="0.2">
      <c r="A417" s="30"/>
      <c r="B417" s="5"/>
      <c r="C417" s="7"/>
    </row>
    <row r="418" spans="1:3" x14ac:dyDescent="0.2">
      <c r="A418" s="30"/>
      <c r="B418" s="5"/>
      <c r="C418" s="7"/>
    </row>
    <row r="419" spans="1:3" x14ac:dyDescent="0.2">
      <c r="A419" s="30"/>
      <c r="B419" s="5"/>
      <c r="C419" s="7"/>
    </row>
    <row r="420" spans="1:3" x14ac:dyDescent="0.2">
      <c r="A420" s="30"/>
      <c r="B420" s="5"/>
      <c r="C420" s="7"/>
    </row>
    <row r="421" spans="1:3" x14ac:dyDescent="0.2">
      <c r="A421" s="30"/>
      <c r="B421" s="5"/>
      <c r="C421" s="7"/>
    </row>
    <row r="422" spans="1:3" x14ac:dyDescent="0.2">
      <c r="A422" s="30"/>
      <c r="B422" s="5"/>
      <c r="C422" s="7"/>
    </row>
    <row r="423" spans="1:3" x14ac:dyDescent="0.2">
      <c r="A423" s="30"/>
      <c r="B423" s="5"/>
      <c r="C423" s="7"/>
    </row>
    <row r="424" spans="1:3" x14ac:dyDescent="0.2">
      <c r="A424" s="30"/>
      <c r="B424" s="5"/>
      <c r="C424" s="7"/>
    </row>
    <row r="425" spans="1:3" x14ac:dyDescent="0.2">
      <c r="A425" s="30"/>
      <c r="B425" s="5"/>
      <c r="C425" s="44"/>
    </row>
    <row r="426" spans="1:3" x14ac:dyDescent="0.2">
      <c r="A426" s="30"/>
      <c r="B426" s="5"/>
      <c r="C426" s="1"/>
    </row>
    <row r="427" spans="1:3" x14ac:dyDescent="0.2">
      <c r="A427" s="30"/>
      <c r="B427" s="5"/>
      <c r="C427" s="118"/>
    </row>
    <row r="428" spans="1:3" x14ac:dyDescent="0.2">
      <c r="A428" s="129"/>
      <c r="B428" s="130"/>
      <c r="C428" s="70"/>
    </row>
    <row r="429" spans="1:3" x14ac:dyDescent="0.2">
      <c r="A429" s="30"/>
      <c r="B429" s="5"/>
      <c r="C429" s="70"/>
    </row>
    <row r="430" spans="1:3" x14ac:dyDescent="0.2">
      <c r="A430" s="30"/>
      <c r="B430" s="5"/>
      <c r="C430" s="70"/>
    </row>
    <row r="431" spans="1:3" x14ac:dyDescent="0.2">
      <c r="A431" s="30"/>
      <c r="B431" s="5"/>
      <c r="C431" s="70"/>
    </row>
    <row r="432" spans="1:3" x14ac:dyDescent="0.2">
      <c r="A432" s="30"/>
      <c r="B432" s="5"/>
      <c r="C432" s="70"/>
    </row>
    <row r="433" spans="1:3" x14ac:dyDescent="0.2">
      <c r="A433" s="91"/>
      <c r="B433" s="5"/>
      <c r="C433" s="4"/>
    </row>
    <row r="434" spans="1:3" x14ac:dyDescent="0.2">
      <c r="A434" s="30"/>
      <c r="B434" s="5"/>
      <c r="C434" s="7"/>
    </row>
    <row r="435" spans="1:3" x14ac:dyDescent="0.2">
      <c r="A435" s="129"/>
      <c r="B435" s="130"/>
      <c r="C435" s="7"/>
    </row>
    <row r="436" spans="1:3" x14ac:dyDescent="0.2">
      <c r="A436" s="30"/>
      <c r="B436" s="5"/>
      <c r="C436" s="7"/>
    </row>
    <row r="437" spans="1:3" x14ac:dyDescent="0.2">
      <c r="A437" s="30"/>
      <c r="B437" s="5"/>
      <c r="C437" s="7"/>
    </row>
    <row r="438" spans="1:3" x14ac:dyDescent="0.2">
      <c r="A438" s="30"/>
      <c r="B438" s="5"/>
      <c r="C438" s="7"/>
    </row>
    <row r="439" spans="1:3" x14ac:dyDescent="0.2">
      <c r="A439" s="30"/>
      <c r="B439" s="5"/>
      <c r="C439" s="7"/>
    </row>
    <row r="440" spans="1:3" x14ac:dyDescent="0.2">
      <c r="A440" s="30"/>
      <c r="B440" s="5"/>
      <c r="C440" s="7"/>
    </row>
    <row r="441" spans="1:3" x14ac:dyDescent="0.2">
      <c r="A441" s="30"/>
      <c r="B441" s="5"/>
      <c r="C441" s="7"/>
    </row>
    <row r="442" spans="1:3" x14ac:dyDescent="0.2">
      <c r="A442" s="91"/>
      <c r="B442" s="5"/>
      <c r="C442" s="7"/>
    </row>
    <row r="443" spans="1:3" x14ac:dyDescent="0.2">
      <c r="A443" s="30"/>
      <c r="B443" s="5"/>
      <c r="C443" s="4"/>
    </row>
    <row r="444" spans="1:3" x14ac:dyDescent="0.2">
      <c r="A444" s="30"/>
      <c r="B444" s="5"/>
      <c r="C444" s="7"/>
    </row>
    <row r="445" spans="1:3" x14ac:dyDescent="0.2">
      <c r="A445" s="30"/>
      <c r="B445" s="5"/>
      <c r="C445" s="7"/>
    </row>
    <row r="446" spans="1:3" x14ac:dyDescent="0.2">
      <c r="A446" s="30"/>
      <c r="B446" s="5"/>
      <c r="C446" s="7"/>
    </row>
    <row r="447" spans="1:3" x14ac:dyDescent="0.2">
      <c r="A447" s="30"/>
      <c r="B447" s="5"/>
      <c r="C447" s="7"/>
    </row>
    <row r="448" spans="1:3" x14ac:dyDescent="0.2">
      <c r="A448" s="91"/>
      <c r="B448" s="5"/>
      <c r="C448" s="7"/>
    </row>
    <row r="449" spans="1:3" x14ac:dyDescent="0.2">
      <c r="A449" s="30"/>
      <c r="B449" s="5"/>
      <c r="C449" s="4"/>
    </row>
    <row r="450" spans="1:3" x14ac:dyDescent="0.2">
      <c r="A450" s="30"/>
      <c r="B450" s="5"/>
      <c r="C450" s="7"/>
    </row>
    <row r="451" spans="1:3" x14ac:dyDescent="0.2">
      <c r="A451" s="30"/>
      <c r="B451" s="5"/>
      <c r="C451" s="7"/>
    </row>
    <row r="452" spans="1:3" x14ac:dyDescent="0.2">
      <c r="A452" s="30"/>
      <c r="B452" s="5"/>
      <c r="C452" s="7"/>
    </row>
    <row r="453" spans="1:3" x14ac:dyDescent="0.2">
      <c r="A453" s="30"/>
      <c r="B453" s="5"/>
      <c r="C453" s="7"/>
    </row>
    <row r="454" spans="1:3" x14ac:dyDescent="0.2">
      <c r="A454" s="131"/>
      <c r="B454" s="5"/>
      <c r="C454" s="7"/>
    </row>
    <row r="455" spans="1:3" x14ac:dyDescent="0.2">
      <c r="A455" s="30"/>
      <c r="B455" s="5"/>
      <c r="C455" s="7"/>
    </row>
    <row r="456" spans="1:3" x14ac:dyDescent="0.2">
      <c r="A456" s="30"/>
      <c r="B456" s="5"/>
      <c r="C456" s="7"/>
    </row>
    <row r="457" spans="1:3" x14ac:dyDescent="0.2">
      <c r="A457" s="30"/>
      <c r="B457" s="5"/>
      <c r="C457" s="7"/>
    </row>
    <row r="458" spans="1:3" x14ac:dyDescent="0.2">
      <c r="A458" s="30"/>
      <c r="B458" s="5"/>
      <c r="C458" s="7"/>
    </row>
    <row r="459" spans="1:3" x14ac:dyDescent="0.2">
      <c r="A459" s="131"/>
      <c r="B459" s="5"/>
      <c r="C459" s="7"/>
    </row>
    <row r="460" spans="1:3" x14ac:dyDescent="0.2">
      <c r="A460" s="30"/>
      <c r="B460" s="5"/>
      <c r="C460" s="7"/>
    </row>
    <row r="461" spans="1:3" x14ac:dyDescent="0.2">
      <c r="A461" s="30"/>
      <c r="B461" s="5"/>
      <c r="C461" s="7"/>
    </row>
    <row r="462" spans="1:3" x14ac:dyDescent="0.2">
      <c r="A462" s="30"/>
      <c r="B462" s="5"/>
      <c r="C462" s="7"/>
    </row>
    <row r="463" spans="1:3" x14ac:dyDescent="0.2">
      <c r="A463" s="30"/>
      <c r="B463" s="5"/>
      <c r="C463" s="7"/>
    </row>
    <row r="464" spans="1:3" x14ac:dyDescent="0.2">
      <c r="A464" s="91"/>
      <c r="B464" s="5"/>
      <c r="C464" s="7"/>
    </row>
    <row r="465" spans="1:3" x14ac:dyDescent="0.2">
      <c r="A465" s="30"/>
      <c r="B465" s="5"/>
      <c r="C465" s="4"/>
    </row>
    <row r="466" spans="1:3" x14ac:dyDescent="0.2">
      <c r="A466" s="131"/>
      <c r="B466" s="5"/>
      <c r="C466" s="7"/>
    </row>
    <row r="467" spans="1:3" x14ac:dyDescent="0.2">
      <c r="A467" s="30"/>
      <c r="B467" s="5"/>
      <c r="C467" s="7"/>
    </row>
    <row r="468" spans="1:3" x14ac:dyDescent="0.2">
      <c r="A468" s="30"/>
      <c r="B468" s="5"/>
      <c r="C468" s="7"/>
    </row>
    <row r="469" spans="1:3" x14ac:dyDescent="0.2">
      <c r="A469" s="30"/>
      <c r="B469" s="5"/>
      <c r="C469" s="7"/>
    </row>
    <row r="470" spans="1:3" x14ac:dyDescent="0.2">
      <c r="A470" s="91"/>
      <c r="B470" s="5"/>
      <c r="C470" s="7"/>
    </row>
    <row r="471" spans="1:3" x14ac:dyDescent="0.2">
      <c r="A471" s="91"/>
      <c r="B471" s="5"/>
      <c r="C471" s="4"/>
    </row>
    <row r="472" spans="1:3" x14ac:dyDescent="0.2">
      <c r="A472" s="30"/>
      <c r="B472" s="5"/>
      <c r="C472" s="4"/>
    </row>
    <row r="473" spans="1:3" x14ac:dyDescent="0.2">
      <c r="A473" s="30"/>
      <c r="B473" s="5"/>
      <c r="C473" s="7"/>
    </row>
    <row r="474" spans="1:3" x14ac:dyDescent="0.2">
      <c r="A474" s="91"/>
      <c r="B474" s="5"/>
      <c r="C474" s="7"/>
    </row>
    <row r="475" spans="1:3" x14ac:dyDescent="0.2">
      <c r="A475" s="91"/>
      <c r="B475" s="5"/>
      <c r="C475" s="119"/>
    </row>
    <row r="476" spans="1:3" x14ac:dyDescent="0.2">
      <c r="A476" s="91"/>
      <c r="B476" s="5"/>
      <c r="C476" s="118"/>
    </row>
    <row r="477" spans="1:3" x14ac:dyDescent="0.2">
      <c r="A477" s="30"/>
      <c r="B477" s="5"/>
      <c r="C477" s="70"/>
    </row>
    <row r="478" spans="1:3" x14ac:dyDescent="0.2">
      <c r="A478" s="30"/>
      <c r="B478" s="5"/>
      <c r="C478" s="7"/>
    </row>
    <row r="479" spans="1:3" x14ac:dyDescent="0.2">
      <c r="A479" s="30"/>
      <c r="B479" s="5"/>
      <c r="C479" s="7"/>
    </row>
    <row r="480" spans="1:3" x14ac:dyDescent="0.2">
      <c r="A480" s="30"/>
      <c r="B480" s="5"/>
      <c r="C480" s="7"/>
    </row>
    <row r="481" spans="1:3" x14ac:dyDescent="0.2">
      <c r="A481" s="30"/>
      <c r="B481" s="5"/>
      <c r="C481" s="7"/>
    </row>
    <row r="482" spans="1:3" x14ac:dyDescent="0.2">
      <c r="A482" s="30"/>
      <c r="B482" s="5"/>
      <c r="C482" s="7"/>
    </row>
    <row r="483" spans="1:3" x14ac:dyDescent="0.2">
      <c r="A483" s="30"/>
      <c r="B483" s="5"/>
      <c r="C483" s="7"/>
    </row>
    <row r="484" spans="1:3" x14ac:dyDescent="0.2">
      <c r="A484" s="91"/>
      <c r="B484" s="5"/>
      <c r="C484" s="7"/>
    </row>
    <row r="485" spans="1:3" x14ac:dyDescent="0.2">
      <c r="A485" s="91"/>
      <c r="B485" s="5"/>
      <c r="C485" s="4"/>
    </row>
    <row r="486" spans="1:3" x14ac:dyDescent="0.2">
      <c r="A486" s="30"/>
      <c r="B486" s="5"/>
      <c r="C486" s="4"/>
    </row>
    <row r="487" spans="1:3" x14ac:dyDescent="0.2">
      <c r="A487" s="24"/>
      <c r="B487" s="11"/>
      <c r="C487" s="7"/>
    </row>
    <row r="488" spans="1:3" x14ac:dyDescent="0.2">
      <c r="A488" s="24"/>
      <c r="B488" s="11"/>
      <c r="C488" s="7"/>
    </row>
    <row r="489" spans="1:3" x14ac:dyDescent="0.2">
      <c r="A489" s="24"/>
      <c r="B489" s="11"/>
      <c r="C489" s="7"/>
    </row>
    <row r="490" spans="1:3" x14ac:dyDescent="0.2">
      <c r="A490" s="24"/>
      <c r="B490" s="11"/>
      <c r="C490" s="7"/>
    </row>
    <row r="491" spans="1:3" x14ac:dyDescent="0.2">
      <c r="A491" s="24"/>
      <c r="B491" s="11"/>
      <c r="C491" s="7"/>
    </row>
    <row r="492" spans="1:3" x14ac:dyDescent="0.2">
      <c r="A492" s="24"/>
      <c r="B492" s="11"/>
      <c r="C492" s="7"/>
    </row>
    <row r="493" spans="1:3" x14ac:dyDescent="0.2">
      <c r="A493" s="24"/>
      <c r="B493" s="5"/>
      <c r="C493" s="44"/>
    </row>
    <row r="494" spans="1:3" x14ac:dyDescent="0.2">
      <c r="A494" s="91"/>
      <c r="B494" s="5"/>
      <c r="C494" s="118"/>
    </row>
    <row r="495" spans="1:3" x14ac:dyDescent="0.2">
      <c r="A495" s="30"/>
      <c r="B495" s="5"/>
      <c r="C495" s="4"/>
    </row>
    <row r="496" spans="1:3" x14ac:dyDescent="0.2">
      <c r="A496" s="30"/>
      <c r="B496" s="5"/>
      <c r="C496" s="4"/>
    </row>
    <row r="497" spans="1:3" x14ac:dyDescent="0.2">
      <c r="A497" s="30"/>
      <c r="B497" s="5"/>
      <c r="C497" s="4"/>
    </row>
    <row r="498" spans="1:3" x14ac:dyDescent="0.2">
      <c r="A498" s="30"/>
      <c r="B498" s="5"/>
      <c r="C498" s="119"/>
    </row>
    <row r="499" spans="1:3" x14ac:dyDescent="0.2">
      <c r="A499" s="30"/>
      <c r="B499" s="5"/>
      <c r="C499" s="4"/>
    </row>
    <row r="500" spans="1:3" x14ac:dyDescent="0.2">
      <c r="A500" s="30"/>
      <c r="B500" s="5"/>
      <c r="C500" s="118"/>
    </row>
    <row r="501" spans="1:3" x14ac:dyDescent="0.2">
      <c r="A501" s="30"/>
      <c r="B501" s="5"/>
      <c r="C501" s="70"/>
    </row>
    <row r="502" spans="1:3" x14ac:dyDescent="0.2">
      <c r="A502" s="30"/>
      <c r="B502" s="5"/>
      <c r="C502" s="70"/>
    </row>
    <row r="503" spans="1:3" x14ac:dyDescent="0.2">
      <c r="A503" s="86"/>
      <c r="B503" s="31"/>
      <c r="C503" s="70"/>
    </row>
    <row r="504" spans="1:3" x14ac:dyDescent="0.2">
      <c r="A504" s="86"/>
      <c r="B504" s="31"/>
      <c r="C504" s="70"/>
    </row>
    <row r="505" spans="1:3" x14ac:dyDescent="0.2">
      <c r="A505" s="24"/>
      <c r="B505" s="11"/>
      <c r="C505" s="70"/>
    </row>
    <row r="506" spans="1:3" x14ac:dyDescent="0.2">
      <c r="A506" s="66"/>
      <c r="B506" s="52"/>
      <c r="C506" s="70"/>
    </row>
    <row r="507" spans="1:3" x14ac:dyDescent="0.2">
      <c r="A507" s="66"/>
      <c r="B507" s="52"/>
      <c r="C507" s="70"/>
    </row>
    <row r="508" spans="1:3" x14ac:dyDescent="0.2">
      <c r="A508" s="30"/>
      <c r="B508" s="5"/>
      <c r="C508" s="70"/>
    </row>
    <row r="509" spans="1:3" x14ac:dyDescent="0.2">
      <c r="A509" s="30"/>
      <c r="B509" s="5"/>
      <c r="C509" s="70"/>
    </row>
    <row r="510" spans="1:3" x14ac:dyDescent="0.2">
      <c r="A510" s="30"/>
      <c r="B510" s="5"/>
      <c r="C510" s="120"/>
    </row>
    <row r="511" spans="1:3" x14ac:dyDescent="0.2">
      <c r="A511" s="30"/>
      <c r="B511" s="5"/>
      <c r="C511" s="1"/>
    </row>
    <row r="512" spans="1:3" x14ac:dyDescent="0.2">
      <c r="A512" s="30"/>
      <c r="B512" s="5"/>
      <c r="C512" s="118"/>
    </row>
    <row r="513" spans="1:3" x14ac:dyDescent="0.2">
      <c r="A513" s="24"/>
      <c r="B513" s="11"/>
      <c r="C513" s="7"/>
    </row>
    <row r="514" spans="1:3" x14ac:dyDescent="0.2">
      <c r="A514" s="30"/>
      <c r="B514" s="5"/>
      <c r="C514" s="70"/>
    </row>
    <row r="515" spans="1:3" x14ac:dyDescent="0.2">
      <c r="A515" s="30"/>
      <c r="B515" s="5"/>
      <c r="C515" s="70"/>
    </row>
    <row r="516" spans="1:3" x14ac:dyDescent="0.2">
      <c r="A516" s="24"/>
      <c r="B516" s="11"/>
      <c r="C516" s="7"/>
    </row>
    <row r="517" spans="1:3" x14ac:dyDescent="0.2">
      <c r="A517" s="24"/>
      <c r="B517" s="11"/>
      <c r="C517" s="7"/>
    </row>
    <row r="518" spans="1:3" x14ac:dyDescent="0.2">
      <c r="A518" s="24"/>
      <c r="B518" s="11"/>
      <c r="C518" s="7"/>
    </row>
    <row r="519" spans="1:3" x14ac:dyDescent="0.2">
      <c r="A519" s="24"/>
      <c r="B519" s="11"/>
      <c r="C519" s="7"/>
    </row>
    <row r="520" spans="1:3" x14ac:dyDescent="0.2">
      <c r="A520" s="24"/>
      <c r="B520" s="11"/>
      <c r="C520" s="7"/>
    </row>
    <row r="521" spans="1:3" x14ac:dyDescent="0.2">
      <c r="A521" s="30"/>
      <c r="B521" s="5"/>
      <c r="C521" s="7"/>
    </row>
    <row r="522" spans="1:3" x14ac:dyDescent="0.2">
      <c r="A522" s="30"/>
      <c r="B522" s="5"/>
      <c r="C522" s="7"/>
    </row>
    <row r="523" spans="1:3" x14ac:dyDescent="0.2">
      <c r="A523" s="24"/>
      <c r="B523" s="11"/>
      <c r="C523" s="7"/>
    </row>
    <row r="524" spans="1:3" x14ac:dyDescent="0.2">
      <c r="A524" s="24"/>
      <c r="B524" s="11"/>
      <c r="C524" s="7"/>
    </row>
    <row r="525" spans="1:3" x14ac:dyDescent="0.2">
      <c r="A525" s="24"/>
      <c r="B525" s="11"/>
      <c r="C525" s="7"/>
    </row>
    <row r="526" spans="1:3" x14ac:dyDescent="0.2">
      <c r="A526" s="30"/>
      <c r="B526" s="5"/>
      <c r="C526" s="44"/>
    </row>
    <row r="527" spans="1:3" x14ac:dyDescent="0.2">
      <c r="A527" s="30"/>
      <c r="B527" s="5"/>
      <c r="C527" s="1"/>
    </row>
    <row r="528" spans="1:3" x14ac:dyDescent="0.2">
      <c r="A528" s="30"/>
      <c r="B528" s="5"/>
      <c r="C528" s="118"/>
    </row>
    <row r="529" spans="1:3" x14ac:dyDescent="0.2">
      <c r="A529" s="30"/>
      <c r="B529" s="5"/>
      <c r="C529" s="7"/>
    </row>
    <row r="530" spans="1:3" x14ac:dyDescent="0.2">
      <c r="A530" s="30"/>
      <c r="B530" s="5"/>
      <c r="C530" s="7"/>
    </row>
    <row r="531" spans="1:3" x14ac:dyDescent="0.2">
      <c r="A531" s="30"/>
      <c r="B531" s="5"/>
      <c r="C531" s="7"/>
    </row>
    <row r="532" spans="1:3" x14ac:dyDescent="0.2">
      <c r="A532" s="30"/>
      <c r="B532" s="5"/>
      <c r="C532" s="7"/>
    </row>
    <row r="533" spans="1:3" x14ac:dyDescent="0.2">
      <c r="A533" s="30"/>
      <c r="B533" s="5"/>
      <c r="C533" s="7"/>
    </row>
    <row r="534" spans="1:3" x14ac:dyDescent="0.2">
      <c r="A534" s="30"/>
      <c r="B534" s="5"/>
      <c r="C534" s="7"/>
    </row>
    <row r="535" spans="1:3" x14ac:dyDescent="0.2">
      <c r="A535" s="30"/>
      <c r="B535" s="5"/>
      <c r="C535" s="7"/>
    </row>
    <row r="536" spans="1:3" x14ac:dyDescent="0.2">
      <c r="A536" s="30"/>
      <c r="B536" s="5"/>
      <c r="C536" s="7"/>
    </row>
    <row r="537" spans="1:3" x14ac:dyDescent="0.2">
      <c r="A537" s="30"/>
      <c r="B537" s="5"/>
      <c r="C537" s="7"/>
    </row>
    <row r="538" spans="1:3" x14ac:dyDescent="0.2">
      <c r="A538" s="30"/>
      <c r="B538" s="5"/>
      <c r="C538" s="7"/>
    </row>
    <row r="539" spans="1:3" x14ac:dyDescent="0.2">
      <c r="A539" s="30"/>
      <c r="B539" s="5"/>
      <c r="C539" s="7"/>
    </row>
    <row r="540" spans="1:3" x14ac:dyDescent="0.2">
      <c r="A540" s="30"/>
      <c r="B540" s="5"/>
      <c r="C540" s="7"/>
    </row>
    <row r="541" spans="1:3" x14ac:dyDescent="0.2">
      <c r="A541" s="30"/>
      <c r="B541" s="5"/>
      <c r="C541" s="7"/>
    </row>
    <row r="542" spans="1:3" x14ac:dyDescent="0.2">
      <c r="A542" s="30"/>
      <c r="B542" s="5"/>
      <c r="C542" s="44"/>
    </row>
    <row r="543" spans="1:3" x14ac:dyDescent="0.2">
      <c r="A543" s="30"/>
      <c r="B543" s="5"/>
      <c r="C543" s="44"/>
    </row>
    <row r="544" spans="1:3" x14ac:dyDescent="0.2">
      <c r="A544" s="30"/>
      <c r="B544" s="5"/>
      <c r="C544" s="7"/>
    </row>
    <row r="545" spans="1:3" x14ac:dyDescent="0.2">
      <c r="A545" s="30"/>
      <c r="B545" s="5"/>
      <c r="C545" s="1"/>
    </row>
    <row r="546" spans="1:3" x14ac:dyDescent="0.2">
      <c r="A546" s="30"/>
      <c r="B546" s="5"/>
      <c r="C546" s="1"/>
    </row>
    <row r="547" spans="1:3" x14ac:dyDescent="0.2">
      <c r="A547" s="30"/>
      <c r="B547" s="5"/>
      <c r="C547" s="7"/>
    </row>
    <row r="548" spans="1:3" ht="12" thickBot="1" x14ac:dyDescent="0.25">
      <c r="A548" s="91"/>
      <c r="B548" s="5"/>
      <c r="C548" s="4"/>
    </row>
    <row r="549" spans="1:3" x14ac:dyDescent="0.2">
      <c r="A549" s="30"/>
      <c r="B549" s="30"/>
      <c r="C549" s="121"/>
    </row>
    <row r="550" spans="1:3" x14ac:dyDescent="0.2">
      <c r="A550" s="30"/>
      <c r="B550" s="5"/>
      <c r="C550" s="36"/>
    </row>
    <row r="551" spans="1:3" x14ac:dyDescent="0.2">
      <c r="A551" s="30"/>
      <c r="B551" s="5"/>
      <c r="C551" s="36"/>
    </row>
    <row r="552" spans="1:3" x14ac:dyDescent="0.2">
      <c r="A552" s="88"/>
      <c r="B552" s="88"/>
      <c r="C552" s="22"/>
    </row>
    <row r="553" spans="1:3" x14ac:dyDescent="0.2">
      <c r="A553" s="88"/>
      <c r="B553" s="79"/>
      <c r="C553" s="22"/>
    </row>
    <row r="554" spans="1:3" x14ac:dyDescent="0.2">
      <c r="A554" s="88"/>
      <c r="B554" s="88"/>
      <c r="C554" s="22"/>
    </row>
    <row r="555" spans="1:3" x14ac:dyDescent="0.2">
      <c r="A555" s="88"/>
      <c r="B555" s="88"/>
      <c r="C555" s="22"/>
    </row>
    <row r="556" spans="1:3" ht="12" thickBot="1" x14ac:dyDescent="0.25">
      <c r="A556" s="30"/>
      <c r="B556" s="30"/>
      <c r="C556" s="122"/>
    </row>
    <row r="557" spans="1:3" x14ac:dyDescent="0.2">
      <c r="A557" s="30"/>
      <c r="B557" s="30"/>
    </row>
    <row r="558" spans="1:3" x14ac:dyDescent="0.2">
      <c r="A558" s="30"/>
      <c r="B558" s="30"/>
      <c r="C558" s="23"/>
    </row>
    <row r="559" spans="1:3" x14ac:dyDescent="0.2">
      <c r="A559" s="30"/>
      <c r="B559" s="30"/>
      <c r="C559" s="23"/>
    </row>
    <row r="560" spans="1:3" x14ac:dyDescent="0.2">
      <c r="A560" s="30"/>
      <c r="B560" s="30"/>
      <c r="C560" s="36"/>
    </row>
    <row r="561" spans="1:3" x14ac:dyDescent="0.2">
      <c r="A561" s="24"/>
      <c r="B561" s="24"/>
    </row>
    <row r="562" spans="1:3" x14ac:dyDescent="0.2">
      <c r="A562" s="24"/>
      <c r="B562" s="24"/>
    </row>
    <row r="563" spans="1:3" x14ac:dyDescent="0.2">
      <c r="A563" s="24"/>
      <c r="B563" s="24"/>
    </row>
    <row r="564" spans="1:3" x14ac:dyDescent="0.2">
      <c r="A564" s="24"/>
      <c r="B564" s="24"/>
    </row>
    <row r="565" spans="1:3" x14ac:dyDescent="0.2">
      <c r="A565" s="24"/>
      <c r="B565" s="24"/>
    </row>
    <row r="566" spans="1:3" x14ac:dyDescent="0.2">
      <c r="A566" s="24"/>
      <c r="B566" s="24"/>
    </row>
    <row r="567" spans="1:3" x14ac:dyDescent="0.2">
      <c r="A567" s="24"/>
      <c r="B567" s="24"/>
    </row>
    <row r="568" spans="1:3" x14ac:dyDescent="0.2">
      <c r="A568" s="24"/>
      <c r="B568" s="24"/>
    </row>
    <row r="569" spans="1:3" x14ac:dyDescent="0.2">
      <c r="A569" s="132"/>
      <c r="B569" s="24"/>
      <c r="C569" s="42"/>
    </row>
    <row r="570" spans="1:3" x14ac:dyDescent="0.2">
      <c r="A570" s="40"/>
      <c r="B570" s="24"/>
      <c r="C570" s="42"/>
    </row>
    <row r="571" spans="1:3" x14ac:dyDescent="0.2">
      <c r="A571" s="40"/>
      <c r="B571" s="24"/>
      <c r="C571" s="39"/>
    </row>
    <row r="572" spans="1:3" x14ac:dyDescent="0.2">
      <c r="A572" s="30"/>
      <c r="B572" s="30"/>
      <c r="C572" s="23"/>
    </row>
    <row r="573" spans="1:3" x14ac:dyDescent="0.2">
      <c r="A573" s="30"/>
      <c r="B573" s="30"/>
      <c r="C573" s="36"/>
    </row>
    <row r="574" spans="1:3" x14ac:dyDescent="0.2">
      <c r="A574" s="30"/>
      <c r="B574" s="30"/>
      <c r="C574" s="23"/>
    </row>
    <row r="575" spans="1:3" x14ac:dyDescent="0.2">
      <c r="A575" s="30"/>
      <c r="B575" s="30"/>
      <c r="C575" s="23"/>
    </row>
    <row r="576" spans="1:3" x14ac:dyDescent="0.2">
      <c r="A576" s="30"/>
      <c r="B576" s="30"/>
      <c r="C576" s="23"/>
    </row>
    <row r="577" spans="1:3" x14ac:dyDescent="0.2">
      <c r="A577" s="30"/>
      <c r="B577" s="30"/>
      <c r="C577" s="23"/>
    </row>
    <row r="578" spans="1:3" x14ac:dyDescent="0.2">
      <c r="A578" s="30"/>
      <c r="B578" s="30"/>
      <c r="C578" s="23"/>
    </row>
    <row r="579" spans="1:3" x14ac:dyDescent="0.2">
      <c r="A579" s="30"/>
      <c r="B579" s="30"/>
      <c r="C579" s="36"/>
    </row>
    <row r="580" spans="1:3" x14ac:dyDescent="0.2">
      <c r="A580" s="66"/>
      <c r="B580" s="66"/>
      <c r="C580" s="41"/>
    </row>
    <row r="581" spans="1:3" x14ac:dyDescent="0.2">
      <c r="A581" s="66"/>
      <c r="B581" s="66"/>
      <c r="C581" s="41"/>
    </row>
    <row r="582" spans="1:3" x14ac:dyDescent="0.2">
      <c r="A582" s="30"/>
      <c r="B582" s="30"/>
      <c r="C582" s="23"/>
    </row>
    <row r="583" spans="1:3" x14ac:dyDescent="0.2">
      <c r="A583" s="30"/>
      <c r="B583" s="30"/>
      <c r="C583" s="23"/>
    </row>
    <row r="584" spans="1:3" x14ac:dyDescent="0.2">
      <c r="A584" s="30"/>
      <c r="B584" s="133"/>
      <c r="C584" s="38"/>
    </row>
    <row r="585" spans="1:3" x14ac:dyDescent="0.2">
      <c r="A585" s="30"/>
      <c r="B585" s="30"/>
      <c r="C585" s="23"/>
    </row>
    <row r="586" spans="1:3" x14ac:dyDescent="0.2">
      <c r="A586" s="30"/>
      <c r="B586" s="30"/>
      <c r="C586" s="23"/>
    </row>
    <row r="587" spans="1:3" x14ac:dyDescent="0.2">
      <c r="A587" s="30"/>
      <c r="B587" s="30"/>
      <c r="C587" s="23"/>
    </row>
    <row r="588" spans="1:3" x14ac:dyDescent="0.2">
      <c r="A588" s="30"/>
      <c r="B588" s="30"/>
      <c r="C588" s="23"/>
    </row>
    <row r="589" spans="1:3" x14ac:dyDescent="0.2">
      <c r="A589" s="30"/>
      <c r="B589" s="30"/>
      <c r="C589" s="23"/>
    </row>
    <row r="590" spans="1:3" x14ac:dyDescent="0.2">
      <c r="A590" s="30"/>
      <c r="B590" s="30"/>
      <c r="C590" s="23"/>
    </row>
    <row r="591" spans="1:3" x14ac:dyDescent="0.2">
      <c r="A591" s="30"/>
      <c r="B591" s="30"/>
      <c r="C591" s="36"/>
    </row>
    <row r="592" spans="1:3" x14ac:dyDescent="0.2">
      <c r="A592" s="30"/>
      <c r="B592" s="30"/>
      <c r="C592" s="23"/>
    </row>
    <row r="593" spans="1:3" x14ac:dyDescent="0.2">
      <c r="A593" s="30"/>
      <c r="B593" s="5"/>
      <c r="C593" s="1"/>
    </row>
    <row r="594" spans="1:3" x14ac:dyDescent="0.2">
      <c r="A594" s="30"/>
      <c r="B594" s="5"/>
      <c r="C594" s="1"/>
    </row>
    <row r="595" spans="1:3" x14ac:dyDescent="0.2">
      <c r="A595" s="30"/>
      <c r="B595" s="5"/>
      <c r="C595" s="1"/>
    </row>
    <row r="596" spans="1:3" x14ac:dyDescent="0.2">
      <c r="A596" s="30"/>
      <c r="B596" s="5"/>
      <c r="C596" s="1"/>
    </row>
    <row r="597" spans="1:3" x14ac:dyDescent="0.2">
      <c r="A597" s="30"/>
      <c r="C597" s="1"/>
    </row>
    <row r="598" spans="1:3" x14ac:dyDescent="0.2">
      <c r="A598" s="30"/>
      <c r="C598" s="1"/>
    </row>
    <row r="599" spans="1:3" x14ac:dyDescent="0.2">
      <c r="A599" s="30"/>
      <c r="B599" s="5"/>
      <c r="C599" s="118"/>
    </row>
    <row r="600" spans="1:3" x14ac:dyDescent="0.2">
      <c r="A600" s="30"/>
      <c r="B600" s="5"/>
      <c r="C600" s="70"/>
    </row>
    <row r="601" spans="1:3" x14ac:dyDescent="0.2">
      <c r="A601" s="30"/>
      <c r="B601" s="5"/>
      <c r="C601" s="70"/>
    </row>
    <row r="602" spans="1:3" x14ac:dyDescent="0.2">
      <c r="A602" s="30"/>
      <c r="B602" s="5"/>
      <c r="C602" s="70"/>
    </row>
    <row r="603" spans="1:3" x14ac:dyDescent="0.2">
      <c r="A603" s="24"/>
      <c r="B603" s="11"/>
      <c r="C603" s="70"/>
    </row>
    <row r="604" spans="1:3" x14ac:dyDescent="0.2">
      <c r="A604" s="24"/>
      <c r="B604" s="11"/>
      <c r="C604" s="70"/>
    </row>
    <row r="605" spans="1:3" x14ac:dyDescent="0.2">
      <c r="A605" s="24"/>
      <c r="B605" s="11"/>
      <c r="C605" s="70"/>
    </row>
    <row r="606" spans="1:3" x14ac:dyDescent="0.2">
      <c r="A606" s="24"/>
      <c r="B606" s="11"/>
      <c r="C606" s="70"/>
    </row>
    <row r="607" spans="1:3" x14ac:dyDescent="0.2">
      <c r="A607" s="24"/>
      <c r="B607" s="11"/>
      <c r="C607" s="70"/>
    </row>
    <row r="608" spans="1:3" x14ac:dyDescent="0.2">
      <c r="A608" s="30"/>
      <c r="B608" s="5"/>
      <c r="C608" s="70"/>
    </row>
    <row r="609" spans="1:3" x14ac:dyDescent="0.2">
      <c r="A609" s="30"/>
      <c r="B609" s="5"/>
      <c r="C609" s="70"/>
    </row>
    <row r="610" spans="1:3" x14ac:dyDescent="0.2">
      <c r="A610" s="24"/>
      <c r="B610" s="11"/>
      <c r="C610" s="70"/>
    </row>
    <row r="611" spans="1:3" x14ac:dyDescent="0.2">
      <c r="A611" s="24"/>
      <c r="B611" s="11"/>
      <c r="C611" s="70"/>
    </row>
    <row r="612" spans="1:3" x14ac:dyDescent="0.2">
      <c r="A612" s="24"/>
      <c r="B612" s="11"/>
      <c r="C612" s="70"/>
    </row>
    <row r="613" spans="1:3" x14ac:dyDescent="0.2">
      <c r="A613" s="24"/>
      <c r="B613" s="11"/>
      <c r="C613" s="70"/>
    </row>
    <row r="614" spans="1:3" x14ac:dyDescent="0.2">
      <c r="A614" s="24"/>
      <c r="B614" s="11"/>
      <c r="C614" s="70"/>
    </row>
    <row r="615" spans="1:3" x14ac:dyDescent="0.2">
      <c r="A615" s="24"/>
      <c r="B615" s="11"/>
      <c r="C615" s="70"/>
    </row>
    <row r="616" spans="1:3" x14ac:dyDescent="0.2">
      <c r="A616" s="30"/>
      <c r="B616" s="5"/>
      <c r="C616" s="70"/>
    </row>
    <row r="617" spans="1:3" x14ac:dyDescent="0.2">
      <c r="A617" s="30"/>
      <c r="B617" s="5"/>
      <c r="C617" s="70"/>
    </row>
    <row r="618" spans="1:3" x14ac:dyDescent="0.2">
      <c r="A618" s="24"/>
      <c r="B618" s="11"/>
      <c r="C618" s="70"/>
    </row>
    <row r="619" spans="1:3" x14ac:dyDescent="0.2">
      <c r="A619" s="24"/>
      <c r="B619" s="11"/>
      <c r="C619" s="70"/>
    </row>
    <row r="620" spans="1:3" x14ac:dyDescent="0.2">
      <c r="A620" s="24"/>
      <c r="B620" s="11"/>
      <c r="C620" s="70"/>
    </row>
    <row r="621" spans="1:3" x14ac:dyDescent="0.2">
      <c r="A621" s="24"/>
      <c r="B621" s="11"/>
      <c r="C621" s="70"/>
    </row>
    <row r="622" spans="1:3" x14ac:dyDescent="0.2">
      <c r="A622" s="30"/>
      <c r="B622" s="5"/>
      <c r="C622" s="70"/>
    </row>
    <row r="623" spans="1:3" x14ac:dyDescent="0.2">
      <c r="A623" s="30"/>
      <c r="B623" s="5"/>
      <c r="C623" s="70"/>
    </row>
    <row r="624" spans="1:3" x14ac:dyDescent="0.2">
      <c r="A624" s="30"/>
      <c r="B624" s="5"/>
      <c r="C624" s="70"/>
    </row>
    <row r="625" spans="1:4" x14ac:dyDescent="0.2">
      <c r="A625" s="30"/>
      <c r="B625" s="5"/>
      <c r="C625" s="7"/>
    </row>
    <row r="626" spans="1:4" x14ac:dyDescent="0.2">
      <c r="A626" s="30"/>
      <c r="B626" s="5"/>
      <c r="C626" s="7"/>
    </row>
    <row r="627" spans="1:4" x14ac:dyDescent="0.2">
      <c r="A627" s="56"/>
      <c r="B627" s="25"/>
      <c r="C627" s="7"/>
    </row>
    <row r="628" spans="1:4" x14ac:dyDescent="0.2">
      <c r="A628" s="56"/>
      <c r="B628" s="25"/>
      <c r="C628" s="7"/>
    </row>
    <row r="629" spans="1:4" x14ac:dyDescent="0.2">
      <c r="A629" s="56"/>
      <c r="B629" s="25"/>
      <c r="C629" s="7"/>
    </row>
    <row r="630" spans="1:4" x14ac:dyDescent="0.2">
      <c r="A630" s="134"/>
      <c r="B630" s="135"/>
      <c r="C630" s="7"/>
    </row>
    <row r="631" spans="1:4" x14ac:dyDescent="0.2">
      <c r="A631" s="56"/>
      <c r="B631" s="25"/>
      <c r="C631" s="7"/>
    </row>
    <row r="632" spans="1:4" x14ac:dyDescent="0.2">
      <c r="A632" s="56"/>
      <c r="B632" s="25"/>
      <c r="C632" s="7"/>
    </row>
    <row r="633" spans="1:4" x14ac:dyDescent="0.2">
      <c r="A633" s="56"/>
      <c r="B633" s="25"/>
      <c r="C633" s="7"/>
    </row>
    <row r="634" spans="1:4" x14ac:dyDescent="0.2">
      <c r="A634" s="56"/>
      <c r="B634" s="25"/>
      <c r="C634" s="7"/>
    </row>
    <row r="635" spans="1:4" x14ac:dyDescent="0.2">
      <c r="A635" s="56"/>
      <c r="B635" s="25"/>
      <c r="C635" s="7"/>
    </row>
    <row r="636" spans="1:4" x14ac:dyDescent="0.2">
      <c r="A636" s="24"/>
      <c r="B636" s="11"/>
      <c r="C636" s="7"/>
    </row>
    <row r="637" spans="1:4" x14ac:dyDescent="0.2">
      <c r="A637" s="56"/>
      <c r="B637" s="25"/>
      <c r="C637" s="7"/>
    </row>
    <row r="638" spans="1:4" x14ac:dyDescent="0.2">
      <c r="A638" s="7"/>
      <c r="B638" s="25"/>
      <c r="C638" s="7"/>
      <c r="D638" s="93"/>
    </row>
    <row r="639" spans="1:4" x14ac:dyDescent="0.2">
      <c r="A639" s="7"/>
      <c r="B639" s="11"/>
      <c r="C639" s="7"/>
      <c r="D639" s="37"/>
    </row>
    <row r="640" spans="1:4" x14ac:dyDescent="0.2">
      <c r="A640" s="7"/>
      <c r="B640" s="5"/>
      <c r="C640" s="7"/>
      <c r="D640" s="58"/>
    </row>
    <row r="641" spans="1:4" x14ac:dyDescent="0.2">
      <c r="A641" s="7"/>
      <c r="B641" s="5"/>
      <c r="C641" s="7"/>
      <c r="D641" s="58"/>
    </row>
    <row r="642" spans="1:4" x14ac:dyDescent="0.2">
      <c r="A642" s="7"/>
      <c r="B642" s="5"/>
      <c r="C642" s="7"/>
      <c r="D642" s="58"/>
    </row>
    <row r="643" spans="1:4" x14ac:dyDescent="0.2">
      <c r="A643" s="7"/>
      <c r="B643" s="5"/>
      <c r="C643" s="7"/>
      <c r="D643" s="58"/>
    </row>
    <row r="644" spans="1:4" x14ac:dyDescent="0.2">
      <c r="A644" s="7"/>
      <c r="B644" s="24"/>
      <c r="C644" s="7"/>
      <c r="D644" s="24"/>
    </row>
    <row r="645" spans="1:4" x14ac:dyDescent="0.2">
      <c r="A645" s="7"/>
      <c r="B645" s="24"/>
      <c r="C645" s="7"/>
      <c r="D645" s="24"/>
    </row>
    <row r="646" spans="1:4" x14ac:dyDescent="0.2">
      <c r="A646" s="7"/>
      <c r="B646" s="24"/>
      <c r="C646" s="7"/>
      <c r="D646" s="24"/>
    </row>
    <row r="647" spans="1:4" x14ac:dyDescent="0.2">
      <c r="A647" s="7"/>
      <c r="B647" s="24"/>
      <c r="C647" s="7"/>
      <c r="D647" s="24"/>
    </row>
    <row r="648" spans="1:4" x14ac:dyDescent="0.2">
      <c r="A648" s="7"/>
      <c r="B648" s="5"/>
      <c r="C648" s="7"/>
      <c r="D648" s="58"/>
    </row>
    <row r="649" spans="1:4" x14ac:dyDescent="0.2">
      <c r="A649" s="4"/>
      <c r="B649" s="5"/>
      <c r="C649" s="4"/>
      <c r="D649" s="89"/>
    </row>
    <row r="650" spans="1:4" x14ac:dyDescent="0.2">
      <c r="A650" s="7"/>
      <c r="B650" s="5"/>
      <c r="C650" s="44"/>
      <c r="D650" s="95"/>
    </row>
    <row r="651" spans="1:4" x14ac:dyDescent="0.2">
      <c r="A651" s="4"/>
      <c r="B651" s="5"/>
      <c r="C651" s="4"/>
      <c r="D651" s="91"/>
    </row>
    <row r="652" spans="1:4" x14ac:dyDescent="0.2">
      <c r="A652" s="7"/>
      <c r="B652" s="5"/>
      <c r="C652" s="1"/>
      <c r="D652" s="35"/>
    </row>
    <row r="653" spans="1:4" x14ac:dyDescent="0.2">
      <c r="A653" s="70"/>
      <c r="B653" s="5"/>
      <c r="C653" s="118"/>
      <c r="D653" s="57"/>
    </row>
    <row r="654" spans="1:4" x14ac:dyDescent="0.2">
      <c r="A654" s="70"/>
      <c r="B654" s="5"/>
      <c r="C654" s="70"/>
      <c r="D654" s="58"/>
    </row>
    <row r="655" spans="1:4" x14ac:dyDescent="0.2">
      <c r="A655" s="7"/>
      <c r="B655" s="25"/>
      <c r="C655" s="7"/>
      <c r="D655" s="93"/>
    </row>
    <row r="656" spans="1:4" x14ac:dyDescent="0.2">
      <c r="A656" s="7"/>
      <c r="B656" s="11"/>
      <c r="C656" s="7"/>
      <c r="D656" s="37"/>
    </row>
    <row r="657" spans="1:4" x14ac:dyDescent="0.2">
      <c r="A657" s="7"/>
      <c r="B657" s="11"/>
      <c r="C657" s="7"/>
      <c r="D657" s="37"/>
    </row>
    <row r="658" spans="1:4" x14ac:dyDescent="0.2">
      <c r="A658" s="7"/>
      <c r="B658" s="11"/>
      <c r="C658" s="7"/>
      <c r="D658" s="37"/>
    </row>
    <row r="659" spans="1:4" x14ac:dyDescent="0.2">
      <c r="A659" s="7"/>
      <c r="B659" s="5"/>
      <c r="C659" s="7"/>
      <c r="D659" s="58"/>
    </row>
    <row r="660" spans="1:4" x14ac:dyDescent="0.2">
      <c r="A660" s="7"/>
      <c r="B660" s="25"/>
      <c r="C660" s="7"/>
      <c r="D660" s="93"/>
    </row>
    <row r="661" spans="1:4" x14ac:dyDescent="0.2">
      <c r="A661" s="7"/>
      <c r="B661" s="25"/>
      <c r="C661" s="7"/>
      <c r="D661" s="93"/>
    </row>
    <row r="662" spans="1:4" x14ac:dyDescent="0.2">
      <c r="A662" s="7"/>
      <c r="B662" s="135"/>
      <c r="C662" s="7"/>
      <c r="D662" s="94"/>
    </row>
    <row r="663" spans="1:4" x14ac:dyDescent="0.2">
      <c r="A663" s="7"/>
      <c r="B663" s="25"/>
      <c r="C663" s="7"/>
      <c r="D663" s="93"/>
    </row>
    <row r="664" spans="1:4" x14ac:dyDescent="0.2">
      <c r="A664" s="7"/>
      <c r="B664" s="25"/>
      <c r="C664" s="7"/>
      <c r="D664" s="93"/>
    </row>
    <row r="665" spans="1:4" x14ac:dyDescent="0.2">
      <c r="A665" s="7"/>
      <c r="B665" s="25"/>
      <c r="C665" s="7"/>
      <c r="D665" s="93"/>
    </row>
    <row r="666" spans="1:4" x14ac:dyDescent="0.2">
      <c r="A666" s="7"/>
      <c r="B666" s="25"/>
      <c r="C666" s="7"/>
      <c r="D666" s="93"/>
    </row>
    <row r="667" spans="1:4" x14ac:dyDescent="0.2">
      <c r="A667" s="7"/>
      <c r="B667" s="25"/>
      <c r="C667" s="7"/>
      <c r="D667" s="93"/>
    </row>
    <row r="668" spans="1:4" x14ac:dyDescent="0.2">
      <c r="A668" s="7"/>
      <c r="B668" s="11"/>
      <c r="C668" s="7"/>
      <c r="D668" s="37"/>
    </row>
    <row r="669" spans="1:4" x14ac:dyDescent="0.2">
      <c r="A669" s="7"/>
      <c r="B669" s="25"/>
      <c r="C669" s="7"/>
      <c r="D669" s="93"/>
    </row>
    <row r="670" spans="1:4" x14ac:dyDescent="0.2">
      <c r="A670" s="7"/>
      <c r="B670" s="25"/>
      <c r="C670" s="7"/>
      <c r="D670" s="93"/>
    </row>
    <row r="671" spans="1:4" x14ac:dyDescent="0.2">
      <c r="A671" s="7"/>
      <c r="B671" s="11"/>
      <c r="C671" s="7"/>
      <c r="D671" s="37"/>
    </row>
    <row r="672" spans="1:4" x14ac:dyDescent="0.2">
      <c r="A672" s="7"/>
      <c r="B672" s="5"/>
      <c r="C672" s="7"/>
      <c r="D672" s="58"/>
    </row>
    <row r="673" spans="1:4" x14ac:dyDescent="0.2">
      <c r="A673" s="7"/>
      <c r="B673" s="5"/>
      <c r="C673" s="7"/>
      <c r="D673" s="58"/>
    </row>
    <row r="674" spans="1:4" x14ac:dyDescent="0.2">
      <c r="A674" s="7"/>
      <c r="B674" s="5"/>
      <c r="C674" s="1"/>
      <c r="D674" s="35"/>
    </row>
    <row r="675" spans="1:4" x14ac:dyDescent="0.2">
      <c r="A675" s="7"/>
      <c r="B675" s="5"/>
      <c r="C675" s="7"/>
      <c r="D675" s="30"/>
    </row>
    <row r="676" spans="1:4" x14ac:dyDescent="0.2">
      <c r="A676" s="36"/>
      <c r="B676" s="30"/>
      <c r="C676" s="118"/>
      <c r="D676" s="57"/>
    </row>
    <row r="677" spans="1:4" x14ac:dyDescent="0.2">
      <c r="A677" s="36"/>
      <c r="B677" s="30"/>
      <c r="C677" s="70"/>
      <c r="D677" s="58"/>
    </row>
    <row r="678" spans="1:4" x14ac:dyDescent="0.2">
      <c r="A678" s="36"/>
      <c r="B678" s="24"/>
      <c r="C678" s="70"/>
      <c r="D678" s="37"/>
    </row>
    <row r="679" spans="1:4" x14ac:dyDescent="0.2">
      <c r="A679" s="36"/>
      <c r="B679" s="30"/>
      <c r="C679" s="70"/>
      <c r="D679" s="58"/>
    </row>
    <row r="680" spans="1:4" x14ac:dyDescent="0.2">
      <c r="A680" s="36"/>
      <c r="B680" s="30"/>
      <c r="C680" s="70"/>
      <c r="D680" s="58"/>
    </row>
    <row r="681" spans="1:4" x14ac:dyDescent="0.2">
      <c r="A681" s="36"/>
      <c r="B681" s="30"/>
      <c r="C681" s="70"/>
      <c r="D681" s="58"/>
    </row>
    <row r="682" spans="1:4" x14ac:dyDescent="0.2">
      <c r="A682" s="36"/>
      <c r="B682" s="30"/>
      <c r="C682" s="70"/>
      <c r="D682" s="58"/>
    </row>
    <row r="683" spans="1:4" x14ac:dyDescent="0.2">
      <c r="A683" s="36"/>
      <c r="B683" s="30"/>
      <c r="C683" s="70"/>
      <c r="D683" s="58"/>
    </row>
    <row r="684" spans="1:4" x14ac:dyDescent="0.2">
      <c r="A684" s="36"/>
      <c r="B684" s="30"/>
      <c r="C684" s="120"/>
      <c r="D684" s="59"/>
    </row>
    <row r="685" spans="1:4" x14ac:dyDescent="0.2">
      <c r="A685" s="7"/>
      <c r="B685" s="5"/>
      <c r="C685" s="7"/>
      <c r="D685" s="30"/>
    </row>
    <row r="686" spans="1:4" x14ac:dyDescent="0.2">
      <c r="A686" s="42"/>
      <c r="B686" s="136"/>
      <c r="C686" s="53"/>
      <c r="D686" s="96"/>
    </row>
    <row r="687" spans="1:4" x14ac:dyDescent="0.2">
      <c r="A687" s="42"/>
      <c r="B687" s="136"/>
      <c r="C687" s="54"/>
      <c r="D687" s="96"/>
    </row>
    <row r="688" spans="1:4" ht="12" thickBot="1" x14ac:dyDescent="0.25">
      <c r="A688" s="42"/>
      <c r="B688" s="5"/>
      <c r="C688" s="42"/>
      <c r="D688" s="58"/>
    </row>
    <row r="689" spans="1:4" x14ac:dyDescent="0.2">
      <c r="A689" s="36"/>
      <c r="B689" s="30"/>
      <c r="C689" s="121"/>
      <c r="D689" s="8"/>
    </row>
    <row r="690" spans="1:4" x14ac:dyDescent="0.2">
      <c r="A690" s="36"/>
      <c r="B690" s="5"/>
      <c r="C690" s="36"/>
      <c r="D690" s="58"/>
    </row>
    <row r="691" spans="1:4" x14ac:dyDescent="0.2">
      <c r="A691" s="36"/>
      <c r="B691" s="5"/>
      <c r="C691" s="36"/>
      <c r="D691" s="58"/>
    </row>
    <row r="692" spans="1:4" x14ac:dyDescent="0.2">
      <c r="A692" s="22"/>
      <c r="B692" s="88"/>
      <c r="C692" s="22"/>
      <c r="D692" s="9"/>
    </row>
    <row r="693" spans="1:4" x14ac:dyDescent="0.2">
      <c r="A693" s="22"/>
      <c r="B693" s="79"/>
      <c r="C693" s="22"/>
      <c r="D693" s="9"/>
    </row>
    <row r="694" spans="1:4" x14ac:dyDescent="0.2">
      <c r="A694" s="22"/>
      <c r="B694" s="88"/>
      <c r="C694" s="22"/>
      <c r="D694" s="9"/>
    </row>
    <row r="695" spans="1:4" x14ac:dyDescent="0.2">
      <c r="A695" s="22"/>
      <c r="B695" s="88"/>
      <c r="C695" s="22"/>
      <c r="D695" s="9"/>
    </row>
    <row r="696" spans="1:4" ht="12" thickBot="1" x14ac:dyDescent="0.25">
      <c r="A696" s="20"/>
      <c r="B696" s="30"/>
      <c r="C696" s="122"/>
      <c r="D696" s="10"/>
    </row>
    <row r="697" spans="1:4" x14ac:dyDescent="0.2">
      <c r="A697" s="20"/>
      <c r="B697" s="30"/>
      <c r="D697" s="30"/>
    </row>
    <row r="698" spans="1:4" x14ac:dyDescent="0.2">
      <c r="A698" s="137"/>
      <c r="B698" s="5"/>
      <c r="C698" s="3"/>
    </row>
    <row r="699" spans="1:4" x14ac:dyDescent="0.2">
      <c r="A699" s="75"/>
      <c r="B699" s="11"/>
      <c r="C699" s="7"/>
      <c r="D699" s="37"/>
    </row>
    <row r="700" spans="1:4" x14ac:dyDescent="0.2">
      <c r="A700" s="75"/>
      <c r="B700" s="11"/>
      <c r="C700" s="7"/>
      <c r="D700" s="37"/>
    </row>
    <row r="701" spans="1:4" x14ac:dyDescent="0.2">
      <c r="A701" s="75"/>
      <c r="B701" s="11"/>
      <c r="C701" s="7"/>
      <c r="D701" s="37"/>
    </row>
    <row r="702" spans="1:4" x14ac:dyDescent="0.2">
      <c r="A702" s="75"/>
      <c r="B702" s="11"/>
      <c r="C702" s="7"/>
      <c r="D702" s="37"/>
    </row>
    <row r="703" spans="1:4" x14ac:dyDescent="0.2">
      <c r="A703" s="7"/>
      <c r="B703" s="11"/>
      <c r="C703" s="44"/>
      <c r="D703" s="92"/>
    </row>
    <row r="704" spans="1:4" x14ac:dyDescent="0.2">
      <c r="A704" s="20"/>
      <c r="B704" s="30"/>
      <c r="D704" s="30"/>
    </row>
    <row r="705" spans="1:4" x14ac:dyDescent="0.2">
      <c r="A705" s="20"/>
      <c r="B705" s="30"/>
      <c r="D705" s="30"/>
    </row>
    <row r="706" spans="1:4" x14ac:dyDescent="0.2">
      <c r="A706" s="20"/>
      <c r="B706" s="30"/>
      <c r="D706" s="30"/>
    </row>
    <row r="707" spans="1:4" ht="12" thickBot="1" x14ac:dyDescent="0.25">
      <c r="A707" s="7"/>
      <c r="B707" s="5"/>
      <c r="C707" s="7"/>
      <c r="D707" s="30"/>
    </row>
    <row r="708" spans="1:4" x14ac:dyDescent="0.2">
      <c r="A708" s="70"/>
      <c r="B708" s="5"/>
      <c r="C708" s="123"/>
      <c r="D708" s="85"/>
    </row>
    <row r="709" spans="1:4" x14ac:dyDescent="0.2">
      <c r="A709" s="70"/>
      <c r="B709" s="5"/>
      <c r="C709" s="70"/>
      <c r="D709" s="30"/>
    </row>
    <row r="710" spans="1:4" x14ac:dyDescent="0.2">
      <c r="A710" s="70"/>
      <c r="B710" s="25"/>
      <c r="C710" s="70"/>
      <c r="D710" s="56"/>
    </row>
    <row r="711" spans="1:4" x14ac:dyDescent="0.2">
      <c r="A711" s="70"/>
      <c r="B711" s="25"/>
      <c r="C711" s="70"/>
      <c r="D711" s="56"/>
    </row>
    <row r="712" spans="1:4" x14ac:dyDescent="0.2">
      <c r="A712" s="70"/>
      <c r="B712" s="11"/>
      <c r="C712" s="70"/>
      <c r="D712" s="24"/>
    </row>
    <row r="713" spans="1:4" x14ac:dyDescent="0.2">
      <c r="A713" s="7"/>
      <c r="B713" s="5"/>
      <c r="C713" s="7"/>
      <c r="D713" s="30"/>
    </row>
    <row r="714" spans="1:4" x14ac:dyDescent="0.2">
      <c r="A714" s="7"/>
      <c r="B714" s="25"/>
      <c r="C714" s="7"/>
      <c r="D714" s="56"/>
    </row>
    <row r="715" spans="1:4" x14ac:dyDescent="0.2">
      <c r="A715" s="7"/>
      <c r="B715" s="25"/>
      <c r="C715" s="7"/>
      <c r="D715" s="56"/>
    </row>
    <row r="716" spans="1:4" x14ac:dyDescent="0.2">
      <c r="A716" s="7"/>
      <c r="B716" s="56"/>
      <c r="C716" s="7"/>
      <c r="D716" s="56"/>
    </row>
    <row r="717" spans="1:4" x14ac:dyDescent="0.2">
      <c r="A717" s="7"/>
      <c r="B717" s="11"/>
      <c r="C717" s="7"/>
      <c r="D717" s="24"/>
    </row>
    <row r="718" spans="1:4" x14ac:dyDescent="0.2">
      <c r="A718" s="7"/>
      <c r="B718" s="11"/>
      <c r="C718" s="7"/>
      <c r="D718" s="24"/>
    </row>
    <row r="719" spans="1:4" x14ac:dyDescent="0.2">
      <c r="A719" s="4"/>
      <c r="B719" s="52"/>
      <c r="C719" s="4"/>
      <c r="D719" s="61"/>
    </row>
    <row r="720" spans="1:4" x14ac:dyDescent="0.2">
      <c r="A720" s="7"/>
      <c r="B720" s="11"/>
      <c r="C720" s="7"/>
      <c r="D720" s="24"/>
    </row>
    <row r="721" spans="1:4" x14ac:dyDescent="0.2">
      <c r="A721" s="7"/>
      <c r="B721" s="11"/>
      <c r="C721" s="7"/>
      <c r="D721" s="24"/>
    </row>
    <row r="722" spans="1:4" x14ac:dyDescent="0.2">
      <c r="A722" s="7"/>
      <c r="B722" s="11"/>
      <c r="C722" s="7"/>
      <c r="D722" s="24"/>
    </row>
    <row r="723" spans="1:4" x14ac:dyDescent="0.2">
      <c r="A723" s="7"/>
      <c r="B723" s="11"/>
      <c r="C723" s="7"/>
      <c r="D723" s="24"/>
    </row>
    <row r="724" spans="1:4" x14ac:dyDescent="0.2">
      <c r="A724" s="7"/>
      <c r="B724" s="138"/>
      <c r="C724" s="7"/>
      <c r="D724" s="97"/>
    </row>
    <row r="725" spans="1:4" x14ac:dyDescent="0.2">
      <c r="A725" s="7"/>
      <c r="B725" s="138"/>
      <c r="C725" s="7"/>
      <c r="D725" s="98"/>
    </row>
    <row r="726" spans="1:4" x14ac:dyDescent="0.2">
      <c r="A726" s="7"/>
      <c r="B726" s="138"/>
      <c r="C726" s="7"/>
      <c r="D726" s="98"/>
    </row>
    <row r="727" spans="1:4" x14ac:dyDescent="0.2">
      <c r="A727" s="7"/>
      <c r="B727" s="138"/>
      <c r="C727" s="7"/>
      <c r="D727" s="98"/>
    </row>
    <row r="728" spans="1:4" x14ac:dyDescent="0.2">
      <c r="A728" s="7"/>
      <c r="B728" s="138"/>
      <c r="C728" s="7"/>
      <c r="D728" s="98"/>
    </row>
    <row r="729" spans="1:4" x14ac:dyDescent="0.2">
      <c r="A729" s="7"/>
      <c r="B729" s="11"/>
      <c r="C729" s="7"/>
      <c r="D729" s="99"/>
    </row>
    <row r="730" spans="1:4" ht="12" thickBot="1" x14ac:dyDescent="0.25">
      <c r="A730" s="7"/>
      <c r="B730" s="27"/>
      <c r="C730" s="19"/>
      <c r="D730" s="100"/>
    </row>
    <row r="731" spans="1:4" x14ac:dyDescent="0.2">
      <c r="A731" s="7"/>
      <c r="B731" s="11"/>
      <c r="C731" s="1"/>
      <c r="D731" s="51"/>
    </row>
    <row r="732" spans="1:4" ht="12" thickBot="1" x14ac:dyDescent="0.25">
      <c r="A732" s="7"/>
      <c r="B732" s="11"/>
      <c r="C732" s="1"/>
      <c r="D732" s="51"/>
    </row>
    <row r="733" spans="1:4" x14ac:dyDescent="0.2">
      <c r="A733" s="70"/>
      <c r="B733" s="5"/>
      <c r="C733" s="123"/>
      <c r="D733" s="85"/>
    </row>
    <row r="734" spans="1:4" x14ac:dyDescent="0.2">
      <c r="A734" s="70"/>
      <c r="B734" s="5"/>
      <c r="C734" s="70"/>
      <c r="D734" s="30"/>
    </row>
    <row r="735" spans="1:4" x14ac:dyDescent="0.2">
      <c r="A735" s="70"/>
      <c r="B735" s="25"/>
      <c r="C735" s="70"/>
      <c r="D735" s="56"/>
    </row>
    <row r="736" spans="1:4" x14ac:dyDescent="0.2">
      <c r="A736" s="70"/>
      <c r="B736" s="11"/>
      <c r="C736" s="70"/>
      <c r="D736" s="24"/>
    </row>
    <row r="737" spans="1:4" x14ac:dyDescent="0.2">
      <c r="A737" s="7"/>
      <c r="B737" s="5"/>
      <c r="C737" s="7"/>
      <c r="D737" s="30"/>
    </row>
    <row r="738" spans="1:4" x14ac:dyDescent="0.2">
      <c r="A738" s="7"/>
      <c r="B738" s="56"/>
      <c r="C738" s="7"/>
      <c r="D738" s="56"/>
    </row>
    <row r="739" spans="1:4" x14ac:dyDescent="0.2">
      <c r="A739" s="7"/>
      <c r="B739" s="56"/>
      <c r="C739" s="7"/>
      <c r="D739" s="56"/>
    </row>
    <row r="740" spans="1:4" x14ac:dyDescent="0.2">
      <c r="A740" s="7"/>
      <c r="B740" s="11"/>
      <c r="C740" s="7"/>
      <c r="D740" s="24"/>
    </row>
    <row r="741" spans="1:4" x14ac:dyDescent="0.2">
      <c r="A741" s="70"/>
      <c r="B741" s="11"/>
      <c r="C741" s="70"/>
      <c r="D741" s="24"/>
    </row>
    <row r="742" spans="1:4" x14ac:dyDescent="0.2">
      <c r="A742" s="7"/>
      <c r="B742" s="11"/>
      <c r="C742" s="7"/>
      <c r="D742" s="24"/>
    </row>
    <row r="743" spans="1:4" x14ac:dyDescent="0.2">
      <c r="A743" s="105"/>
      <c r="B743" s="66"/>
      <c r="C743" s="4"/>
      <c r="D743" s="61"/>
    </row>
    <row r="744" spans="1:4" x14ac:dyDescent="0.2">
      <c r="A744" s="7"/>
      <c r="B744" s="11"/>
      <c r="C744" s="7"/>
      <c r="D744" s="24"/>
    </row>
    <row r="745" spans="1:4" x14ac:dyDescent="0.2">
      <c r="A745" s="7"/>
      <c r="B745" s="11"/>
      <c r="C745" s="7"/>
      <c r="D745" s="24"/>
    </row>
    <row r="746" spans="1:4" x14ac:dyDescent="0.2">
      <c r="A746" s="7"/>
      <c r="B746" s="11"/>
      <c r="C746" s="7"/>
      <c r="D746" s="24"/>
    </row>
    <row r="747" spans="1:4" x14ac:dyDescent="0.2">
      <c r="A747" s="7"/>
      <c r="B747" s="138"/>
      <c r="C747" s="7"/>
      <c r="D747" s="97"/>
    </row>
    <row r="748" spans="1:4" x14ac:dyDescent="0.2">
      <c r="A748" s="7"/>
      <c r="B748" s="138"/>
      <c r="C748" s="7"/>
      <c r="D748" s="98"/>
    </row>
    <row r="749" spans="1:4" x14ac:dyDescent="0.2">
      <c r="A749" s="7"/>
      <c r="B749" s="138"/>
      <c r="C749" s="7"/>
      <c r="D749" s="98"/>
    </row>
    <row r="750" spans="1:4" x14ac:dyDescent="0.2">
      <c r="A750" s="7"/>
      <c r="B750" s="138"/>
      <c r="C750" s="7"/>
      <c r="D750" s="98"/>
    </row>
    <row r="751" spans="1:4" x14ac:dyDescent="0.2">
      <c r="A751" s="7"/>
      <c r="B751" s="138"/>
      <c r="C751" s="7"/>
      <c r="D751" s="98"/>
    </row>
    <row r="752" spans="1:4" x14ac:dyDescent="0.2">
      <c r="A752" s="7"/>
      <c r="B752" s="11"/>
      <c r="C752" s="7"/>
      <c r="D752" s="99"/>
    </row>
    <row r="753" spans="1:4" x14ac:dyDescent="0.2">
      <c r="A753" s="7"/>
      <c r="B753" s="27"/>
      <c r="C753" s="7"/>
      <c r="D753" s="101"/>
    </row>
    <row r="754" spans="1:4" ht="12" thickBot="1" x14ac:dyDescent="0.25">
      <c r="A754" s="20"/>
      <c r="B754" s="24"/>
      <c r="C754" s="23"/>
      <c r="D754" s="51"/>
    </row>
    <row r="755" spans="1:4" x14ac:dyDescent="0.2">
      <c r="A755" s="70"/>
      <c r="B755" s="5"/>
      <c r="C755" s="123"/>
      <c r="D755" s="85"/>
    </row>
    <row r="756" spans="1:4" x14ac:dyDescent="0.2">
      <c r="A756" s="70"/>
      <c r="B756" s="5"/>
      <c r="C756" s="70"/>
      <c r="D756" s="30"/>
    </row>
    <row r="757" spans="1:4" x14ac:dyDescent="0.2">
      <c r="A757" s="70"/>
      <c r="B757" s="25"/>
      <c r="C757" s="70"/>
      <c r="D757" s="56"/>
    </row>
    <row r="758" spans="1:4" x14ac:dyDescent="0.2">
      <c r="A758" s="70"/>
      <c r="B758" s="25"/>
      <c r="C758" s="70"/>
      <c r="D758" s="56"/>
    </row>
    <row r="759" spans="1:4" x14ac:dyDescent="0.2">
      <c r="A759" s="70"/>
      <c r="B759" s="25"/>
      <c r="C759" s="70"/>
      <c r="D759" s="56"/>
    </row>
    <row r="760" spans="1:4" x14ac:dyDescent="0.2">
      <c r="A760" s="70"/>
      <c r="B760" s="25"/>
      <c r="C760" s="70"/>
      <c r="D760" s="56"/>
    </row>
    <row r="761" spans="1:4" x14ac:dyDescent="0.2">
      <c r="A761" s="70"/>
      <c r="B761" s="25"/>
      <c r="C761" s="70"/>
      <c r="D761" s="93"/>
    </row>
    <row r="762" spans="1:4" x14ac:dyDescent="0.2">
      <c r="A762" s="70"/>
      <c r="B762" s="25"/>
      <c r="C762" s="70"/>
      <c r="D762" s="93"/>
    </row>
    <row r="763" spans="1:4" x14ac:dyDescent="0.2">
      <c r="A763" s="70"/>
      <c r="B763" s="25"/>
      <c r="C763" s="70"/>
      <c r="D763" s="93"/>
    </row>
    <row r="764" spans="1:4" x14ac:dyDescent="0.2">
      <c r="A764" s="70"/>
      <c r="B764" s="11"/>
      <c r="C764" s="70"/>
      <c r="D764" s="37"/>
    </row>
    <row r="765" spans="1:4" x14ac:dyDescent="0.2">
      <c r="A765" s="70"/>
      <c r="B765" s="11"/>
      <c r="C765" s="70"/>
      <c r="D765" s="37"/>
    </row>
    <row r="766" spans="1:4" x14ac:dyDescent="0.2">
      <c r="A766" s="70"/>
      <c r="B766" s="11"/>
      <c r="C766" s="70"/>
      <c r="D766" s="37"/>
    </row>
    <row r="767" spans="1:4" x14ac:dyDescent="0.2">
      <c r="A767" s="70"/>
      <c r="B767" s="11"/>
      <c r="C767" s="70"/>
      <c r="D767" s="37"/>
    </row>
    <row r="768" spans="1:4" x14ac:dyDescent="0.2">
      <c r="A768" s="70"/>
      <c r="B768" s="11"/>
      <c r="C768" s="70"/>
      <c r="D768" s="37"/>
    </row>
    <row r="769" spans="1:4" x14ac:dyDescent="0.2">
      <c r="A769" s="70"/>
      <c r="B769" s="11"/>
      <c r="C769" s="70"/>
      <c r="D769" s="37"/>
    </row>
    <row r="770" spans="1:4" x14ac:dyDescent="0.2">
      <c r="A770" s="70"/>
      <c r="B770" s="11"/>
      <c r="C770" s="70"/>
      <c r="D770" s="37"/>
    </row>
    <row r="771" spans="1:4" x14ac:dyDescent="0.2">
      <c r="A771" s="70"/>
      <c r="B771" s="11"/>
      <c r="C771" s="70"/>
      <c r="D771" s="37"/>
    </row>
    <row r="772" spans="1:4" x14ac:dyDescent="0.2">
      <c r="A772" s="70"/>
      <c r="B772" s="11"/>
      <c r="C772" s="70"/>
      <c r="D772" s="37"/>
    </row>
    <row r="773" spans="1:4" x14ac:dyDescent="0.2">
      <c r="A773" s="70"/>
      <c r="B773" s="11"/>
      <c r="C773" s="70"/>
      <c r="D773" s="37"/>
    </row>
    <row r="774" spans="1:4" x14ac:dyDescent="0.2">
      <c r="A774" s="70"/>
      <c r="B774" s="11"/>
      <c r="C774" s="70"/>
      <c r="D774" s="24"/>
    </row>
    <row r="775" spans="1:4" x14ac:dyDescent="0.2">
      <c r="A775" s="70"/>
      <c r="B775" s="24"/>
      <c r="C775" s="70"/>
      <c r="D775" s="24"/>
    </row>
    <row r="776" spans="1:4" x14ac:dyDescent="0.2">
      <c r="A776" s="70"/>
      <c r="B776" s="11"/>
      <c r="C776" s="70"/>
      <c r="D776" s="24"/>
    </row>
    <row r="777" spans="1:4" x14ac:dyDescent="0.2">
      <c r="A777" s="70"/>
      <c r="B777" s="5"/>
      <c r="C777" s="70"/>
      <c r="D777" s="30"/>
    </row>
    <row r="778" spans="1:4" x14ac:dyDescent="0.2">
      <c r="A778" s="70"/>
      <c r="B778" s="11"/>
      <c r="C778" s="70"/>
      <c r="D778" s="24"/>
    </row>
    <row r="779" spans="1:4" x14ac:dyDescent="0.2">
      <c r="A779" s="7"/>
      <c r="B779" s="11"/>
      <c r="C779" s="7"/>
      <c r="D779" s="24"/>
    </row>
    <row r="780" spans="1:4" x14ac:dyDescent="0.2">
      <c r="A780" s="7"/>
      <c r="B780" s="11"/>
      <c r="C780" s="7"/>
      <c r="D780" s="24"/>
    </row>
    <row r="781" spans="1:4" x14ac:dyDescent="0.2">
      <c r="A781" s="4"/>
      <c r="B781" s="52"/>
      <c r="C781" s="4"/>
      <c r="D781" s="61"/>
    </row>
    <row r="782" spans="1:4" x14ac:dyDescent="0.2">
      <c r="A782" s="7"/>
      <c r="B782" s="11"/>
      <c r="C782" s="7"/>
      <c r="D782" s="24"/>
    </row>
    <row r="783" spans="1:4" x14ac:dyDescent="0.2">
      <c r="A783" s="7"/>
      <c r="B783" s="11"/>
      <c r="C783" s="7"/>
      <c r="D783" s="24"/>
    </row>
    <row r="784" spans="1:4" x14ac:dyDescent="0.2">
      <c r="A784" s="7"/>
      <c r="B784" s="11"/>
      <c r="C784" s="7"/>
      <c r="D784" s="24"/>
    </row>
    <row r="785" spans="1:4" x14ac:dyDescent="0.2">
      <c r="A785" s="7"/>
      <c r="B785" s="138"/>
      <c r="C785" s="7"/>
      <c r="D785" s="97"/>
    </row>
    <row r="786" spans="1:4" x14ac:dyDescent="0.2">
      <c r="A786" s="7"/>
      <c r="B786" s="138"/>
      <c r="C786" s="7"/>
      <c r="D786" s="98"/>
    </row>
    <row r="787" spans="1:4" x14ac:dyDescent="0.2">
      <c r="A787" s="7"/>
      <c r="B787" s="138"/>
      <c r="C787" s="7"/>
      <c r="D787" s="98"/>
    </row>
    <row r="788" spans="1:4" x14ac:dyDescent="0.2">
      <c r="A788" s="7"/>
      <c r="B788" s="138"/>
      <c r="C788" s="7"/>
      <c r="D788" s="98"/>
    </row>
    <row r="789" spans="1:4" x14ac:dyDescent="0.2">
      <c r="A789" s="7"/>
      <c r="B789" s="138"/>
      <c r="C789" s="7"/>
      <c r="D789" s="98"/>
    </row>
    <row r="790" spans="1:4" x14ac:dyDescent="0.2">
      <c r="A790" s="7"/>
      <c r="B790" s="11"/>
      <c r="C790" s="7"/>
      <c r="D790" s="102"/>
    </row>
    <row r="791" spans="1:4" x14ac:dyDescent="0.2">
      <c r="A791" s="7"/>
      <c r="B791" s="27"/>
      <c r="C791" s="7"/>
      <c r="D791" s="103"/>
    </row>
    <row r="792" spans="1:4" ht="12" thickBot="1" x14ac:dyDescent="0.25">
      <c r="A792" s="7"/>
      <c r="B792" s="11"/>
      <c r="C792" s="1"/>
      <c r="D792" s="51"/>
    </row>
    <row r="793" spans="1:4" x14ac:dyDescent="0.2">
      <c r="A793" s="7"/>
      <c r="B793" s="5"/>
      <c r="C793" s="12"/>
      <c r="D793" s="85"/>
    </row>
    <row r="794" spans="1:4" x14ac:dyDescent="0.2">
      <c r="A794" s="7"/>
      <c r="B794" s="27"/>
      <c r="C794" s="7"/>
      <c r="D794" s="104"/>
    </row>
    <row r="795" spans="1:4" x14ac:dyDescent="0.2">
      <c r="A795" s="7"/>
      <c r="B795" s="5"/>
      <c r="C795" s="7"/>
      <c r="D795" s="30"/>
    </row>
    <row r="796" spans="1:4" ht="12" thickBot="1" x14ac:dyDescent="0.25">
      <c r="A796" s="7"/>
      <c r="B796" s="5"/>
      <c r="C796" s="1"/>
      <c r="D796" s="35"/>
    </row>
    <row r="797" spans="1:4" x14ac:dyDescent="0.2">
      <c r="A797" s="70"/>
      <c r="B797" s="5"/>
      <c r="C797" s="123"/>
      <c r="D797" s="8"/>
    </row>
    <row r="798" spans="1:4" x14ac:dyDescent="0.2">
      <c r="A798" s="7"/>
      <c r="B798" s="5"/>
      <c r="C798" s="7"/>
      <c r="D798" s="58"/>
    </row>
    <row r="799" spans="1:4" x14ac:dyDescent="0.2">
      <c r="A799" s="7"/>
      <c r="B799" s="5"/>
      <c r="C799" s="7"/>
      <c r="D799" s="58"/>
    </row>
    <row r="800" spans="1:4" x14ac:dyDescent="0.2">
      <c r="A800" s="7"/>
      <c r="B800" s="5"/>
      <c r="C800" s="7"/>
      <c r="D800" s="58"/>
    </row>
    <row r="801" spans="1:4" x14ac:dyDescent="0.2">
      <c r="A801" s="7"/>
      <c r="B801" s="5"/>
      <c r="C801" s="7"/>
      <c r="D801" s="58"/>
    </row>
    <row r="802" spans="1:4" x14ac:dyDescent="0.2">
      <c r="A802" s="7"/>
      <c r="B802" s="5"/>
      <c r="C802" s="7"/>
      <c r="D802" s="58"/>
    </row>
    <row r="803" spans="1:4" x14ac:dyDescent="0.2">
      <c r="A803" s="7"/>
      <c r="B803" s="5"/>
      <c r="C803" s="7"/>
      <c r="D803" s="58"/>
    </row>
    <row r="804" spans="1:4" x14ac:dyDescent="0.2">
      <c r="A804" s="7"/>
      <c r="B804" s="5"/>
      <c r="C804" s="7"/>
      <c r="D804" s="58"/>
    </row>
    <row r="805" spans="1:4" x14ac:dyDescent="0.2">
      <c r="A805" s="7"/>
      <c r="B805" s="5"/>
      <c r="C805" s="7"/>
      <c r="D805" s="58"/>
    </row>
    <row r="806" spans="1:4" x14ac:dyDescent="0.2">
      <c r="A806" s="7"/>
      <c r="B806" s="5"/>
      <c r="C806" s="7"/>
      <c r="D806" s="58"/>
    </row>
    <row r="807" spans="1:4" x14ac:dyDescent="0.2">
      <c r="A807" s="7"/>
      <c r="B807" s="5"/>
      <c r="C807" s="7"/>
      <c r="D807" s="58"/>
    </row>
    <row r="808" spans="1:4" x14ac:dyDescent="0.2">
      <c r="A808" s="7"/>
      <c r="B808" s="5"/>
      <c r="C808" s="7"/>
      <c r="D808" s="58"/>
    </row>
    <row r="809" spans="1:4" x14ac:dyDescent="0.2">
      <c r="A809" s="7"/>
      <c r="B809" s="5"/>
      <c r="C809" s="7"/>
      <c r="D809" s="58"/>
    </row>
    <row r="810" spans="1:4" x14ac:dyDescent="0.2">
      <c r="A810" s="7"/>
      <c r="B810" s="5"/>
      <c r="C810" s="7"/>
      <c r="D810" s="58"/>
    </row>
    <row r="811" spans="1:4" x14ac:dyDescent="0.2">
      <c r="A811" s="7"/>
      <c r="B811" s="5"/>
      <c r="C811" s="7"/>
      <c r="D811" s="90"/>
    </row>
    <row r="812" spans="1:4" ht="12" thickBot="1" x14ac:dyDescent="0.25">
      <c r="A812" s="7"/>
      <c r="B812" s="5"/>
      <c r="C812" s="19"/>
      <c r="D812" s="10"/>
    </row>
  </sheetData>
  <phoneticPr fontId="0" type="noConversion"/>
  <printOptions horizontalCentered="1" headings="1"/>
  <pageMargins left="0.2" right="0.21" top="0.56000000000000005" bottom="0.44" header="0.43" footer="0.17"/>
  <pageSetup scale="84" fitToHeight="14" orientation="landscape" blackAndWhite="1" r:id="rId1"/>
  <headerFooter alignWithMargins="0">
    <oddHeader>&amp;R&amp;D  &amp;T</oddHeader>
    <oddFooter>&amp;L&amp;F  &amp;A&amp;CPage &amp;P</oddFooter>
  </headerFooter>
  <rowBreaks count="3" manualBreakCount="3">
    <brk id="37" max="16383" man="1"/>
    <brk id="210" max="16383" man="1"/>
    <brk id="2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50"/>
  <sheetViews>
    <sheetView showGridLines="0" zoomScale="70" zoomScaleNormal="70" workbookViewId="0">
      <selection activeCell="N142" sqref="N142"/>
    </sheetView>
  </sheetViews>
  <sheetFormatPr defaultRowHeight="15.75" x14ac:dyDescent="0.25"/>
  <cols>
    <col min="1" max="1" width="4.7109375" style="315" customWidth="1"/>
    <col min="2" max="2" width="5.7109375" style="354" bestFit="1" customWidth="1"/>
    <col min="3" max="3" width="10" style="354" bestFit="1" customWidth="1"/>
    <col min="4" max="4" width="7.28515625" style="354" bestFit="1" customWidth="1"/>
    <col min="5" max="5" width="7.42578125" style="354" customWidth="1"/>
    <col min="6" max="16384" width="9.140625" style="315"/>
  </cols>
  <sheetData>
    <row r="1" spans="2:5" ht="16.5" thickBot="1" x14ac:dyDescent="0.3"/>
    <row r="2" spans="2:5" x14ac:dyDescent="0.25">
      <c r="B2" s="418" t="s">
        <v>351</v>
      </c>
      <c r="C2" s="419"/>
      <c r="D2" s="419"/>
      <c r="E2" s="420"/>
    </row>
    <row r="3" spans="2:5" ht="15.75" customHeight="1" thickBot="1" x14ac:dyDescent="0.3">
      <c r="B3" s="369"/>
      <c r="C3" s="368"/>
      <c r="D3" s="370" t="s">
        <v>346</v>
      </c>
      <c r="E3" s="371" t="s">
        <v>121</v>
      </c>
    </row>
    <row r="4" spans="2:5" ht="16.5" thickBot="1" x14ac:dyDescent="0.3">
      <c r="B4" s="372" t="s">
        <v>333</v>
      </c>
      <c r="C4" s="373" t="s">
        <v>99</v>
      </c>
      <c r="D4" s="374" t="s">
        <v>331</v>
      </c>
      <c r="E4" s="375" t="s">
        <v>331</v>
      </c>
    </row>
    <row r="5" spans="2:5" x14ac:dyDescent="0.25">
      <c r="B5" s="355">
        <v>0</v>
      </c>
      <c r="C5" s="356">
        <f ca="1">TODAY()</f>
        <v>44228</v>
      </c>
      <c r="D5" s="357">
        <v>20</v>
      </c>
      <c r="E5" s="358">
        <v>34</v>
      </c>
    </row>
    <row r="6" spans="2:5" x14ac:dyDescent="0.25">
      <c r="B6" s="359">
        <v>1</v>
      </c>
      <c r="C6" s="360">
        <f ca="1">C5+1</f>
        <v>44229</v>
      </c>
      <c r="D6" s="361">
        <v>30</v>
      </c>
      <c r="E6" s="362">
        <v>58</v>
      </c>
    </row>
    <row r="7" spans="2:5" x14ac:dyDescent="0.25">
      <c r="B7" s="359">
        <v>2</v>
      </c>
      <c r="C7" s="360">
        <f t="shared" ref="C7:C70" ca="1" si="0">C6+1</f>
        <v>44230</v>
      </c>
      <c r="D7" s="361">
        <v>100</v>
      </c>
      <c r="E7" s="362">
        <v>203</v>
      </c>
    </row>
    <row r="8" spans="2:5" x14ac:dyDescent="0.25">
      <c r="B8" s="359">
        <v>3</v>
      </c>
      <c r="C8" s="360">
        <f t="shared" ca="1" si="0"/>
        <v>44231</v>
      </c>
      <c r="D8" s="361">
        <v>180</v>
      </c>
      <c r="E8" s="362">
        <v>203</v>
      </c>
    </row>
    <row r="9" spans="2:5" x14ac:dyDescent="0.25">
      <c r="B9" s="359">
        <v>4</v>
      </c>
      <c r="C9" s="360">
        <f t="shared" ca="1" si="0"/>
        <v>44232</v>
      </c>
      <c r="D9" s="361">
        <v>200</v>
      </c>
      <c r="E9" s="362">
        <v>203</v>
      </c>
    </row>
    <row r="10" spans="2:5" x14ac:dyDescent="0.25">
      <c r="B10" s="359">
        <f>B9+1</f>
        <v>5</v>
      </c>
      <c r="C10" s="360">
        <f t="shared" ca="1" si="0"/>
        <v>44233</v>
      </c>
      <c r="D10" s="361">
        <v>200</v>
      </c>
      <c r="E10" s="362">
        <v>203</v>
      </c>
    </row>
    <row r="11" spans="2:5" x14ac:dyDescent="0.25">
      <c r="B11" s="359">
        <f t="shared" ref="B11:B26" si="1">B10+1</f>
        <v>6</v>
      </c>
      <c r="C11" s="360">
        <f t="shared" ca="1" si="0"/>
        <v>44234</v>
      </c>
      <c r="D11" s="361">
        <v>200</v>
      </c>
      <c r="E11" s="362">
        <v>203</v>
      </c>
    </row>
    <row r="12" spans="2:5" x14ac:dyDescent="0.25">
      <c r="B12" s="359">
        <f t="shared" si="1"/>
        <v>7</v>
      </c>
      <c r="C12" s="360">
        <f t="shared" ca="1" si="0"/>
        <v>44235</v>
      </c>
      <c r="D12" s="361">
        <v>200</v>
      </c>
      <c r="E12" s="362">
        <v>203</v>
      </c>
    </row>
    <row r="13" spans="2:5" x14ac:dyDescent="0.25">
      <c r="B13" s="359">
        <f t="shared" si="1"/>
        <v>8</v>
      </c>
      <c r="C13" s="360">
        <f t="shared" ca="1" si="0"/>
        <v>44236</v>
      </c>
      <c r="D13" s="361">
        <v>200</v>
      </c>
      <c r="E13" s="362">
        <v>203</v>
      </c>
    </row>
    <row r="14" spans="2:5" x14ac:dyDescent="0.25">
      <c r="B14" s="359">
        <f t="shared" si="1"/>
        <v>9</v>
      </c>
      <c r="C14" s="360">
        <f t="shared" ca="1" si="0"/>
        <v>44237</v>
      </c>
      <c r="D14" s="361">
        <v>250</v>
      </c>
      <c r="E14" s="362">
        <v>203</v>
      </c>
    </row>
    <row r="15" spans="2:5" x14ac:dyDescent="0.25">
      <c r="B15" s="359">
        <f t="shared" si="1"/>
        <v>10</v>
      </c>
      <c r="C15" s="360">
        <f t="shared" ca="1" si="0"/>
        <v>44238</v>
      </c>
      <c r="D15" s="361">
        <v>350</v>
      </c>
      <c r="E15" s="362">
        <v>203</v>
      </c>
    </row>
    <row r="16" spans="2:5" x14ac:dyDescent="0.25">
      <c r="B16" s="359">
        <f t="shared" si="1"/>
        <v>11</v>
      </c>
      <c r="C16" s="360">
        <f t="shared" ca="1" si="0"/>
        <v>44239</v>
      </c>
      <c r="D16" s="361">
        <v>450</v>
      </c>
      <c r="E16" s="367">
        <v>203</v>
      </c>
    </row>
    <row r="17" spans="2:5" x14ac:dyDescent="0.25">
      <c r="B17" s="359">
        <f t="shared" si="1"/>
        <v>12</v>
      </c>
      <c r="C17" s="360">
        <f t="shared" ca="1" si="0"/>
        <v>44240</v>
      </c>
      <c r="D17" s="361">
        <v>550</v>
      </c>
      <c r="E17" s="367">
        <v>207</v>
      </c>
    </row>
    <row r="18" spans="2:5" x14ac:dyDescent="0.25">
      <c r="B18" s="359">
        <f t="shared" si="1"/>
        <v>13</v>
      </c>
      <c r="C18" s="360">
        <f t="shared" ca="1" si="0"/>
        <v>44241</v>
      </c>
      <c r="D18" s="361">
        <v>650</v>
      </c>
      <c r="E18" s="367">
        <v>242</v>
      </c>
    </row>
    <row r="19" spans="2:5" x14ac:dyDescent="0.25">
      <c r="B19" s="359">
        <f t="shared" si="1"/>
        <v>14</v>
      </c>
      <c r="C19" s="360">
        <f t="shared" ca="1" si="0"/>
        <v>44242</v>
      </c>
      <c r="D19" s="361">
        <v>750</v>
      </c>
      <c r="E19" s="367">
        <v>344.5</v>
      </c>
    </row>
    <row r="20" spans="2:5" x14ac:dyDescent="0.25">
      <c r="B20" s="359">
        <f t="shared" si="1"/>
        <v>15</v>
      </c>
      <c r="C20" s="360">
        <f t="shared" ca="1" si="0"/>
        <v>44243</v>
      </c>
      <c r="D20" s="361">
        <v>850</v>
      </c>
      <c r="E20" s="367">
        <v>344.5</v>
      </c>
    </row>
    <row r="21" spans="2:5" x14ac:dyDescent="0.25">
      <c r="B21" s="359">
        <f t="shared" si="1"/>
        <v>16</v>
      </c>
      <c r="C21" s="360">
        <f t="shared" ca="1" si="0"/>
        <v>44244</v>
      </c>
      <c r="D21" s="361">
        <v>950</v>
      </c>
      <c r="E21" s="367">
        <v>348</v>
      </c>
    </row>
    <row r="22" spans="2:5" x14ac:dyDescent="0.25">
      <c r="B22" s="359">
        <f t="shared" si="1"/>
        <v>17</v>
      </c>
      <c r="C22" s="360">
        <f t="shared" ca="1" si="0"/>
        <v>44245</v>
      </c>
      <c r="D22" s="361">
        <v>1050</v>
      </c>
      <c r="E22" s="367">
        <v>350</v>
      </c>
    </row>
    <row r="23" spans="2:5" x14ac:dyDescent="0.25">
      <c r="B23" s="359">
        <f t="shared" si="1"/>
        <v>18</v>
      </c>
      <c r="C23" s="360">
        <f t="shared" ca="1" si="0"/>
        <v>44246</v>
      </c>
      <c r="D23" s="361">
        <v>1140</v>
      </c>
      <c r="E23" s="367">
        <v>350</v>
      </c>
    </row>
    <row r="24" spans="2:5" x14ac:dyDescent="0.25">
      <c r="B24" s="359">
        <f t="shared" si="1"/>
        <v>19</v>
      </c>
      <c r="C24" s="360">
        <f t="shared" ca="1" si="0"/>
        <v>44247</v>
      </c>
      <c r="D24" s="361">
        <v>1230</v>
      </c>
      <c r="E24" s="367">
        <v>350</v>
      </c>
    </row>
    <row r="25" spans="2:5" x14ac:dyDescent="0.25">
      <c r="B25" s="359">
        <f t="shared" si="1"/>
        <v>20</v>
      </c>
      <c r="C25" s="360">
        <f t="shared" ca="1" si="0"/>
        <v>44248</v>
      </c>
      <c r="D25" s="361">
        <v>1320</v>
      </c>
      <c r="E25" s="367">
        <v>350.3</v>
      </c>
    </row>
    <row r="26" spans="2:5" x14ac:dyDescent="0.25">
      <c r="B26" s="359">
        <f t="shared" si="1"/>
        <v>21</v>
      </c>
      <c r="C26" s="360">
        <f t="shared" ca="1" si="0"/>
        <v>44249</v>
      </c>
      <c r="D26" s="361">
        <v>1410</v>
      </c>
      <c r="E26" s="367">
        <v>355</v>
      </c>
    </row>
    <row r="27" spans="2:5" x14ac:dyDescent="0.25">
      <c r="B27" s="359">
        <f t="shared" ref="B27:B42" si="2">B26+1</f>
        <v>22</v>
      </c>
      <c r="C27" s="360">
        <f t="shared" ca="1" si="0"/>
        <v>44250</v>
      </c>
      <c r="D27" s="361">
        <v>1500</v>
      </c>
      <c r="E27" s="367">
        <v>355</v>
      </c>
    </row>
    <row r="28" spans="2:5" x14ac:dyDescent="0.25">
      <c r="B28" s="359">
        <f t="shared" si="2"/>
        <v>23</v>
      </c>
      <c r="C28" s="360">
        <f t="shared" ca="1" si="0"/>
        <v>44251</v>
      </c>
      <c r="D28" s="361">
        <v>1590</v>
      </c>
      <c r="E28" s="362">
        <v>355</v>
      </c>
    </row>
    <row r="29" spans="2:5" x14ac:dyDescent="0.25">
      <c r="B29" s="359">
        <f t="shared" si="2"/>
        <v>24</v>
      </c>
      <c r="C29" s="360">
        <f t="shared" ca="1" si="0"/>
        <v>44252</v>
      </c>
      <c r="D29" s="361">
        <v>1680</v>
      </c>
      <c r="E29" s="362">
        <v>355</v>
      </c>
    </row>
    <row r="30" spans="2:5" x14ac:dyDescent="0.25">
      <c r="B30" s="359">
        <f t="shared" si="2"/>
        <v>25</v>
      </c>
      <c r="C30" s="360">
        <f t="shared" ca="1" si="0"/>
        <v>44253</v>
      </c>
      <c r="D30" s="361">
        <v>1770</v>
      </c>
      <c r="E30" s="362">
        <v>355</v>
      </c>
    </row>
    <row r="31" spans="2:5" x14ac:dyDescent="0.25">
      <c r="B31" s="359">
        <f t="shared" si="2"/>
        <v>26</v>
      </c>
      <c r="C31" s="360">
        <f t="shared" ca="1" si="0"/>
        <v>44254</v>
      </c>
      <c r="D31" s="361">
        <v>1860</v>
      </c>
      <c r="E31" s="362">
        <v>355</v>
      </c>
    </row>
    <row r="32" spans="2:5" x14ac:dyDescent="0.25">
      <c r="B32" s="359">
        <f t="shared" si="2"/>
        <v>27</v>
      </c>
      <c r="C32" s="360">
        <f t="shared" ca="1" si="0"/>
        <v>44255</v>
      </c>
      <c r="D32" s="361">
        <v>1950</v>
      </c>
      <c r="E32" s="362">
        <v>355</v>
      </c>
    </row>
    <row r="33" spans="2:5" x14ac:dyDescent="0.25">
      <c r="B33" s="359">
        <f t="shared" si="2"/>
        <v>28</v>
      </c>
      <c r="C33" s="360">
        <f t="shared" ca="1" si="0"/>
        <v>44256</v>
      </c>
      <c r="D33" s="361">
        <v>2040</v>
      </c>
      <c r="E33" s="362">
        <v>355</v>
      </c>
    </row>
    <row r="34" spans="2:5" x14ac:dyDescent="0.25">
      <c r="B34" s="359">
        <f t="shared" si="2"/>
        <v>29</v>
      </c>
      <c r="C34" s="360">
        <f t="shared" ca="1" si="0"/>
        <v>44257</v>
      </c>
      <c r="D34" s="361">
        <v>2130</v>
      </c>
      <c r="E34" s="362">
        <v>355</v>
      </c>
    </row>
    <row r="35" spans="2:5" x14ac:dyDescent="0.25">
      <c r="B35" s="359">
        <f t="shared" si="2"/>
        <v>30</v>
      </c>
      <c r="C35" s="360">
        <f t="shared" ca="1" si="0"/>
        <v>44258</v>
      </c>
      <c r="D35" s="361">
        <v>2200</v>
      </c>
      <c r="E35" s="362">
        <v>355</v>
      </c>
    </row>
    <row r="36" spans="2:5" x14ac:dyDescent="0.25">
      <c r="B36" s="359">
        <f t="shared" si="2"/>
        <v>31</v>
      </c>
      <c r="C36" s="360">
        <f t="shared" ca="1" si="0"/>
        <v>44259</v>
      </c>
      <c r="D36" s="361">
        <v>2270</v>
      </c>
      <c r="E36" s="362">
        <v>355</v>
      </c>
    </row>
    <row r="37" spans="2:5" x14ac:dyDescent="0.25">
      <c r="B37" s="359">
        <f t="shared" si="2"/>
        <v>32</v>
      </c>
      <c r="C37" s="360">
        <f t="shared" ca="1" si="0"/>
        <v>44260</v>
      </c>
      <c r="D37" s="361">
        <v>2340</v>
      </c>
      <c r="E37" s="362">
        <v>355</v>
      </c>
    </row>
    <row r="38" spans="2:5" x14ac:dyDescent="0.25">
      <c r="B38" s="359">
        <f t="shared" si="2"/>
        <v>33</v>
      </c>
      <c r="C38" s="360">
        <f t="shared" ca="1" si="0"/>
        <v>44261</v>
      </c>
      <c r="D38" s="361">
        <v>2410</v>
      </c>
      <c r="E38" s="362">
        <v>355</v>
      </c>
    </row>
    <row r="39" spans="2:5" x14ac:dyDescent="0.25">
      <c r="B39" s="359">
        <f t="shared" si="2"/>
        <v>34</v>
      </c>
      <c r="C39" s="360">
        <f t="shared" ca="1" si="0"/>
        <v>44262</v>
      </c>
      <c r="D39" s="361">
        <v>2480</v>
      </c>
      <c r="E39" s="362">
        <v>355</v>
      </c>
    </row>
    <row r="40" spans="2:5" x14ac:dyDescent="0.25">
      <c r="B40" s="359">
        <f t="shared" si="2"/>
        <v>35</v>
      </c>
      <c r="C40" s="360">
        <f t="shared" ca="1" si="0"/>
        <v>44263</v>
      </c>
      <c r="D40" s="361">
        <v>2570</v>
      </c>
      <c r="E40" s="362">
        <v>355</v>
      </c>
    </row>
    <row r="41" spans="2:5" x14ac:dyDescent="0.25">
      <c r="B41" s="359">
        <f t="shared" si="2"/>
        <v>36</v>
      </c>
      <c r="C41" s="360">
        <f t="shared" ca="1" si="0"/>
        <v>44264</v>
      </c>
      <c r="D41" s="361">
        <v>2660</v>
      </c>
      <c r="E41" s="362">
        <v>355</v>
      </c>
    </row>
    <row r="42" spans="2:5" x14ac:dyDescent="0.25">
      <c r="B42" s="359">
        <f t="shared" si="2"/>
        <v>37</v>
      </c>
      <c r="C42" s="360">
        <f t="shared" ca="1" si="0"/>
        <v>44265</v>
      </c>
      <c r="D42" s="361">
        <v>2700</v>
      </c>
      <c r="E42" s="362">
        <v>393</v>
      </c>
    </row>
    <row r="43" spans="2:5" x14ac:dyDescent="0.25">
      <c r="B43" s="359">
        <f t="shared" ref="B43:B58" si="3">B42+1</f>
        <v>38</v>
      </c>
      <c r="C43" s="360">
        <f t="shared" ca="1" si="0"/>
        <v>44266</v>
      </c>
      <c r="D43" s="361">
        <v>2700</v>
      </c>
      <c r="E43" s="362">
        <v>409</v>
      </c>
    </row>
    <row r="44" spans="2:5" x14ac:dyDescent="0.25">
      <c r="B44" s="359">
        <f t="shared" si="3"/>
        <v>39</v>
      </c>
      <c r="C44" s="360">
        <f t="shared" ca="1" si="0"/>
        <v>44267</v>
      </c>
      <c r="D44" s="361">
        <v>2700</v>
      </c>
      <c r="E44" s="362">
        <v>436</v>
      </c>
    </row>
    <row r="45" spans="2:5" x14ac:dyDescent="0.25">
      <c r="B45" s="359">
        <f t="shared" si="3"/>
        <v>40</v>
      </c>
      <c r="C45" s="360">
        <f t="shared" ca="1" si="0"/>
        <v>44268</v>
      </c>
      <c r="D45" s="361">
        <v>2700</v>
      </c>
      <c r="E45" s="362">
        <v>436</v>
      </c>
    </row>
    <row r="46" spans="2:5" x14ac:dyDescent="0.25">
      <c r="B46" s="359">
        <f t="shared" si="3"/>
        <v>41</v>
      </c>
      <c r="C46" s="360">
        <f t="shared" ca="1" si="0"/>
        <v>44269</v>
      </c>
      <c r="D46" s="361">
        <v>2700</v>
      </c>
      <c r="E46" s="362">
        <v>436</v>
      </c>
    </row>
    <row r="47" spans="2:5" x14ac:dyDescent="0.25">
      <c r="B47" s="359">
        <f t="shared" si="3"/>
        <v>42</v>
      </c>
      <c r="C47" s="360">
        <f t="shared" ca="1" si="0"/>
        <v>44270</v>
      </c>
      <c r="D47" s="361">
        <v>2700</v>
      </c>
      <c r="E47" s="362">
        <v>436</v>
      </c>
    </row>
    <row r="48" spans="2:5" x14ac:dyDescent="0.25">
      <c r="B48" s="359">
        <f t="shared" si="3"/>
        <v>43</v>
      </c>
      <c r="C48" s="360">
        <f t="shared" ca="1" si="0"/>
        <v>44271</v>
      </c>
      <c r="D48" s="361">
        <v>2700</v>
      </c>
      <c r="E48" s="362">
        <v>436</v>
      </c>
    </row>
    <row r="49" spans="2:5" x14ac:dyDescent="0.25">
      <c r="B49" s="359">
        <f t="shared" si="3"/>
        <v>44</v>
      </c>
      <c r="C49" s="360">
        <f t="shared" ca="1" si="0"/>
        <v>44272</v>
      </c>
      <c r="D49" s="361">
        <v>2700</v>
      </c>
      <c r="E49" s="362">
        <v>436</v>
      </c>
    </row>
    <row r="50" spans="2:5" x14ac:dyDescent="0.25">
      <c r="B50" s="359">
        <f t="shared" si="3"/>
        <v>45</v>
      </c>
      <c r="C50" s="360">
        <f t="shared" ca="1" si="0"/>
        <v>44273</v>
      </c>
      <c r="D50" s="361">
        <v>2700</v>
      </c>
      <c r="E50" s="362">
        <v>436</v>
      </c>
    </row>
    <row r="51" spans="2:5" x14ac:dyDescent="0.25">
      <c r="B51" s="359">
        <f t="shared" si="3"/>
        <v>46</v>
      </c>
      <c r="C51" s="360">
        <f t="shared" ca="1" si="0"/>
        <v>44274</v>
      </c>
      <c r="D51" s="361">
        <v>2710</v>
      </c>
      <c r="E51" s="362">
        <v>436</v>
      </c>
    </row>
    <row r="52" spans="2:5" x14ac:dyDescent="0.25">
      <c r="B52" s="359">
        <f t="shared" si="3"/>
        <v>47</v>
      </c>
      <c r="C52" s="360">
        <f t="shared" ca="1" si="0"/>
        <v>44275</v>
      </c>
      <c r="D52" s="361">
        <f>D51+90</f>
        <v>2800</v>
      </c>
      <c r="E52" s="362">
        <v>436</v>
      </c>
    </row>
    <row r="53" spans="2:5" x14ac:dyDescent="0.25">
      <c r="B53" s="359">
        <f t="shared" si="3"/>
        <v>48</v>
      </c>
      <c r="C53" s="360">
        <f t="shared" ca="1" si="0"/>
        <v>44276</v>
      </c>
      <c r="D53" s="361">
        <f t="shared" ref="D53:D56" si="4">D52+90</f>
        <v>2890</v>
      </c>
      <c r="E53" s="362">
        <v>436</v>
      </c>
    </row>
    <row r="54" spans="2:5" x14ac:dyDescent="0.25">
      <c r="B54" s="359">
        <f t="shared" si="3"/>
        <v>49</v>
      </c>
      <c r="C54" s="360">
        <f t="shared" ca="1" si="0"/>
        <v>44277</v>
      </c>
      <c r="D54" s="361">
        <f t="shared" si="4"/>
        <v>2980</v>
      </c>
      <c r="E54" s="362">
        <v>436</v>
      </c>
    </row>
    <row r="55" spans="2:5" x14ac:dyDescent="0.25">
      <c r="B55" s="359">
        <f t="shared" si="3"/>
        <v>50</v>
      </c>
      <c r="C55" s="360">
        <f t="shared" ca="1" si="0"/>
        <v>44278</v>
      </c>
      <c r="D55" s="361">
        <f t="shared" si="4"/>
        <v>3070</v>
      </c>
      <c r="E55" s="362">
        <v>436</v>
      </c>
    </row>
    <row r="56" spans="2:5" x14ac:dyDescent="0.25">
      <c r="B56" s="359">
        <f t="shared" si="3"/>
        <v>51</v>
      </c>
      <c r="C56" s="360">
        <f t="shared" ca="1" si="0"/>
        <v>44279</v>
      </c>
      <c r="D56" s="361">
        <f t="shared" si="4"/>
        <v>3160</v>
      </c>
      <c r="E56" s="362">
        <v>436</v>
      </c>
    </row>
    <row r="57" spans="2:5" x14ac:dyDescent="0.25">
      <c r="B57" s="359">
        <f t="shared" si="3"/>
        <v>52</v>
      </c>
      <c r="C57" s="360">
        <f t="shared" ca="1" si="0"/>
        <v>44280</v>
      </c>
      <c r="D57" s="361">
        <f>D56+80</f>
        <v>3240</v>
      </c>
      <c r="E57" s="362">
        <v>436</v>
      </c>
    </row>
    <row r="58" spans="2:5" x14ac:dyDescent="0.25">
      <c r="B58" s="359">
        <f t="shared" si="3"/>
        <v>53</v>
      </c>
      <c r="C58" s="360">
        <f t="shared" ca="1" si="0"/>
        <v>44281</v>
      </c>
      <c r="D58" s="361">
        <f t="shared" ref="D58:D59" si="5">D57+80</f>
        <v>3320</v>
      </c>
      <c r="E58" s="362">
        <v>436</v>
      </c>
    </row>
    <row r="59" spans="2:5" x14ac:dyDescent="0.25">
      <c r="B59" s="359">
        <f t="shared" ref="B59:C74" si="6">B58+1</f>
        <v>54</v>
      </c>
      <c r="C59" s="360">
        <f t="shared" ca="1" si="0"/>
        <v>44282</v>
      </c>
      <c r="D59" s="361">
        <f t="shared" si="5"/>
        <v>3400</v>
      </c>
      <c r="E59" s="362">
        <v>436</v>
      </c>
    </row>
    <row r="60" spans="2:5" x14ac:dyDescent="0.25">
      <c r="B60" s="359">
        <f t="shared" si="6"/>
        <v>55</v>
      </c>
      <c r="C60" s="360">
        <f t="shared" ca="1" si="0"/>
        <v>44283</v>
      </c>
      <c r="D60" s="361">
        <f>D59+70</f>
        <v>3470</v>
      </c>
      <c r="E60" s="362">
        <v>480</v>
      </c>
    </row>
    <row r="61" spans="2:5" x14ac:dyDescent="0.25">
      <c r="B61" s="359">
        <f t="shared" si="6"/>
        <v>56</v>
      </c>
      <c r="C61" s="360">
        <f t="shared" ca="1" si="0"/>
        <v>44284</v>
      </c>
      <c r="D61" s="361">
        <f t="shared" ref="D61:D70" si="7">D60+70</f>
        <v>3540</v>
      </c>
      <c r="E61" s="362">
        <v>480</v>
      </c>
    </row>
    <row r="62" spans="2:5" x14ac:dyDescent="0.25">
      <c r="B62" s="359">
        <f t="shared" si="6"/>
        <v>57</v>
      </c>
      <c r="C62" s="360">
        <f t="shared" ca="1" si="0"/>
        <v>44285</v>
      </c>
      <c r="D62" s="361">
        <f t="shared" si="7"/>
        <v>3610</v>
      </c>
      <c r="E62" s="362">
        <v>480</v>
      </c>
    </row>
    <row r="63" spans="2:5" x14ac:dyDescent="0.25">
      <c r="B63" s="359">
        <f t="shared" si="6"/>
        <v>58</v>
      </c>
      <c r="C63" s="360">
        <f t="shared" ca="1" si="0"/>
        <v>44286</v>
      </c>
      <c r="D63" s="361">
        <f t="shared" si="7"/>
        <v>3680</v>
      </c>
      <c r="E63" s="362">
        <v>480</v>
      </c>
    </row>
    <row r="64" spans="2:5" x14ac:dyDescent="0.25">
      <c r="B64" s="359">
        <f t="shared" si="6"/>
        <v>59</v>
      </c>
      <c r="C64" s="360">
        <f t="shared" ca="1" si="0"/>
        <v>44287</v>
      </c>
      <c r="D64" s="361">
        <f t="shared" si="7"/>
        <v>3750</v>
      </c>
      <c r="E64" s="362">
        <v>480</v>
      </c>
    </row>
    <row r="65" spans="2:5" x14ac:dyDescent="0.25">
      <c r="B65" s="359">
        <f t="shared" si="6"/>
        <v>60</v>
      </c>
      <c r="C65" s="360">
        <f t="shared" ca="1" si="0"/>
        <v>44288</v>
      </c>
      <c r="D65" s="361">
        <f t="shared" si="7"/>
        <v>3820</v>
      </c>
      <c r="E65" s="362">
        <v>480</v>
      </c>
    </row>
    <row r="66" spans="2:5" x14ac:dyDescent="0.25">
      <c r="B66" s="359">
        <f t="shared" si="6"/>
        <v>61</v>
      </c>
      <c r="C66" s="360">
        <f t="shared" ca="1" si="0"/>
        <v>44289</v>
      </c>
      <c r="D66" s="361">
        <f t="shared" si="7"/>
        <v>3890</v>
      </c>
      <c r="E66" s="362">
        <v>480</v>
      </c>
    </row>
    <row r="67" spans="2:5" x14ac:dyDescent="0.25">
      <c r="B67" s="359">
        <f t="shared" si="6"/>
        <v>62</v>
      </c>
      <c r="C67" s="360">
        <f t="shared" ca="1" si="0"/>
        <v>44290</v>
      </c>
      <c r="D67" s="361">
        <f t="shared" si="7"/>
        <v>3960</v>
      </c>
      <c r="E67" s="362">
        <v>480</v>
      </c>
    </row>
    <row r="68" spans="2:5" x14ac:dyDescent="0.25">
      <c r="B68" s="359">
        <f t="shared" si="6"/>
        <v>63</v>
      </c>
      <c r="C68" s="360">
        <f t="shared" ca="1" si="0"/>
        <v>44291</v>
      </c>
      <c r="D68" s="361">
        <f t="shared" si="7"/>
        <v>4030</v>
      </c>
      <c r="E68" s="362">
        <v>485</v>
      </c>
    </row>
    <row r="69" spans="2:5" x14ac:dyDescent="0.25">
      <c r="B69" s="359">
        <f t="shared" si="6"/>
        <v>64</v>
      </c>
      <c r="C69" s="360">
        <f t="shared" ca="1" si="0"/>
        <v>44292</v>
      </c>
      <c r="D69" s="361">
        <f t="shared" si="7"/>
        <v>4100</v>
      </c>
      <c r="E69" s="362">
        <v>496</v>
      </c>
    </row>
    <row r="70" spans="2:5" x14ac:dyDescent="0.25">
      <c r="B70" s="359">
        <f t="shared" si="6"/>
        <v>65</v>
      </c>
      <c r="C70" s="360">
        <f t="shared" ca="1" si="0"/>
        <v>44293</v>
      </c>
      <c r="D70" s="361">
        <f t="shared" si="7"/>
        <v>4170</v>
      </c>
      <c r="E70" s="362">
        <v>780</v>
      </c>
    </row>
    <row r="71" spans="2:5" x14ac:dyDescent="0.25">
      <c r="B71" s="359">
        <f t="shared" si="6"/>
        <v>66</v>
      </c>
      <c r="C71" s="360">
        <f t="shared" ca="1" si="6"/>
        <v>44294</v>
      </c>
      <c r="D71" s="361">
        <f>D70+50</f>
        <v>4220</v>
      </c>
      <c r="E71" s="362">
        <v>980</v>
      </c>
    </row>
    <row r="72" spans="2:5" x14ac:dyDescent="0.25">
      <c r="B72" s="359">
        <f t="shared" si="6"/>
        <v>67</v>
      </c>
      <c r="C72" s="360">
        <f t="shared" ca="1" si="6"/>
        <v>44295</v>
      </c>
      <c r="D72" s="361">
        <f>D71+50</f>
        <v>4270</v>
      </c>
      <c r="E72" s="362">
        <v>1252</v>
      </c>
    </row>
    <row r="73" spans="2:5" x14ac:dyDescent="0.25">
      <c r="B73" s="359">
        <f t="shared" si="6"/>
        <v>68</v>
      </c>
      <c r="C73" s="360">
        <f t="shared" ca="1" si="6"/>
        <v>44296</v>
      </c>
      <c r="D73" s="361">
        <f t="shared" ref="D73:D75" si="8">D72+50</f>
        <v>4320</v>
      </c>
      <c r="E73" s="362">
        <v>1428</v>
      </c>
    </row>
    <row r="74" spans="2:5" x14ac:dyDescent="0.25">
      <c r="B74" s="359">
        <f t="shared" si="6"/>
        <v>69</v>
      </c>
      <c r="C74" s="360">
        <f t="shared" ca="1" si="6"/>
        <v>44297</v>
      </c>
      <c r="D74" s="361">
        <f t="shared" si="8"/>
        <v>4370</v>
      </c>
      <c r="E74" s="362">
        <v>1582</v>
      </c>
    </row>
    <row r="75" spans="2:5" x14ac:dyDescent="0.25">
      <c r="B75" s="359">
        <f t="shared" ref="B75:C90" si="9">B74+1</f>
        <v>70</v>
      </c>
      <c r="C75" s="360">
        <f t="shared" ca="1" si="9"/>
        <v>44298</v>
      </c>
      <c r="D75" s="361">
        <f t="shared" si="8"/>
        <v>4420</v>
      </c>
      <c r="E75" s="362">
        <v>1792</v>
      </c>
    </row>
    <row r="76" spans="2:5" x14ac:dyDescent="0.25">
      <c r="B76" s="359">
        <f t="shared" si="9"/>
        <v>71</v>
      </c>
      <c r="C76" s="360">
        <f t="shared" ca="1" si="9"/>
        <v>44299</v>
      </c>
      <c r="D76" s="361">
        <f>D75+40</f>
        <v>4460</v>
      </c>
      <c r="E76" s="362">
        <v>1970</v>
      </c>
    </row>
    <row r="77" spans="2:5" x14ac:dyDescent="0.25">
      <c r="B77" s="359">
        <f t="shared" si="9"/>
        <v>72</v>
      </c>
      <c r="C77" s="360">
        <f t="shared" ca="1" si="9"/>
        <v>44300</v>
      </c>
      <c r="D77" s="361">
        <f t="shared" ref="D77:D86" si="10">D76+40</f>
        <v>4500</v>
      </c>
      <c r="E77" s="362">
        <v>2074</v>
      </c>
    </row>
    <row r="78" spans="2:5" x14ac:dyDescent="0.25">
      <c r="B78" s="359">
        <f t="shared" si="9"/>
        <v>73</v>
      </c>
      <c r="C78" s="360">
        <f t="shared" ca="1" si="9"/>
        <v>44301</v>
      </c>
      <c r="D78" s="361">
        <f t="shared" si="10"/>
        <v>4540</v>
      </c>
      <c r="E78" s="362">
        <v>2307</v>
      </c>
    </row>
    <row r="79" spans="2:5" x14ac:dyDescent="0.25">
      <c r="B79" s="359">
        <f t="shared" si="9"/>
        <v>74</v>
      </c>
      <c r="C79" s="360">
        <f t="shared" ca="1" si="9"/>
        <v>44302</v>
      </c>
      <c r="D79" s="361">
        <f t="shared" si="10"/>
        <v>4580</v>
      </c>
      <c r="E79" s="362">
        <v>2441</v>
      </c>
    </row>
    <row r="80" spans="2:5" x14ac:dyDescent="0.25">
      <c r="B80" s="359">
        <f t="shared" si="9"/>
        <v>75</v>
      </c>
      <c r="C80" s="360">
        <f t="shared" ca="1" si="9"/>
        <v>44303</v>
      </c>
      <c r="D80" s="361">
        <f t="shared" si="10"/>
        <v>4620</v>
      </c>
      <c r="E80" s="362">
        <v>2613</v>
      </c>
    </row>
    <row r="81" spans="2:5" x14ac:dyDescent="0.25">
      <c r="B81" s="359">
        <f t="shared" si="9"/>
        <v>76</v>
      </c>
      <c r="C81" s="360">
        <f t="shared" ca="1" si="9"/>
        <v>44304</v>
      </c>
      <c r="D81" s="361">
        <f t="shared" si="10"/>
        <v>4660</v>
      </c>
      <c r="E81" s="362">
        <v>2700</v>
      </c>
    </row>
    <row r="82" spans="2:5" x14ac:dyDescent="0.25">
      <c r="B82" s="359">
        <f t="shared" si="9"/>
        <v>77</v>
      </c>
      <c r="C82" s="360">
        <f t="shared" ca="1" si="9"/>
        <v>44305</v>
      </c>
      <c r="D82" s="361">
        <f t="shared" si="10"/>
        <v>4700</v>
      </c>
      <c r="E82" s="362">
        <v>2700</v>
      </c>
    </row>
    <row r="83" spans="2:5" x14ac:dyDescent="0.25">
      <c r="B83" s="359">
        <f t="shared" si="9"/>
        <v>78</v>
      </c>
      <c r="C83" s="360">
        <f t="shared" ca="1" si="9"/>
        <v>44306</v>
      </c>
      <c r="D83" s="361">
        <f t="shared" si="10"/>
        <v>4740</v>
      </c>
      <c r="E83" s="362">
        <v>2700</v>
      </c>
    </row>
    <row r="84" spans="2:5" x14ac:dyDescent="0.25">
      <c r="B84" s="359">
        <f t="shared" si="9"/>
        <v>79</v>
      </c>
      <c r="C84" s="360">
        <f t="shared" ca="1" si="9"/>
        <v>44307</v>
      </c>
      <c r="D84" s="361">
        <f t="shared" si="10"/>
        <v>4780</v>
      </c>
      <c r="E84" s="362">
        <v>2700</v>
      </c>
    </row>
    <row r="85" spans="2:5" x14ac:dyDescent="0.25">
      <c r="B85" s="359">
        <f t="shared" si="9"/>
        <v>80</v>
      </c>
      <c r="C85" s="360">
        <f t="shared" ca="1" si="9"/>
        <v>44308</v>
      </c>
      <c r="D85" s="361">
        <f t="shared" si="10"/>
        <v>4820</v>
      </c>
      <c r="E85" s="362">
        <v>2700</v>
      </c>
    </row>
    <row r="86" spans="2:5" x14ac:dyDescent="0.25">
      <c r="B86" s="359">
        <f t="shared" si="9"/>
        <v>81</v>
      </c>
      <c r="C86" s="360">
        <f t="shared" ca="1" si="9"/>
        <v>44309</v>
      </c>
      <c r="D86" s="361">
        <f t="shared" si="10"/>
        <v>4860</v>
      </c>
      <c r="E86" s="362">
        <v>2700</v>
      </c>
    </row>
    <row r="87" spans="2:5" x14ac:dyDescent="0.25">
      <c r="B87" s="359">
        <f t="shared" si="9"/>
        <v>82</v>
      </c>
      <c r="C87" s="360">
        <f t="shared" ca="1" si="9"/>
        <v>44310</v>
      </c>
      <c r="D87" s="361">
        <v>4900</v>
      </c>
      <c r="E87" s="362">
        <v>2700</v>
      </c>
    </row>
    <row r="88" spans="2:5" x14ac:dyDescent="0.25">
      <c r="B88" s="359">
        <f t="shared" si="9"/>
        <v>83</v>
      </c>
      <c r="C88" s="360">
        <f t="shared" ca="1" si="9"/>
        <v>44311</v>
      </c>
      <c r="D88" s="361">
        <v>4940</v>
      </c>
      <c r="E88" s="362">
        <v>2700</v>
      </c>
    </row>
    <row r="89" spans="2:5" x14ac:dyDescent="0.25">
      <c r="B89" s="359">
        <f t="shared" si="9"/>
        <v>84</v>
      </c>
      <c r="C89" s="360">
        <f t="shared" ca="1" si="9"/>
        <v>44312</v>
      </c>
      <c r="D89" s="361">
        <v>4950</v>
      </c>
      <c r="E89" s="362">
        <v>2700</v>
      </c>
    </row>
    <row r="90" spans="2:5" x14ac:dyDescent="0.25">
      <c r="B90" s="359">
        <f t="shared" si="9"/>
        <v>85</v>
      </c>
      <c r="C90" s="360">
        <f t="shared" ca="1" si="9"/>
        <v>44313</v>
      </c>
      <c r="D90" s="361">
        <v>4950</v>
      </c>
      <c r="E90" s="362">
        <v>2700</v>
      </c>
    </row>
    <row r="91" spans="2:5" x14ac:dyDescent="0.25">
      <c r="B91" s="359">
        <f t="shared" ref="B91:C106" si="11">B90+1</f>
        <v>86</v>
      </c>
      <c r="C91" s="360">
        <f t="shared" ca="1" si="11"/>
        <v>44314</v>
      </c>
      <c r="D91" s="361">
        <v>4950</v>
      </c>
      <c r="E91" s="362">
        <v>2700</v>
      </c>
    </row>
    <row r="92" spans="2:5" x14ac:dyDescent="0.25">
      <c r="B92" s="359">
        <f t="shared" si="11"/>
        <v>87</v>
      </c>
      <c r="C92" s="360">
        <f t="shared" ca="1" si="11"/>
        <v>44315</v>
      </c>
      <c r="D92" s="361">
        <v>4950</v>
      </c>
      <c r="E92" s="362">
        <v>2700</v>
      </c>
    </row>
    <row r="93" spans="2:5" x14ac:dyDescent="0.25">
      <c r="B93" s="359">
        <f t="shared" si="11"/>
        <v>88</v>
      </c>
      <c r="C93" s="360">
        <f t="shared" ca="1" si="11"/>
        <v>44316</v>
      </c>
      <c r="D93" s="361">
        <v>4950</v>
      </c>
      <c r="E93" s="362">
        <v>2700</v>
      </c>
    </row>
    <row r="94" spans="2:5" x14ac:dyDescent="0.25">
      <c r="B94" s="359">
        <f t="shared" si="11"/>
        <v>89</v>
      </c>
      <c r="C94" s="360">
        <f t="shared" ca="1" si="11"/>
        <v>44317</v>
      </c>
      <c r="D94" s="361">
        <v>4950</v>
      </c>
      <c r="E94" s="362">
        <v>2700</v>
      </c>
    </row>
    <row r="95" spans="2:5" x14ac:dyDescent="0.25">
      <c r="B95" s="359">
        <f t="shared" si="11"/>
        <v>90</v>
      </c>
      <c r="C95" s="360">
        <f t="shared" ca="1" si="11"/>
        <v>44318</v>
      </c>
      <c r="D95" s="361">
        <v>4950</v>
      </c>
      <c r="E95" s="362">
        <v>2700</v>
      </c>
    </row>
    <row r="96" spans="2:5" x14ac:dyDescent="0.25">
      <c r="B96" s="359">
        <f t="shared" si="11"/>
        <v>91</v>
      </c>
      <c r="C96" s="360">
        <f t="shared" ca="1" si="11"/>
        <v>44319</v>
      </c>
      <c r="D96" s="361">
        <v>4950</v>
      </c>
      <c r="E96" s="362">
        <v>2700</v>
      </c>
    </row>
    <row r="97" spans="2:5" x14ac:dyDescent="0.25">
      <c r="B97" s="359">
        <f t="shared" si="11"/>
        <v>92</v>
      </c>
      <c r="C97" s="360">
        <f t="shared" ca="1" si="11"/>
        <v>44320</v>
      </c>
      <c r="D97" s="361">
        <v>4950</v>
      </c>
      <c r="E97" s="362">
        <v>2700</v>
      </c>
    </row>
    <row r="98" spans="2:5" x14ac:dyDescent="0.25">
      <c r="B98" s="359">
        <f t="shared" si="11"/>
        <v>93</v>
      </c>
      <c r="C98" s="360">
        <f t="shared" ca="1" si="11"/>
        <v>44321</v>
      </c>
      <c r="D98" s="361">
        <v>4950</v>
      </c>
      <c r="E98" s="362">
        <v>2700</v>
      </c>
    </row>
    <row r="99" spans="2:5" x14ac:dyDescent="0.25">
      <c r="B99" s="359">
        <f t="shared" si="11"/>
        <v>94</v>
      </c>
      <c r="C99" s="360">
        <f t="shared" ca="1" si="11"/>
        <v>44322</v>
      </c>
      <c r="D99" s="361">
        <v>4960</v>
      </c>
      <c r="E99" s="362">
        <v>2700</v>
      </c>
    </row>
    <row r="100" spans="2:5" x14ac:dyDescent="0.25">
      <c r="B100" s="359">
        <f t="shared" si="11"/>
        <v>95</v>
      </c>
      <c r="C100" s="360">
        <f t="shared" ca="1" si="11"/>
        <v>44323</v>
      </c>
      <c r="D100" s="361">
        <v>4960</v>
      </c>
      <c r="E100" s="362">
        <v>2700</v>
      </c>
    </row>
    <row r="101" spans="2:5" x14ac:dyDescent="0.25">
      <c r="B101" s="359">
        <f t="shared" si="11"/>
        <v>96</v>
      </c>
      <c r="C101" s="360">
        <f t="shared" ca="1" si="11"/>
        <v>44324</v>
      </c>
      <c r="D101" s="361">
        <v>4980</v>
      </c>
      <c r="E101" s="362">
        <v>2700</v>
      </c>
    </row>
    <row r="102" spans="2:5" x14ac:dyDescent="0.25">
      <c r="B102" s="359">
        <f t="shared" si="11"/>
        <v>97</v>
      </c>
      <c r="C102" s="360">
        <f t="shared" ca="1" si="11"/>
        <v>44325</v>
      </c>
      <c r="D102" s="361">
        <v>4995</v>
      </c>
      <c r="E102" s="362">
        <v>2700</v>
      </c>
    </row>
    <row r="103" spans="2:5" x14ac:dyDescent="0.25">
      <c r="B103" s="359">
        <f t="shared" si="11"/>
        <v>98</v>
      </c>
      <c r="C103" s="360">
        <f t="shared" ca="1" si="11"/>
        <v>44326</v>
      </c>
      <c r="D103" s="361">
        <v>5000</v>
      </c>
      <c r="E103" s="362">
        <v>2705</v>
      </c>
    </row>
    <row r="104" spans="2:5" x14ac:dyDescent="0.25">
      <c r="B104" s="359">
        <f t="shared" si="11"/>
        <v>99</v>
      </c>
      <c r="C104" s="360">
        <f t="shared" ca="1" si="11"/>
        <v>44327</v>
      </c>
      <c r="D104" s="361">
        <v>5000</v>
      </c>
      <c r="E104" s="362">
        <v>2741</v>
      </c>
    </row>
    <row r="105" spans="2:5" x14ac:dyDescent="0.25">
      <c r="B105" s="359">
        <f t="shared" si="11"/>
        <v>100</v>
      </c>
      <c r="C105" s="360">
        <f t="shared" ca="1" si="11"/>
        <v>44328</v>
      </c>
      <c r="D105" s="361">
        <v>5002</v>
      </c>
      <c r="E105" s="362">
        <v>2750</v>
      </c>
    </row>
    <row r="106" spans="2:5" x14ac:dyDescent="0.25">
      <c r="B106" s="359">
        <f t="shared" si="11"/>
        <v>101</v>
      </c>
      <c r="C106" s="360">
        <f t="shared" ca="1" si="11"/>
        <v>44329</v>
      </c>
      <c r="D106" s="361">
        <v>5020</v>
      </c>
      <c r="E106" s="362">
        <v>2750</v>
      </c>
    </row>
    <row r="107" spans="2:5" x14ac:dyDescent="0.25">
      <c r="B107" s="359">
        <f t="shared" ref="B107:C122" si="12">B106+1</f>
        <v>102</v>
      </c>
      <c r="C107" s="360">
        <f t="shared" ca="1" si="12"/>
        <v>44330</v>
      </c>
      <c r="D107" s="361">
        <v>5030</v>
      </c>
      <c r="E107" s="362">
        <v>2750</v>
      </c>
    </row>
    <row r="108" spans="2:5" x14ac:dyDescent="0.25">
      <c r="B108" s="359">
        <f t="shared" si="12"/>
        <v>103</v>
      </c>
      <c r="C108" s="360">
        <f t="shared" ca="1" si="12"/>
        <v>44331</v>
      </c>
      <c r="D108" s="361">
        <v>5030</v>
      </c>
      <c r="E108" s="362">
        <v>2750</v>
      </c>
    </row>
    <row r="109" spans="2:5" x14ac:dyDescent="0.25">
      <c r="B109" s="359">
        <f t="shared" si="12"/>
        <v>104</v>
      </c>
      <c r="C109" s="360">
        <f t="shared" ca="1" si="12"/>
        <v>44332</v>
      </c>
      <c r="D109" s="361">
        <v>5040</v>
      </c>
      <c r="E109" s="362">
        <v>2750</v>
      </c>
    </row>
    <row r="110" spans="2:5" x14ac:dyDescent="0.25">
      <c r="B110" s="359">
        <f t="shared" si="12"/>
        <v>105</v>
      </c>
      <c r="C110" s="360">
        <f t="shared" ca="1" si="12"/>
        <v>44333</v>
      </c>
      <c r="D110" s="361">
        <v>5040</v>
      </c>
      <c r="E110" s="362">
        <v>3050</v>
      </c>
    </row>
    <row r="111" spans="2:5" x14ac:dyDescent="0.25">
      <c r="B111" s="359">
        <f t="shared" si="12"/>
        <v>106</v>
      </c>
      <c r="C111" s="360">
        <f t="shared" ca="1" si="12"/>
        <v>44334</v>
      </c>
      <c r="D111" s="361">
        <v>5050</v>
      </c>
      <c r="E111" s="362">
        <v>3313</v>
      </c>
    </row>
    <row r="112" spans="2:5" x14ac:dyDescent="0.25">
      <c r="B112" s="359">
        <f t="shared" si="12"/>
        <v>107</v>
      </c>
      <c r="C112" s="360">
        <f t="shared" ca="1" si="12"/>
        <v>44335</v>
      </c>
      <c r="D112" s="361">
        <v>5065</v>
      </c>
      <c r="E112" s="362">
        <v>3721</v>
      </c>
    </row>
    <row r="113" spans="2:5" x14ac:dyDescent="0.25">
      <c r="B113" s="359">
        <f t="shared" si="12"/>
        <v>108</v>
      </c>
      <c r="C113" s="360">
        <f t="shared" ca="1" si="12"/>
        <v>44336</v>
      </c>
      <c r="D113" s="361">
        <v>5080</v>
      </c>
      <c r="E113" s="362">
        <v>4009</v>
      </c>
    </row>
    <row r="114" spans="2:5" x14ac:dyDescent="0.25">
      <c r="B114" s="359">
        <f t="shared" si="12"/>
        <v>109</v>
      </c>
      <c r="C114" s="360">
        <f t="shared" ca="1" si="12"/>
        <v>44337</v>
      </c>
      <c r="D114" s="361">
        <v>5082</v>
      </c>
      <c r="E114" s="362">
        <v>4018</v>
      </c>
    </row>
    <row r="115" spans="2:5" x14ac:dyDescent="0.25">
      <c r="B115" s="359">
        <f t="shared" si="12"/>
        <v>110</v>
      </c>
      <c r="C115" s="360">
        <f t="shared" ca="1" si="12"/>
        <v>44338</v>
      </c>
      <c r="D115" s="361">
        <v>5120</v>
      </c>
      <c r="E115" s="362">
        <v>4018</v>
      </c>
    </row>
    <row r="116" spans="2:5" x14ac:dyDescent="0.25">
      <c r="B116" s="359">
        <f t="shared" si="12"/>
        <v>111</v>
      </c>
      <c r="C116" s="360">
        <f t="shared" ca="1" si="12"/>
        <v>44339</v>
      </c>
      <c r="D116" s="361">
        <v>5120</v>
      </c>
      <c r="E116" s="362">
        <v>4018</v>
      </c>
    </row>
    <row r="117" spans="2:5" x14ac:dyDescent="0.25">
      <c r="B117" s="359">
        <f t="shared" si="12"/>
        <v>112</v>
      </c>
      <c r="C117" s="360">
        <f t="shared" ca="1" si="12"/>
        <v>44340</v>
      </c>
      <c r="D117" s="361">
        <v>5140</v>
      </c>
      <c r="E117" s="362">
        <v>4018</v>
      </c>
    </row>
    <row r="118" spans="2:5" x14ac:dyDescent="0.25">
      <c r="B118" s="359">
        <f t="shared" si="12"/>
        <v>113</v>
      </c>
      <c r="C118" s="360">
        <f t="shared" ca="1" si="12"/>
        <v>44341</v>
      </c>
      <c r="D118" s="361">
        <v>5140</v>
      </c>
      <c r="E118" s="362">
        <v>4018</v>
      </c>
    </row>
    <row r="119" spans="2:5" x14ac:dyDescent="0.25">
      <c r="B119" s="359">
        <f t="shared" si="12"/>
        <v>114</v>
      </c>
      <c r="C119" s="360">
        <f t="shared" ca="1" si="12"/>
        <v>44342</v>
      </c>
      <c r="D119" s="361">
        <v>5180</v>
      </c>
      <c r="E119" s="362">
        <v>4018</v>
      </c>
    </row>
    <row r="120" spans="2:5" x14ac:dyDescent="0.25">
      <c r="B120" s="359">
        <f t="shared" si="12"/>
        <v>115</v>
      </c>
      <c r="C120" s="360">
        <f t="shared" ca="1" si="12"/>
        <v>44343</v>
      </c>
      <c r="D120" s="361">
        <v>5180</v>
      </c>
      <c r="E120" s="362">
        <v>4018</v>
      </c>
    </row>
    <row r="121" spans="2:5" x14ac:dyDescent="0.25">
      <c r="B121" s="359">
        <f t="shared" si="12"/>
        <v>116</v>
      </c>
      <c r="C121" s="360">
        <f t="shared" ca="1" si="12"/>
        <v>44344</v>
      </c>
      <c r="D121" s="361">
        <v>5180</v>
      </c>
      <c r="E121" s="362">
        <v>4018</v>
      </c>
    </row>
    <row r="122" spans="2:5" x14ac:dyDescent="0.25">
      <c r="B122" s="359">
        <f t="shared" si="12"/>
        <v>117</v>
      </c>
      <c r="C122" s="360">
        <f t="shared" ca="1" si="12"/>
        <v>44345</v>
      </c>
      <c r="D122" s="361">
        <v>5200</v>
      </c>
      <c r="E122" s="362">
        <v>4018</v>
      </c>
    </row>
    <row r="123" spans="2:5" x14ac:dyDescent="0.25">
      <c r="B123" s="359">
        <f t="shared" ref="B123:C138" si="13">B122+1</f>
        <v>118</v>
      </c>
      <c r="C123" s="360">
        <f t="shared" ca="1" si="13"/>
        <v>44346</v>
      </c>
      <c r="D123" s="361">
        <v>5200</v>
      </c>
      <c r="E123" s="362">
        <v>4018</v>
      </c>
    </row>
    <row r="124" spans="2:5" x14ac:dyDescent="0.25">
      <c r="B124" s="359">
        <f t="shared" si="13"/>
        <v>119</v>
      </c>
      <c r="C124" s="360">
        <f t="shared" ca="1" si="13"/>
        <v>44347</v>
      </c>
      <c r="D124" s="361">
        <v>5250</v>
      </c>
      <c r="E124" s="362">
        <v>4018</v>
      </c>
    </row>
    <row r="125" spans="2:5" x14ac:dyDescent="0.25">
      <c r="B125" s="359">
        <f t="shared" si="13"/>
        <v>120</v>
      </c>
      <c r="C125" s="360">
        <f t="shared" ca="1" si="13"/>
        <v>44348</v>
      </c>
      <c r="D125" s="361">
        <v>5250</v>
      </c>
      <c r="E125" s="362">
        <v>4018</v>
      </c>
    </row>
    <row r="126" spans="2:5" x14ac:dyDescent="0.25">
      <c r="B126" s="359">
        <f t="shared" si="13"/>
        <v>121</v>
      </c>
      <c r="C126" s="360">
        <f t="shared" ca="1" si="13"/>
        <v>44349</v>
      </c>
      <c r="D126" s="361">
        <v>5260</v>
      </c>
      <c r="E126" s="362">
        <v>4018</v>
      </c>
    </row>
    <row r="127" spans="2:5" x14ac:dyDescent="0.25">
      <c r="B127" s="359">
        <f t="shared" si="13"/>
        <v>122</v>
      </c>
      <c r="C127" s="360">
        <f t="shared" ca="1" si="13"/>
        <v>44350</v>
      </c>
      <c r="D127" s="361">
        <v>5260</v>
      </c>
      <c r="E127" s="362">
        <v>4018</v>
      </c>
    </row>
    <row r="128" spans="2:5" x14ac:dyDescent="0.25">
      <c r="B128" s="359">
        <f t="shared" si="13"/>
        <v>123</v>
      </c>
      <c r="C128" s="360">
        <f t="shared" ca="1" si="13"/>
        <v>44351</v>
      </c>
      <c r="D128" s="361">
        <v>5280</v>
      </c>
      <c r="E128" s="362">
        <v>4018</v>
      </c>
    </row>
    <row r="129" spans="2:5" x14ac:dyDescent="0.25">
      <c r="B129" s="359">
        <f t="shared" si="13"/>
        <v>124</v>
      </c>
      <c r="C129" s="360">
        <f t="shared" ca="1" si="13"/>
        <v>44352</v>
      </c>
      <c r="D129" s="361">
        <v>5280</v>
      </c>
      <c r="E129" s="362">
        <v>4076</v>
      </c>
    </row>
    <row r="130" spans="2:5" x14ac:dyDescent="0.25">
      <c r="B130" s="359">
        <f t="shared" si="13"/>
        <v>125</v>
      </c>
      <c r="C130" s="360">
        <f t="shared" ca="1" si="13"/>
        <v>44353</v>
      </c>
      <c r="D130" s="361">
        <v>5290</v>
      </c>
      <c r="E130" s="362">
        <v>4076</v>
      </c>
    </row>
    <row r="131" spans="2:5" x14ac:dyDescent="0.25">
      <c r="B131" s="359">
        <f t="shared" si="13"/>
        <v>126</v>
      </c>
      <c r="C131" s="360">
        <f t="shared" ca="1" si="13"/>
        <v>44354</v>
      </c>
      <c r="D131" s="361">
        <v>5290</v>
      </c>
      <c r="E131" s="362">
        <v>4118</v>
      </c>
    </row>
    <row r="132" spans="2:5" x14ac:dyDescent="0.25">
      <c r="B132" s="359">
        <f t="shared" si="13"/>
        <v>127</v>
      </c>
      <c r="C132" s="360">
        <f t="shared" ca="1" si="13"/>
        <v>44355</v>
      </c>
      <c r="D132" s="361">
        <v>5300</v>
      </c>
      <c r="E132" s="362">
        <v>4163</v>
      </c>
    </row>
    <row r="133" spans="2:5" x14ac:dyDescent="0.25">
      <c r="B133" s="359">
        <f t="shared" si="13"/>
        <v>128</v>
      </c>
      <c r="C133" s="360">
        <f t="shared" ca="1" si="13"/>
        <v>44356</v>
      </c>
      <c r="D133" s="361">
        <v>5305</v>
      </c>
      <c r="E133" s="362">
        <v>4163</v>
      </c>
    </row>
    <row r="134" spans="2:5" x14ac:dyDescent="0.25">
      <c r="B134" s="359">
        <f t="shared" si="13"/>
        <v>129</v>
      </c>
      <c r="C134" s="360">
        <f t="shared" ca="1" si="13"/>
        <v>44357</v>
      </c>
      <c r="D134" s="361">
        <v>5315</v>
      </c>
      <c r="E134" s="362">
        <v>4163</v>
      </c>
    </row>
    <row r="135" spans="2:5" x14ac:dyDescent="0.25">
      <c r="B135" s="359">
        <f t="shared" si="13"/>
        <v>130</v>
      </c>
      <c r="C135" s="360">
        <f t="shared" ca="1" si="13"/>
        <v>44358</v>
      </c>
      <c r="D135" s="361">
        <v>5345</v>
      </c>
      <c r="E135" s="362">
        <v>4163</v>
      </c>
    </row>
    <row r="136" spans="2:5" x14ac:dyDescent="0.25">
      <c r="B136" s="359">
        <f t="shared" si="13"/>
        <v>131</v>
      </c>
      <c r="C136" s="360">
        <f t="shared" ca="1" si="13"/>
        <v>44359</v>
      </c>
      <c r="D136" s="361">
        <v>5375</v>
      </c>
      <c r="E136" s="362">
        <v>4213</v>
      </c>
    </row>
    <row r="137" spans="2:5" x14ac:dyDescent="0.25">
      <c r="B137" s="359">
        <f t="shared" si="13"/>
        <v>132</v>
      </c>
      <c r="C137" s="360">
        <f t="shared" ca="1" si="13"/>
        <v>44360</v>
      </c>
      <c r="D137" s="361">
        <v>5410</v>
      </c>
      <c r="E137" s="362">
        <v>4270</v>
      </c>
    </row>
    <row r="138" spans="2:5" x14ac:dyDescent="0.25">
      <c r="B138" s="359">
        <f t="shared" si="13"/>
        <v>133</v>
      </c>
      <c r="C138" s="360">
        <f t="shared" ca="1" si="13"/>
        <v>44361</v>
      </c>
      <c r="D138" s="361">
        <v>5440</v>
      </c>
      <c r="E138" s="362">
        <v>4299</v>
      </c>
    </row>
    <row r="139" spans="2:5" x14ac:dyDescent="0.25">
      <c r="B139" s="359">
        <f t="shared" ref="B139:C150" si="14">B138+1</f>
        <v>134</v>
      </c>
      <c r="C139" s="360">
        <f t="shared" ca="1" si="14"/>
        <v>44362</v>
      </c>
      <c r="D139" s="361">
        <v>5465</v>
      </c>
      <c r="E139" s="362">
        <v>4340</v>
      </c>
    </row>
    <row r="140" spans="2:5" x14ac:dyDescent="0.25">
      <c r="B140" s="359">
        <f t="shared" si="14"/>
        <v>135</v>
      </c>
      <c r="C140" s="360">
        <f t="shared" ca="1" si="14"/>
        <v>44363</v>
      </c>
      <c r="D140" s="361">
        <v>5485</v>
      </c>
      <c r="E140" s="362">
        <v>4393</v>
      </c>
    </row>
    <row r="141" spans="2:5" x14ac:dyDescent="0.25">
      <c r="B141" s="359">
        <f t="shared" si="14"/>
        <v>136</v>
      </c>
      <c r="C141" s="360">
        <f t="shared" ca="1" si="14"/>
        <v>44364</v>
      </c>
      <c r="D141" s="361">
        <v>5500</v>
      </c>
      <c r="E141" s="362">
        <v>4480</v>
      </c>
    </row>
    <row r="142" spans="2:5" x14ac:dyDescent="0.25">
      <c r="B142" s="359">
        <f t="shared" si="14"/>
        <v>137</v>
      </c>
      <c r="C142" s="360">
        <f t="shared" ca="1" si="14"/>
        <v>44365</v>
      </c>
      <c r="D142" s="361"/>
      <c r="E142" s="362">
        <v>4613</v>
      </c>
    </row>
    <row r="143" spans="2:5" x14ac:dyDescent="0.25">
      <c r="B143" s="359">
        <f t="shared" si="14"/>
        <v>138</v>
      </c>
      <c r="C143" s="360">
        <f t="shared" ca="1" si="14"/>
        <v>44366</v>
      </c>
      <c r="D143" s="361"/>
      <c r="E143" s="362">
        <v>4613</v>
      </c>
    </row>
    <row r="144" spans="2:5" x14ac:dyDescent="0.25">
      <c r="B144" s="359">
        <f t="shared" si="14"/>
        <v>139</v>
      </c>
      <c r="C144" s="360">
        <f t="shared" ca="1" si="14"/>
        <v>44367</v>
      </c>
      <c r="D144" s="361"/>
      <c r="E144" s="362">
        <v>4613</v>
      </c>
    </row>
    <row r="145" spans="2:5" x14ac:dyDescent="0.25">
      <c r="B145" s="359">
        <f t="shared" si="14"/>
        <v>140</v>
      </c>
      <c r="C145" s="360">
        <f t="shared" ca="1" si="14"/>
        <v>44368</v>
      </c>
      <c r="D145" s="361"/>
      <c r="E145" s="362">
        <v>4613</v>
      </c>
    </row>
    <row r="146" spans="2:5" x14ac:dyDescent="0.25">
      <c r="B146" s="359">
        <f t="shared" si="14"/>
        <v>141</v>
      </c>
      <c r="C146" s="360">
        <f t="shared" ca="1" si="14"/>
        <v>44369</v>
      </c>
      <c r="D146" s="361"/>
      <c r="E146" s="362">
        <v>4663</v>
      </c>
    </row>
    <row r="147" spans="2:5" x14ac:dyDescent="0.25">
      <c r="B147" s="359">
        <f t="shared" si="14"/>
        <v>142</v>
      </c>
      <c r="C147" s="360">
        <f t="shared" ca="1" si="14"/>
        <v>44370</v>
      </c>
      <c r="D147" s="361"/>
      <c r="E147" s="362">
        <v>4839</v>
      </c>
    </row>
    <row r="148" spans="2:5" x14ac:dyDescent="0.25">
      <c r="B148" s="359">
        <f>B147+1</f>
        <v>143</v>
      </c>
      <c r="C148" s="360">
        <f t="shared" ref="C148:C150" ca="1" si="15">C147+1</f>
        <v>44371</v>
      </c>
      <c r="D148" s="361"/>
      <c r="E148" s="362">
        <v>5010</v>
      </c>
    </row>
    <row r="149" spans="2:5" x14ac:dyDescent="0.25">
      <c r="B149" s="359">
        <f t="shared" si="14"/>
        <v>144</v>
      </c>
      <c r="C149" s="360">
        <f t="shared" ca="1" si="15"/>
        <v>44372</v>
      </c>
      <c r="D149" s="361"/>
      <c r="E149" s="362">
        <v>5211</v>
      </c>
    </row>
    <row r="150" spans="2:5" ht="16.5" thickBot="1" x14ac:dyDescent="0.3">
      <c r="B150" s="363">
        <f t="shared" si="14"/>
        <v>145</v>
      </c>
      <c r="C150" s="364">
        <f t="shared" ca="1" si="15"/>
        <v>44373</v>
      </c>
      <c r="D150" s="365"/>
      <c r="E150" s="366">
        <v>5500</v>
      </c>
    </row>
  </sheetData>
  <mergeCells count="1">
    <mergeCell ref="B2:E2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2:W118"/>
  <sheetViews>
    <sheetView showGridLines="0" tabSelected="1" zoomScale="85" workbookViewId="0">
      <selection activeCell="D4" sqref="D4"/>
    </sheetView>
  </sheetViews>
  <sheetFormatPr defaultRowHeight="12.75" x14ac:dyDescent="0.2"/>
  <cols>
    <col min="1" max="1" width="3.7109375" style="218" customWidth="1"/>
    <col min="2" max="2" width="14.5703125" style="218" customWidth="1"/>
    <col min="3" max="3" width="35" style="218" customWidth="1"/>
    <col min="4" max="4" width="10.28515625" style="218" bestFit="1" customWidth="1"/>
    <col min="5" max="5" width="9.5703125" style="218" customWidth="1"/>
    <col min="6" max="6" width="12.42578125" style="218" customWidth="1"/>
    <col min="7" max="7" width="15.42578125" style="218" customWidth="1"/>
    <col min="8" max="8" width="12.7109375" style="218" bestFit="1" customWidth="1"/>
    <col min="9" max="9" width="13.85546875" style="218" customWidth="1"/>
    <col min="10" max="10" width="11.42578125" style="218" customWidth="1"/>
    <col min="11" max="12" width="9.140625" style="218"/>
    <col min="13" max="13" width="29.85546875" style="218" bestFit="1" customWidth="1"/>
    <col min="14" max="14" width="7.7109375" style="218" bestFit="1" customWidth="1"/>
    <col min="15" max="15" width="12.28515625" style="218" bestFit="1" customWidth="1"/>
    <col min="16" max="16" width="11.28515625" style="218" bestFit="1" customWidth="1"/>
    <col min="17" max="21" width="9.140625" style="218"/>
    <col min="22" max="22" width="10.42578125" style="218" customWidth="1"/>
    <col min="23" max="16384" width="9.140625" style="218"/>
  </cols>
  <sheetData>
    <row r="2" spans="2:23" x14ac:dyDescent="0.2">
      <c r="B2" s="212"/>
      <c r="C2" s="213"/>
      <c r="D2" s="213"/>
      <c r="E2" s="213"/>
      <c r="F2" s="213"/>
      <c r="G2" s="214" t="s">
        <v>155</v>
      </c>
      <c r="H2" s="214" t="s">
        <v>159</v>
      </c>
      <c r="I2" s="214" t="s">
        <v>160</v>
      </c>
      <c r="J2" s="245"/>
      <c r="K2" s="379" t="s">
        <v>158</v>
      </c>
      <c r="L2" s="379" t="s">
        <v>289</v>
      </c>
      <c r="M2" s="216" t="s">
        <v>156</v>
      </c>
      <c r="N2" s="217"/>
      <c r="O2" s="217"/>
      <c r="P2" s="217"/>
      <c r="Q2" s="217"/>
      <c r="R2" s="307" t="s">
        <v>57</v>
      </c>
      <c r="S2" s="307"/>
      <c r="T2" s="307"/>
      <c r="U2" s="308"/>
      <c r="V2" s="308" t="s">
        <v>158</v>
      </c>
      <c r="W2" s="308" t="s">
        <v>289</v>
      </c>
    </row>
    <row r="3" spans="2:23" x14ac:dyDescent="0.2">
      <c r="B3" s="213"/>
      <c r="C3" s="394" t="s">
        <v>157</v>
      </c>
      <c r="D3" s="393">
        <v>420</v>
      </c>
      <c r="E3" s="213"/>
      <c r="F3" s="213"/>
      <c r="G3" s="215"/>
      <c r="H3" s="422"/>
      <c r="I3" s="422"/>
      <c r="J3" s="422"/>
      <c r="K3" s="215"/>
      <c r="L3" s="215"/>
      <c r="M3" s="217"/>
      <c r="N3" s="217"/>
      <c r="O3" s="217"/>
      <c r="P3" s="217"/>
      <c r="Q3" s="217"/>
      <c r="R3" s="306"/>
      <c r="S3" s="306"/>
      <c r="T3" s="306"/>
      <c r="U3" s="306"/>
      <c r="V3" s="306"/>
      <c r="W3" s="309">
        <f>V3/185</f>
        <v>0</v>
      </c>
    </row>
    <row r="4" spans="2:23" x14ac:dyDescent="0.2">
      <c r="B4" s="213"/>
      <c r="C4" s="213"/>
      <c r="D4" s="213"/>
      <c r="E4" s="213"/>
      <c r="F4" s="213"/>
      <c r="G4" s="215"/>
      <c r="H4" s="215"/>
      <c r="I4" s="215"/>
      <c r="J4" s="215"/>
      <c r="K4" s="260"/>
      <c r="L4" s="260">
        <f>K4/185</f>
        <v>0</v>
      </c>
      <c r="M4" s="216" t="s">
        <v>159</v>
      </c>
      <c r="N4" s="217"/>
      <c r="O4" s="391" t="s">
        <v>160</v>
      </c>
      <c r="P4" s="377" t="s">
        <v>158</v>
      </c>
      <c r="Q4" s="377" t="s">
        <v>289</v>
      </c>
      <c r="R4" s="306"/>
      <c r="S4" s="306"/>
      <c r="T4" s="306"/>
      <c r="U4" s="306"/>
      <c r="V4" s="306"/>
      <c r="W4" s="309">
        <f>V4/185</f>
        <v>0</v>
      </c>
    </row>
    <row r="5" spans="2:23" x14ac:dyDescent="0.2">
      <c r="B5" s="219"/>
      <c r="C5" s="219"/>
      <c r="D5" s="244"/>
      <c r="E5" s="390" t="s">
        <v>158</v>
      </c>
      <c r="F5" s="390" t="s">
        <v>289</v>
      </c>
      <c r="G5" s="215"/>
      <c r="H5" s="215"/>
      <c r="I5" s="215"/>
      <c r="J5" s="290"/>
      <c r="K5" s="291"/>
      <c r="L5" s="291">
        <f>K5/185</f>
        <v>0</v>
      </c>
      <c r="M5" s="217"/>
      <c r="N5" s="217"/>
      <c r="O5" s="217"/>
      <c r="P5" s="217"/>
      <c r="Q5" s="217">
        <f t="shared" ref="Q5:Q14" si="0">P5/185</f>
        <v>0</v>
      </c>
      <c r="R5" s="306"/>
      <c r="S5" s="306"/>
      <c r="T5" s="306"/>
      <c r="U5" s="306"/>
      <c r="V5" s="306"/>
      <c r="W5" s="309">
        <f>V5/185</f>
        <v>0</v>
      </c>
    </row>
    <row r="6" spans="2:23" x14ac:dyDescent="0.2">
      <c r="B6" s="213" t="s">
        <v>161</v>
      </c>
      <c r="C6" s="213"/>
      <c r="D6" s="221"/>
      <c r="E6" s="221"/>
      <c r="F6" s="221"/>
      <c r="G6" s="215"/>
      <c r="H6" s="215"/>
      <c r="I6" s="290"/>
      <c r="J6" s="290"/>
      <c r="K6" s="260"/>
      <c r="L6" s="260">
        <f>K6/185</f>
        <v>0</v>
      </c>
      <c r="M6" s="217"/>
      <c r="N6" s="217"/>
      <c r="O6" s="217"/>
      <c r="P6" s="217"/>
      <c r="Q6" s="217">
        <f t="shared" si="0"/>
        <v>0</v>
      </c>
      <c r="R6" s="306"/>
      <c r="S6" s="306"/>
      <c r="T6" s="306"/>
      <c r="U6" s="306"/>
      <c r="V6" s="306"/>
      <c r="W6" s="309">
        <f>V6/185</f>
        <v>0</v>
      </c>
    </row>
    <row r="7" spans="2:23" x14ac:dyDescent="0.2">
      <c r="B7" s="213"/>
      <c r="C7" s="213"/>
      <c r="D7" s="221"/>
      <c r="E7" s="221"/>
      <c r="F7" s="221">
        <f t="shared" ref="F7" si="1">E7/185</f>
        <v>0</v>
      </c>
      <c r="G7" s="215"/>
      <c r="H7" s="422"/>
      <c r="I7" s="422"/>
      <c r="J7" s="422"/>
      <c r="K7" s="260"/>
      <c r="L7" s="260">
        <f t="shared" ref="L7:L9" si="2">K7/185</f>
        <v>0</v>
      </c>
      <c r="M7" s="217"/>
      <c r="N7" s="217"/>
      <c r="O7" s="217"/>
      <c r="P7" s="217"/>
      <c r="Q7" s="217">
        <f t="shared" si="0"/>
        <v>0</v>
      </c>
      <c r="R7" s="306"/>
      <c r="S7" s="306"/>
      <c r="T7" s="306"/>
      <c r="U7" s="306"/>
      <c r="V7" s="306"/>
      <c r="W7" s="309">
        <f>V7/185</f>
        <v>0</v>
      </c>
    </row>
    <row r="8" spans="2:23" x14ac:dyDescent="0.2">
      <c r="B8" s="213"/>
      <c r="C8" s="213"/>
      <c r="D8" s="221"/>
      <c r="E8" s="221"/>
      <c r="F8" s="221">
        <f t="shared" ref="F8:F25" si="3">E8/185</f>
        <v>0</v>
      </c>
      <c r="G8" s="215"/>
      <c r="H8" s="215"/>
      <c r="I8" s="222"/>
      <c r="J8" s="215"/>
      <c r="K8" s="260"/>
      <c r="L8" s="260">
        <f t="shared" si="2"/>
        <v>0</v>
      </c>
      <c r="M8" s="217"/>
      <c r="N8" s="217"/>
      <c r="O8" s="217"/>
      <c r="P8" s="217"/>
      <c r="Q8" s="217">
        <f t="shared" si="0"/>
        <v>0</v>
      </c>
      <c r="R8" s="306"/>
      <c r="S8" s="306"/>
      <c r="T8" s="306"/>
      <c r="U8" s="306"/>
      <c r="V8" s="306"/>
      <c r="W8" s="309">
        <f t="shared" ref="W8:W14" si="4">V8/185</f>
        <v>0</v>
      </c>
    </row>
    <row r="9" spans="2:23" x14ac:dyDescent="0.2">
      <c r="B9" s="213"/>
      <c r="C9" s="213"/>
      <c r="D9" s="221"/>
      <c r="E9" s="221"/>
      <c r="F9" s="221">
        <f t="shared" si="3"/>
        <v>0</v>
      </c>
      <c r="G9" s="215"/>
      <c r="H9" s="215"/>
      <c r="I9" s="222"/>
      <c r="J9" s="215"/>
      <c r="K9" s="260"/>
      <c r="L9" s="260">
        <f t="shared" si="2"/>
        <v>0</v>
      </c>
      <c r="M9" s="217"/>
      <c r="N9" s="217"/>
      <c r="O9" s="217"/>
      <c r="P9" s="217"/>
      <c r="Q9" s="217">
        <f t="shared" si="0"/>
        <v>0</v>
      </c>
      <c r="R9" s="306"/>
      <c r="S9" s="306"/>
      <c r="T9" s="306"/>
      <c r="U9" s="306"/>
      <c r="V9" s="306"/>
      <c r="W9" s="309">
        <f t="shared" si="4"/>
        <v>0</v>
      </c>
    </row>
    <row r="10" spans="2:23" x14ac:dyDescent="0.2">
      <c r="B10" s="213" t="s">
        <v>162</v>
      </c>
      <c r="C10" s="213"/>
      <c r="D10" s="213"/>
      <c r="E10" s="221"/>
      <c r="F10" s="219"/>
      <c r="G10" s="215"/>
      <c r="H10" s="215"/>
      <c r="I10" s="215"/>
      <c r="J10" s="215"/>
      <c r="K10" s="260"/>
      <c r="L10" s="260">
        <f>K10/185</f>
        <v>0</v>
      </c>
      <c r="M10" s="217"/>
      <c r="N10" s="217"/>
      <c r="O10" s="217"/>
      <c r="P10" s="217"/>
      <c r="Q10" s="217">
        <f t="shared" si="0"/>
        <v>0</v>
      </c>
      <c r="R10" s="306"/>
      <c r="S10" s="306"/>
      <c r="T10" s="306"/>
      <c r="U10" s="306"/>
      <c r="V10" s="306"/>
      <c r="W10" s="309">
        <f t="shared" si="4"/>
        <v>0</v>
      </c>
    </row>
    <row r="11" spans="2:23" x14ac:dyDescent="0.2">
      <c r="B11" s="213"/>
      <c r="C11" s="213"/>
      <c r="D11" s="221"/>
      <c r="E11" s="221"/>
      <c r="F11" s="221">
        <f t="shared" si="3"/>
        <v>0</v>
      </c>
      <c r="G11" s="215"/>
      <c r="H11" s="215"/>
      <c r="I11" s="215"/>
      <c r="J11" s="215"/>
      <c r="K11" s="260"/>
      <c r="L11" s="260">
        <f t="shared" ref="L11:L14" si="5">K11/185</f>
        <v>0</v>
      </c>
      <c r="M11" s="217"/>
      <c r="N11" s="217"/>
      <c r="O11" s="217"/>
      <c r="P11" s="217"/>
      <c r="Q11" s="217">
        <f t="shared" si="0"/>
        <v>0</v>
      </c>
      <c r="R11" s="306"/>
      <c r="S11" s="306"/>
      <c r="T11" s="306"/>
      <c r="U11" s="306"/>
      <c r="V11" s="306"/>
      <c r="W11" s="309">
        <f t="shared" si="4"/>
        <v>0</v>
      </c>
    </row>
    <row r="12" spans="2:23" x14ac:dyDescent="0.2">
      <c r="B12" s="213"/>
      <c r="C12" s="213"/>
      <c r="D12" s="221"/>
      <c r="E12" s="221"/>
      <c r="F12" s="221">
        <f t="shared" si="3"/>
        <v>0</v>
      </c>
      <c r="G12" s="215"/>
      <c r="H12" s="215"/>
      <c r="I12" s="215"/>
      <c r="J12" s="215"/>
      <c r="K12" s="260"/>
      <c r="L12" s="260">
        <f t="shared" si="5"/>
        <v>0</v>
      </c>
      <c r="M12" s="217"/>
      <c r="N12" s="217"/>
      <c r="O12" s="217"/>
      <c r="P12" s="217"/>
      <c r="Q12" s="217">
        <f t="shared" si="0"/>
        <v>0</v>
      </c>
      <c r="R12" s="306"/>
      <c r="S12" s="306"/>
      <c r="T12" s="306"/>
      <c r="U12" s="306"/>
      <c r="V12" s="306"/>
      <c r="W12" s="309">
        <f t="shared" si="4"/>
        <v>0</v>
      </c>
    </row>
    <row r="13" spans="2:23" x14ac:dyDescent="0.2">
      <c r="B13" s="213"/>
      <c r="C13" s="213"/>
      <c r="D13" s="221"/>
      <c r="E13" s="221"/>
      <c r="F13" s="221">
        <f t="shared" si="3"/>
        <v>0</v>
      </c>
      <c r="G13" s="215"/>
      <c r="H13" s="215"/>
      <c r="I13" s="215"/>
      <c r="J13" s="215"/>
      <c r="K13" s="260"/>
      <c r="L13" s="260">
        <f t="shared" si="5"/>
        <v>0</v>
      </c>
      <c r="M13" s="217"/>
      <c r="N13" s="217"/>
      <c r="O13" s="217"/>
      <c r="P13" s="217"/>
      <c r="Q13" s="217">
        <f t="shared" si="0"/>
        <v>0</v>
      </c>
      <c r="R13" s="306"/>
      <c r="S13" s="306"/>
      <c r="T13" s="306"/>
      <c r="U13" s="306"/>
      <c r="V13" s="306"/>
      <c r="W13" s="309">
        <f t="shared" si="4"/>
        <v>0</v>
      </c>
    </row>
    <row r="14" spans="2:23" x14ac:dyDescent="0.2">
      <c r="B14" s="213"/>
      <c r="C14" s="213"/>
      <c r="D14" s="221"/>
      <c r="E14" s="221"/>
      <c r="F14" s="221">
        <f t="shared" si="3"/>
        <v>0</v>
      </c>
      <c r="G14" s="215"/>
      <c r="H14" s="215"/>
      <c r="I14" s="215"/>
      <c r="J14" s="215"/>
      <c r="K14" s="260"/>
      <c r="L14" s="260">
        <f t="shared" si="5"/>
        <v>0</v>
      </c>
      <c r="M14" s="217"/>
      <c r="N14" s="217"/>
      <c r="O14" s="217"/>
      <c r="P14" s="217"/>
      <c r="Q14" s="217">
        <f t="shared" si="0"/>
        <v>0</v>
      </c>
      <c r="R14" s="306"/>
      <c r="S14" s="306"/>
      <c r="T14" s="306"/>
      <c r="U14" s="306"/>
      <c r="V14" s="306"/>
      <c r="W14" s="309">
        <f t="shared" si="4"/>
        <v>0</v>
      </c>
    </row>
    <row r="15" spans="2:23" x14ac:dyDescent="0.2">
      <c r="B15" s="213"/>
      <c r="C15" s="213"/>
      <c r="D15" s="221"/>
      <c r="E15" s="221"/>
      <c r="F15" s="221">
        <f t="shared" si="3"/>
        <v>0</v>
      </c>
      <c r="G15" s="225" t="s">
        <v>44</v>
      </c>
      <c r="H15" s="226"/>
      <c r="I15" s="226"/>
      <c r="J15" s="226"/>
      <c r="K15" s="261"/>
      <c r="L15" s="226"/>
      <c r="M15" s="293" t="s">
        <v>292</v>
      </c>
      <c r="N15" s="293"/>
      <c r="O15" s="293"/>
      <c r="P15" s="376" t="s">
        <v>158</v>
      </c>
      <c r="Q15" s="376" t="s">
        <v>289</v>
      </c>
    </row>
    <row r="16" spans="2:23" x14ac:dyDescent="0.2">
      <c r="B16" s="213" t="s">
        <v>163</v>
      </c>
      <c r="C16" s="219"/>
      <c r="D16" s="221"/>
      <c r="E16" s="221"/>
      <c r="F16" s="219"/>
      <c r="G16" s="226"/>
      <c r="H16" s="226"/>
      <c r="I16" s="226"/>
      <c r="J16" s="277"/>
      <c r="K16" s="277" t="s">
        <v>158</v>
      </c>
      <c r="L16" s="277" t="s">
        <v>289</v>
      </c>
      <c r="M16" s="292"/>
      <c r="N16" s="292"/>
      <c r="O16" s="292"/>
      <c r="P16" s="292"/>
      <c r="Q16" s="292">
        <f>P16/185</f>
        <v>0</v>
      </c>
    </row>
    <row r="17" spans="2:17" x14ac:dyDescent="0.2">
      <c r="B17" s="220"/>
      <c r="C17" s="219"/>
      <c r="D17" s="221"/>
      <c r="E17" s="221"/>
      <c r="F17" s="221">
        <f t="shared" si="3"/>
        <v>0</v>
      </c>
      <c r="G17" s="226"/>
      <c r="H17" s="226"/>
      <c r="I17" s="226"/>
      <c r="J17" s="226"/>
      <c r="K17" s="226"/>
      <c r="L17" s="226">
        <f>K17/185</f>
        <v>0</v>
      </c>
      <c r="M17" s="292"/>
      <c r="N17" s="292"/>
      <c r="O17" s="294"/>
      <c r="P17" s="292"/>
      <c r="Q17" s="292">
        <f>P17/185</f>
        <v>0</v>
      </c>
    </row>
    <row r="18" spans="2:17" x14ac:dyDescent="0.2">
      <c r="B18" s="220"/>
      <c r="C18" s="219"/>
      <c r="D18" s="221"/>
      <c r="E18" s="221"/>
      <c r="F18" s="221">
        <f t="shared" si="3"/>
        <v>0</v>
      </c>
      <c r="G18" s="259"/>
      <c r="H18" s="226"/>
      <c r="I18" s="226"/>
      <c r="J18" s="226"/>
      <c r="K18" s="226"/>
      <c r="L18" s="226">
        <f t="shared" ref="L18:L25" si="6">K18/185</f>
        <v>0</v>
      </c>
      <c r="M18" s="292"/>
      <c r="N18" s="292"/>
      <c r="O18" s="292"/>
      <c r="P18" s="292"/>
      <c r="Q18" s="292">
        <f>P18/185</f>
        <v>0</v>
      </c>
    </row>
    <row r="19" spans="2:17" x14ac:dyDescent="0.2">
      <c r="B19" s="220"/>
      <c r="C19" s="219"/>
      <c r="D19" s="221"/>
      <c r="E19" s="221"/>
      <c r="F19" s="221">
        <f t="shared" si="3"/>
        <v>0</v>
      </c>
      <c r="G19" s="226"/>
      <c r="H19" s="226"/>
      <c r="I19" s="226"/>
      <c r="J19" s="226"/>
      <c r="K19" s="226"/>
      <c r="L19" s="226">
        <f t="shared" si="6"/>
        <v>0</v>
      </c>
      <c r="M19" s="292"/>
      <c r="N19" s="292"/>
      <c r="O19" s="294"/>
      <c r="P19" s="292"/>
      <c r="Q19" s="292">
        <f>P19/185</f>
        <v>0</v>
      </c>
    </row>
    <row r="20" spans="2:17" x14ac:dyDescent="0.2">
      <c r="B20" s="219"/>
      <c r="C20" s="219"/>
      <c r="D20" s="221"/>
      <c r="E20" s="221"/>
      <c r="F20" s="221">
        <f t="shared" si="3"/>
        <v>0</v>
      </c>
      <c r="G20" s="226"/>
      <c r="H20" s="226"/>
      <c r="I20" s="226"/>
      <c r="J20" s="226"/>
      <c r="K20" s="226"/>
      <c r="L20" s="226">
        <f t="shared" si="6"/>
        <v>0</v>
      </c>
      <c r="M20" s="292"/>
      <c r="N20" s="292"/>
      <c r="O20" s="292"/>
      <c r="P20" s="292"/>
      <c r="Q20" s="292">
        <f>P20/185</f>
        <v>0</v>
      </c>
    </row>
    <row r="21" spans="2:17" x14ac:dyDescent="0.2">
      <c r="B21" s="219"/>
      <c r="C21" s="219"/>
      <c r="D21" s="221"/>
      <c r="E21" s="221"/>
      <c r="F21" s="221">
        <f t="shared" si="3"/>
        <v>0</v>
      </c>
      <c r="G21" s="226"/>
      <c r="H21" s="226"/>
      <c r="I21" s="226"/>
      <c r="J21" s="226"/>
      <c r="K21" s="226"/>
      <c r="L21" s="226">
        <f t="shared" si="6"/>
        <v>0</v>
      </c>
      <c r="M21" s="292"/>
      <c r="N21" s="292"/>
      <c r="O21" s="292"/>
      <c r="P21" s="292"/>
      <c r="Q21" s="292">
        <f t="shared" ref="Q21" si="7">P21/185</f>
        <v>0</v>
      </c>
    </row>
    <row r="22" spans="2:17" x14ac:dyDescent="0.2">
      <c r="B22" s="219"/>
      <c r="C22" s="219"/>
      <c r="D22" s="221"/>
      <c r="E22" s="221"/>
      <c r="F22" s="221">
        <f t="shared" si="3"/>
        <v>0</v>
      </c>
      <c r="G22" s="226"/>
      <c r="H22" s="226"/>
      <c r="I22" s="226"/>
      <c r="J22" s="226"/>
      <c r="K22" s="226"/>
      <c r="L22" s="226">
        <f t="shared" si="6"/>
        <v>0</v>
      </c>
      <c r="M22" s="292"/>
      <c r="N22" s="292"/>
      <c r="O22" s="292"/>
      <c r="P22" s="292"/>
      <c r="Q22" s="292">
        <f t="shared" ref="Q22" si="8">P22/185</f>
        <v>0</v>
      </c>
    </row>
    <row r="23" spans="2:17" x14ac:dyDescent="0.2">
      <c r="B23" s="219"/>
      <c r="C23" s="219"/>
      <c r="D23" s="221"/>
      <c r="E23" s="221"/>
      <c r="F23" s="221">
        <f t="shared" si="3"/>
        <v>0</v>
      </c>
      <c r="G23" s="226"/>
      <c r="H23" s="226"/>
      <c r="I23" s="226"/>
      <c r="J23" s="226"/>
      <c r="K23" s="226"/>
      <c r="L23" s="226">
        <f t="shared" si="6"/>
        <v>0</v>
      </c>
      <c r="M23" s="292"/>
      <c r="N23" s="292"/>
      <c r="O23" s="292"/>
      <c r="P23" s="292"/>
      <c r="Q23" s="292">
        <f t="shared" ref="Q23:Q25" si="9">P23/185</f>
        <v>0</v>
      </c>
    </row>
    <row r="24" spans="2:17" x14ac:dyDescent="0.2">
      <c r="B24" s="219"/>
      <c r="C24" s="219"/>
      <c r="D24" s="221"/>
      <c r="E24" s="221"/>
      <c r="F24" s="221">
        <f t="shared" si="3"/>
        <v>0</v>
      </c>
      <c r="G24" s="262"/>
      <c r="H24" s="226"/>
      <c r="I24" s="226"/>
      <c r="J24" s="226"/>
      <c r="K24" s="226"/>
      <c r="L24" s="226">
        <f t="shared" si="6"/>
        <v>0</v>
      </c>
      <c r="M24" s="292"/>
      <c r="N24" s="292"/>
      <c r="O24" s="292"/>
      <c r="P24" s="292"/>
      <c r="Q24" s="292">
        <f t="shared" si="9"/>
        <v>0</v>
      </c>
    </row>
    <row r="25" spans="2:17" x14ac:dyDescent="0.2">
      <c r="B25" s="213"/>
      <c r="C25" s="213"/>
      <c r="D25" s="224"/>
      <c r="E25" s="221"/>
      <c r="F25" s="221">
        <f t="shared" si="3"/>
        <v>0</v>
      </c>
      <c r="G25" s="226"/>
      <c r="H25" s="226"/>
      <c r="I25" s="226"/>
      <c r="J25" s="226"/>
      <c r="K25" s="226"/>
      <c r="L25" s="226">
        <f t="shared" si="6"/>
        <v>0</v>
      </c>
      <c r="M25" s="292"/>
      <c r="N25" s="292"/>
      <c r="O25" s="292"/>
      <c r="P25" s="292"/>
      <c r="Q25" s="292">
        <f t="shared" si="9"/>
        <v>0</v>
      </c>
    </row>
    <row r="26" spans="2:17" x14ac:dyDescent="0.2">
      <c r="B26" s="225" t="s">
        <v>164</v>
      </c>
      <c r="C26" s="226"/>
      <c r="D26" s="276" t="s">
        <v>217</v>
      </c>
      <c r="E26" s="381" t="s">
        <v>289</v>
      </c>
      <c r="F26" s="277" t="s">
        <v>218</v>
      </c>
      <c r="G26" s="228" t="s">
        <v>165</v>
      </c>
      <c r="H26" s="229"/>
      <c r="I26" s="380" t="s">
        <v>159</v>
      </c>
      <c r="J26" s="380" t="s">
        <v>160</v>
      </c>
      <c r="K26" s="378" t="s">
        <v>158</v>
      </c>
      <c r="L26" s="378" t="s">
        <v>289</v>
      </c>
      <c r="M26" s="253" t="s">
        <v>166</v>
      </c>
      <c r="N26" s="213"/>
      <c r="O26" s="246"/>
      <c r="P26" s="382" t="s">
        <v>158</v>
      </c>
      <c r="Q26" s="382" t="s">
        <v>289</v>
      </c>
    </row>
    <row r="27" spans="2:17" x14ac:dyDescent="0.2">
      <c r="B27" s="226"/>
      <c r="C27" s="230"/>
      <c r="D27" s="231"/>
      <c r="E27" s="227"/>
      <c r="F27" s="226">
        <f t="shared" ref="F27" si="10">E27/185</f>
        <v>0</v>
      </c>
      <c r="G27" s="229"/>
      <c r="H27" s="232"/>
      <c r="I27" s="229"/>
      <c r="J27" s="229"/>
      <c r="K27" s="229"/>
      <c r="L27" s="229">
        <f>K27/185</f>
        <v>0</v>
      </c>
      <c r="M27" s="233"/>
      <c r="N27" s="213"/>
      <c r="O27" s="213"/>
      <c r="P27" s="213"/>
      <c r="Q27" s="233">
        <f t="shared" ref="Q27:Q36" si="11">O27/185</f>
        <v>0</v>
      </c>
    </row>
    <row r="28" spans="2:17" x14ac:dyDescent="0.2">
      <c r="B28" s="226"/>
      <c r="C28" s="247"/>
      <c r="D28" s="231"/>
      <c r="E28" s="227"/>
      <c r="F28" s="226">
        <f t="shared" ref="F28" si="12">E28/185</f>
        <v>0</v>
      </c>
      <c r="G28" s="229"/>
      <c r="H28" s="229"/>
      <c r="I28" s="229"/>
      <c r="J28" s="229"/>
      <c r="K28" s="229"/>
      <c r="L28" s="229">
        <f t="shared" ref="L28:L29" si="13">K28/185</f>
        <v>0</v>
      </c>
      <c r="M28" s="233"/>
      <c r="N28" s="213"/>
      <c r="O28" s="213"/>
      <c r="P28" s="213"/>
      <c r="Q28" s="233">
        <f t="shared" si="11"/>
        <v>0</v>
      </c>
    </row>
    <row r="29" spans="2:17" x14ac:dyDescent="0.2">
      <c r="B29" s="226"/>
      <c r="C29" s="226"/>
      <c r="D29" s="231"/>
      <c r="E29" s="227"/>
      <c r="F29" s="226">
        <f t="shared" ref="F29" si="14">E29/185</f>
        <v>0</v>
      </c>
      <c r="G29" s="229"/>
      <c r="H29" s="234"/>
      <c r="I29" s="229"/>
      <c r="J29" s="229"/>
      <c r="K29" s="229"/>
      <c r="L29" s="229">
        <f t="shared" si="13"/>
        <v>0</v>
      </c>
      <c r="M29" s="233"/>
      <c r="N29" s="213"/>
      <c r="O29" s="213"/>
      <c r="P29" s="213"/>
      <c r="Q29" s="233">
        <f t="shared" si="11"/>
        <v>0</v>
      </c>
    </row>
    <row r="30" spans="2:17" x14ac:dyDescent="0.2">
      <c r="B30" s="226"/>
      <c r="C30" s="247"/>
      <c r="D30" s="231"/>
      <c r="E30" s="227"/>
      <c r="F30" s="226">
        <f t="shared" ref="F30" si="15">E30/185</f>
        <v>0</v>
      </c>
      <c r="G30" s="229"/>
      <c r="H30" s="234"/>
      <c r="I30" s="229"/>
      <c r="J30" s="229"/>
      <c r="K30" s="229"/>
      <c r="L30" s="229">
        <f t="shared" ref="L30" si="16">K30/185</f>
        <v>0</v>
      </c>
      <c r="M30" s="233"/>
      <c r="N30" s="213"/>
      <c r="O30" s="213"/>
      <c r="P30" s="213"/>
      <c r="Q30" s="233">
        <f t="shared" si="11"/>
        <v>0</v>
      </c>
    </row>
    <row r="31" spans="2:17" x14ac:dyDescent="0.2">
      <c r="B31" s="226"/>
      <c r="C31" s="226"/>
      <c r="D31" s="273"/>
      <c r="E31" s="274"/>
      <c r="F31" s="226">
        <f t="shared" ref="F31" si="17">E31/185</f>
        <v>0</v>
      </c>
      <c r="G31" s="229"/>
      <c r="H31" s="229"/>
      <c r="I31" s="229"/>
      <c r="J31" s="229"/>
      <c r="K31" s="229"/>
      <c r="L31" s="229">
        <f t="shared" ref="L31" si="18">K31/185</f>
        <v>0</v>
      </c>
      <c r="M31" s="233"/>
      <c r="N31" s="213"/>
      <c r="O31" s="212"/>
      <c r="P31" s="213"/>
      <c r="Q31" s="233">
        <f t="shared" si="11"/>
        <v>0</v>
      </c>
    </row>
    <row r="32" spans="2:17" x14ac:dyDescent="0.2">
      <c r="B32" s="226"/>
      <c r="C32" s="226"/>
      <c r="D32" s="230"/>
      <c r="E32" s="226"/>
      <c r="F32" s="226">
        <f t="shared" ref="F32" si="19">E32/185</f>
        <v>0</v>
      </c>
      <c r="G32" s="229"/>
      <c r="H32" s="229"/>
      <c r="I32" s="229"/>
      <c r="J32" s="229"/>
      <c r="K32" s="229"/>
      <c r="L32" s="229">
        <f t="shared" ref="L32" si="20">K32/185</f>
        <v>0</v>
      </c>
      <c r="M32" s="233"/>
      <c r="N32" s="213"/>
      <c r="O32" s="213"/>
      <c r="P32" s="213"/>
      <c r="Q32" s="233">
        <f t="shared" si="11"/>
        <v>0</v>
      </c>
    </row>
    <row r="33" spans="2:17" x14ac:dyDescent="0.2">
      <c r="B33" s="226"/>
      <c r="C33" s="247"/>
      <c r="D33" s="230"/>
      <c r="E33" s="226"/>
      <c r="F33" s="226">
        <f t="shared" ref="F33" si="21">E33/185</f>
        <v>0</v>
      </c>
      <c r="G33" s="229"/>
      <c r="H33" s="229"/>
      <c r="I33" s="229"/>
      <c r="J33" s="229"/>
      <c r="K33" s="229"/>
      <c r="L33" s="229">
        <f t="shared" ref="L33" si="22">K33/185</f>
        <v>0</v>
      </c>
      <c r="M33" s="233"/>
      <c r="N33" s="213"/>
      <c r="O33" s="213"/>
      <c r="P33" s="213"/>
      <c r="Q33" s="233">
        <f t="shared" si="11"/>
        <v>0</v>
      </c>
    </row>
    <row r="34" spans="2:17" x14ac:dyDescent="0.2">
      <c r="B34" s="226"/>
      <c r="C34" s="226"/>
      <c r="D34" s="273"/>
      <c r="E34" s="274"/>
      <c r="F34" s="226">
        <f t="shared" ref="F34" si="23">E34/185</f>
        <v>0</v>
      </c>
      <c r="G34" s="229"/>
      <c r="H34" s="234"/>
      <c r="I34" s="229"/>
      <c r="J34" s="229"/>
      <c r="K34" s="229"/>
      <c r="L34" s="229">
        <f t="shared" ref="L34" si="24">K34/185</f>
        <v>0</v>
      </c>
      <c r="M34" s="213"/>
      <c r="N34" s="213"/>
      <c r="O34" s="213"/>
      <c r="P34" s="213"/>
      <c r="Q34" s="233">
        <f t="shared" si="11"/>
        <v>0</v>
      </c>
    </row>
    <row r="35" spans="2:17" x14ac:dyDescent="0.2">
      <c r="B35" s="226"/>
      <c r="C35" s="226"/>
      <c r="D35" s="230"/>
      <c r="E35" s="226"/>
      <c r="F35" s="226">
        <f t="shared" ref="F35" si="25">E35/185</f>
        <v>0</v>
      </c>
      <c r="G35" s="229"/>
      <c r="H35" s="234"/>
      <c r="I35" s="229"/>
      <c r="J35" s="229"/>
      <c r="K35" s="229"/>
      <c r="L35" s="229">
        <f t="shared" ref="L35" si="26">K35/185</f>
        <v>0</v>
      </c>
      <c r="M35" s="213"/>
      <c r="N35" s="213"/>
      <c r="O35" s="213"/>
      <c r="P35" s="213"/>
      <c r="Q35" s="233">
        <f t="shared" si="11"/>
        <v>0</v>
      </c>
    </row>
    <row r="36" spans="2:17" x14ac:dyDescent="0.2">
      <c r="B36" s="226"/>
      <c r="C36" s="247"/>
      <c r="D36" s="230"/>
      <c r="E36" s="226"/>
      <c r="F36" s="226">
        <f t="shared" ref="F36" si="27">E36/185</f>
        <v>0</v>
      </c>
      <c r="G36" s="229"/>
      <c r="H36" s="229"/>
      <c r="I36" s="229"/>
      <c r="J36" s="229"/>
      <c r="K36" s="229"/>
      <c r="L36" s="229">
        <f t="shared" ref="L36:L38" si="28">K36/185</f>
        <v>0</v>
      </c>
      <c r="M36" s="213"/>
      <c r="N36" s="213"/>
      <c r="O36" s="213"/>
      <c r="P36" s="213"/>
      <c r="Q36" s="233">
        <f t="shared" si="11"/>
        <v>0</v>
      </c>
    </row>
    <row r="37" spans="2:17" x14ac:dyDescent="0.2">
      <c r="B37" s="226"/>
      <c r="C37" s="226"/>
      <c r="D37" s="273"/>
      <c r="E37" s="274"/>
      <c r="F37" s="226">
        <f t="shared" ref="F37" si="29">E37/185</f>
        <v>0</v>
      </c>
      <c r="G37" s="229"/>
      <c r="H37" s="229"/>
      <c r="I37" s="229"/>
      <c r="J37" s="229"/>
      <c r="K37" s="229"/>
      <c r="L37" s="229">
        <f t="shared" si="28"/>
        <v>0</v>
      </c>
      <c r="M37" s="255" t="s">
        <v>14</v>
      </c>
      <c r="N37" s="217"/>
      <c r="O37" s="217"/>
      <c r="P37" s="391" t="s">
        <v>158</v>
      </c>
      <c r="Q37" s="391" t="s">
        <v>289</v>
      </c>
    </row>
    <row r="38" spans="2:17" x14ac:dyDescent="0.2">
      <c r="B38" s="226"/>
      <c r="C38" s="226"/>
      <c r="D38" s="230"/>
      <c r="E38" s="226"/>
      <c r="F38" s="226">
        <f t="shared" ref="F38" si="30">E38/185</f>
        <v>0</v>
      </c>
      <c r="G38" s="229"/>
      <c r="H38" s="229"/>
      <c r="I38" s="229"/>
      <c r="J38" s="229"/>
      <c r="K38" s="229"/>
      <c r="L38" s="229">
        <f t="shared" si="28"/>
        <v>0</v>
      </c>
      <c r="M38" s="256"/>
      <c r="N38" s="217"/>
      <c r="O38" s="217"/>
      <c r="P38" s="217"/>
      <c r="Q38" s="217">
        <f t="shared" ref="Q38:Q48" si="31">O38/185</f>
        <v>0</v>
      </c>
    </row>
    <row r="39" spans="2:17" x14ac:dyDescent="0.2">
      <c r="B39" s="226"/>
      <c r="C39" s="226"/>
      <c r="D39" s="273"/>
      <c r="E39" s="274"/>
      <c r="F39" s="226">
        <f t="shared" ref="F39" si="32">E39/185</f>
        <v>0</v>
      </c>
      <c r="G39" s="248" t="s">
        <v>168</v>
      </c>
      <c r="H39" s="249"/>
      <c r="I39" s="249"/>
      <c r="J39" s="249"/>
      <c r="K39" s="392" t="s">
        <v>158</v>
      </c>
      <c r="L39" s="392" t="s">
        <v>289</v>
      </c>
      <c r="M39" s="256"/>
      <c r="N39" s="217"/>
      <c r="O39" s="217"/>
      <c r="P39" s="217"/>
      <c r="Q39" s="217">
        <f t="shared" si="31"/>
        <v>0</v>
      </c>
    </row>
    <row r="40" spans="2:17" x14ac:dyDescent="0.2">
      <c r="B40" s="226"/>
      <c r="C40" s="226"/>
      <c r="D40" s="230"/>
      <c r="E40" s="226"/>
      <c r="F40" s="226">
        <f t="shared" ref="F40" si="33">E40/185</f>
        <v>0</v>
      </c>
      <c r="G40" s="250"/>
      <c r="H40" s="249"/>
      <c r="I40" s="251"/>
      <c r="J40" s="249"/>
      <c r="K40" s="249"/>
      <c r="L40" s="249">
        <f>K40/185</f>
        <v>0</v>
      </c>
      <c r="M40" s="256"/>
      <c r="N40" s="217"/>
      <c r="O40" s="217"/>
      <c r="P40" s="217"/>
      <c r="Q40" s="217">
        <f t="shared" si="31"/>
        <v>0</v>
      </c>
    </row>
    <row r="41" spans="2:17" x14ac:dyDescent="0.2">
      <c r="B41" s="226"/>
      <c r="C41" s="247"/>
      <c r="D41" s="230"/>
      <c r="E41" s="226"/>
      <c r="F41" s="226">
        <f t="shared" ref="F41" si="34">E41/185</f>
        <v>0</v>
      </c>
      <c r="G41" s="250"/>
      <c r="H41" s="249"/>
      <c r="I41" s="251"/>
      <c r="J41" s="249"/>
      <c r="K41" s="249"/>
      <c r="L41" s="249">
        <f t="shared" ref="L41:L50" si="35">K41/185</f>
        <v>0</v>
      </c>
      <c r="M41" s="256"/>
      <c r="N41" s="217"/>
      <c r="O41" s="217"/>
      <c r="P41" s="217"/>
      <c r="Q41" s="217">
        <f t="shared" si="31"/>
        <v>0</v>
      </c>
    </row>
    <row r="42" spans="2:17" x14ac:dyDescent="0.2">
      <c r="B42" s="226"/>
      <c r="C42" s="226"/>
      <c r="D42" s="273"/>
      <c r="E42" s="274"/>
      <c r="F42" s="226">
        <f t="shared" ref="F42" si="36">E42/185</f>
        <v>0</v>
      </c>
      <c r="G42" s="250"/>
      <c r="H42" s="249"/>
      <c r="I42" s="251"/>
      <c r="J42" s="249"/>
      <c r="K42" s="249"/>
      <c r="L42" s="249">
        <f t="shared" si="35"/>
        <v>0</v>
      </c>
      <c r="M42" s="217"/>
      <c r="N42" s="217"/>
      <c r="O42" s="217"/>
      <c r="P42" s="217"/>
      <c r="Q42" s="217">
        <f t="shared" si="31"/>
        <v>0</v>
      </c>
    </row>
    <row r="43" spans="2:17" x14ac:dyDescent="0.2">
      <c r="B43" s="226"/>
      <c r="C43" s="226"/>
      <c r="D43" s="273"/>
      <c r="E43" s="274"/>
      <c r="F43" s="226">
        <f t="shared" ref="F43" si="37">E43/185</f>
        <v>0</v>
      </c>
      <c r="G43" s="250"/>
      <c r="H43" s="249"/>
      <c r="I43" s="251"/>
      <c r="J43" s="249"/>
      <c r="K43" s="249"/>
      <c r="L43" s="249">
        <f t="shared" si="35"/>
        <v>0</v>
      </c>
      <c r="M43" s="217"/>
      <c r="N43" s="217"/>
      <c r="O43" s="217"/>
      <c r="P43" s="217"/>
      <c r="Q43" s="217">
        <f t="shared" si="31"/>
        <v>0</v>
      </c>
    </row>
    <row r="44" spans="2:17" x14ac:dyDescent="0.2">
      <c r="B44" s="226"/>
      <c r="C44" s="226"/>
      <c r="D44" s="273"/>
      <c r="E44" s="274"/>
      <c r="F44" s="226">
        <f t="shared" ref="F44" si="38">E44/185</f>
        <v>0</v>
      </c>
      <c r="G44" s="250"/>
      <c r="H44" s="249"/>
      <c r="I44" s="251"/>
      <c r="J44" s="249"/>
      <c r="K44" s="249"/>
      <c r="L44" s="249">
        <f t="shared" si="35"/>
        <v>0</v>
      </c>
      <c r="M44" s="217"/>
      <c r="N44" s="217"/>
      <c r="O44" s="217"/>
      <c r="P44" s="217"/>
      <c r="Q44" s="217">
        <f t="shared" si="31"/>
        <v>0</v>
      </c>
    </row>
    <row r="45" spans="2:17" x14ac:dyDescent="0.2">
      <c r="B45" s="226"/>
      <c r="C45" s="226"/>
      <c r="D45" s="273"/>
      <c r="E45" s="274"/>
      <c r="F45" s="226">
        <f t="shared" ref="F45" si="39">E45/185</f>
        <v>0</v>
      </c>
      <c r="G45" s="250"/>
      <c r="H45" s="249"/>
      <c r="I45" s="251"/>
      <c r="J45" s="249"/>
      <c r="K45" s="249"/>
      <c r="L45" s="249">
        <f t="shared" si="35"/>
        <v>0</v>
      </c>
      <c r="M45" s="217"/>
      <c r="N45" s="217"/>
      <c r="O45" s="217"/>
      <c r="P45" s="217"/>
      <c r="Q45" s="217">
        <f t="shared" si="31"/>
        <v>0</v>
      </c>
    </row>
    <row r="46" spans="2:17" x14ac:dyDescent="0.2">
      <c r="B46" s="226"/>
      <c r="C46" s="226"/>
      <c r="D46" s="230"/>
      <c r="E46" s="226"/>
      <c r="F46" s="226">
        <f t="shared" ref="F46" si="40">E46/185</f>
        <v>0</v>
      </c>
      <c r="G46" s="250"/>
      <c r="H46" s="249"/>
      <c r="I46" s="251"/>
      <c r="J46" s="249"/>
      <c r="K46" s="249"/>
      <c r="L46" s="249">
        <f t="shared" si="35"/>
        <v>0</v>
      </c>
      <c r="M46" s="217"/>
      <c r="N46" s="217"/>
      <c r="O46" s="217"/>
      <c r="P46" s="217"/>
      <c r="Q46" s="217">
        <f t="shared" si="31"/>
        <v>0</v>
      </c>
    </row>
    <row r="47" spans="2:17" x14ac:dyDescent="0.2">
      <c r="B47" s="226"/>
      <c r="C47" s="226"/>
      <c r="D47" s="273"/>
      <c r="E47" s="275"/>
      <c r="F47" s="226">
        <f t="shared" ref="F47" si="41">E47/185</f>
        <v>0</v>
      </c>
      <c r="G47" s="250"/>
      <c r="H47" s="249"/>
      <c r="I47" s="251"/>
      <c r="J47" s="249"/>
      <c r="K47" s="249"/>
      <c r="L47" s="249">
        <f t="shared" si="35"/>
        <v>0</v>
      </c>
      <c r="M47" s="217"/>
      <c r="N47" s="217"/>
      <c r="O47" s="217"/>
      <c r="P47" s="217"/>
      <c r="Q47" s="217">
        <f t="shared" si="31"/>
        <v>0</v>
      </c>
    </row>
    <row r="48" spans="2:17" x14ac:dyDescent="0.2">
      <c r="B48" s="226"/>
      <c r="C48" s="226"/>
      <c r="D48" s="273"/>
      <c r="E48" s="275"/>
      <c r="F48" s="226">
        <f t="shared" ref="F48" si="42">E48/185</f>
        <v>0</v>
      </c>
      <c r="G48" s="250"/>
      <c r="H48" s="249"/>
      <c r="I48" s="251"/>
      <c r="J48" s="249"/>
      <c r="K48" s="249"/>
      <c r="L48" s="249">
        <f t="shared" si="35"/>
        <v>0</v>
      </c>
      <c r="M48" s="217"/>
      <c r="N48" s="217"/>
      <c r="O48" s="217"/>
      <c r="P48" s="217"/>
      <c r="Q48" s="217">
        <f t="shared" si="31"/>
        <v>0</v>
      </c>
    </row>
    <row r="49" spans="2:17" x14ac:dyDescent="0.2">
      <c r="B49" s="226"/>
      <c r="C49" s="226"/>
      <c r="D49" s="273"/>
      <c r="E49" s="226"/>
      <c r="F49" s="226">
        <f t="shared" ref="F49" si="43">E49/185</f>
        <v>0</v>
      </c>
      <c r="G49" s="250"/>
      <c r="H49" s="249"/>
      <c r="I49" s="251"/>
      <c r="J49" s="249"/>
      <c r="K49" s="249"/>
      <c r="L49" s="249">
        <f t="shared" si="35"/>
        <v>0</v>
      </c>
      <c r="M49" s="257" t="s">
        <v>13</v>
      </c>
      <c r="N49" s="226"/>
      <c r="O49" s="226"/>
      <c r="P49" s="277" t="s">
        <v>158</v>
      </c>
      <c r="Q49" s="277" t="s">
        <v>289</v>
      </c>
    </row>
    <row r="50" spans="2:17" x14ac:dyDescent="0.2">
      <c r="B50" s="226"/>
      <c r="C50" s="226"/>
      <c r="D50" s="273"/>
      <c r="E50" s="226"/>
      <c r="F50" s="226">
        <f t="shared" ref="F50" si="44">E50/185</f>
        <v>0</v>
      </c>
      <c r="G50" s="249"/>
      <c r="H50" s="249"/>
      <c r="I50" s="249"/>
      <c r="J50" s="249"/>
      <c r="K50" s="249"/>
      <c r="L50" s="249">
        <f t="shared" si="35"/>
        <v>0</v>
      </c>
      <c r="M50" s="258" t="s">
        <v>171</v>
      </c>
      <c r="N50" s="226"/>
      <c r="O50" s="226"/>
      <c r="P50" s="226"/>
      <c r="Q50" s="259">
        <f t="shared" ref="Q50" si="45">O50/185</f>
        <v>0</v>
      </c>
    </row>
    <row r="51" spans="2:17" x14ac:dyDescent="0.2">
      <c r="B51" s="226"/>
      <c r="C51" s="226"/>
      <c r="D51" s="273"/>
      <c r="E51" s="226"/>
      <c r="F51" s="226">
        <f t="shared" ref="F51" si="46">E51/185</f>
        <v>0</v>
      </c>
      <c r="G51" s="421" t="s">
        <v>290</v>
      </c>
      <c r="H51" s="421"/>
      <c r="I51" s="215"/>
      <c r="J51" s="215"/>
      <c r="K51" s="321" t="s">
        <v>158</v>
      </c>
      <c r="L51" s="321" t="s">
        <v>289</v>
      </c>
      <c r="M51" s="258" t="s">
        <v>170</v>
      </c>
      <c r="N51" s="226"/>
      <c r="O51" s="226"/>
      <c r="P51" s="226"/>
      <c r="Q51" s="259">
        <f t="shared" ref="Q51:Q56" si="47">O51/185</f>
        <v>0</v>
      </c>
    </row>
    <row r="52" spans="2:17" x14ac:dyDescent="0.2">
      <c r="B52" s="226"/>
      <c r="C52" s="226"/>
      <c r="D52" s="230"/>
      <c r="E52" s="226"/>
      <c r="F52" s="226">
        <f t="shared" ref="F52" si="48">E52/185</f>
        <v>0</v>
      </c>
      <c r="G52" s="215"/>
      <c r="H52" s="252"/>
      <c r="I52" s="288"/>
      <c r="J52" s="289"/>
      <c r="K52" s="215"/>
      <c r="L52" s="215">
        <f>K52/185</f>
        <v>0</v>
      </c>
      <c r="M52" s="258" t="s">
        <v>169</v>
      </c>
      <c r="N52" s="226"/>
      <c r="O52" s="226"/>
      <c r="P52" s="226"/>
      <c r="Q52" s="259">
        <f t="shared" si="47"/>
        <v>0</v>
      </c>
    </row>
    <row r="53" spans="2:17" x14ac:dyDescent="0.2">
      <c r="B53" s="226"/>
      <c r="C53" s="226"/>
      <c r="D53" s="230"/>
      <c r="E53" s="226"/>
      <c r="F53" s="226">
        <f t="shared" ref="F53" si="49">E53/185</f>
        <v>0</v>
      </c>
      <c r="G53" s="215"/>
      <c r="H53" s="252"/>
      <c r="I53" s="252"/>
      <c r="J53" s="223"/>
      <c r="K53" s="215"/>
      <c r="L53" s="215">
        <f t="shared" ref="L53:L65" si="50">K53/185</f>
        <v>0</v>
      </c>
      <c r="M53" s="258"/>
      <c r="N53" s="226"/>
      <c r="O53" s="226"/>
      <c r="P53" s="259"/>
      <c r="Q53" s="259">
        <f t="shared" si="47"/>
        <v>0</v>
      </c>
    </row>
    <row r="54" spans="2:17" x14ac:dyDescent="0.2">
      <c r="B54" s="226"/>
      <c r="C54" s="226"/>
      <c r="D54" s="230"/>
      <c r="E54" s="226"/>
      <c r="F54" s="226">
        <f t="shared" ref="F54" si="51">E54/185</f>
        <v>0</v>
      </c>
      <c r="G54" s="215"/>
      <c r="H54" s="252"/>
      <c r="I54" s="252"/>
      <c r="J54" s="223"/>
      <c r="K54" s="215"/>
      <c r="L54" s="215">
        <f t="shared" si="50"/>
        <v>0</v>
      </c>
      <c r="M54" s="226"/>
      <c r="N54" s="226"/>
      <c r="O54" s="226"/>
      <c r="P54" s="226"/>
      <c r="Q54" s="259">
        <f t="shared" si="47"/>
        <v>0</v>
      </c>
    </row>
    <row r="55" spans="2:17" x14ac:dyDescent="0.2">
      <c r="B55" s="226"/>
      <c r="C55" s="226"/>
      <c r="D55" s="230"/>
      <c r="E55" s="226"/>
      <c r="F55" s="226">
        <f t="shared" ref="F55" si="52">E55/185</f>
        <v>0</v>
      </c>
      <c r="G55" s="252"/>
      <c r="H55" s="252"/>
      <c r="I55" s="252"/>
      <c r="J55" s="223"/>
      <c r="K55" s="215"/>
      <c r="L55" s="215">
        <f t="shared" si="50"/>
        <v>0</v>
      </c>
      <c r="M55" s="226"/>
      <c r="N55" s="226"/>
      <c r="O55" s="226"/>
      <c r="P55" s="226"/>
      <c r="Q55" s="259">
        <f t="shared" si="47"/>
        <v>0</v>
      </c>
    </row>
    <row r="56" spans="2:17" x14ac:dyDescent="0.2">
      <c r="B56" s="226"/>
      <c r="C56" s="226"/>
      <c r="D56" s="230"/>
      <c r="E56" s="226"/>
      <c r="F56" s="226">
        <f t="shared" ref="F56" si="53">E56/185</f>
        <v>0</v>
      </c>
      <c r="G56" s="252"/>
      <c r="H56" s="252"/>
      <c r="I56" s="252"/>
      <c r="J56" s="223"/>
      <c r="K56" s="215"/>
      <c r="L56" s="215">
        <f t="shared" si="50"/>
        <v>0</v>
      </c>
      <c r="M56" s="226"/>
      <c r="N56" s="226"/>
      <c r="O56" s="226"/>
      <c r="P56" s="226"/>
      <c r="Q56" s="259">
        <f t="shared" si="47"/>
        <v>0</v>
      </c>
    </row>
    <row r="57" spans="2:17" x14ac:dyDescent="0.2">
      <c r="B57" s="226"/>
      <c r="C57" s="226"/>
      <c r="D57" s="226"/>
      <c r="E57" s="226"/>
      <c r="F57" s="226">
        <f t="shared" ref="F57" si="54">E57/185</f>
        <v>0</v>
      </c>
      <c r="G57" s="252"/>
      <c r="H57" s="252"/>
      <c r="I57" s="252"/>
      <c r="J57" s="223"/>
      <c r="K57" s="215"/>
      <c r="L57" s="215">
        <f t="shared" si="50"/>
        <v>0</v>
      </c>
      <c r="M57" s="284" t="s">
        <v>349</v>
      </c>
      <c r="N57" s="283"/>
      <c r="O57" s="283"/>
      <c r="P57" s="285" t="s">
        <v>158</v>
      </c>
      <c r="Q57" s="285" t="s">
        <v>289</v>
      </c>
    </row>
    <row r="58" spans="2:17" x14ac:dyDescent="0.2">
      <c r="B58" s="226"/>
      <c r="C58" s="226"/>
      <c r="D58" s="226"/>
      <c r="E58" s="226"/>
      <c r="F58" s="226">
        <f t="shared" ref="F58" si="55">E58/185</f>
        <v>0</v>
      </c>
      <c r="G58" s="215"/>
      <c r="H58" s="215"/>
      <c r="I58" s="215"/>
      <c r="J58" s="223"/>
      <c r="K58" s="215"/>
      <c r="L58" s="215">
        <f t="shared" si="50"/>
        <v>0</v>
      </c>
      <c r="M58" s="283"/>
      <c r="N58" s="283"/>
      <c r="O58" s="283"/>
      <c r="P58" s="283"/>
      <c r="Q58" s="383">
        <f>P58/185</f>
        <v>0</v>
      </c>
    </row>
    <row r="59" spans="2:17" x14ac:dyDescent="0.2">
      <c r="B59" s="226"/>
      <c r="C59" s="226"/>
      <c r="D59" s="226"/>
      <c r="E59" s="226"/>
      <c r="F59" s="226">
        <f t="shared" ref="F59" si="56">E59/185</f>
        <v>0</v>
      </c>
      <c r="G59" s="215"/>
      <c r="H59" s="215"/>
      <c r="I59" s="223"/>
      <c r="J59" s="215"/>
      <c r="K59" s="215"/>
      <c r="L59" s="215">
        <f t="shared" si="50"/>
        <v>0</v>
      </c>
      <c r="M59" s="283"/>
      <c r="N59" s="283"/>
      <c r="O59" s="283"/>
      <c r="P59" s="287"/>
      <c r="Q59" s="383">
        <f>P59/185</f>
        <v>0</v>
      </c>
    </row>
    <row r="60" spans="2:17" x14ac:dyDescent="0.2">
      <c r="B60" s="226"/>
      <c r="C60" s="226"/>
      <c r="D60" s="226"/>
      <c r="E60" s="226"/>
      <c r="F60" s="226">
        <f t="shared" ref="F60" si="57">E60/185</f>
        <v>0</v>
      </c>
      <c r="G60" s="215"/>
      <c r="H60" s="215"/>
      <c r="I60" s="215"/>
      <c r="J60" s="215"/>
      <c r="K60" s="215"/>
      <c r="L60" s="215">
        <f t="shared" si="50"/>
        <v>0</v>
      </c>
      <c r="M60" s="283"/>
      <c r="N60" s="283"/>
      <c r="O60" s="283"/>
      <c r="P60" s="286"/>
      <c r="Q60" s="383">
        <f t="shared" ref="Q60:Q65" si="58">P60/185</f>
        <v>0</v>
      </c>
    </row>
    <row r="61" spans="2:17" x14ac:dyDescent="0.2">
      <c r="B61" s="226"/>
      <c r="C61" s="226"/>
      <c r="D61" s="226"/>
      <c r="E61" s="226"/>
      <c r="F61" s="226">
        <f t="shared" ref="F61" si="59">E61/185</f>
        <v>0</v>
      </c>
      <c r="G61" s="215"/>
      <c r="H61" s="215"/>
      <c r="I61" s="215"/>
      <c r="J61" s="215"/>
      <c r="K61" s="215"/>
      <c r="L61" s="215">
        <f t="shared" si="50"/>
        <v>0</v>
      </c>
      <c r="M61" s="283"/>
      <c r="N61" s="283"/>
      <c r="O61" s="283"/>
      <c r="P61" s="286"/>
      <c r="Q61" s="383">
        <f t="shared" si="58"/>
        <v>0</v>
      </c>
    </row>
    <row r="62" spans="2:17" x14ac:dyDescent="0.2">
      <c r="B62" s="263" t="s">
        <v>144</v>
      </c>
      <c r="C62" s="236"/>
      <c r="D62" s="236"/>
      <c r="E62" s="388" t="s">
        <v>158</v>
      </c>
      <c r="F62" s="388" t="s">
        <v>289</v>
      </c>
      <c r="G62" s="215"/>
      <c r="H62" s="215"/>
      <c r="I62" s="215"/>
      <c r="J62" s="215"/>
      <c r="K62" s="215"/>
      <c r="L62" s="215">
        <f t="shared" si="50"/>
        <v>0</v>
      </c>
      <c r="M62" s="283"/>
      <c r="N62" s="283"/>
      <c r="O62" s="283"/>
      <c r="P62" s="283"/>
      <c r="Q62" s="383">
        <f t="shared" si="58"/>
        <v>0</v>
      </c>
    </row>
    <row r="63" spans="2:17" x14ac:dyDescent="0.2">
      <c r="B63" s="235"/>
      <c r="C63" s="236"/>
      <c r="D63" s="236"/>
      <c r="E63" s="236"/>
      <c r="F63" s="236">
        <f>E63/185</f>
        <v>0</v>
      </c>
      <c r="G63" s="215"/>
      <c r="H63" s="215"/>
      <c r="I63" s="215"/>
      <c r="J63" s="215"/>
      <c r="K63" s="215"/>
      <c r="L63" s="215">
        <f t="shared" si="50"/>
        <v>0</v>
      </c>
      <c r="M63" s="283"/>
      <c r="N63" s="283"/>
      <c r="O63" s="283"/>
      <c r="P63" s="283"/>
      <c r="Q63" s="383">
        <f t="shared" si="58"/>
        <v>0</v>
      </c>
    </row>
    <row r="64" spans="2:17" x14ac:dyDescent="0.2">
      <c r="B64" s="235"/>
      <c r="C64" s="236"/>
      <c r="D64" s="236"/>
      <c r="E64" s="236"/>
      <c r="F64" s="236">
        <f>E64/185</f>
        <v>0</v>
      </c>
      <c r="G64" s="215"/>
      <c r="H64" s="215"/>
      <c r="I64" s="237"/>
      <c r="J64" s="215"/>
      <c r="K64" s="215"/>
      <c r="L64" s="215">
        <f t="shared" si="50"/>
        <v>0</v>
      </c>
      <c r="M64" s="283"/>
      <c r="N64" s="283"/>
      <c r="O64" s="283"/>
      <c r="P64" s="283"/>
      <c r="Q64" s="383">
        <f t="shared" si="58"/>
        <v>0</v>
      </c>
    </row>
    <row r="65" spans="2:17" x14ac:dyDescent="0.2">
      <c r="B65" s="235"/>
      <c r="C65" s="236"/>
      <c r="D65" s="236"/>
      <c r="E65" s="236"/>
      <c r="F65" s="236">
        <f t="shared" ref="F65:F70" si="60">E65/185</f>
        <v>0</v>
      </c>
      <c r="G65" s="215"/>
      <c r="H65" s="215"/>
      <c r="I65" s="215"/>
      <c r="J65" s="215"/>
      <c r="K65" s="215"/>
      <c r="L65" s="215">
        <f t="shared" si="50"/>
        <v>0</v>
      </c>
      <c r="M65" s="283"/>
      <c r="N65" s="283"/>
      <c r="O65" s="283"/>
      <c r="P65" s="283"/>
      <c r="Q65" s="383">
        <f t="shared" si="58"/>
        <v>0</v>
      </c>
    </row>
    <row r="66" spans="2:17" x14ac:dyDescent="0.2">
      <c r="B66" s="235"/>
      <c r="C66" s="236"/>
      <c r="D66" s="236"/>
      <c r="E66" s="236"/>
      <c r="F66" s="236">
        <f t="shared" si="60"/>
        <v>0</v>
      </c>
      <c r="G66" s="298" t="s">
        <v>315</v>
      </c>
      <c r="H66" s="296"/>
      <c r="I66" s="299"/>
      <c r="J66" s="299"/>
      <c r="K66" s="385" t="s">
        <v>158</v>
      </c>
      <c r="L66" s="385" t="s">
        <v>289</v>
      </c>
      <c r="M66" s="303" t="s">
        <v>314</v>
      </c>
      <c r="N66" s="303"/>
      <c r="O66" s="303"/>
      <c r="P66" s="384" t="s">
        <v>158</v>
      </c>
      <c r="Q66" s="384" t="s">
        <v>289</v>
      </c>
    </row>
    <row r="67" spans="2:17" x14ac:dyDescent="0.2">
      <c r="B67" s="235"/>
      <c r="C67" s="236"/>
      <c r="D67" s="235"/>
      <c r="E67" s="236"/>
      <c r="F67" s="236">
        <f t="shared" si="60"/>
        <v>0</v>
      </c>
      <c r="G67" s="296"/>
      <c r="H67" s="296"/>
      <c r="I67" s="297"/>
      <c r="J67" s="297"/>
      <c r="K67" s="296"/>
      <c r="L67" s="296">
        <f>K67/185</f>
        <v>0</v>
      </c>
      <c r="M67" s="304"/>
      <c r="N67" s="303"/>
      <c r="O67" s="303"/>
      <c r="P67" s="305"/>
      <c r="Q67" s="322">
        <f>P67/185</f>
        <v>0</v>
      </c>
    </row>
    <row r="68" spans="2:17" x14ac:dyDescent="0.2">
      <c r="B68" s="235"/>
      <c r="C68" s="236"/>
      <c r="D68" s="235"/>
      <c r="E68" s="236"/>
      <c r="F68" s="236">
        <f t="shared" si="60"/>
        <v>0</v>
      </c>
      <c r="G68" s="296"/>
      <c r="H68" s="296"/>
      <c r="I68" s="297"/>
      <c r="J68" s="297"/>
      <c r="K68" s="296"/>
      <c r="L68" s="296">
        <f>K68/185</f>
        <v>0</v>
      </c>
      <c r="M68" s="304"/>
      <c r="N68" s="303"/>
      <c r="O68" s="303"/>
      <c r="P68" s="305"/>
      <c r="Q68" s="322">
        <f>P68/185</f>
        <v>0</v>
      </c>
    </row>
    <row r="69" spans="2:17" x14ac:dyDescent="0.2">
      <c r="B69" s="235"/>
      <c r="C69" s="236"/>
      <c r="D69" s="235"/>
      <c r="E69" s="236"/>
      <c r="F69" s="236">
        <f t="shared" si="60"/>
        <v>0</v>
      </c>
      <c r="G69" s="296"/>
      <c r="H69" s="296"/>
      <c r="I69" s="297"/>
      <c r="J69" s="297"/>
      <c r="K69" s="296"/>
      <c r="L69" s="296">
        <f t="shared" ref="L69:L71" si="61">K69/185</f>
        <v>0</v>
      </c>
      <c r="M69" s="304"/>
      <c r="N69" s="303"/>
      <c r="O69" s="303"/>
      <c r="P69" s="304"/>
      <c r="Q69" s="322">
        <f t="shared" ref="Q69:Q80" si="62">P69/185</f>
        <v>0</v>
      </c>
    </row>
    <row r="70" spans="2:17" x14ac:dyDescent="0.2">
      <c r="B70" s="236"/>
      <c r="C70" s="235"/>
      <c r="D70" s="235"/>
      <c r="E70" s="236"/>
      <c r="F70" s="236">
        <f t="shared" si="60"/>
        <v>0</v>
      </c>
      <c r="G70" s="297"/>
      <c r="H70" s="297"/>
      <c r="I70" s="297"/>
      <c r="J70" s="297"/>
      <c r="K70" s="297"/>
      <c r="L70" s="297">
        <f t="shared" si="61"/>
        <v>0</v>
      </c>
      <c r="M70" s="304"/>
      <c r="N70" s="303"/>
      <c r="O70" s="303"/>
      <c r="P70" s="304"/>
      <c r="Q70" s="322">
        <f t="shared" si="62"/>
        <v>0</v>
      </c>
    </row>
    <row r="71" spans="2:17" x14ac:dyDescent="0.2">
      <c r="B71" s="238" t="s">
        <v>167</v>
      </c>
      <c r="C71" s="240"/>
      <c r="D71" s="389" t="s">
        <v>160</v>
      </c>
      <c r="E71" s="389" t="s">
        <v>158</v>
      </c>
      <c r="F71" s="389" t="s">
        <v>289</v>
      </c>
      <c r="G71" s="297"/>
      <c r="H71" s="297"/>
      <c r="I71" s="297"/>
      <c r="J71" s="297"/>
      <c r="K71" s="297"/>
      <c r="L71" s="297">
        <f t="shared" si="61"/>
        <v>0</v>
      </c>
      <c r="M71" s="304"/>
      <c r="N71" s="303"/>
      <c r="O71" s="303"/>
      <c r="P71" s="304"/>
      <c r="Q71" s="322">
        <f t="shared" si="62"/>
        <v>0</v>
      </c>
    </row>
    <row r="72" spans="2:17" x14ac:dyDescent="0.2">
      <c r="B72" s="239"/>
      <c r="C72" s="240"/>
      <c r="D72" s="240"/>
      <c r="E72" s="240"/>
      <c r="F72" s="240">
        <f>E72/185</f>
        <v>0</v>
      </c>
      <c r="G72" s="301" t="s">
        <v>350</v>
      </c>
      <c r="H72" s="300"/>
      <c r="I72" s="302"/>
      <c r="J72" s="302"/>
      <c r="K72" s="387" t="s">
        <v>158</v>
      </c>
      <c r="L72" s="387" t="s">
        <v>289</v>
      </c>
      <c r="M72" s="304"/>
      <c r="N72" s="303"/>
      <c r="O72" s="303"/>
      <c r="P72" s="304"/>
      <c r="Q72" s="322">
        <f t="shared" si="62"/>
        <v>0</v>
      </c>
    </row>
    <row r="73" spans="2:17" x14ac:dyDescent="0.2">
      <c r="B73" s="240"/>
      <c r="C73" s="240"/>
      <c r="D73" s="240"/>
      <c r="E73" s="240"/>
      <c r="F73" s="240">
        <f>E73/185</f>
        <v>0</v>
      </c>
      <c r="G73" s="300"/>
      <c r="H73" s="300"/>
      <c r="I73" s="300"/>
      <c r="J73" s="310"/>
      <c r="K73" s="310"/>
      <c r="L73" s="386">
        <f>K73/185</f>
        <v>0</v>
      </c>
      <c r="M73" s="304"/>
      <c r="N73" s="303"/>
      <c r="O73" s="303"/>
      <c r="P73" s="304"/>
      <c r="Q73" s="322">
        <f t="shared" si="62"/>
        <v>0</v>
      </c>
    </row>
    <row r="74" spans="2:17" x14ac:dyDescent="0.2">
      <c r="B74" s="241"/>
      <c r="C74" s="240"/>
      <c r="D74" s="240"/>
      <c r="E74" s="240"/>
      <c r="F74" s="240">
        <f t="shared" ref="F74:F80" si="63">E74/185</f>
        <v>0</v>
      </c>
      <c r="G74" s="300"/>
      <c r="H74" s="300"/>
      <c r="I74" s="300"/>
      <c r="J74" s="310"/>
      <c r="K74" s="310"/>
      <c r="L74" s="386">
        <f>K74/185</f>
        <v>0</v>
      </c>
      <c r="M74" s="304"/>
      <c r="N74" s="303"/>
      <c r="O74" s="303"/>
      <c r="P74" s="305"/>
      <c r="Q74" s="322">
        <f t="shared" si="62"/>
        <v>0</v>
      </c>
    </row>
    <row r="75" spans="2:17" x14ac:dyDescent="0.2">
      <c r="B75" s="241"/>
      <c r="C75" s="240"/>
      <c r="D75" s="240"/>
      <c r="E75" s="240"/>
      <c r="F75" s="240">
        <f t="shared" si="63"/>
        <v>0</v>
      </c>
      <c r="G75" s="300"/>
      <c r="H75" s="300"/>
      <c r="I75" s="300"/>
      <c r="J75" s="310"/>
      <c r="K75" s="310"/>
      <c r="L75" s="386">
        <f t="shared" ref="L75:L80" si="64">K75/185</f>
        <v>0</v>
      </c>
      <c r="M75" s="304"/>
      <c r="N75" s="303"/>
      <c r="O75" s="303"/>
      <c r="P75" s="305"/>
      <c r="Q75" s="322">
        <f t="shared" si="62"/>
        <v>0</v>
      </c>
    </row>
    <row r="76" spans="2:17" x14ac:dyDescent="0.2">
      <c r="B76" s="241"/>
      <c r="C76" s="240"/>
      <c r="D76" s="240"/>
      <c r="E76" s="240"/>
      <c r="F76" s="240">
        <f t="shared" si="63"/>
        <v>0</v>
      </c>
      <c r="G76" s="300"/>
      <c r="H76" s="300"/>
      <c r="I76" s="300"/>
      <c r="J76" s="310"/>
      <c r="K76" s="310"/>
      <c r="L76" s="386">
        <f t="shared" si="64"/>
        <v>0</v>
      </c>
      <c r="M76" s="304"/>
      <c r="N76" s="303"/>
      <c r="O76" s="303"/>
      <c r="P76" s="305"/>
      <c r="Q76" s="322">
        <f t="shared" si="62"/>
        <v>0</v>
      </c>
    </row>
    <row r="77" spans="2:17" x14ac:dyDescent="0.2">
      <c r="B77" s="241"/>
      <c r="C77" s="240"/>
      <c r="D77" s="240"/>
      <c r="E77" s="240"/>
      <c r="F77" s="240">
        <f t="shared" si="63"/>
        <v>0</v>
      </c>
      <c r="G77" s="300"/>
      <c r="H77" s="300"/>
      <c r="I77" s="300"/>
      <c r="J77" s="300"/>
      <c r="K77" s="310"/>
      <c r="L77" s="386">
        <f t="shared" si="64"/>
        <v>0</v>
      </c>
      <c r="M77" s="304"/>
      <c r="N77" s="303"/>
      <c r="O77" s="303"/>
      <c r="P77" s="305"/>
      <c r="Q77" s="322">
        <f t="shared" si="62"/>
        <v>0</v>
      </c>
    </row>
    <row r="78" spans="2:17" x14ac:dyDescent="0.2">
      <c r="B78" s="241"/>
      <c r="C78" s="240"/>
      <c r="D78" s="239"/>
      <c r="E78" s="239"/>
      <c r="F78" s="240">
        <f t="shared" si="63"/>
        <v>0</v>
      </c>
      <c r="G78" s="300"/>
      <c r="H78" s="300"/>
      <c r="I78" s="300"/>
      <c r="J78" s="300"/>
      <c r="K78" s="300"/>
      <c r="L78" s="386">
        <f t="shared" si="64"/>
        <v>0</v>
      </c>
      <c r="M78" s="304"/>
      <c r="N78" s="303"/>
      <c r="O78" s="303"/>
      <c r="P78" s="305"/>
      <c r="Q78" s="322">
        <f t="shared" si="62"/>
        <v>0</v>
      </c>
    </row>
    <row r="79" spans="2:17" x14ac:dyDescent="0.2">
      <c r="B79" s="243"/>
      <c r="C79" s="240"/>
      <c r="D79" s="239"/>
      <c r="E79" s="239"/>
      <c r="F79" s="240">
        <f t="shared" si="63"/>
        <v>0</v>
      </c>
      <c r="G79" s="300"/>
      <c r="H79" s="300"/>
      <c r="I79" s="300"/>
      <c r="J79" s="300"/>
      <c r="K79" s="300"/>
      <c r="L79" s="386">
        <f t="shared" si="64"/>
        <v>0</v>
      </c>
      <c r="M79" s="304"/>
      <c r="N79" s="303"/>
      <c r="O79" s="303"/>
      <c r="P79" s="305"/>
      <c r="Q79" s="322">
        <f t="shared" si="62"/>
        <v>0</v>
      </c>
    </row>
    <row r="80" spans="2:17" x14ac:dyDescent="0.2">
      <c r="B80" s="240"/>
      <c r="C80" s="240"/>
      <c r="D80" s="239"/>
      <c r="E80" s="239"/>
      <c r="F80" s="240">
        <f t="shared" si="63"/>
        <v>0</v>
      </c>
      <c r="G80" s="300"/>
      <c r="H80" s="300"/>
      <c r="I80" s="300"/>
      <c r="J80" s="300"/>
      <c r="K80" s="300"/>
      <c r="L80" s="386">
        <f t="shared" si="64"/>
        <v>0</v>
      </c>
      <c r="M80" s="304"/>
      <c r="N80" s="303"/>
      <c r="O80" s="303"/>
      <c r="P80" s="305"/>
      <c r="Q80" s="322">
        <f t="shared" si="62"/>
        <v>0</v>
      </c>
    </row>
    <row r="81" spans="2:17" x14ac:dyDescent="0.2">
      <c r="B81" s="254"/>
      <c r="C81" s="254"/>
      <c r="D81" s="254"/>
      <c r="E81" s="254"/>
      <c r="F81" s="254"/>
      <c r="M81" s="254"/>
      <c r="N81" s="254"/>
      <c r="O81" s="254"/>
      <c r="P81" s="254"/>
      <c r="Q81" s="254"/>
    </row>
    <row r="82" spans="2:17" x14ac:dyDescent="0.2">
      <c r="B82" s="254"/>
      <c r="C82" s="254"/>
      <c r="D82" s="254"/>
      <c r="E82" s="254"/>
      <c r="F82" s="254"/>
      <c r="M82" s="254"/>
      <c r="N82" s="254"/>
      <c r="O82" s="254"/>
      <c r="P82" s="254"/>
      <c r="Q82" s="254"/>
    </row>
    <row r="83" spans="2:17" x14ac:dyDescent="0.2">
      <c r="B83" s="254"/>
      <c r="C83" s="254"/>
      <c r="D83" s="254"/>
      <c r="E83" s="254"/>
      <c r="F83" s="254"/>
      <c r="M83" s="254"/>
      <c r="N83" s="254"/>
      <c r="O83" s="254"/>
      <c r="P83" s="254"/>
      <c r="Q83" s="254"/>
    </row>
    <row r="84" spans="2:17" x14ac:dyDescent="0.2">
      <c r="B84" s="254"/>
      <c r="C84" s="254"/>
      <c r="D84" s="254"/>
      <c r="E84" s="254"/>
      <c r="F84" s="254"/>
      <c r="M84" s="254"/>
      <c r="N84" s="254"/>
      <c r="O84" s="254"/>
      <c r="P84" s="254"/>
      <c r="Q84" s="254"/>
    </row>
    <row r="85" spans="2:17" x14ac:dyDescent="0.2"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</row>
    <row r="86" spans="2:17" x14ac:dyDescent="0.2"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</row>
    <row r="87" spans="2:17" x14ac:dyDescent="0.2">
      <c r="B87" s="254"/>
      <c r="C87" s="254"/>
      <c r="D87" s="254"/>
      <c r="E87" s="254"/>
      <c r="F87" s="254"/>
      <c r="M87" s="254"/>
      <c r="N87" s="254"/>
      <c r="O87" s="254"/>
      <c r="P87" s="254"/>
      <c r="Q87" s="254"/>
    </row>
    <row r="88" spans="2:17" x14ac:dyDescent="0.2">
      <c r="B88" s="254"/>
      <c r="C88" s="254"/>
      <c r="D88" s="254"/>
      <c r="E88" s="254"/>
      <c r="F88" s="254"/>
    </row>
    <row r="89" spans="2:17" x14ac:dyDescent="0.2">
      <c r="B89" s="254"/>
      <c r="C89" s="254"/>
      <c r="D89" s="254"/>
      <c r="E89" s="254"/>
      <c r="F89" s="254"/>
    </row>
    <row r="90" spans="2:17" x14ac:dyDescent="0.2">
      <c r="B90" s="254"/>
      <c r="C90" s="254"/>
      <c r="D90" s="254"/>
      <c r="E90" s="254"/>
      <c r="F90" s="254"/>
    </row>
    <row r="91" spans="2:17" x14ac:dyDescent="0.2">
      <c r="B91" s="254"/>
      <c r="C91" s="254"/>
      <c r="D91" s="254"/>
      <c r="E91" s="254"/>
      <c r="F91" s="254"/>
    </row>
    <row r="97" spans="2:10" x14ac:dyDescent="0.2">
      <c r="J97" s="242"/>
    </row>
    <row r="101" spans="2:10" x14ac:dyDescent="0.2">
      <c r="G101" s="242"/>
    </row>
    <row r="102" spans="2:10" x14ac:dyDescent="0.2">
      <c r="G102" s="242"/>
    </row>
    <row r="107" spans="2:10" x14ac:dyDescent="0.2">
      <c r="B107" s="254"/>
      <c r="C107" s="254"/>
      <c r="D107" s="254"/>
      <c r="E107" s="254"/>
      <c r="F107" s="254"/>
    </row>
    <row r="108" spans="2:10" x14ac:dyDescent="0.2">
      <c r="B108" s="254"/>
      <c r="C108" s="254"/>
      <c r="D108" s="254"/>
      <c r="E108" s="254"/>
      <c r="F108" s="254"/>
      <c r="H108" s="242"/>
    </row>
    <row r="109" spans="2:10" x14ac:dyDescent="0.2">
      <c r="B109" s="254"/>
      <c r="C109" s="254"/>
      <c r="D109" s="254"/>
      <c r="E109" s="254"/>
      <c r="F109" s="254"/>
      <c r="H109" s="242"/>
      <c r="I109" s="242"/>
    </row>
    <row r="110" spans="2:10" x14ac:dyDescent="0.2">
      <c r="B110" s="254"/>
      <c r="C110" s="254"/>
      <c r="D110" s="254"/>
      <c r="E110" s="254"/>
      <c r="F110" s="254"/>
    </row>
    <row r="111" spans="2:10" x14ac:dyDescent="0.2">
      <c r="B111" s="254"/>
      <c r="C111" s="254"/>
      <c r="D111" s="254"/>
      <c r="E111" s="254"/>
      <c r="F111" s="254"/>
      <c r="I111" s="242"/>
    </row>
    <row r="112" spans="2:10" x14ac:dyDescent="0.2">
      <c r="B112" s="254"/>
      <c r="C112" s="254"/>
      <c r="D112" s="254"/>
      <c r="E112" s="254"/>
      <c r="F112" s="254"/>
      <c r="I112" s="242"/>
    </row>
    <row r="113" spans="2:6" x14ac:dyDescent="0.2">
      <c r="B113" s="254"/>
      <c r="C113" s="254"/>
      <c r="D113" s="254"/>
      <c r="E113" s="254"/>
      <c r="F113" s="254"/>
    </row>
    <row r="114" spans="2:6" x14ac:dyDescent="0.2">
      <c r="B114" s="254"/>
      <c r="C114" s="254"/>
      <c r="D114" s="254"/>
      <c r="E114" s="254"/>
      <c r="F114" s="254"/>
    </row>
    <row r="115" spans="2:6" x14ac:dyDescent="0.2">
      <c r="B115" s="254"/>
      <c r="C115" s="254"/>
      <c r="D115" s="254"/>
      <c r="E115" s="254"/>
      <c r="F115" s="254"/>
    </row>
    <row r="116" spans="2:6" x14ac:dyDescent="0.2">
      <c r="B116" s="254"/>
      <c r="C116" s="254"/>
      <c r="D116" s="254"/>
      <c r="E116" s="254"/>
      <c r="F116" s="254"/>
    </row>
    <row r="117" spans="2:6" x14ac:dyDescent="0.2">
      <c r="B117" s="254"/>
      <c r="C117" s="254"/>
      <c r="D117" s="254"/>
      <c r="E117" s="254"/>
      <c r="F117" s="254"/>
    </row>
    <row r="118" spans="2:6" x14ac:dyDescent="0.2">
      <c r="B118" s="254"/>
      <c r="C118" s="254"/>
      <c r="D118" s="254"/>
      <c r="E118" s="254"/>
      <c r="F118" s="254"/>
    </row>
  </sheetData>
  <mergeCells count="3">
    <mergeCell ref="G51:H51"/>
    <mergeCell ref="H3:J3"/>
    <mergeCell ref="H7:J7"/>
  </mergeCells>
  <phoneticPr fontId="26" type="noConversion"/>
  <pageMargins left="0.75" right="0.75" top="1" bottom="1" header="0.5" footer="0.5"/>
  <pageSetup paperSize="9" orientation="portrait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A933DDCF31749A54EBD30B90C3AD4" ma:contentTypeVersion="1" ma:contentTypeDescription="Create a new document." ma:contentTypeScope="" ma:versionID="c009630b911571ea758bcee60755268e">
  <xsd:schema xmlns:xsd="http://www.w3.org/2001/XMLSchema" xmlns:xs="http://www.w3.org/2001/XMLSchema" xmlns:p="http://schemas.microsoft.com/office/2006/metadata/properties" xmlns:ns3="66563a4d-b369-4238-ae02-01d27c4a96f1" targetNamespace="http://schemas.microsoft.com/office/2006/metadata/properties" ma:root="true" ma:fieldsID="7c9754515e11814850b10acca72b89da" ns3:_="">
    <xsd:import namespace="66563a4d-b369-4238-ae02-01d27c4a96f1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63a4d-b369-4238-ae02-01d27c4a9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99EB73-5294-4790-A435-D76263BE5D34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563a4d-b369-4238-ae02-01d27c4a96f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5FBFC7-F459-4238-A73D-2B8270EB9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AF4642-78BE-45DE-8647-30CD6E95D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563a4d-b369-4238-ae02-01d27c4a9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COST breakdown-Planned</vt:lpstr>
      <vt:lpstr>COST breakdown-Actual</vt:lpstr>
      <vt:lpstr>Legend</vt:lpstr>
      <vt:lpstr>Depth vs depth Data</vt:lpstr>
      <vt:lpstr>Pricing &amp; Rates</vt:lpstr>
      <vt:lpstr>Depth vs depth Chart</vt:lpstr>
      <vt:lpstr>Cost vs Days Chart </vt:lpstr>
      <vt:lpstr>Legend!Print_Area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Sequa  User</dc:creator>
  <cp:lastModifiedBy>Yuriy Klinchev</cp:lastModifiedBy>
  <cp:lastPrinted>2014-09-11T03:44:43Z</cp:lastPrinted>
  <dcterms:created xsi:type="dcterms:W3CDTF">1997-05-11T14:07:58Z</dcterms:created>
  <dcterms:modified xsi:type="dcterms:W3CDTF">2021-02-01T08:32:33Z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-1492952877</vt:i4>
  </property>
  <property fmtid="{D5CDD505-2E9C-101B-9397-08002B2CF9AE}" pid="3" name="_ReviewingToolsShownOnce">
    <vt:lpwstr/>
  </property>
  <property fmtid="{D5CDD505-2E9C-101B-9397-08002B2CF9AE}" pid="4" name="ContentTypeId">
    <vt:lpwstr>0x01010002FA933DDCF31749A54EBD30B90C3AD4</vt:lpwstr>
  </property>
</Properties>
</file>