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010209 Temlates\01020901 Exel\"/>
    </mc:Choice>
  </mc:AlternateContent>
  <bookViews>
    <workbookView xWindow="-2115" yWindow="3435" windowWidth="12645" windowHeight="4155"/>
  </bookViews>
  <sheets>
    <sheet name="Report RUS" sheetId="2" r:id="rId1"/>
    <sheet name="Report ENG" sheetId="3" r:id="rId2"/>
    <sheet name="Лист1" sheetId="4" state="hidden" r:id="rId3"/>
    <sheet name="Лист2" sheetId="5" state="hidden" r:id="rId4"/>
  </sheets>
  <definedNames>
    <definedName name="_xlnm._FilterDatabase" localSheetId="0" hidden="1">'Report RUS'!$H$22:$J$24</definedName>
    <definedName name="_xlnm.Print_Area" localSheetId="0">'Report RUS'!$B$1:$K$127</definedName>
  </definedNames>
  <calcPr calcId="152511"/>
</workbook>
</file>

<file path=xl/calcChain.xml><?xml version="1.0" encoding="utf-8"?>
<calcChain xmlns="http://schemas.openxmlformats.org/spreadsheetml/2006/main">
  <c r="C119" i="3" l="1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16" i="3"/>
  <c r="C8" i="2"/>
  <c r="C8" i="3" s="1"/>
  <c r="B104" i="3" s="1"/>
  <c r="D106" i="3"/>
  <c r="E106" i="3"/>
  <c r="D107" i="3"/>
  <c r="E107" i="3"/>
  <c r="D108" i="3"/>
  <c r="E108" i="3"/>
  <c r="D109" i="3"/>
  <c r="E109" i="3"/>
  <c r="D110" i="3"/>
  <c r="E110" i="3"/>
  <c r="D111" i="3"/>
  <c r="E111" i="3"/>
  <c r="D112" i="3"/>
  <c r="E112" i="3"/>
  <c r="D113" i="3"/>
  <c r="E113" i="3"/>
  <c r="C107" i="3"/>
  <c r="C108" i="3"/>
  <c r="C109" i="3"/>
  <c r="C110" i="3"/>
  <c r="C111" i="3"/>
  <c r="C112" i="3"/>
  <c r="C113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C101" i="3"/>
  <c r="D101" i="3"/>
  <c r="E101" i="3"/>
  <c r="F101" i="3"/>
  <c r="C102" i="3"/>
  <c r="D102" i="3"/>
  <c r="E102" i="3"/>
  <c r="F102" i="3"/>
  <c r="B98" i="3"/>
  <c r="B99" i="3"/>
  <c r="B100" i="3"/>
  <c r="B101" i="3"/>
  <c r="B102" i="3"/>
  <c r="B97" i="3"/>
  <c r="B90" i="3"/>
  <c r="C90" i="3"/>
  <c r="B91" i="3"/>
  <c r="C91" i="3"/>
  <c r="B92" i="3"/>
  <c r="C92" i="3"/>
  <c r="B93" i="3"/>
  <c r="C93" i="3"/>
  <c r="B94" i="3"/>
  <c r="C94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L51" i="3"/>
  <c r="M51" i="3"/>
  <c r="N51" i="3"/>
  <c r="I6" i="3"/>
  <c r="K7" i="3"/>
  <c r="K9" i="3"/>
  <c r="H7" i="3"/>
  <c r="H8" i="3"/>
  <c r="H9" i="3"/>
  <c r="B13" i="3"/>
  <c r="C13" i="3"/>
  <c r="D13" i="3"/>
  <c r="E13" i="3"/>
  <c r="F13" i="3"/>
  <c r="G13" i="3"/>
  <c r="H13" i="3"/>
  <c r="I13" i="3"/>
  <c r="J13" i="3"/>
  <c r="K13" i="3"/>
  <c r="D16" i="3"/>
  <c r="C18" i="3"/>
  <c r="G18" i="3"/>
  <c r="G19" i="3"/>
  <c r="G20" i="3"/>
  <c r="J17" i="3"/>
  <c r="J18" i="3"/>
  <c r="J19" i="3"/>
  <c r="J20" i="3"/>
  <c r="C23" i="3"/>
  <c r="C24" i="3"/>
  <c r="F23" i="3"/>
  <c r="F24" i="3"/>
  <c r="I23" i="3"/>
  <c r="I24" i="3"/>
  <c r="B38" i="3"/>
  <c r="C38" i="3"/>
  <c r="D38" i="3"/>
  <c r="E38" i="3"/>
  <c r="F38" i="3"/>
  <c r="G38" i="3"/>
  <c r="H38" i="3"/>
  <c r="I38" i="3"/>
  <c r="J38" i="3"/>
  <c r="K38" i="3"/>
  <c r="C39" i="3"/>
  <c r="D39" i="3"/>
  <c r="E39" i="3"/>
  <c r="F39" i="3"/>
  <c r="G39" i="3"/>
  <c r="H39" i="3"/>
  <c r="I39" i="3"/>
  <c r="J39" i="3"/>
  <c r="K39" i="3"/>
  <c r="C43" i="3"/>
  <c r="E43" i="3"/>
  <c r="H43" i="3"/>
  <c r="J43" i="3"/>
  <c r="C46" i="3"/>
  <c r="E46" i="3"/>
  <c r="H46" i="3"/>
  <c r="J46" i="3"/>
  <c r="K46" i="3"/>
  <c r="C55" i="3" l="1"/>
  <c r="C59" i="3"/>
  <c r="C63" i="3"/>
  <c r="C67" i="3"/>
  <c r="C71" i="3"/>
  <c r="C74" i="3"/>
  <c r="C75" i="3"/>
  <c r="C78" i="3"/>
  <c r="C79" i="3"/>
  <c r="B72" i="3"/>
  <c r="B74" i="3"/>
  <c r="B75" i="3"/>
  <c r="B76" i="3"/>
  <c r="B77" i="3"/>
  <c r="B78" i="3"/>
  <c r="B79" i="3"/>
  <c r="B63" i="3"/>
  <c r="B67" i="3"/>
  <c r="B55" i="3"/>
  <c r="B56" i="3"/>
  <c r="B58" i="3"/>
  <c r="B59" i="3"/>
  <c r="C86" i="3"/>
  <c r="B86" i="3"/>
  <c r="B89" i="3"/>
  <c r="C89" i="3"/>
  <c r="M19" i="2"/>
  <c r="D118" i="3"/>
  <c r="IW113" i="3"/>
  <c r="IW104" i="3"/>
  <c r="IW106" i="3"/>
  <c r="IW107" i="3"/>
  <c r="IW108" i="3"/>
  <c r="J97" i="3"/>
  <c r="C85" i="3"/>
  <c r="C84" i="3"/>
  <c r="B84" i="3"/>
  <c r="C118" i="3"/>
  <c r="F129" i="3"/>
  <c r="IW111" i="2"/>
  <c r="B102" i="2"/>
  <c r="B114" i="2" s="1"/>
  <c r="B85" i="3"/>
  <c r="B81" i="3"/>
  <c r="E51" i="3"/>
  <c r="F51" i="3"/>
  <c r="G51" i="3"/>
  <c r="H51" i="3"/>
  <c r="I51" i="3"/>
  <c r="J51" i="3"/>
  <c r="K51" i="3"/>
  <c r="E52" i="3"/>
  <c r="F52" i="3"/>
  <c r="G52" i="3"/>
  <c r="H52" i="3"/>
  <c r="I52" i="3"/>
  <c r="J52" i="3"/>
  <c r="K52" i="3"/>
  <c r="E53" i="3"/>
  <c r="F53" i="3"/>
  <c r="G53" i="3"/>
  <c r="H53" i="3"/>
  <c r="I53" i="3"/>
  <c r="J53" i="3"/>
  <c r="K53" i="3"/>
  <c r="E54" i="3"/>
  <c r="F54" i="3"/>
  <c r="G54" i="3"/>
  <c r="H54" i="3"/>
  <c r="I54" i="3"/>
  <c r="J54" i="3"/>
  <c r="K54" i="3"/>
  <c r="E55" i="3"/>
  <c r="F55" i="3"/>
  <c r="G55" i="3"/>
  <c r="H55" i="3"/>
  <c r="I55" i="3"/>
  <c r="J55" i="3"/>
  <c r="K55" i="3"/>
  <c r="E56" i="3"/>
  <c r="F56" i="3"/>
  <c r="G56" i="3"/>
  <c r="H56" i="3"/>
  <c r="I56" i="3"/>
  <c r="J56" i="3"/>
  <c r="K56" i="3"/>
  <c r="E57" i="3"/>
  <c r="F57" i="3"/>
  <c r="G57" i="3"/>
  <c r="H57" i="3"/>
  <c r="I57" i="3"/>
  <c r="J57" i="3"/>
  <c r="K57" i="3"/>
  <c r="E58" i="3"/>
  <c r="F58" i="3"/>
  <c r="G58" i="3"/>
  <c r="H58" i="3"/>
  <c r="I58" i="3"/>
  <c r="J58" i="3"/>
  <c r="K58" i="3"/>
  <c r="E59" i="3"/>
  <c r="F59" i="3"/>
  <c r="G59" i="3"/>
  <c r="H59" i="3"/>
  <c r="I59" i="3"/>
  <c r="J59" i="3"/>
  <c r="K59" i="3"/>
  <c r="E60" i="3"/>
  <c r="F60" i="3"/>
  <c r="G60" i="3"/>
  <c r="H60" i="3"/>
  <c r="I60" i="3"/>
  <c r="J60" i="3"/>
  <c r="K60" i="3"/>
  <c r="E61" i="3"/>
  <c r="F61" i="3"/>
  <c r="G61" i="3"/>
  <c r="H61" i="3"/>
  <c r="I61" i="3"/>
  <c r="J61" i="3"/>
  <c r="K61" i="3"/>
  <c r="E62" i="3"/>
  <c r="F62" i="3"/>
  <c r="G62" i="3"/>
  <c r="H62" i="3"/>
  <c r="I62" i="3"/>
  <c r="J62" i="3"/>
  <c r="K62" i="3"/>
  <c r="E63" i="3"/>
  <c r="F63" i="3"/>
  <c r="G63" i="3"/>
  <c r="H63" i="3"/>
  <c r="I63" i="3"/>
  <c r="J63" i="3"/>
  <c r="K63" i="3"/>
  <c r="E64" i="3"/>
  <c r="F64" i="3"/>
  <c r="G64" i="3"/>
  <c r="H64" i="3"/>
  <c r="I64" i="3"/>
  <c r="J64" i="3"/>
  <c r="K64" i="3"/>
  <c r="E65" i="3"/>
  <c r="F65" i="3"/>
  <c r="G65" i="3"/>
  <c r="H65" i="3"/>
  <c r="I65" i="3"/>
  <c r="J65" i="3"/>
  <c r="K65" i="3"/>
  <c r="E66" i="3"/>
  <c r="F66" i="3"/>
  <c r="G66" i="3"/>
  <c r="H66" i="3"/>
  <c r="I66" i="3"/>
  <c r="J66" i="3"/>
  <c r="K66" i="3"/>
  <c r="E67" i="3"/>
  <c r="F67" i="3"/>
  <c r="G67" i="3"/>
  <c r="H67" i="3"/>
  <c r="I67" i="3"/>
  <c r="J67" i="3"/>
  <c r="K67" i="3"/>
  <c r="E68" i="3"/>
  <c r="F68" i="3"/>
  <c r="G68" i="3"/>
  <c r="H68" i="3"/>
  <c r="I68" i="3"/>
  <c r="J68" i="3"/>
  <c r="K68" i="3"/>
  <c r="E69" i="3"/>
  <c r="F69" i="3"/>
  <c r="G69" i="3"/>
  <c r="H69" i="3"/>
  <c r="I69" i="3"/>
  <c r="J69" i="3"/>
  <c r="K69" i="3"/>
  <c r="E70" i="3"/>
  <c r="F70" i="3"/>
  <c r="G70" i="3"/>
  <c r="H70" i="3"/>
  <c r="I70" i="3"/>
  <c r="J70" i="3"/>
  <c r="K70" i="3"/>
  <c r="E71" i="3"/>
  <c r="F71" i="3"/>
  <c r="G71" i="3"/>
  <c r="H71" i="3"/>
  <c r="I71" i="3"/>
  <c r="J71" i="3"/>
  <c r="K71" i="3"/>
  <c r="E72" i="3"/>
  <c r="F72" i="3"/>
  <c r="G72" i="3"/>
  <c r="H72" i="3"/>
  <c r="I72" i="3"/>
  <c r="J72" i="3"/>
  <c r="K72" i="3"/>
  <c r="E73" i="3"/>
  <c r="F73" i="3"/>
  <c r="G73" i="3"/>
  <c r="H73" i="3"/>
  <c r="I73" i="3"/>
  <c r="J73" i="3"/>
  <c r="K73" i="3"/>
  <c r="E74" i="3"/>
  <c r="F74" i="3"/>
  <c r="G74" i="3"/>
  <c r="H74" i="3"/>
  <c r="I74" i="3"/>
  <c r="J74" i="3"/>
  <c r="K74" i="3"/>
  <c r="E75" i="3"/>
  <c r="F75" i="3"/>
  <c r="G75" i="3"/>
  <c r="H75" i="3"/>
  <c r="I75" i="3"/>
  <c r="J75" i="3"/>
  <c r="K75" i="3"/>
  <c r="E76" i="3"/>
  <c r="F76" i="3"/>
  <c r="G76" i="3"/>
  <c r="H76" i="3"/>
  <c r="I76" i="3"/>
  <c r="J76" i="3"/>
  <c r="K76" i="3"/>
  <c r="E77" i="3"/>
  <c r="F77" i="3"/>
  <c r="G77" i="3"/>
  <c r="H77" i="3"/>
  <c r="I77" i="3"/>
  <c r="J77" i="3"/>
  <c r="K77" i="3"/>
  <c r="E78" i="3"/>
  <c r="F78" i="3"/>
  <c r="G78" i="3"/>
  <c r="H78" i="3"/>
  <c r="I78" i="3"/>
  <c r="J78" i="3"/>
  <c r="K78" i="3"/>
  <c r="E79" i="3"/>
  <c r="F79" i="3"/>
  <c r="G79" i="3"/>
  <c r="H79" i="3"/>
  <c r="I79" i="3"/>
  <c r="J79" i="3"/>
  <c r="K79" i="3"/>
  <c r="E80" i="3"/>
  <c r="F80" i="3"/>
  <c r="G80" i="3"/>
  <c r="H80" i="3"/>
  <c r="I80" i="3"/>
  <c r="J80" i="3"/>
  <c r="K80" i="3"/>
  <c r="E81" i="3"/>
  <c r="F81" i="3"/>
  <c r="G81" i="3"/>
  <c r="H81" i="3"/>
  <c r="I81" i="3"/>
  <c r="J81" i="3"/>
  <c r="K81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C51" i="3"/>
  <c r="C52" i="3"/>
  <c r="C53" i="3"/>
  <c r="C54" i="3"/>
  <c r="C56" i="3"/>
  <c r="C57" i="3"/>
  <c r="C58" i="3"/>
  <c r="C60" i="3"/>
  <c r="C61" i="3"/>
  <c r="C62" i="3"/>
  <c r="C64" i="3"/>
  <c r="C65" i="3"/>
  <c r="C66" i="3"/>
  <c r="C68" i="3"/>
  <c r="C69" i="3"/>
  <c r="C70" i="3"/>
  <c r="C72" i="3"/>
  <c r="C73" i="3"/>
  <c r="C76" i="3"/>
  <c r="C77" i="3"/>
  <c r="C80" i="3"/>
  <c r="C81" i="3"/>
  <c r="B51" i="3"/>
  <c r="B52" i="3"/>
  <c r="B53" i="3"/>
  <c r="B54" i="3"/>
  <c r="B57" i="3"/>
  <c r="B60" i="3"/>
  <c r="B61" i="3"/>
  <c r="B62" i="3"/>
  <c r="B64" i="3"/>
  <c r="B65" i="3"/>
  <c r="B66" i="3"/>
  <c r="B68" i="3"/>
  <c r="B69" i="3"/>
  <c r="B70" i="3"/>
  <c r="B73" i="3"/>
  <c r="B80" i="3"/>
  <c r="H97" i="3"/>
  <c r="B116" i="3"/>
  <c r="M27" i="2"/>
  <c r="F34" i="3"/>
  <c r="F33" i="3"/>
  <c r="J28" i="3"/>
  <c r="J29" i="3"/>
  <c r="J30" i="3"/>
  <c r="J27" i="3"/>
  <c r="G28" i="3"/>
  <c r="G29" i="3"/>
  <c r="G30" i="3"/>
  <c r="G27" i="3"/>
  <c r="C34" i="3"/>
  <c r="M27" i="3" s="1"/>
  <c r="C33" i="3"/>
  <c r="I34" i="3"/>
  <c r="I33" i="3"/>
  <c r="G46" i="3"/>
  <c r="I46" i="3"/>
  <c r="I97" i="3"/>
  <c r="E126" i="3"/>
  <c r="E114" i="3"/>
  <c r="C28" i="3"/>
  <c r="C29" i="3"/>
  <c r="C106" i="3"/>
  <c r="F117" i="3"/>
  <c r="C126" i="3"/>
  <c r="B127" i="3"/>
  <c r="D26" i="3"/>
  <c r="E118" i="3"/>
  <c r="M19" i="3"/>
  <c r="IW105" i="3" l="1"/>
  <c r="IW111" i="3"/>
  <c r="IW110" i="3"/>
  <c r="B71" i="3"/>
  <c r="G17" i="3"/>
  <c r="C19" i="3"/>
  <c r="IW109" i="3"/>
</calcChain>
</file>

<file path=xl/comments1.xml><?xml version="1.0" encoding="utf-8"?>
<comments xmlns="http://schemas.openxmlformats.org/spreadsheetml/2006/main">
  <authors>
    <author>Inter</author>
  </authors>
  <commentList>
    <comment ref="M19" authorId="0" shapeId="0">
      <text>
        <r>
          <rPr>
            <b/>
            <sz val="8"/>
            <color indexed="81"/>
            <rFont val="Tahoma"/>
            <family val="2"/>
            <charset val="204"/>
          </rPr>
          <t>Inter: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>не удалять здесь 
формула</t>
        </r>
      </text>
    </comment>
    <comment ref="M27" authorId="0" shapeId="0">
      <text>
        <r>
          <rPr>
            <b/>
            <sz val="8"/>
            <color indexed="81"/>
            <rFont val="Tahoma"/>
            <family val="2"/>
            <charset val="204"/>
          </rPr>
          <t>Inter: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>не удалять здесь 
формула</t>
        </r>
      </text>
    </comment>
  </commentList>
</comments>
</file>

<file path=xl/comments2.xml><?xml version="1.0" encoding="utf-8"?>
<comments xmlns="http://schemas.openxmlformats.org/spreadsheetml/2006/main">
  <authors>
    <author>INTER</author>
    <author>Admin</author>
    <author>Inter</author>
  </authors>
  <commentList>
    <comment ref="H9" authorId="0" shapeId="0">
      <text>
        <r>
          <rPr>
            <b/>
            <sz val="8"/>
            <color indexed="81"/>
            <rFont val="Tahoma"/>
            <family val="2"/>
            <charset val="204"/>
          </rPr>
          <t>INTER: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Сдесь формула</t>
        </r>
      </text>
    </comment>
    <comment ref="G17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19" authorId="2" shapeId="0">
      <text>
        <r>
          <rPr>
            <b/>
            <sz val="8"/>
            <color indexed="81"/>
            <rFont val="Tahoma"/>
            <family val="2"/>
            <charset val="204"/>
          </rPr>
          <t>Inter: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>не удалять здесь 
формула</t>
        </r>
      </text>
    </comment>
    <comment ref="M27" authorId="2" shapeId="0">
      <text>
        <r>
          <rPr>
            <b/>
            <sz val="8"/>
            <color indexed="81"/>
            <rFont val="Tahoma"/>
            <family val="2"/>
            <charset val="204"/>
          </rPr>
          <t>Inter: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>не удалять здесь 
формула</t>
        </r>
      </text>
    </comment>
  </commentList>
</comments>
</file>

<file path=xl/sharedStrings.xml><?xml version="1.0" encoding="utf-8"?>
<sst xmlns="http://schemas.openxmlformats.org/spreadsheetml/2006/main" count="313" uniqueCount="184">
  <si>
    <t>Операции:</t>
  </si>
  <si>
    <t>00:00-24:00</t>
  </si>
  <si>
    <t>DAILY PROGRESS:</t>
  </si>
  <si>
    <t>BIT RUN:</t>
  </si>
  <si>
    <t>Drilling Time</t>
  </si>
  <si>
    <t>WOB (t)</t>
  </si>
  <si>
    <t>ROP (m/h) (daily AVG)</t>
  </si>
  <si>
    <t>SPP (atm)</t>
  </si>
  <si>
    <t>C1</t>
  </si>
  <si>
    <t>C2</t>
  </si>
  <si>
    <t>C3</t>
  </si>
  <si>
    <t>iC4</t>
  </si>
  <si>
    <t>iC5</t>
  </si>
  <si>
    <t>m</t>
  </si>
  <si>
    <t>%</t>
  </si>
  <si>
    <t>ДАТА:</t>
  </si>
  <si>
    <t>ПРОХОДКА ЗА СУТКИ:</t>
  </si>
  <si>
    <t>ДОЛОТО:</t>
  </si>
  <si>
    <t>Время бурения</t>
  </si>
  <si>
    <t>Общее:</t>
  </si>
  <si>
    <t>За сутки:</t>
  </si>
  <si>
    <t>Ск-ть бурения (м/ч)</t>
  </si>
  <si>
    <t>Наг-ка на долото (т)</t>
  </si>
  <si>
    <t>Давление (атм)</t>
  </si>
  <si>
    <t>м</t>
  </si>
  <si>
    <t>ч</t>
  </si>
  <si>
    <t>hrs</t>
  </si>
  <si>
    <t>TEMP OUT (°C)</t>
  </si>
  <si>
    <t>FLOW IN (l/sec)</t>
  </si>
  <si>
    <t>Расх. на входе (л/сек)</t>
  </si>
  <si>
    <t xml:space="preserve"> </t>
  </si>
  <si>
    <t>Насосы</t>
  </si>
  <si>
    <t>Тип</t>
  </si>
  <si>
    <t>Втулки</t>
  </si>
  <si>
    <t>Насос №1</t>
  </si>
  <si>
    <t>Насос №2</t>
  </si>
  <si>
    <t>Pumps</t>
  </si>
  <si>
    <t>Type</t>
  </si>
  <si>
    <t>Liner</t>
  </si>
  <si>
    <t>ГЛУБИНА на 24:00</t>
  </si>
  <si>
    <t>DEPTH      24:00</t>
  </si>
  <si>
    <t>Станция:</t>
  </si>
  <si>
    <t>Rig:</t>
  </si>
  <si>
    <t>Партия №</t>
  </si>
  <si>
    <t>Время</t>
  </si>
  <si>
    <t>pH</t>
  </si>
  <si>
    <t>Time</t>
  </si>
  <si>
    <t>Y вых.
(г/см3)</t>
  </si>
  <si>
    <t>Вязкость
(сек.)</t>
  </si>
  <si>
    <t>Gels
(lbs/100ft2)</t>
  </si>
  <si>
    <t>Density
(g/sm3)</t>
  </si>
  <si>
    <t>PV
(cP)</t>
  </si>
  <si>
    <t>Общая:</t>
  </si>
  <si>
    <t xml:space="preserve">  Буровая:</t>
  </si>
  <si>
    <t>СНС
(lbf/100ft2)</t>
  </si>
  <si>
    <t>от</t>
  </si>
  <si>
    <t>до</t>
  </si>
  <si>
    <t>from</t>
  </si>
  <si>
    <t>to</t>
  </si>
  <si>
    <t>Примечание:</t>
  </si>
  <si>
    <t>total</t>
  </si>
  <si>
    <t>Operations:</t>
  </si>
  <si>
    <t>Pump#1/#2 spm</t>
  </si>
  <si>
    <t>Последняя проба с глубины (м.) :</t>
  </si>
  <si>
    <t xml:space="preserve">     Ежедневный      отчет     №</t>
  </si>
  <si>
    <t>Pump #1</t>
  </si>
  <si>
    <t>Pump #2</t>
  </si>
  <si>
    <t>Рейс</t>
  </si>
  <si>
    <t>сумма:</t>
  </si>
  <si>
    <t>сумма</t>
  </si>
  <si>
    <t>Описание работ</t>
  </si>
  <si>
    <t>Remarks:</t>
  </si>
  <si>
    <t>Параметры режима бурения:</t>
  </si>
  <si>
    <t>Темп. на выходе (°C)</t>
  </si>
  <si>
    <t>RPM (n/min)/ RBM</t>
  </si>
  <si>
    <t>Бурение в интервале 848 - 895м.  (Наращивание 1 раз-0:15мин., Проработка 1 раз -0:15мин.) / Drilling   in interval 2579,7-2587m (1 Connections -0:15min.,1 Reaming - 0:15min.)</t>
  </si>
  <si>
    <t>Об. ротора (об/мин)</t>
  </si>
  <si>
    <t>RPM</t>
  </si>
  <si>
    <t>Total:</t>
  </si>
  <si>
    <t>Unit:</t>
  </si>
  <si>
    <t>Party #</t>
  </si>
  <si>
    <t>Trip #</t>
  </si>
  <si>
    <t>Пластич.
вязкость (cP)</t>
  </si>
  <si>
    <t>ГЛУБИНА на 00:00</t>
  </si>
  <si>
    <t>DEPTH      00:00</t>
  </si>
  <si>
    <t>Daily report       #</t>
  </si>
  <si>
    <t>DATA:</t>
  </si>
  <si>
    <t>Drilling parmeters:</t>
  </si>
  <si>
    <t>Сумма газа</t>
  </si>
  <si>
    <t>Total gas</t>
  </si>
  <si>
    <t>Литологическое описание</t>
  </si>
  <si>
    <t>Lithology description</t>
  </si>
  <si>
    <t xml:space="preserve">Stratigraphy </t>
  </si>
  <si>
    <t>Activity</t>
  </si>
  <si>
    <t>Максимальный газ:</t>
  </si>
  <si>
    <t>Maximum gas:</t>
  </si>
  <si>
    <t>Drilling mud parameters:</t>
  </si>
  <si>
    <t>Параметры бурового раствора:</t>
  </si>
  <si>
    <t>Daily:</t>
  </si>
  <si>
    <t xml:space="preserve">Last sample from depth  (m.)   </t>
  </si>
  <si>
    <t>Обороты ротора (об/мин)</t>
  </si>
  <si>
    <t>C4</t>
  </si>
  <si>
    <t>C5</t>
  </si>
  <si>
    <t>Sirius</t>
  </si>
  <si>
    <t>Cake
(mm)</t>
  </si>
  <si>
    <t>Корка
(мм)</t>
  </si>
  <si>
    <t>Pump #1 spm</t>
  </si>
  <si>
    <t>Pump #2 spm</t>
  </si>
  <si>
    <t>Viscosity
(sec.)</t>
  </si>
  <si>
    <t>Водо-
отдача
(сm3/30 min)</t>
  </si>
  <si>
    <t>Water-
loss
(сm3/30 min)</t>
  </si>
  <si>
    <t>Sand
(%)</t>
  </si>
  <si>
    <t>Содержа-
ние песка
(%)</t>
  </si>
  <si>
    <t>Кр. момент на забое (кН*м)</t>
  </si>
  <si>
    <t>Torque (kN*m)</t>
  </si>
  <si>
    <t>H2S: (мг/м3)</t>
  </si>
  <si>
    <t>0:00</t>
  </si>
  <si>
    <t>24:00</t>
  </si>
  <si>
    <t>H2S: (ml/m3)</t>
  </si>
  <si>
    <t>Промывка</t>
  </si>
  <si>
    <t>Circulation</t>
  </si>
  <si>
    <t>Глубина 
м.</t>
  </si>
  <si>
    <t>Угол  градус</t>
  </si>
  <si>
    <t>Азимут</t>
  </si>
  <si>
    <t>Смещение м.</t>
  </si>
  <si>
    <t>Отставание мин.</t>
  </si>
  <si>
    <t>От устья до забоя мин.</t>
  </si>
  <si>
    <t>Полный цикл мин.</t>
  </si>
  <si>
    <t>Depth (m)</t>
  </si>
  <si>
    <t>Angle</t>
  </si>
  <si>
    <t>Azimuth</t>
  </si>
  <si>
    <t>TVD (m)</t>
  </si>
  <si>
    <t>Vertical deviation m.</t>
  </si>
  <si>
    <t>LAG TIME (min)</t>
  </si>
  <si>
    <t>from surface to butom (min)</t>
  </si>
  <si>
    <t>Round trip time (min)</t>
  </si>
  <si>
    <t>Баланс времени за сутки, час</t>
  </si>
  <si>
    <t>СПО</t>
  </si>
  <si>
    <t>Итого:</t>
  </si>
  <si>
    <t>Daily time balance</t>
  </si>
  <si>
    <t xml:space="preserve">Tripping </t>
  </si>
  <si>
    <t xml:space="preserve">Total </t>
  </si>
  <si>
    <t>Total RPM Bit</t>
  </si>
  <si>
    <t>Обороты долота</t>
  </si>
  <si>
    <t>CO2: (мг/м3)</t>
  </si>
  <si>
    <t>CO2: (ml/m3)</t>
  </si>
  <si>
    <t>Ходы насоса №1(х/мин)</t>
  </si>
  <si>
    <t xml:space="preserve">Ходы насоса №1(х/мин) </t>
  </si>
  <si>
    <t xml:space="preserve">Ходы насоса №2(х/мин) </t>
  </si>
  <si>
    <t>Проработка</t>
  </si>
  <si>
    <t>Reaming</t>
  </si>
  <si>
    <t>Стратиграфия</t>
  </si>
  <si>
    <t>Примечание</t>
  </si>
  <si>
    <t>Вертикальная глубина</t>
  </si>
  <si>
    <t xml:space="preserve">Field: </t>
  </si>
  <si>
    <t xml:space="preserve">Месторождение: </t>
  </si>
  <si>
    <t>00:00-05:00</t>
  </si>
  <si>
    <t>ТОО  "Секва Петролеум (Казахстан)"</t>
  </si>
  <si>
    <t>6.5"</t>
  </si>
  <si>
    <t>Cementing</t>
  </si>
  <si>
    <t>Preparation work</t>
  </si>
  <si>
    <t>ПЗР</t>
  </si>
  <si>
    <t>Вспом. работы</t>
  </si>
  <si>
    <t>Tender work</t>
  </si>
  <si>
    <t>Бурение</t>
  </si>
  <si>
    <t xml:space="preserve">Drilling                </t>
  </si>
  <si>
    <t>ОЗЦ</t>
  </si>
  <si>
    <t>WOC</t>
  </si>
  <si>
    <t>Наращиание</t>
  </si>
  <si>
    <t>Connection</t>
  </si>
  <si>
    <t>Ремонт</t>
  </si>
  <si>
    <t>6"</t>
  </si>
  <si>
    <t>Company Name</t>
  </si>
  <si>
    <t>Contractor Name</t>
  </si>
  <si>
    <t xml:space="preserve">WELL:  </t>
  </si>
  <si>
    <t>Drill rig:</t>
  </si>
  <si>
    <t xml:space="preserve">СКВАЖИНА: </t>
  </si>
  <si>
    <t>Буровая установка:</t>
  </si>
  <si>
    <t>Имя Заказчика</t>
  </si>
  <si>
    <t>Имя Подрядчика</t>
  </si>
  <si>
    <t xml:space="preserve">Операторы: </t>
  </si>
  <si>
    <t xml:space="preserve">Геологи:  </t>
  </si>
  <si>
    <t xml:space="preserve">Geologists:  </t>
  </si>
  <si>
    <t xml:space="preserve">Operators: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</si>
</sst>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[h]:mm"/>
    <numFmt numFmtId="166" formatCode="h:mm;@"/>
    <numFmt numFmtId="167" formatCode="[$-F400]h:mm:ss\ AM/PM"/>
    <numFmt numFmtId="168" formatCode="[h]:mm:ss;@"/>
    <numFmt numFmtId="169" formatCode="0.000"/>
    <numFmt numFmtId="170" formatCode="[h]:mm;@"/>
    <numFmt numFmtId="171" formatCode="#,##0.0"/>
  </numFmts>
  <fonts count="3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10"/>
      <name val="Tahoma"/>
      <family val="2"/>
      <charset val="204"/>
    </font>
    <font>
      <b/>
      <sz val="12"/>
      <name val="Times New Roman"/>
      <family val="1"/>
      <charset val="204"/>
    </font>
    <font>
      <b/>
      <sz val="14"/>
      <color indexed="10"/>
      <name val="Tahoma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2"/>
      <color indexed="9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Cambria"/>
      <family val="1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8"/>
      <color indexed="9"/>
      <name val="Arial"/>
      <family val="2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9" fillId="0" borderId="0"/>
    <xf numFmtId="0" fontId="29" fillId="0" borderId="0"/>
  </cellStyleXfs>
  <cellXfs count="701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165" fontId="1" fillId="0" borderId="0" xfId="0" applyNumberFormat="1" applyFont="1" applyFill="1"/>
    <xf numFmtId="9" fontId="1" fillId="0" borderId="0" xfId="0" applyNumberFormat="1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20" fontId="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vertical="center" wrapText="1"/>
    </xf>
    <xf numFmtId="20" fontId="11" fillId="0" borderId="0" xfId="0" applyNumberFormat="1" applyFont="1" applyFill="1"/>
    <xf numFmtId="1" fontId="11" fillId="0" borderId="0" xfId="0" applyNumberFormat="1" applyFont="1" applyFill="1" applyBorder="1"/>
    <xf numFmtId="2" fontId="11" fillId="0" borderId="0" xfId="0" applyNumberFormat="1" applyFont="1" applyFill="1" applyBorder="1"/>
    <xf numFmtId="20" fontId="11" fillId="0" borderId="0" xfId="0" applyNumberFormat="1" applyFont="1" applyFill="1" applyBorder="1"/>
    <xf numFmtId="46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/>
    <xf numFmtId="0" fontId="1" fillId="0" borderId="0" xfId="0" applyFont="1" applyFill="1" applyProtection="1"/>
    <xf numFmtId="9" fontId="1" fillId="0" borderId="0" xfId="0" applyNumberFormat="1" applyFont="1" applyFill="1"/>
    <xf numFmtId="165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/>
    <xf numFmtId="2" fontId="1" fillId="0" borderId="0" xfId="0" applyNumberFormat="1" applyFont="1" applyFill="1" applyBorder="1"/>
    <xf numFmtId="9" fontId="6" fillId="0" borderId="0" xfId="0" applyNumberFormat="1" applyFont="1" applyFill="1"/>
    <xf numFmtId="9" fontId="1" fillId="0" borderId="0" xfId="0" applyNumberFormat="1" applyFont="1" applyFill="1" applyBorder="1" applyAlignment="1">
      <alignment horizontal="left"/>
    </xf>
    <xf numFmtId="20" fontId="8" fillId="0" borderId="0" xfId="0" applyNumberFormat="1" applyFont="1" applyFill="1" applyBorder="1" applyAlignment="1">
      <alignment horizontal="left" vertical="center" wrapText="1"/>
    </xf>
    <xf numFmtId="2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20" fontId="8" fillId="0" borderId="0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" fontId="1" fillId="0" borderId="0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 applyAlignment="1">
      <alignment horizontal="right"/>
    </xf>
    <xf numFmtId="20" fontId="1" fillId="2" borderId="0" xfId="0" applyNumberFormat="1" applyFont="1" applyFill="1" applyBorder="1"/>
    <xf numFmtId="0" fontId="1" fillId="2" borderId="0" xfId="0" applyFont="1" applyFill="1"/>
    <xf numFmtId="0" fontId="11" fillId="2" borderId="0" xfId="0" applyFont="1" applyFill="1" applyBorder="1"/>
    <xf numFmtId="20" fontId="8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1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46" fontId="1" fillId="2" borderId="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1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20" fontId="1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Protection="1"/>
    <xf numFmtId="0" fontId="11" fillId="2" borderId="0" xfId="0" applyFont="1" applyFill="1" applyBorder="1" applyAlignment="1"/>
    <xf numFmtId="165" fontId="1" fillId="2" borderId="0" xfId="0" applyNumberFormat="1" applyFont="1" applyFill="1" applyBorder="1" applyAlignment="1">
      <alignment horizontal="right"/>
    </xf>
    <xf numFmtId="1" fontId="17" fillId="2" borderId="0" xfId="0" applyNumberFormat="1" applyFont="1" applyFill="1" applyBorder="1"/>
    <xf numFmtId="0" fontId="11" fillId="2" borderId="0" xfId="0" applyNumberFormat="1" applyFont="1" applyFill="1" applyBorder="1" applyAlignment="1">
      <alignment horizontal="right"/>
    </xf>
    <xf numFmtId="2" fontId="17" fillId="2" borderId="0" xfId="0" applyNumberFormat="1" applyFont="1" applyFill="1" applyBorder="1"/>
    <xf numFmtId="0" fontId="1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0" xfId="0" applyFont="1"/>
    <xf numFmtId="0" fontId="6" fillId="0" borderId="7" xfId="0" applyFont="1" applyFill="1" applyBorder="1" applyAlignment="1">
      <alignment horizontal="center"/>
    </xf>
    <xf numFmtId="0" fontId="8" fillId="0" borderId="0" xfId="0" applyFont="1" applyFill="1"/>
    <xf numFmtId="9" fontId="1" fillId="2" borderId="0" xfId="0" applyNumberFormat="1" applyFont="1" applyFill="1" applyBorder="1"/>
    <xf numFmtId="20" fontId="1" fillId="2" borderId="0" xfId="0" applyNumberFormat="1" applyFont="1" applyFill="1" applyProtection="1">
      <protection locked="0"/>
    </xf>
    <xf numFmtId="0" fontId="1" fillId="2" borderId="0" xfId="0" applyFont="1" applyFill="1" applyBorder="1" applyAlignment="1"/>
    <xf numFmtId="9" fontId="1" fillId="2" borderId="0" xfId="0" applyNumberFormat="1" applyFont="1" applyFill="1"/>
    <xf numFmtId="0" fontId="10" fillId="2" borderId="0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20" fontId="1" fillId="2" borderId="0" xfId="0" applyNumberFormat="1" applyFont="1" applyFill="1"/>
    <xf numFmtId="20" fontId="17" fillId="2" borderId="0" xfId="0" applyNumberFormat="1" applyFont="1" applyFill="1" applyBorder="1"/>
    <xf numFmtId="20" fontId="17" fillId="2" borderId="0" xfId="0" applyNumberFormat="1" applyFont="1" applyFill="1"/>
    <xf numFmtId="20" fontId="11" fillId="2" borderId="0" xfId="0" applyNumberFormat="1" applyFont="1" applyFill="1"/>
    <xf numFmtId="165" fontId="1" fillId="2" borderId="0" xfId="0" applyNumberFormat="1" applyFont="1" applyFill="1"/>
    <xf numFmtId="46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7" fillId="2" borderId="0" xfId="0" applyNumberFormat="1" applyFont="1" applyFill="1" applyBorder="1"/>
    <xf numFmtId="0" fontId="17" fillId="2" borderId="0" xfId="0" applyFont="1" applyFill="1" applyBorder="1"/>
    <xf numFmtId="165" fontId="1" fillId="2" borderId="0" xfId="0" applyNumberFormat="1" applyFont="1" applyFill="1" applyBorder="1"/>
    <xf numFmtId="0" fontId="11" fillId="2" borderId="0" xfId="0" applyFont="1" applyFill="1" applyAlignment="1"/>
    <xf numFmtId="46" fontId="1" fillId="2" borderId="0" xfId="0" applyNumberFormat="1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/>
    <xf numFmtId="0" fontId="1" fillId="2" borderId="0" xfId="0" applyNumberFormat="1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horizontal="center" vertical="center"/>
    </xf>
    <xf numFmtId="2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23" fillId="0" borderId="0" xfId="0" applyNumberFormat="1" applyFont="1" applyFill="1" applyBorder="1"/>
    <xf numFmtId="0" fontId="1" fillId="0" borderId="9" xfId="0" applyFont="1" applyFill="1" applyBorder="1"/>
    <xf numFmtId="20" fontId="25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6" fillId="2" borderId="0" xfId="0" applyFont="1" applyFill="1" applyBorder="1"/>
    <xf numFmtId="0" fontId="26" fillId="2" borderId="0" xfId="0" applyNumberFormat="1" applyFont="1" applyFill="1" applyBorder="1" applyAlignment="1" applyProtection="1">
      <alignment vertical="center" wrapText="1"/>
      <protection locked="0"/>
    </xf>
    <xf numFmtId="0" fontId="26" fillId="2" borderId="0" xfId="0" applyFont="1" applyFill="1"/>
    <xf numFmtId="0" fontId="6" fillId="0" borderId="1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5" fontId="27" fillId="0" borderId="0" xfId="0" applyNumberFormat="1" applyFont="1" applyFill="1" applyAlignment="1">
      <alignment horizontal="left"/>
    </xf>
    <xf numFmtId="9" fontId="27" fillId="0" borderId="0" xfId="0" applyNumberFormat="1" applyFont="1" applyFill="1" applyBorder="1" applyAlignment="1">
      <alignment horizontal="left"/>
    </xf>
    <xf numFmtId="20" fontId="28" fillId="0" borderId="0" xfId="0" applyNumberFormat="1" applyFont="1" applyFill="1" applyBorder="1" applyAlignment="1">
      <alignment vertical="center" wrapText="1"/>
    </xf>
    <xf numFmtId="0" fontId="27" fillId="2" borderId="0" xfId="0" applyNumberFormat="1" applyFont="1" applyFill="1" applyBorder="1" applyAlignment="1" applyProtection="1">
      <alignment vertical="center" wrapText="1"/>
      <protection locked="0"/>
    </xf>
    <xf numFmtId="0" fontId="27" fillId="2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169" fontId="1" fillId="0" borderId="11" xfId="0" applyNumberFormat="1" applyFont="1" applyFill="1" applyBorder="1" applyAlignment="1">
      <alignment horizontal="center"/>
    </xf>
    <xf numFmtId="169" fontId="1" fillId="0" borderId="4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14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left" vertical="center"/>
    </xf>
    <xf numFmtId="165" fontId="1" fillId="0" borderId="24" xfId="0" applyNumberFormat="1" applyFont="1" applyFill="1" applyBorder="1" applyAlignment="1" applyProtection="1">
      <alignment horizontal="center" vertical="center"/>
      <protection locked="0"/>
    </xf>
    <xf numFmtId="165" fontId="6" fillId="0" borderId="7" xfId="0" applyNumberFormat="1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/>
    <xf numFmtId="165" fontId="1" fillId="0" borderId="15" xfId="0" applyNumberFormat="1" applyFont="1" applyFill="1" applyBorder="1" applyAlignment="1" applyProtection="1">
      <alignment horizontal="center" vertical="center"/>
      <protection locked="0"/>
    </xf>
    <xf numFmtId="165" fontId="1" fillId="0" borderId="34" xfId="0" applyNumberFormat="1" applyFont="1" applyFill="1" applyBorder="1" applyAlignment="1" applyProtection="1">
      <alignment horizontal="center" vertical="center"/>
      <protection locked="0"/>
    </xf>
    <xf numFmtId="170" fontId="6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20" fontId="1" fillId="0" borderId="0" xfId="0" applyNumberFormat="1" applyFont="1" applyFill="1" applyProtection="1"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/>
    <xf numFmtId="2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/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/>
    <xf numFmtId="9" fontId="6" fillId="2" borderId="0" xfId="0" applyNumberFormat="1" applyFont="1" applyFill="1"/>
    <xf numFmtId="20" fontId="1" fillId="2" borderId="0" xfId="0" applyNumberFormat="1" applyFont="1" applyFill="1" applyBorder="1" applyAlignment="1"/>
    <xf numFmtId="9" fontId="1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20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0" fontId="1" fillId="0" borderId="17" xfId="0" applyFont="1" applyFill="1" applyBorder="1"/>
    <xf numFmtId="0" fontId="6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5" xfId="0" applyFont="1" applyFill="1" applyBorder="1"/>
    <xf numFmtId="0" fontId="6" fillId="0" borderId="1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18" xfId="0" applyFont="1" applyFill="1" applyBorder="1"/>
    <xf numFmtId="0" fontId="6" fillId="0" borderId="1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26" xfId="0" applyNumberFormat="1" applyFont="1" applyFill="1" applyBorder="1" applyAlignment="1">
      <alignment horizontal="right"/>
    </xf>
    <xf numFmtId="0" fontId="6" fillId="0" borderId="26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37" xfId="0" applyFont="1" applyFill="1" applyBorder="1"/>
    <xf numFmtId="0" fontId="1" fillId="0" borderId="37" xfId="0" applyFont="1" applyFill="1" applyBorder="1" applyAlignment="1">
      <alignment horizontal="center" vertical="center"/>
    </xf>
    <xf numFmtId="0" fontId="1" fillId="0" borderId="34" xfId="0" applyFont="1" applyFill="1" applyBorder="1"/>
    <xf numFmtId="0" fontId="1" fillId="0" borderId="38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39" xfId="0" applyFont="1" applyFill="1" applyBorder="1"/>
    <xf numFmtId="0" fontId="1" fillId="0" borderId="31" xfId="0" applyFont="1" applyFill="1" applyBorder="1"/>
    <xf numFmtId="0" fontId="1" fillId="0" borderId="39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46" fontId="1" fillId="0" borderId="0" xfId="0" applyNumberFormat="1" applyFont="1" applyFill="1" applyBorder="1" applyAlignment="1">
      <alignment horizontal="right"/>
    </xf>
    <xf numFmtId="0" fontId="1" fillId="0" borderId="36" xfId="0" applyFont="1" applyFill="1" applyBorder="1" applyAlignment="1">
      <alignment horizontal="right"/>
    </xf>
    <xf numFmtId="0" fontId="1" fillId="0" borderId="20" xfId="0" applyFont="1" applyFill="1" applyBorder="1"/>
    <xf numFmtId="49" fontId="6" fillId="0" borderId="13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20" fontId="6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49" fontId="6" fillId="0" borderId="6" xfId="0" applyNumberFormat="1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25" xfId="0" applyFont="1" applyFill="1" applyBorder="1" applyAlignment="1"/>
    <xf numFmtId="0" fontId="1" fillId="0" borderId="28" xfId="0" applyFont="1" applyFill="1" applyBorder="1" applyAlignment="1"/>
    <xf numFmtId="0" fontId="6" fillId="0" borderId="2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right"/>
    </xf>
    <xf numFmtId="0" fontId="6" fillId="0" borderId="3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0" fontId="1" fillId="0" borderId="41" xfId="0" applyFont="1" applyFill="1" applyBorder="1"/>
    <xf numFmtId="0" fontId="1" fillId="0" borderId="4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right"/>
    </xf>
    <xf numFmtId="0" fontId="1" fillId="0" borderId="43" xfId="0" applyFont="1" applyFill="1" applyBorder="1" applyAlignment="1">
      <alignment horizontal="left"/>
    </xf>
    <xf numFmtId="164" fontId="1" fillId="0" borderId="44" xfId="0" applyNumberFormat="1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165" fontId="1" fillId="0" borderId="45" xfId="0" applyNumberFormat="1" applyFont="1" applyFill="1" applyBorder="1" applyAlignment="1">
      <alignment horizontal="right"/>
    </xf>
    <xf numFmtId="0" fontId="1" fillId="0" borderId="43" xfId="0" applyFont="1" applyFill="1" applyBorder="1" applyAlignment="1">
      <alignment horizontal="center" vertical="center"/>
    </xf>
    <xf numFmtId="0" fontId="1" fillId="0" borderId="46" xfId="0" applyFont="1" applyFill="1" applyBorder="1"/>
    <xf numFmtId="165" fontId="1" fillId="0" borderId="26" xfId="0" applyNumberFormat="1" applyFont="1" applyFill="1" applyBorder="1" applyAlignment="1">
      <alignment horizontal="right"/>
    </xf>
    <xf numFmtId="0" fontId="1" fillId="0" borderId="47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right"/>
      <protection hidden="1"/>
    </xf>
    <xf numFmtId="0" fontId="1" fillId="0" borderId="26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horizontal="right"/>
      <protection hidden="1"/>
    </xf>
    <xf numFmtId="165" fontId="1" fillId="0" borderId="22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20" fontId="1" fillId="0" borderId="15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66" fontId="1" fillId="0" borderId="34" xfId="0" applyNumberFormat="1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 wrapText="1"/>
    </xf>
    <xf numFmtId="12" fontId="1" fillId="0" borderId="26" xfId="0" applyNumberFormat="1" applyFont="1" applyFill="1" applyBorder="1" applyAlignment="1" applyProtection="1">
      <alignment horizontal="center" vertical="center" wrapText="1"/>
    </xf>
    <xf numFmtId="1" fontId="1" fillId="0" borderId="26" xfId="0" applyNumberFormat="1" applyFont="1" applyFill="1" applyBorder="1" applyAlignment="1" applyProtection="1">
      <alignment horizontal="center" vertical="center" wrapText="1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0" fontId="1" fillId="0" borderId="38" xfId="0" applyNumberFormat="1" applyFont="1" applyFill="1" applyBorder="1" applyAlignment="1" applyProtection="1">
      <alignment horizontal="center" vertical="center" wrapText="1"/>
    </xf>
    <xf numFmtId="49" fontId="6" fillId="0" borderId="1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20" fontId="6" fillId="0" borderId="9" xfId="0" applyNumberFormat="1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1" fillId="2" borderId="39" xfId="0" applyFont="1" applyFill="1" applyBorder="1"/>
    <xf numFmtId="0" fontId="1" fillId="2" borderId="46" xfId="0" applyFont="1" applyFill="1" applyBorder="1"/>
    <xf numFmtId="164" fontId="6" fillId="0" borderId="34" xfId="0" applyNumberFormat="1" applyFont="1" applyFill="1" applyBorder="1" applyAlignment="1">
      <alignment horizontal="center" vertical="center"/>
    </xf>
    <xf numFmtId="164" fontId="6" fillId="0" borderId="48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right"/>
    </xf>
    <xf numFmtId="170" fontId="6" fillId="0" borderId="7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top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right"/>
    </xf>
    <xf numFmtId="170" fontId="1" fillId="0" borderId="7" xfId="0" applyNumberFormat="1" applyFont="1" applyFill="1" applyBorder="1" applyAlignment="1">
      <alignment horizontal="center"/>
    </xf>
    <xf numFmtId="168" fontId="1" fillId="0" borderId="7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64" fontId="1" fillId="0" borderId="56" xfId="0" applyNumberFormat="1" applyFont="1" applyFill="1" applyBorder="1" applyAlignment="1">
      <alignment horizontal="center"/>
    </xf>
    <xf numFmtId="0" fontId="1" fillId="0" borderId="56" xfId="0" applyNumberFormat="1" applyFont="1" applyFill="1" applyBorder="1" applyAlignment="1">
      <alignment horizontal="center"/>
    </xf>
    <xf numFmtId="164" fontId="1" fillId="0" borderId="48" xfId="0" applyNumberFormat="1" applyFont="1" applyFill="1" applyBorder="1" applyAlignment="1">
      <alignment horizontal="center"/>
    </xf>
    <xf numFmtId="0" fontId="1" fillId="0" borderId="48" xfId="0" applyNumberFormat="1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/>
    </xf>
    <xf numFmtId="170" fontId="1" fillId="2" borderId="39" xfId="0" applyNumberFormat="1" applyFont="1" applyFill="1" applyBorder="1" applyAlignment="1" applyProtection="1">
      <alignment horizontal="center" vertical="center"/>
      <protection locked="0"/>
    </xf>
    <xf numFmtId="170" fontId="1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" fillId="2" borderId="37" xfId="0" applyFont="1" applyFill="1" applyBorder="1"/>
    <xf numFmtId="0" fontId="1" fillId="2" borderId="37" xfId="0" applyFont="1" applyFill="1" applyBorder="1" applyAlignment="1">
      <alignment horizontal="center" vertical="center"/>
    </xf>
    <xf numFmtId="0" fontId="1" fillId="2" borderId="28" xfId="0" applyFont="1" applyFill="1" applyBorder="1"/>
    <xf numFmtId="1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1" fillId="2" borderId="3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/>
    </xf>
    <xf numFmtId="0" fontId="1" fillId="2" borderId="37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/>
    <xf numFmtId="0" fontId="1" fillId="2" borderId="9" xfId="0" applyFont="1" applyFill="1" applyBorder="1"/>
    <xf numFmtId="0" fontId="1" fillId="2" borderId="20" xfId="0" applyFont="1" applyFill="1" applyBorder="1"/>
    <xf numFmtId="49" fontId="6" fillId="2" borderId="13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20" fontId="6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  <xf numFmtId="49" fontId="6" fillId="2" borderId="10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0" borderId="54" xfId="0" applyFont="1" applyFill="1" applyBorder="1"/>
    <xf numFmtId="0" fontId="1" fillId="0" borderId="57" xfId="0" applyFont="1" applyFill="1" applyBorder="1" applyAlignment="1">
      <alignment horizontal="left"/>
    </xf>
    <xf numFmtId="0" fontId="1" fillId="0" borderId="59" xfId="0" applyFont="1" applyFill="1" applyBorder="1" applyAlignment="1">
      <alignment horizontal="left"/>
    </xf>
    <xf numFmtId="49" fontId="1" fillId="0" borderId="33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49" fontId="1" fillId="0" borderId="60" xfId="0" applyNumberFormat="1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18" xfId="0" applyFont="1" applyFill="1" applyBorder="1" applyAlignment="1">
      <alignment horizontal="left"/>
    </xf>
    <xf numFmtId="0" fontId="1" fillId="0" borderId="22" xfId="0" applyFont="1" applyFill="1" applyBorder="1"/>
    <xf numFmtId="0" fontId="1" fillId="0" borderId="36" xfId="0" applyNumberFormat="1" applyFont="1" applyFill="1" applyBorder="1" applyAlignment="1">
      <alignment horizontal="center"/>
    </xf>
    <xf numFmtId="0" fontId="1" fillId="0" borderId="47" xfId="0" applyNumberFormat="1" applyFont="1" applyFill="1" applyBorder="1" applyAlignment="1">
      <alignment horizontal="center"/>
    </xf>
    <xf numFmtId="20" fontId="1" fillId="0" borderId="4" xfId="0" applyNumberFormat="1" applyFont="1" applyFill="1" applyBorder="1" applyAlignment="1">
      <alignment horizontal="right"/>
    </xf>
    <xf numFmtId="20" fontId="1" fillId="0" borderId="26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left"/>
    </xf>
    <xf numFmtId="170" fontId="1" fillId="0" borderId="43" xfId="0" applyNumberFormat="1" applyFont="1" applyFill="1" applyBorder="1" applyAlignment="1">
      <alignment horizontal="center" vertical="center"/>
    </xf>
    <xf numFmtId="14" fontId="6" fillId="0" borderId="2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0" fontId="1" fillId="0" borderId="47" xfId="0" applyFont="1" applyFill="1" applyBorder="1" applyAlignment="1">
      <alignment horizontal="center" vertical="center"/>
    </xf>
    <xf numFmtId="2" fontId="1" fillId="0" borderId="42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 applyProtection="1">
      <alignment horizontal="center" vertical="center"/>
    </xf>
    <xf numFmtId="49" fontId="1" fillId="0" borderId="36" xfId="0" applyNumberFormat="1" applyFont="1" applyFill="1" applyBorder="1" applyAlignment="1">
      <alignment horizontal="center"/>
    </xf>
    <xf numFmtId="49" fontId="1" fillId="0" borderId="38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right"/>
    </xf>
    <xf numFmtId="0" fontId="1" fillId="0" borderId="43" xfId="0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center" vertical="center"/>
    </xf>
    <xf numFmtId="166" fontId="1" fillId="0" borderId="39" xfId="0" applyNumberFormat="1" applyFont="1" applyFill="1" applyBorder="1" applyAlignment="1" applyProtection="1">
      <alignment horizontal="center" vertical="center"/>
    </xf>
    <xf numFmtId="49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20" fontId="1" fillId="0" borderId="3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164" fontId="1" fillId="0" borderId="22" xfId="0" applyNumberFormat="1" applyFont="1" applyFill="1" applyBorder="1" applyAlignment="1" applyProtection="1">
      <alignment horizontal="center" vertical="center" wrapText="1"/>
    </xf>
    <xf numFmtId="171" fontId="1" fillId="0" borderId="22" xfId="0" applyNumberFormat="1" applyFont="1" applyFill="1" applyBorder="1" applyAlignment="1" applyProtection="1">
      <alignment horizontal="center" vertical="center" wrapText="1"/>
    </xf>
    <xf numFmtId="164" fontId="1" fillId="0" borderId="36" xfId="0" applyNumberFormat="1" applyFont="1" applyFill="1" applyBorder="1" applyAlignment="1" applyProtection="1">
      <alignment horizontal="center" vertical="center" wrapText="1"/>
    </xf>
    <xf numFmtId="164" fontId="1" fillId="0" borderId="40" xfId="0" applyNumberFormat="1" applyFont="1" applyFill="1" applyBorder="1" applyAlignment="1" applyProtection="1">
      <alignment horizontal="center" vertical="center" wrapText="1"/>
    </xf>
    <xf numFmtId="171" fontId="1" fillId="0" borderId="40" xfId="0" applyNumberFormat="1" applyFont="1" applyFill="1" applyBorder="1" applyAlignment="1" applyProtection="1">
      <alignment horizontal="center" vertical="center" wrapText="1"/>
    </xf>
    <xf numFmtId="164" fontId="1" fillId="0" borderId="47" xfId="0" applyNumberFormat="1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2" fontId="16" fillId="0" borderId="18" xfId="0" applyNumberFormat="1" applyFont="1" applyFill="1" applyBorder="1" applyAlignment="1">
      <alignment horizontal="center" vertical="center"/>
    </xf>
    <xf numFmtId="2" fontId="16" fillId="0" borderId="34" xfId="0" applyNumberFormat="1" applyFont="1" applyFill="1" applyBorder="1" applyAlignment="1">
      <alignment horizontal="center" vertical="center"/>
    </xf>
    <xf numFmtId="2" fontId="16" fillId="0" borderId="26" xfId="0" applyNumberFormat="1" applyFont="1" applyFill="1" applyBorder="1" applyAlignment="1">
      <alignment horizontal="center" vertical="center"/>
    </xf>
    <xf numFmtId="2" fontId="16" fillId="0" borderId="38" xfId="0" applyNumberFormat="1" applyFont="1" applyFill="1" applyBorder="1" applyAlignment="1">
      <alignment horizontal="center" vertical="center"/>
    </xf>
    <xf numFmtId="2" fontId="16" fillId="0" borderId="39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6" fillId="0" borderId="3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1" fillId="0" borderId="36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169" fontId="1" fillId="0" borderId="11" xfId="0" applyNumberFormat="1" applyFont="1" applyFill="1" applyBorder="1" applyAlignment="1">
      <alignment horizontal="center" vertical="center"/>
    </xf>
    <xf numFmtId="169" fontId="1" fillId="0" borderId="26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6" xfId="0" applyNumberFormat="1" applyFont="1" applyFill="1" applyBorder="1" applyAlignment="1" applyProtection="1">
      <alignment horizontal="center" vertical="center"/>
      <protection locked="0"/>
    </xf>
    <xf numFmtId="169" fontId="1" fillId="0" borderId="22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169" fontId="1" fillId="0" borderId="40" xfId="0" applyNumberFormat="1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36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6" fillId="0" borderId="34" xfId="0" applyNumberFormat="1" applyFont="1" applyFill="1" applyBorder="1" applyAlignment="1">
      <alignment horizontal="center" vertical="center"/>
    </xf>
    <xf numFmtId="2" fontId="6" fillId="0" borderId="26" xfId="0" applyNumberFormat="1" applyFont="1" applyFill="1" applyBorder="1" applyAlignment="1">
      <alignment horizontal="center" vertical="center"/>
    </xf>
    <xf numFmtId="2" fontId="6" fillId="0" borderId="38" xfId="0" applyNumberFormat="1" applyFont="1" applyFill="1" applyBorder="1" applyAlignment="1">
      <alignment horizontal="center" vertical="center"/>
    </xf>
    <xf numFmtId="170" fontId="1" fillId="2" borderId="4" xfId="0" applyNumberFormat="1" applyFont="1" applyFill="1" applyBorder="1" applyAlignment="1" applyProtection="1">
      <alignment horizontal="center" vertical="center"/>
      <protection locked="0"/>
    </xf>
    <xf numFmtId="170" fontId="1" fillId="2" borderId="22" xfId="0" applyNumberFormat="1" applyFont="1" applyFill="1" applyBorder="1" applyAlignment="1" applyProtection="1">
      <alignment horizontal="center" vertical="center"/>
      <protection locked="0"/>
    </xf>
    <xf numFmtId="165" fontId="6" fillId="0" borderId="26" xfId="0" applyNumberFormat="1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/>
    <xf numFmtId="14" fontId="6" fillId="0" borderId="12" xfId="0" applyNumberFormat="1" applyFont="1" applyFill="1" applyBorder="1" applyAlignment="1"/>
    <xf numFmtId="167" fontId="6" fillId="0" borderId="8" xfId="0" applyNumberFormat="1" applyFont="1" applyFill="1" applyBorder="1" applyAlignment="1">
      <alignment vertical="center"/>
    </xf>
    <xf numFmtId="167" fontId="6" fillId="0" borderId="10" xfId="0" applyNumberFormat="1" applyFont="1" applyFill="1" applyBorder="1" applyAlignment="1">
      <alignment vertical="center"/>
    </xf>
    <xf numFmtId="167" fontId="6" fillId="0" borderId="12" xfId="0" applyNumberFormat="1" applyFont="1" applyFill="1" applyBorder="1" applyAlignment="1">
      <alignment vertical="center"/>
    </xf>
    <xf numFmtId="167" fontId="6" fillId="0" borderId="28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7" fontId="6" fillId="0" borderId="37" xfId="0" applyNumberFormat="1" applyFont="1" applyFill="1" applyBorder="1" applyAlignment="1">
      <alignment vertical="center"/>
    </xf>
    <xf numFmtId="0" fontId="1" fillId="0" borderId="7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16" fillId="0" borderId="30" xfId="0" applyFont="1" applyFill="1" applyBorder="1" applyAlignment="1">
      <alignment vertical="center" wrapText="1"/>
    </xf>
    <xf numFmtId="0" fontId="16" fillId="2" borderId="41" xfId="0" applyFont="1" applyFill="1" applyBorder="1" applyAlignment="1">
      <alignment vertical="center" wrapText="1"/>
    </xf>
    <xf numFmtId="0" fontId="16" fillId="2" borderId="3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/>
    </xf>
    <xf numFmtId="0" fontId="1" fillId="0" borderId="19" xfId="0" applyFont="1" applyFill="1" applyBorder="1" applyAlignment="1"/>
    <xf numFmtId="165" fontId="1" fillId="0" borderId="74" xfId="0" applyNumberFormat="1" applyFont="1" applyFill="1" applyBorder="1" applyAlignment="1" applyProtection="1">
      <alignment horizontal="center" vertical="center"/>
      <protection locked="0"/>
    </xf>
    <xf numFmtId="166" fontId="16" fillId="0" borderId="41" xfId="0" applyNumberFormat="1" applyFont="1" applyFill="1" applyBorder="1" applyAlignment="1" applyProtection="1">
      <alignment horizontal="center" vertical="center"/>
      <protection locked="0"/>
    </xf>
    <xf numFmtId="170" fontId="16" fillId="0" borderId="33" xfId="0" applyNumberFormat="1" applyFont="1" applyFill="1" applyBorder="1" applyAlignment="1" applyProtection="1">
      <alignment horizontal="center" vertical="center"/>
      <protection locked="0"/>
    </xf>
    <xf numFmtId="170" fontId="16" fillId="0" borderId="62" xfId="0" applyNumberFormat="1" applyFont="1" applyFill="1" applyBorder="1" applyAlignment="1" applyProtection="1">
      <alignment horizontal="center" vertical="center"/>
      <protection locked="0"/>
    </xf>
    <xf numFmtId="170" fontId="1" fillId="0" borderId="61" xfId="0" applyNumberFormat="1" applyFont="1" applyFill="1" applyBorder="1" applyAlignment="1">
      <alignment horizontal="center" vertical="center"/>
    </xf>
    <xf numFmtId="170" fontId="1" fillId="0" borderId="44" xfId="0" applyNumberFormat="1" applyFont="1" applyFill="1" applyBorder="1" applyAlignment="1">
      <alignment horizontal="center" vertical="center"/>
    </xf>
    <xf numFmtId="170" fontId="1" fillId="0" borderId="56" xfId="0" applyNumberFormat="1" applyFont="1" applyFill="1" applyBorder="1" applyAlignment="1">
      <alignment horizontal="center" vertical="center"/>
    </xf>
    <xf numFmtId="166" fontId="16" fillId="0" borderId="32" xfId="0" applyNumberFormat="1" applyFont="1" applyFill="1" applyBorder="1" applyAlignment="1" applyProtection="1">
      <alignment horizontal="center" vertical="center"/>
      <protection locked="0"/>
    </xf>
    <xf numFmtId="166" fontId="16" fillId="0" borderId="33" xfId="0" applyNumberFormat="1" applyFont="1" applyFill="1" applyBorder="1" applyAlignment="1" applyProtection="1">
      <alignment horizontal="center" vertical="center"/>
      <protection locked="0"/>
    </xf>
    <xf numFmtId="165" fontId="1" fillId="0" borderId="33" xfId="0" applyNumberFormat="1" applyFont="1" applyFill="1" applyBorder="1" applyAlignment="1">
      <alignment horizontal="center" vertical="center"/>
    </xf>
    <xf numFmtId="20" fontId="14" fillId="0" borderId="35" xfId="0" applyNumberFormat="1" applyFont="1" applyFill="1" applyBorder="1" applyAlignment="1" applyProtection="1">
      <alignment horizontal="center" vertical="center"/>
      <protection locked="0"/>
    </xf>
    <xf numFmtId="170" fontId="1" fillId="0" borderId="42" xfId="0" applyNumberFormat="1" applyFont="1" applyFill="1" applyBorder="1" applyAlignment="1">
      <alignment horizontal="center" vertical="center"/>
    </xf>
    <xf numFmtId="170" fontId="1" fillId="0" borderId="48" xfId="0" applyNumberFormat="1" applyFont="1" applyFill="1" applyBorder="1" applyAlignment="1">
      <alignment horizontal="center" vertical="center"/>
    </xf>
    <xf numFmtId="16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61" xfId="0" applyNumberFormat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169" fontId="1" fillId="0" borderId="32" xfId="0" applyNumberFormat="1" applyFont="1" applyFill="1" applyBorder="1" applyAlignment="1">
      <alignment horizontal="center" vertical="center"/>
    </xf>
    <xf numFmtId="169" fontId="1" fillId="0" borderId="33" xfId="0" applyNumberFormat="1" applyFont="1" applyFill="1" applyBorder="1" applyAlignment="1">
      <alignment horizontal="center" vertical="center"/>
    </xf>
    <xf numFmtId="169" fontId="1" fillId="0" borderId="35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8" xfId="0" applyNumberFormat="1" applyFont="1" applyFill="1" applyBorder="1" applyAlignment="1">
      <alignment horizontal="center"/>
    </xf>
    <xf numFmtId="165" fontId="1" fillId="0" borderId="10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18" xfId="0" applyNumberFormat="1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>
      <alignment horizontal="left" vertical="center"/>
    </xf>
    <xf numFmtId="0" fontId="1" fillId="0" borderId="7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20" fontId="6" fillId="2" borderId="19" xfId="0" applyNumberFormat="1" applyFont="1" applyFill="1" applyBorder="1" applyAlignment="1" applyProtection="1">
      <alignment horizontal="left" vertical="center"/>
      <protection locked="0"/>
    </xf>
    <xf numFmtId="20" fontId="6" fillId="2" borderId="9" xfId="0" applyNumberFormat="1" applyFont="1" applyFill="1" applyBorder="1" applyAlignment="1" applyProtection="1">
      <alignment horizontal="left" vertical="center"/>
      <protection locked="0"/>
    </xf>
    <xf numFmtId="20" fontId="6" fillId="2" borderId="20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/>
    </xf>
    <xf numFmtId="0" fontId="1" fillId="0" borderId="69" xfId="0" applyFont="1" applyFill="1" applyBorder="1" applyAlignment="1">
      <alignment horizontal="left"/>
    </xf>
    <xf numFmtId="0" fontId="1" fillId="0" borderId="3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7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right" vertical="center"/>
    </xf>
    <xf numFmtId="0" fontId="6" fillId="0" borderId="68" xfId="0" applyFont="1" applyFill="1" applyBorder="1" applyAlignment="1">
      <alignment horizontal="right" vertical="center"/>
    </xf>
    <xf numFmtId="0" fontId="6" fillId="0" borderId="7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0" fontId="6" fillId="0" borderId="55" xfId="0" applyNumberFormat="1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167" fontId="6" fillId="0" borderId="8" xfId="0" applyNumberFormat="1" applyFont="1" applyFill="1" applyBorder="1" applyAlignment="1">
      <alignment horizontal="left" vertical="center"/>
    </xf>
    <xf numFmtId="167" fontId="6" fillId="0" borderId="10" xfId="0" applyNumberFormat="1" applyFont="1" applyFill="1" applyBorder="1" applyAlignment="1">
      <alignment horizontal="left" vertical="center"/>
    </xf>
    <xf numFmtId="167" fontId="6" fillId="0" borderId="12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13" xfId="0" applyNumberFormat="1" applyFont="1" applyFill="1" applyBorder="1" applyAlignment="1">
      <alignment horizontal="center"/>
    </xf>
    <xf numFmtId="165" fontId="6" fillId="0" borderId="73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5" xfId="0" applyNumberFormat="1" applyFont="1" applyFill="1" applyBorder="1" applyAlignment="1" applyProtection="1">
      <alignment vertical="center" wrapText="1"/>
      <protection locked="0"/>
    </xf>
    <xf numFmtId="0" fontId="1" fillId="0" borderId="6" xfId="0" applyNumberFormat="1" applyFont="1" applyFill="1" applyBorder="1" applyAlignment="1" applyProtection="1">
      <alignment vertical="center" wrapText="1"/>
      <protection locked="0"/>
    </xf>
    <xf numFmtId="0" fontId="1" fillId="0" borderId="14" xfId="0" applyNumberFormat="1" applyFont="1" applyFill="1" applyBorder="1" applyAlignment="1" applyProtection="1">
      <alignment vertical="center" wrapText="1"/>
      <protection locked="0"/>
    </xf>
    <xf numFmtId="0" fontId="1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6" fillId="0" borderId="12" xfId="0" applyNumberFormat="1" applyFont="1" applyFill="1" applyBorder="1" applyAlignment="1">
      <alignment horizontal="center" vertical="top" wrapText="1"/>
    </xf>
    <xf numFmtId="167" fontId="6" fillId="0" borderId="8" xfId="0" applyNumberFormat="1" applyFont="1" applyFill="1" applyBorder="1" applyAlignment="1">
      <alignment horizontal="center" vertical="center"/>
    </xf>
    <xf numFmtId="167" fontId="6" fillId="0" borderId="10" xfId="0" applyNumberFormat="1" applyFont="1" applyFill="1" applyBorder="1" applyAlignment="1">
      <alignment horizontal="center" vertical="center"/>
    </xf>
    <xf numFmtId="167" fontId="6" fillId="0" borderId="12" xfId="0" applyNumberFormat="1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7" xfId="0" applyNumberFormat="1" applyFont="1" applyFill="1" applyBorder="1" applyAlignment="1" applyProtection="1">
      <alignment horizontal="left" vertical="center" wrapText="1"/>
      <protection locked="0"/>
    </xf>
    <xf numFmtId="166" fontId="1" fillId="0" borderId="8" xfId="0" applyNumberFormat="1" applyFont="1" applyFill="1" applyBorder="1" applyAlignment="1" applyProtection="1">
      <alignment horizontal="center" vertical="center"/>
    </xf>
    <xf numFmtId="166" fontId="1" fillId="0" borderId="10" xfId="0" applyNumberFormat="1" applyFont="1" applyFill="1" applyBorder="1" applyAlignment="1" applyProtection="1">
      <alignment horizontal="center" vertical="center"/>
    </xf>
    <xf numFmtId="166" fontId="1" fillId="0" borderId="12" xfId="0" applyNumberFormat="1" applyFont="1" applyFill="1" applyBorder="1" applyAlignment="1" applyProtection="1">
      <alignment horizontal="center" vertical="center"/>
    </xf>
    <xf numFmtId="166" fontId="1" fillId="2" borderId="8" xfId="0" applyNumberFormat="1" applyFont="1" applyFill="1" applyBorder="1" applyAlignment="1" applyProtection="1">
      <alignment horizontal="center" vertical="center"/>
    </xf>
    <xf numFmtId="166" fontId="1" fillId="2" borderId="10" xfId="0" applyNumberFormat="1" applyFont="1" applyFill="1" applyBorder="1" applyAlignment="1" applyProtection="1">
      <alignment horizontal="center" vertical="center"/>
    </xf>
    <xf numFmtId="166" fontId="1" fillId="2" borderId="12" xfId="0" applyNumberFormat="1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>
      <alignment horizontal="left"/>
    </xf>
    <xf numFmtId="0" fontId="6" fillId="2" borderId="53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>
      <alignment horizontal="left" vertical="top" wrapText="1"/>
    </xf>
    <xf numFmtId="0" fontId="6" fillId="0" borderId="12" xfId="0" applyNumberFormat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18" xfId="0" applyNumberFormat="1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20" fontId="6" fillId="0" borderId="19" xfId="0" applyNumberFormat="1" applyFont="1" applyFill="1" applyBorder="1" applyAlignment="1" applyProtection="1">
      <alignment horizontal="left" vertical="center"/>
      <protection locked="0"/>
    </xf>
    <xf numFmtId="20" fontId="6" fillId="0" borderId="9" xfId="0" applyNumberFormat="1" applyFont="1" applyFill="1" applyBorder="1" applyAlignment="1" applyProtection="1">
      <alignment horizontal="left" vertical="center"/>
      <protection locked="0"/>
    </xf>
    <xf numFmtId="20" fontId="6" fillId="0" borderId="20" xfId="0" applyNumberFormat="1" applyFont="1" applyFill="1" applyBorder="1" applyAlignment="1" applyProtection="1">
      <alignment horizontal="left" vertical="center"/>
      <protection locked="0"/>
    </xf>
    <xf numFmtId="0" fontId="6" fillId="2" borderId="63" xfId="0" applyFont="1" applyFill="1" applyBorder="1" applyAlignment="1">
      <alignment horizontal="left"/>
    </xf>
    <xf numFmtId="0" fontId="6" fillId="2" borderId="50" xfId="0" applyFont="1" applyFill="1" applyBorder="1" applyAlignment="1">
      <alignment horizontal="left"/>
    </xf>
    <xf numFmtId="49" fontId="13" fillId="0" borderId="19" xfId="0" applyNumberFormat="1" applyFont="1" applyFill="1" applyBorder="1" applyAlignment="1" applyProtection="1">
      <alignment horizontal="center" vertical="center"/>
      <protection locked="0"/>
    </xf>
    <xf numFmtId="49" fontId="19" fillId="0" borderId="9" xfId="0" applyNumberFormat="1" applyFont="1" applyFill="1" applyBorder="1" applyAlignment="1" applyProtection="1">
      <alignment horizontal="center" vertical="center"/>
      <protection locked="0"/>
    </xf>
    <xf numFmtId="49" fontId="19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/>
    </xf>
    <xf numFmtId="0" fontId="1" fillId="0" borderId="54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68" xfId="0" applyFont="1" applyFill="1" applyBorder="1" applyAlignment="1">
      <alignment horizontal="left"/>
    </xf>
    <xf numFmtId="0" fontId="6" fillId="0" borderId="10" xfId="0" quotePrefix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34" xfId="0" applyFont="1" applyFill="1" applyBorder="1" applyAlignment="1">
      <alignment horizontal="left"/>
    </xf>
    <xf numFmtId="0" fontId="6" fillId="0" borderId="35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165" fontId="6" fillId="0" borderId="34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0" fontId="20" fillId="0" borderId="26" xfId="0" applyFont="1" applyFill="1" applyBorder="1" applyAlignment="1"/>
    <xf numFmtId="0" fontId="20" fillId="0" borderId="38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20" xfId="0" applyNumberFormat="1" applyFont="1" applyFill="1" applyBorder="1" applyAlignment="1">
      <alignment horizontal="left" vertical="top" wrapText="1"/>
    </xf>
    <xf numFmtId="9" fontId="6" fillId="0" borderId="17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left" vertical="top" wrapText="1"/>
    </xf>
    <xf numFmtId="0" fontId="1" fillId="0" borderId="22" xfId="0" applyNumberFormat="1" applyFont="1" applyFill="1" applyBorder="1" applyAlignment="1">
      <alignment horizontal="left" vertical="top" wrapText="1"/>
    </xf>
    <xf numFmtId="0" fontId="1" fillId="0" borderId="36" xfId="0" applyNumberFormat="1" applyFont="1" applyFill="1" applyBorder="1" applyAlignment="1">
      <alignment horizontal="left" vertical="top" wrapText="1"/>
    </xf>
    <xf numFmtId="0" fontId="6" fillId="0" borderId="26" xfId="0" applyNumberFormat="1" applyFont="1" applyFill="1" applyBorder="1" applyAlignment="1">
      <alignment horizontal="left" vertical="top" wrapText="1"/>
    </xf>
    <xf numFmtId="0" fontId="1" fillId="0" borderId="26" xfId="0" applyNumberFormat="1" applyFont="1" applyFill="1" applyBorder="1" applyAlignment="1">
      <alignment horizontal="left" vertical="top" wrapText="1"/>
    </xf>
    <xf numFmtId="0" fontId="1" fillId="0" borderId="38" xfId="0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11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IW237"/>
  <sheetViews>
    <sheetView showGridLines="0" tabSelected="1" zoomScaleNormal="81" zoomScaleSheetLayoutView="75" workbookViewId="0">
      <selection activeCell="D52" sqref="D52"/>
    </sheetView>
  </sheetViews>
  <sheetFormatPr defaultRowHeight="15.75" x14ac:dyDescent="0.25"/>
  <cols>
    <col min="1" max="1" width="3.5703125" style="1" customWidth="1"/>
    <col min="2" max="2" width="23" style="1" customWidth="1"/>
    <col min="3" max="3" width="18.85546875" style="1" customWidth="1"/>
    <col min="4" max="4" width="14.5703125" style="1" customWidth="1"/>
    <col min="5" max="5" width="19.42578125" style="1" customWidth="1"/>
    <col min="6" max="7" width="14.5703125" style="1" customWidth="1"/>
    <col min="8" max="8" width="15.85546875" style="1" customWidth="1"/>
    <col min="9" max="9" width="21.7109375" style="1" customWidth="1"/>
    <col min="10" max="10" width="16" style="1" customWidth="1"/>
    <col min="11" max="11" width="23.7109375" style="1" customWidth="1"/>
    <col min="12" max="12" width="28.42578125" style="1" customWidth="1"/>
    <col min="13" max="13" width="63.28515625" style="2" customWidth="1"/>
    <col min="14" max="14" width="7.85546875" style="1" customWidth="1"/>
    <col min="15" max="15" width="9.140625" style="1"/>
    <col min="16" max="16" width="9.28515625" style="1" customWidth="1"/>
    <col min="17" max="16384" width="9.140625" style="1"/>
  </cols>
  <sheetData>
    <row r="1" spans="2:20" ht="16.5" thickBot="1" x14ac:dyDescent="0.3">
      <c r="B1" s="162"/>
      <c r="C1" s="21"/>
      <c r="D1" s="21"/>
      <c r="E1" s="163"/>
      <c r="F1" s="164"/>
      <c r="G1" s="164"/>
      <c r="H1" s="164"/>
      <c r="I1" s="21"/>
      <c r="J1" s="21"/>
      <c r="K1" s="165"/>
      <c r="L1" s="37"/>
      <c r="M1" s="31"/>
      <c r="N1" s="37"/>
      <c r="O1" s="37"/>
      <c r="P1" s="37"/>
      <c r="Q1" s="37"/>
      <c r="R1" s="37"/>
      <c r="S1" s="37"/>
    </row>
    <row r="2" spans="2:20" x14ac:dyDescent="0.25">
      <c r="B2" s="534"/>
      <c r="C2" s="522"/>
      <c r="D2" s="522"/>
      <c r="E2" s="536" t="s">
        <v>155</v>
      </c>
      <c r="F2" s="537"/>
      <c r="G2" s="537"/>
      <c r="H2" s="538"/>
      <c r="I2" s="522"/>
      <c r="J2" s="522"/>
      <c r="K2" s="523"/>
      <c r="L2" s="37"/>
      <c r="M2" s="31"/>
      <c r="N2" s="37"/>
      <c r="O2" s="37"/>
      <c r="P2" s="50"/>
      <c r="Q2" s="50"/>
      <c r="R2" s="50"/>
      <c r="S2" s="37"/>
    </row>
    <row r="3" spans="2:20" x14ac:dyDescent="0.25">
      <c r="B3" s="535"/>
      <c r="C3" s="465"/>
      <c r="D3" s="465"/>
      <c r="E3" s="525" t="s">
        <v>176</v>
      </c>
      <c r="F3" s="526"/>
      <c r="G3" s="526"/>
      <c r="H3" s="527"/>
      <c r="I3" s="465"/>
      <c r="J3" s="465"/>
      <c r="K3" s="524"/>
      <c r="L3" s="37"/>
      <c r="M3" s="31"/>
      <c r="N3" s="37"/>
      <c r="O3" s="37"/>
      <c r="P3" s="50"/>
      <c r="Q3" s="50"/>
      <c r="R3" s="50"/>
      <c r="S3" s="37"/>
    </row>
    <row r="4" spans="2:20" ht="16.5" thickBot="1" x14ac:dyDescent="0.3">
      <c r="B4" s="535"/>
      <c r="C4" s="465"/>
      <c r="D4" s="465"/>
      <c r="E4" s="531" t="s">
        <v>177</v>
      </c>
      <c r="F4" s="532"/>
      <c r="G4" s="532"/>
      <c r="H4" s="533"/>
      <c r="I4" s="465"/>
      <c r="J4" s="465"/>
      <c r="K4" s="524"/>
      <c r="L4" s="37"/>
      <c r="M4" s="38"/>
      <c r="N4" s="40"/>
      <c r="O4" s="40"/>
      <c r="P4" s="50"/>
      <c r="Q4" s="50"/>
      <c r="R4" s="50"/>
      <c r="S4" s="37"/>
    </row>
    <row r="5" spans="2:20" ht="16.5" thickBot="1" x14ac:dyDescent="0.3">
      <c r="B5" s="516" t="s">
        <v>178</v>
      </c>
      <c r="C5" s="517"/>
      <c r="D5" s="518"/>
      <c r="E5" s="528"/>
      <c r="F5" s="529"/>
      <c r="G5" s="529"/>
      <c r="H5" s="530"/>
      <c r="I5" s="516" t="s">
        <v>179</v>
      </c>
      <c r="J5" s="517"/>
      <c r="K5" s="518"/>
      <c r="L5" s="37"/>
      <c r="M5" s="38"/>
      <c r="N5" s="40"/>
      <c r="O5" s="40"/>
      <c r="P5" s="50"/>
      <c r="Q5" s="50"/>
      <c r="R5" s="50"/>
      <c r="S5" s="37"/>
    </row>
    <row r="6" spans="2:20" s="37" customFormat="1" x14ac:dyDescent="0.25">
      <c r="B6" s="166"/>
      <c r="C6" s="167"/>
      <c r="D6" s="167"/>
      <c r="E6" s="168"/>
      <c r="F6" s="519" t="s">
        <v>64</v>
      </c>
      <c r="G6" s="520"/>
      <c r="H6" s="521"/>
      <c r="I6" s="208"/>
      <c r="J6" s="542"/>
      <c r="K6" s="543"/>
      <c r="M6" s="40"/>
      <c r="N6" s="38"/>
      <c r="O6" s="38"/>
      <c r="P6" s="50"/>
      <c r="Q6" s="50"/>
      <c r="R6" s="50"/>
    </row>
    <row r="7" spans="2:20" s="37" customFormat="1" ht="16.5" thickBot="1" x14ac:dyDescent="0.3">
      <c r="B7" s="270"/>
      <c r="C7" s="271"/>
      <c r="D7" s="271"/>
      <c r="E7" s="169"/>
      <c r="F7" s="539" t="s">
        <v>83</v>
      </c>
      <c r="G7" s="540"/>
      <c r="H7" s="170"/>
      <c r="I7" s="170" t="s">
        <v>24</v>
      </c>
      <c r="J7" s="272" t="s">
        <v>53</v>
      </c>
      <c r="K7" s="171"/>
      <c r="M7" s="38"/>
      <c r="N7" s="38"/>
      <c r="O7" s="38"/>
      <c r="P7" s="50"/>
      <c r="Q7" s="50"/>
      <c r="R7" s="50"/>
    </row>
    <row r="8" spans="2:20" s="37" customFormat="1" ht="16.5" thickBot="1" x14ac:dyDescent="0.3">
      <c r="B8" s="172" t="s">
        <v>15</v>
      </c>
      <c r="C8" s="425">
        <f ca="1">TODAY()</f>
        <v>44230</v>
      </c>
      <c r="D8" s="426"/>
      <c r="E8" s="2"/>
      <c r="F8" s="539" t="s">
        <v>39</v>
      </c>
      <c r="G8" s="540"/>
      <c r="H8" s="170"/>
      <c r="I8" s="173" t="s">
        <v>24</v>
      </c>
      <c r="J8" s="272" t="s">
        <v>41</v>
      </c>
      <c r="K8" s="171"/>
      <c r="M8" s="38"/>
      <c r="N8" s="38"/>
      <c r="O8" s="38"/>
      <c r="P8" s="31"/>
      <c r="Q8" s="31"/>
    </row>
    <row r="9" spans="2:20" s="37" customFormat="1" ht="16.5" thickBot="1" x14ac:dyDescent="0.3">
      <c r="B9" s="141"/>
      <c r="C9" s="2"/>
      <c r="D9" s="2"/>
      <c r="E9" s="2"/>
      <c r="F9" s="547" t="s">
        <v>16</v>
      </c>
      <c r="G9" s="548"/>
      <c r="H9" s="174"/>
      <c r="I9" s="175" t="s">
        <v>24</v>
      </c>
      <c r="J9" s="273" t="s">
        <v>43</v>
      </c>
      <c r="K9" s="176"/>
      <c r="M9" s="51"/>
      <c r="N9" s="51"/>
      <c r="O9" s="51"/>
      <c r="P9" s="52"/>
      <c r="Q9" s="31"/>
      <c r="R9" s="31"/>
      <c r="S9" s="31"/>
      <c r="T9" s="31"/>
    </row>
    <row r="10" spans="2:20" s="37" customFormat="1" ht="16.5" thickBot="1" x14ac:dyDescent="0.3">
      <c r="B10" s="549"/>
      <c r="C10" s="550"/>
      <c r="D10" s="550"/>
      <c r="E10" s="550"/>
      <c r="F10" s="550"/>
      <c r="G10" s="550"/>
      <c r="H10" s="550"/>
      <c r="I10" s="550"/>
      <c r="J10" s="550"/>
      <c r="K10" s="551"/>
      <c r="M10" s="51"/>
      <c r="N10" s="51"/>
      <c r="O10" s="53"/>
      <c r="P10" s="52"/>
      <c r="Q10" s="31"/>
      <c r="R10" s="31"/>
      <c r="S10" s="31"/>
      <c r="T10" s="31"/>
    </row>
    <row r="11" spans="2:20" s="37" customFormat="1" ht="16.5" thickBot="1" x14ac:dyDescent="0.3">
      <c r="B11" s="544" t="s">
        <v>136</v>
      </c>
      <c r="C11" s="545"/>
      <c r="D11" s="545"/>
      <c r="E11" s="545"/>
      <c r="F11" s="545"/>
      <c r="G11" s="545"/>
      <c r="H11" s="545"/>
      <c r="I11" s="545"/>
      <c r="J11" s="545"/>
      <c r="K11" s="546"/>
      <c r="M11" s="51"/>
      <c r="N11" s="51"/>
      <c r="O11" s="53"/>
      <c r="P11" s="52"/>
      <c r="Q11" s="31"/>
      <c r="R11" s="31"/>
      <c r="S11" s="31"/>
      <c r="T11" s="31"/>
    </row>
    <row r="12" spans="2:20" s="37" customFormat="1" ht="32.25" thickBot="1" x14ac:dyDescent="0.3">
      <c r="B12" s="183" t="s">
        <v>137</v>
      </c>
      <c r="C12" s="183" t="s">
        <v>164</v>
      </c>
      <c r="D12" s="183" t="s">
        <v>149</v>
      </c>
      <c r="E12" s="183" t="s">
        <v>168</v>
      </c>
      <c r="F12" s="183" t="s">
        <v>119</v>
      </c>
      <c r="G12" s="183" t="s">
        <v>170</v>
      </c>
      <c r="H12" s="183" t="s">
        <v>162</v>
      </c>
      <c r="I12" s="183" t="s">
        <v>161</v>
      </c>
      <c r="J12" s="183" t="s">
        <v>166</v>
      </c>
      <c r="K12" s="127" t="s">
        <v>138</v>
      </c>
      <c r="M12" s="51"/>
      <c r="N12" s="51"/>
      <c r="O12" s="53"/>
      <c r="P12" s="52"/>
      <c r="Q12" s="31"/>
      <c r="R12" s="31"/>
      <c r="S12" s="31"/>
      <c r="T12" s="31"/>
    </row>
    <row r="13" spans="2:20" s="37" customFormat="1" ht="16.5" thickBot="1" x14ac:dyDescent="0.3"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M13" s="51"/>
      <c r="N13" s="51"/>
      <c r="O13" s="53"/>
      <c r="P13" s="52"/>
      <c r="Q13" s="31"/>
      <c r="R13" s="31"/>
      <c r="S13" s="31"/>
      <c r="T13" s="31"/>
    </row>
    <row r="14" spans="2:20" s="37" customFormat="1" ht="16.5" thickBot="1" x14ac:dyDescent="0.3">
      <c r="B14" s="177"/>
      <c r="C14" s="178"/>
      <c r="D14" s="178"/>
      <c r="E14" s="178"/>
      <c r="F14" s="178"/>
      <c r="G14" s="178"/>
      <c r="H14" s="178"/>
      <c r="I14" s="178"/>
      <c r="J14" s="178"/>
      <c r="K14" s="179"/>
      <c r="M14" s="51"/>
      <c r="N14" s="51"/>
      <c r="O14" s="53"/>
      <c r="P14" s="52"/>
      <c r="Q14" s="31"/>
      <c r="R14" s="31"/>
      <c r="S14" s="31"/>
      <c r="T14" s="31"/>
    </row>
    <row r="15" spans="2:20" s="37" customFormat="1" ht="16.5" thickBot="1" x14ac:dyDescent="0.3">
      <c r="B15" s="485" t="s">
        <v>72</v>
      </c>
      <c r="C15" s="486"/>
      <c r="D15" s="486"/>
      <c r="E15" s="486"/>
      <c r="F15" s="486"/>
      <c r="G15" s="486"/>
      <c r="H15" s="486"/>
      <c r="I15" s="486"/>
      <c r="J15" s="486"/>
      <c r="K15" s="487"/>
      <c r="M15" s="38"/>
      <c r="N15" s="40"/>
      <c r="O15" s="40"/>
      <c r="R15" s="31"/>
      <c r="S15" s="31"/>
      <c r="T15" s="31"/>
    </row>
    <row r="16" spans="2:20" s="37" customFormat="1" ht="16.5" thickBot="1" x14ac:dyDescent="0.3">
      <c r="B16" s="541" t="s">
        <v>67</v>
      </c>
      <c r="C16" s="501"/>
      <c r="D16" s="285"/>
      <c r="E16" s="2"/>
      <c r="F16" s="2"/>
      <c r="G16" s="22"/>
      <c r="H16" s="2"/>
      <c r="I16" s="2"/>
      <c r="J16" s="2"/>
      <c r="K16" s="184"/>
      <c r="L16" s="54"/>
      <c r="M16" s="38"/>
      <c r="N16" s="38"/>
      <c r="O16" s="55"/>
      <c r="P16" s="36"/>
    </row>
    <row r="17" spans="2:44" s="37" customFormat="1" x14ac:dyDescent="0.25">
      <c r="B17" s="291" t="s">
        <v>17</v>
      </c>
      <c r="C17" s="435"/>
      <c r="D17" s="436"/>
      <c r="E17" s="474" t="s">
        <v>21</v>
      </c>
      <c r="F17" s="475"/>
      <c r="G17" s="347"/>
      <c r="H17" s="476" t="s">
        <v>23</v>
      </c>
      <c r="I17" s="475"/>
      <c r="J17" s="348"/>
      <c r="K17" s="292"/>
      <c r="L17" s="73"/>
      <c r="M17" s="38"/>
      <c r="N17" s="38"/>
      <c r="O17" s="55"/>
      <c r="P17" s="56"/>
      <c r="Q17" s="31"/>
      <c r="R17" s="31"/>
    </row>
    <row r="18" spans="2:44" s="37" customFormat="1" x14ac:dyDescent="0.25">
      <c r="B18" s="329" t="s">
        <v>52</v>
      </c>
      <c r="C18" s="336"/>
      <c r="D18" s="330" t="s">
        <v>24</v>
      </c>
      <c r="E18" s="323" t="s">
        <v>22</v>
      </c>
      <c r="F18" s="33"/>
      <c r="G18" s="326"/>
      <c r="H18" s="34" t="s">
        <v>29</v>
      </c>
      <c r="I18" s="34"/>
      <c r="J18" s="327"/>
      <c r="K18" s="293"/>
      <c r="M18" s="57"/>
      <c r="N18" s="58"/>
      <c r="O18" s="55"/>
      <c r="P18" s="56"/>
      <c r="Q18" s="31"/>
      <c r="R18" s="31"/>
    </row>
    <row r="19" spans="2:44" s="37" customFormat="1" ht="16.5" thickBot="1" x14ac:dyDescent="0.3">
      <c r="B19" s="186" t="s">
        <v>20</v>
      </c>
      <c r="C19" s="218"/>
      <c r="D19" s="187" t="s">
        <v>24</v>
      </c>
      <c r="E19" s="324" t="s">
        <v>100</v>
      </c>
      <c r="F19" s="325"/>
      <c r="G19" s="326"/>
      <c r="H19" s="339" t="s">
        <v>147</v>
      </c>
      <c r="I19" s="325"/>
      <c r="J19" s="327"/>
      <c r="K19" s="292"/>
      <c r="M19" s="93">
        <f>HOUR(C24)+(MINUTE(C24)/60)</f>
        <v>0</v>
      </c>
      <c r="N19" s="40"/>
      <c r="O19" s="40"/>
      <c r="P19" s="36"/>
      <c r="Q19" s="31"/>
      <c r="R19" s="31"/>
    </row>
    <row r="20" spans="2:44" s="37" customFormat="1" ht="16.5" thickBot="1" x14ac:dyDescent="0.3">
      <c r="B20" s="294"/>
      <c r="C20" s="295"/>
      <c r="D20" s="43"/>
      <c r="E20" s="513" t="s">
        <v>113</v>
      </c>
      <c r="F20" s="508"/>
      <c r="G20" s="328"/>
      <c r="H20" s="507" t="s">
        <v>148</v>
      </c>
      <c r="I20" s="508"/>
      <c r="J20" s="349"/>
      <c r="K20" s="292"/>
      <c r="M20" s="59"/>
      <c r="N20" s="40"/>
      <c r="O20" s="40"/>
      <c r="P20" s="36"/>
      <c r="Q20" s="31"/>
      <c r="R20" s="31"/>
    </row>
    <row r="21" spans="2:44" s="37" customFormat="1" ht="16.5" thickBot="1" x14ac:dyDescent="0.3">
      <c r="B21" s="294"/>
      <c r="C21" s="42"/>
      <c r="D21" s="43"/>
      <c r="E21" s="31"/>
      <c r="F21" s="31"/>
      <c r="G21" s="43"/>
      <c r="H21" s="31"/>
      <c r="I21" s="31"/>
      <c r="J21" s="296"/>
      <c r="K21" s="292"/>
      <c r="M21" s="74"/>
      <c r="N21" s="40"/>
      <c r="O21" s="40"/>
    </row>
    <row r="22" spans="2:44" ht="16.5" thickBot="1" x14ac:dyDescent="0.3">
      <c r="B22" s="482" t="s">
        <v>18</v>
      </c>
      <c r="C22" s="483"/>
      <c r="D22" s="484"/>
      <c r="E22" s="482" t="s">
        <v>143</v>
      </c>
      <c r="F22" s="484"/>
      <c r="G22" s="342"/>
      <c r="H22" s="297" t="s">
        <v>31</v>
      </c>
      <c r="I22" s="298" t="s">
        <v>32</v>
      </c>
      <c r="J22" s="299" t="s">
        <v>33</v>
      </c>
      <c r="K22" s="292"/>
      <c r="L22" s="73"/>
      <c r="M22" s="75"/>
      <c r="N22" s="76"/>
      <c r="O22" s="73"/>
      <c r="P22" s="37"/>
      <c r="Q22" s="73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2:44" x14ac:dyDescent="0.25">
      <c r="B23" s="193" t="s">
        <v>19</v>
      </c>
      <c r="C23" s="350"/>
      <c r="D23" s="215" t="s">
        <v>25</v>
      </c>
      <c r="E23" s="193" t="s">
        <v>19</v>
      </c>
      <c r="F23" s="351"/>
      <c r="G23" s="343"/>
      <c r="H23" s="300" t="s">
        <v>34</v>
      </c>
      <c r="I23" s="301"/>
      <c r="J23" s="277"/>
      <c r="K23" s="302"/>
      <c r="L23" s="77"/>
      <c r="M23" s="78"/>
      <c r="N23" s="79"/>
      <c r="O23" s="40"/>
      <c r="P23" s="37"/>
      <c r="Q23" s="73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spans="2:44" ht="16.5" thickBot="1" x14ac:dyDescent="0.3">
      <c r="B24" s="186" t="s">
        <v>20</v>
      </c>
      <c r="C24" s="335"/>
      <c r="D24" s="187" t="s">
        <v>25</v>
      </c>
      <c r="E24" s="186" t="s">
        <v>20</v>
      </c>
      <c r="F24" s="227"/>
      <c r="G24" s="343"/>
      <c r="H24" s="303" t="s">
        <v>35</v>
      </c>
      <c r="I24" s="304"/>
      <c r="J24" s="284"/>
      <c r="K24" s="292"/>
      <c r="L24" s="37"/>
      <c r="M24" s="80"/>
      <c r="N24" s="40"/>
      <c r="O24" s="40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spans="2:44" ht="16.5" thickBot="1" x14ac:dyDescent="0.3">
      <c r="B25" s="294"/>
      <c r="C25" s="44"/>
      <c r="D25" s="43"/>
      <c r="E25" s="31"/>
      <c r="F25" s="31"/>
      <c r="G25" s="31"/>
      <c r="H25" s="31"/>
      <c r="I25" s="31"/>
      <c r="J25" s="31"/>
      <c r="K25" s="292"/>
      <c r="L25" s="37"/>
      <c r="M25" s="81"/>
      <c r="N25" s="40"/>
      <c r="O25" s="4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2:44" ht="16.5" thickBot="1" x14ac:dyDescent="0.3">
      <c r="B26" s="482" t="s">
        <v>67</v>
      </c>
      <c r="C26" s="483"/>
      <c r="D26" s="305"/>
      <c r="E26" s="31"/>
      <c r="F26" s="31"/>
      <c r="G26" s="43"/>
      <c r="H26" s="31"/>
      <c r="I26" s="31"/>
      <c r="J26" s="31"/>
      <c r="K26" s="292"/>
      <c r="L26" s="37"/>
      <c r="M26" s="81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2:44" x14ac:dyDescent="0.25">
      <c r="B27" s="291" t="s">
        <v>17</v>
      </c>
      <c r="C27" s="437"/>
      <c r="D27" s="438"/>
      <c r="E27" s="509" t="s">
        <v>21</v>
      </c>
      <c r="F27" s="510"/>
      <c r="G27" s="337"/>
      <c r="H27" s="192" t="s">
        <v>23</v>
      </c>
      <c r="I27" s="331"/>
      <c r="J27" s="332"/>
      <c r="K27" s="292"/>
      <c r="L27" s="37"/>
      <c r="M27" s="59">
        <f>HOUR(C34)+(MINUTE(C34)/60)</f>
        <v>0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2:44" x14ac:dyDescent="0.25">
      <c r="B28" s="329" t="s">
        <v>52</v>
      </c>
      <c r="C28" s="336"/>
      <c r="D28" s="330" t="s">
        <v>24</v>
      </c>
      <c r="E28" s="511" t="s">
        <v>22</v>
      </c>
      <c r="F28" s="512"/>
      <c r="G28" s="326"/>
      <c r="H28" s="329" t="s">
        <v>29</v>
      </c>
      <c r="I28" s="34"/>
      <c r="J28" s="327"/>
      <c r="K28" s="292"/>
      <c r="L28" s="37"/>
      <c r="M28" s="57"/>
      <c r="N28" s="37"/>
      <c r="O28" s="37"/>
      <c r="P28" s="37"/>
      <c r="Q28" s="37"/>
      <c r="R28" s="7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2:44" ht="16.5" thickBot="1" x14ac:dyDescent="0.3">
      <c r="B29" s="186" t="s">
        <v>20</v>
      </c>
      <c r="C29" s="218"/>
      <c r="D29" s="187" t="s">
        <v>24</v>
      </c>
      <c r="E29" s="511" t="s">
        <v>76</v>
      </c>
      <c r="F29" s="512"/>
      <c r="G29" s="326"/>
      <c r="H29" s="511" t="s">
        <v>146</v>
      </c>
      <c r="I29" s="512"/>
      <c r="J29" s="327"/>
      <c r="K29" s="292"/>
      <c r="L29" s="37"/>
      <c r="M29" s="81"/>
      <c r="N29" s="37"/>
      <c r="O29" s="37"/>
      <c r="P29" s="37"/>
      <c r="Q29" s="37"/>
      <c r="R29" s="7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2:44" ht="16.5" thickBot="1" x14ac:dyDescent="0.3">
      <c r="B30" s="294"/>
      <c r="C30" s="295"/>
      <c r="D30" s="43"/>
      <c r="E30" s="514" t="s">
        <v>113</v>
      </c>
      <c r="F30" s="515"/>
      <c r="G30" s="328"/>
      <c r="H30" s="514" t="s">
        <v>148</v>
      </c>
      <c r="I30" s="515"/>
      <c r="J30" s="333"/>
      <c r="K30" s="292"/>
      <c r="L30" s="37"/>
      <c r="M30" s="81"/>
      <c r="N30" s="37"/>
      <c r="O30" s="37"/>
      <c r="P30" s="37"/>
      <c r="Q30" s="37"/>
      <c r="R30" s="7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2:44" ht="16.5" thickBot="1" x14ac:dyDescent="0.3">
      <c r="B31" s="294"/>
      <c r="C31" s="42"/>
      <c r="D31" s="43"/>
      <c r="E31" s="31"/>
      <c r="F31" s="31"/>
      <c r="G31" s="43"/>
      <c r="H31" s="31"/>
      <c r="I31" s="31"/>
      <c r="J31" s="296"/>
      <c r="K31" s="292"/>
      <c r="L31" s="37"/>
      <c r="M31" s="81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2:44" ht="16.5" thickBot="1" x14ac:dyDescent="0.3">
      <c r="B32" s="482" t="s">
        <v>18</v>
      </c>
      <c r="C32" s="483"/>
      <c r="D32" s="484"/>
      <c r="E32" s="482" t="s">
        <v>143</v>
      </c>
      <c r="F32" s="484"/>
      <c r="G32" s="306"/>
      <c r="H32" s="289" t="s">
        <v>31</v>
      </c>
      <c r="I32" s="307" t="s">
        <v>32</v>
      </c>
      <c r="J32" s="290" t="s">
        <v>33</v>
      </c>
      <c r="K32" s="292"/>
      <c r="L32" s="37"/>
      <c r="M32" s="31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2:44" ht="16.5" thickBot="1" x14ac:dyDescent="0.3">
      <c r="B33" s="193" t="s">
        <v>19</v>
      </c>
      <c r="C33" s="334"/>
      <c r="D33" s="215" t="s">
        <v>25</v>
      </c>
      <c r="E33" s="192" t="s">
        <v>19</v>
      </c>
      <c r="F33" s="227"/>
      <c r="G33" s="306"/>
      <c r="H33" s="308" t="s">
        <v>34</v>
      </c>
      <c r="I33" s="301"/>
      <c r="J33" s="277"/>
      <c r="K33" s="292"/>
      <c r="L33" s="77"/>
      <c r="M33" s="44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2:44" ht="16.5" thickBot="1" x14ac:dyDescent="0.3">
      <c r="B34" s="186" t="s">
        <v>20</v>
      </c>
      <c r="C34" s="335"/>
      <c r="D34" s="187" t="s">
        <v>25</v>
      </c>
      <c r="E34" s="186" t="s">
        <v>20</v>
      </c>
      <c r="F34" s="227"/>
      <c r="G34" s="306"/>
      <c r="H34" s="309" t="s">
        <v>35</v>
      </c>
      <c r="I34" s="304"/>
      <c r="J34" s="284"/>
      <c r="K34" s="292"/>
      <c r="L34" s="37"/>
      <c r="M34" s="82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2:44" ht="16.5" thickBot="1" x14ac:dyDescent="0.3">
      <c r="B35" s="477"/>
      <c r="C35" s="478"/>
      <c r="D35" s="478"/>
      <c r="E35" s="478"/>
      <c r="F35" s="478"/>
      <c r="G35" s="478"/>
      <c r="H35" s="478"/>
      <c r="I35" s="478"/>
      <c r="J35" s="478"/>
      <c r="K35" s="479"/>
      <c r="L35" s="37"/>
      <c r="M35" s="38"/>
      <c r="N35" s="83"/>
      <c r="O35" s="40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</row>
    <row r="36" spans="2:44" ht="16.5" thickBot="1" x14ac:dyDescent="0.3">
      <c r="B36" s="482" t="s">
        <v>97</v>
      </c>
      <c r="C36" s="483"/>
      <c r="D36" s="483"/>
      <c r="E36" s="483"/>
      <c r="F36" s="483"/>
      <c r="G36" s="483"/>
      <c r="H36" s="483"/>
      <c r="I36" s="483"/>
      <c r="J36" s="483"/>
      <c r="K36" s="484"/>
      <c r="L36" s="37"/>
      <c r="M36" s="38"/>
      <c r="N36" s="83"/>
      <c r="O36" s="40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</row>
    <row r="37" spans="2:44" ht="48" thickBot="1" x14ac:dyDescent="0.3">
      <c r="B37" s="310" t="s">
        <v>44</v>
      </c>
      <c r="C37" s="311" t="s">
        <v>47</v>
      </c>
      <c r="D37" s="311" t="s">
        <v>48</v>
      </c>
      <c r="E37" s="311" t="s">
        <v>54</v>
      </c>
      <c r="F37" s="311" t="s">
        <v>82</v>
      </c>
      <c r="G37" s="311" t="s">
        <v>73</v>
      </c>
      <c r="H37" s="311" t="s">
        <v>105</v>
      </c>
      <c r="I37" s="311" t="s">
        <v>109</v>
      </c>
      <c r="J37" s="311" t="s">
        <v>112</v>
      </c>
      <c r="K37" s="312" t="s">
        <v>45</v>
      </c>
      <c r="L37" s="37"/>
      <c r="M37" s="38"/>
      <c r="N37" s="40"/>
      <c r="O37" s="40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</row>
    <row r="38" spans="2:44" x14ac:dyDescent="0.25">
      <c r="B38" s="353"/>
      <c r="C38" s="354"/>
      <c r="D38" s="355"/>
      <c r="E38" s="354"/>
      <c r="F38" s="355"/>
      <c r="G38" s="355"/>
      <c r="H38" s="359"/>
      <c r="I38" s="360"/>
      <c r="J38" s="359"/>
      <c r="K38" s="361"/>
      <c r="L38" s="37"/>
      <c r="M38" s="38"/>
      <c r="N38" s="40"/>
      <c r="O38" s="40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2:44" ht="16.5" thickBot="1" x14ac:dyDescent="0.3">
      <c r="B39" s="356"/>
      <c r="C39" s="357"/>
      <c r="D39" s="358"/>
      <c r="E39" s="357"/>
      <c r="F39" s="358"/>
      <c r="G39" s="358"/>
      <c r="H39" s="362"/>
      <c r="I39" s="363"/>
      <c r="J39" s="362"/>
      <c r="K39" s="364"/>
      <c r="L39" s="37"/>
      <c r="M39" s="31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</row>
    <row r="40" spans="2:44" ht="16.5" thickBot="1" x14ac:dyDescent="0.3">
      <c r="B40" s="596"/>
      <c r="C40" s="597"/>
      <c r="D40" s="597"/>
      <c r="E40" s="597"/>
      <c r="F40" s="597"/>
      <c r="G40" s="597"/>
      <c r="H40" s="597"/>
      <c r="I40" s="597"/>
      <c r="J40" s="597"/>
      <c r="K40" s="598"/>
      <c r="L40" s="37"/>
      <c r="M40" s="3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</row>
    <row r="41" spans="2:44" ht="16.5" thickBot="1" x14ac:dyDescent="0.3">
      <c r="B41" s="599"/>
      <c r="C41" s="600"/>
      <c r="D41" s="600"/>
      <c r="E41" s="600"/>
      <c r="F41" s="600"/>
      <c r="G41" s="600"/>
      <c r="H41" s="600"/>
      <c r="I41" s="600"/>
      <c r="J41" s="600"/>
      <c r="K41" s="601"/>
      <c r="L41" s="37"/>
      <c r="M41" s="36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2:44" s="60" customFormat="1" ht="16.5" thickBot="1" x14ac:dyDescent="0.3">
      <c r="B42" s="313"/>
      <c r="C42" s="314"/>
      <c r="D42" s="314"/>
      <c r="E42" s="488" t="s">
        <v>115</v>
      </c>
      <c r="F42" s="488"/>
      <c r="G42" s="488"/>
      <c r="H42" s="314"/>
      <c r="I42" s="314"/>
      <c r="J42" s="314"/>
      <c r="K42" s="315"/>
      <c r="L42" s="37"/>
      <c r="M42" s="31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</row>
    <row r="43" spans="2:44" s="60" customFormat="1" ht="16.5" thickBot="1" x14ac:dyDescent="0.3">
      <c r="B43" s="316" t="s">
        <v>116</v>
      </c>
      <c r="C43" s="201"/>
      <c r="D43" s="202">
        <v>0.33333333333333331</v>
      </c>
      <c r="E43" s="201"/>
      <c r="F43" s="203"/>
      <c r="G43" s="202">
        <v>0.66666666666666663</v>
      </c>
      <c r="H43" s="201"/>
      <c r="I43" s="204" t="s">
        <v>117</v>
      </c>
      <c r="J43" s="201"/>
      <c r="K43" s="205"/>
      <c r="L43" s="37"/>
      <c r="M43" s="31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</row>
    <row r="44" spans="2:44" s="60" customFormat="1" ht="16.5" thickBot="1" x14ac:dyDescent="0.3">
      <c r="B44" s="317"/>
      <c r="C44" s="318"/>
      <c r="D44" s="319"/>
      <c r="E44" s="318"/>
      <c r="F44" s="320"/>
      <c r="G44" s="319"/>
      <c r="H44" s="318"/>
      <c r="I44" s="321"/>
      <c r="J44" s="318"/>
      <c r="K44" s="322"/>
      <c r="L44" s="37"/>
      <c r="M44" s="31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</row>
    <row r="45" spans="2:44" s="60" customFormat="1" ht="16.5" thickBot="1" x14ac:dyDescent="0.3">
      <c r="B45" s="313"/>
      <c r="C45" s="314"/>
      <c r="D45" s="314"/>
      <c r="E45" s="488" t="s">
        <v>144</v>
      </c>
      <c r="F45" s="488"/>
      <c r="G45" s="488"/>
      <c r="H45" s="314"/>
      <c r="I45" s="314"/>
      <c r="J45" s="314"/>
      <c r="K45" s="315"/>
      <c r="L45" s="37"/>
      <c r="M45" s="31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</row>
    <row r="46" spans="2:44" ht="16.5" thickBot="1" x14ac:dyDescent="0.3">
      <c r="B46" s="200" t="s">
        <v>116</v>
      </c>
      <c r="C46" s="201"/>
      <c r="D46" s="202">
        <v>0.33333333333333331</v>
      </c>
      <c r="E46" s="201"/>
      <c r="F46" s="203"/>
      <c r="G46" s="202">
        <v>0.66666666666666663</v>
      </c>
      <c r="H46" s="201"/>
      <c r="I46" s="204" t="s">
        <v>117</v>
      </c>
      <c r="J46" s="201"/>
      <c r="K46" s="205"/>
      <c r="L46" s="37"/>
      <c r="M46" s="31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</row>
    <row r="47" spans="2:44" ht="16.5" thickBot="1" x14ac:dyDescent="0.3">
      <c r="B47" s="561" t="s">
        <v>30</v>
      </c>
      <c r="C47" s="562"/>
      <c r="D47" s="562"/>
      <c r="E47" s="562"/>
      <c r="F47" s="562"/>
      <c r="G47" s="562"/>
      <c r="H47" s="562"/>
      <c r="I47" s="562"/>
      <c r="J47" s="562"/>
      <c r="K47" s="563"/>
      <c r="L47" s="37"/>
      <c r="M47" s="31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</row>
    <row r="48" spans="2:44" ht="16.5" thickBot="1" x14ac:dyDescent="0.3">
      <c r="B48" s="544" t="s">
        <v>94</v>
      </c>
      <c r="C48" s="545"/>
      <c r="D48" s="545"/>
      <c r="E48" s="545"/>
      <c r="F48" s="545"/>
      <c r="G48" s="545"/>
      <c r="H48" s="545"/>
      <c r="I48" s="545"/>
      <c r="J48" s="545"/>
      <c r="K48" s="546"/>
      <c r="L48" s="37"/>
      <c r="M48" s="31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</row>
    <row r="49" spans="2:44" x14ac:dyDescent="0.25">
      <c r="B49" s="399" t="s">
        <v>55</v>
      </c>
      <c r="C49" s="400" t="s">
        <v>56</v>
      </c>
      <c r="D49" s="384" t="s">
        <v>88</v>
      </c>
      <c r="E49" s="384" t="s">
        <v>8</v>
      </c>
      <c r="F49" s="384" t="s">
        <v>9</v>
      </c>
      <c r="G49" s="384" t="s">
        <v>10</v>
      </c>
      <c r="H49" s="384" t="s">
        <v>101</v>
      </c>
      <c r="I49" s="384" t="s">
        <v>102</v>
      </c>
      <c r="J49" s="384" t="s">
        <v>11</v>
      </c>
      <c r="K49" s="457" t="s">
        <v>12</v>
      </c>
      <c r="L49" s="570" t="s">
        <v>152</v>
      </c>
      <c r="M49" s="31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</row>
    <row r="50" spans="2:44" ht="16.5" thickBot="1" x14ac:dyDescent="0.3">
      <c r="B50" s="389" t="s">
        <v>24</v>
      </c>
      <c r="C50" s="390" t="s">
        <v>24</v>
      </c>
      <c r="D50" s="390" t="s">
        <v>14</v>
      </c>
      <c r="E50" s="390" t="s">
        <v>14</v>
      </c>
      <c r="F50" s="390" t="s">
        <v>14</v>
      </c>
      <c r="G50" s="390" t="s">
        <v>14</v>
      </c>
      <c r="H50" s="390" t="s">
        <v>14</v>
      </c>
      <c r="I50" s="390" t="s">
        <v>14</v>
      </c>
      <c r="J50" s="390" t="s">
        <v>14</v>
      </c>
      <c r="K50" s="458" t="s">
        <v>14</v>
      </c>
      <c r="L50" s="571"/>
      <c r="M50" s="31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</row>
    <row r="51" spans="2:44" x14ac:dyDescent="0.25">
      <c r="B51" s="398"/>
      <c r="C51" s="112"/>
      <c r="D51" s="396"/>
      <c r="E51" s="396"/>
      <c r="F51" s="396"/>
      <c r="G51" s="396"/>
      <c r="H51" s="396"/>
      <c r="I51" s="396"/>
      <c r="J51" s="396"/>
      <c r="K51" s="459"/>
      <c r="L51" s="462"/>
      <c r="M51" s="31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2:44" x14ac:dyDescent="0.25">
      <c r="B52" s="382"/>
      <c r="C52" s="383"/>
      <c r="D52" s="114"/>
      <c r="E52" s="114"/>
      <c r="F52" s="114"/>
      <c r="G52" s="114"/>
      <c r="H52" s="114"/>
      <c r="I52" s="114"/>
      <c r="J52" s="114"/>
      <c r="K52" s="460"/>
      <c r="L52" s="463"/>
      <c r="M52" s="31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2:44" x14ac:dyDescent="0.25">
      <c r="B53" s="382"/>
      <c r="C53" s="383"/>
      <c r="D53" s="114"/>
      <c r="E53" s="114"/>
      <c r="F53" s="114"/>
      <c r="G53" s="114"/>
      <c r="H53" s="114"/>
      <c r="I53" s="114"/>
      <c r="J53" s="114"/>
      <c r="K53" s="460"/>
      <c r="L53" s="463"/>
      <c r="M53" s="31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</row>
    <row r="54" spans="2:44" x14ac:dyDescent="0.25">
      <c r="B54" s="382"/>
      <c r="C54" s="383"/>
      <c r="D54" s="114"/>
      <c r="E54" s="114"/>
      <c r="F54" s="114"/>
      <c r="G54" s="114"/>
      <c r="H54" s="114"/>
      <c r="I54" s="114"/>
      <c r="J54" s="114"/>
      <c r="K54" s="460"/>
      <c r="L54" s="463"/>
      <c r="M54" s="31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spans="2:44" x14ac:dyDescent="0.25">
      <c r="B55" s="382"/>
      <c r="C55" s="383"/>
      <c r="D55" s="114"/>
      <c r="E55" s="114"/>
      <c r="F55" s="114"/>
      <c r="G55" s="114"/>
      <c r="H55" s="114"/>
      <c r="I55" s="114"/>
      <c r="J55" s="114"/>
      <c r="K55" s="460"/>
      <c r="L55" s="463"/>
      <c r="M55" s="31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</row>
    <row r="56" spans="2:44" x14ac:dyDescent="0.25">
      <c r="B56" s="382"/>
      <c r="C56" s="383"/>
      <c r="D56" s="114"/>
      <c r="E56" s="114"/>
      <c r="F56" s="114"/>
      <c r="G56" s="114"/>
      <c r="H56" s="114"/>
      <c r="I56" s="114"/>
      <c r="J56" s="114"/>
      <c r="K56" s="460"/>
      <c r="L56" s="463"/>
      <c r="M56" s="31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2:44" x14ac:dyDescent="0.25">
      <c r="B57" s="382"/>
      <c r="C57" s="383"/>
      <c r="D57" s="114"/>
      <c r="E57" s="114"/>
      <c r="F57" s="114"/>
      <c r="G57" s="114"/>
      <c r="H57" s="114"/>
      <c r="I57" s="114"/>
      <c r="J57" s="114"/>
      <c r="K57" s="460"/>
      <c r="L57" s="463"/>
      <c r="M57" s="31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2:44" x14ac:dyDescent="0.25">
      <c r="B58" s="382"/>
      <c r="C58" s="383"/>
      <c r="D58" s="114"/>
      <c r="E58" s="114"/>
      <c r="F58" s="114"/>
      <c r="G58" s="114"/>
      <c r="H58" s="114"/>
      <c r="I58" s="114"/>
      <c r="J58" s="114"/>
      <c r="K58" s="460"/>
      <c r="L58" s="463"/>
      <c r="M58" s="31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</row>
    <row r="59" spans="2:44" x14ac:dyDescent="0.25">
      <c r="B59" s="382"/>
      <c r="C59" s="383"/>
      <c r="D59" s="114"/>
      <c r="E59" s="114"/>
      <c r="F59" s="114"/>
      <c r="G59" s="114"/>
      <c r="H59" s="114"/>
      <c r="I59" s="114"/>
      <c r="J59" s="114"/>
      <c r="K59" s="460"/>
      <c r="L59" s="463"/>
      <c r="M59" s="31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</row>
    <row r="60" spans="2:44" x14ac:dyDescent="0.25">
      <c r="B60" s="382"/>
      <c r="C60" s="383"/>
      <c r="D60" s="114"/>
      <c r="E60" s="114"/>
      <c r="F60" s="114"/>
      <c r="G60" s="114"/>
      <c r="H60" s="114"/>
      <c r="I60" s="114"/>
      <c r="J60" s="114"/>
      <c r="K60" s="460"/>
      <c r="L60" s="463"/>
      <c r="M60" s="31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</row>
    <row r="61" spans="2:44" x14ac:dyDescent="0.25">
      <c r="B61" s="382"/>
      <c r="C61" s="383"/>
      <c r="D61" s="114"/>
      <c r="E61" s="114"/>
      <c r="F61" s="114"/>
      <c r="G61" s="114"/>
      <c r="H61" s="114"/>
      <c r="I61" s="114"/>
      <c r="J61" s="114"/>
      <c r="K61" s="460"/>
      <c r="L61" s="463"/>
      <c r="M61" s="31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</row>
    <row r="62" spans="2:44" x14ac:dyDescent="0.25">
      <c r="B62" s="382"/>
      <c r="C62" s="383"/>
      <c r="D62" s="114"/>
      <c r="E62" s="114"/>
      <c r="F62" s="114"/>
      <c r="G62" s="114"/>
      <c r="H62" s="114"/>
      <c r="I62" s="114"/>
      <c r="J62" s="114"/>
      <c r="K62" s="460"/>
      <c r="L62" s="463"/>
      <c r="M62" s="31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</row>
    <row r="63" spans="2:44" x14ac:dyDescent="0.25">
      <c r="B63" s="382"/>
      <c r="C63" s="383"/>
      <c r="D63" s="114"/>
      <c r="E63" s="114"/>
      <c r="F63" s="114"/>
      <c r="G63" s="114"/>
      <c r="H63" s="114"/>
      <c r="I63" s="114"/>
      <c r="J63" s="114"/>
      <c r="K63" s="460"/>
      <c r="L63" s="463"/>
      <c r="M63" s="31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</row>
    <row r="64" spans="2:44" x14ac:dyDescent="0.25">
      <c r="B64" s="382"/>
      <c r="C64" s="383"/>
      <c r="D64" s="114"/>
      <c r="E64" s="114"/>
      <c r="F64" s="114"/>
      <c r="G64" s="114"/>
      <c r="H64" s="114"/>
      <c r="I64" s="114"/>
      <c r="J64" s="114"/>
      <c r="K64" s="460"/>
      <c r="L64" s="463"/>
      <c r="M64" s="31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</row>
    <row r="65" spans="2:44" x14ac:dyDescent="0.25">
      <c r="B65" s="382"/>
      <c r="C65" s="383"/>
      <c r="D65" s="114"/>
      <c r="E65" s="114"/>
      <c r="F65" s="114"/>
      <c r="G65" s="114"/>
      <c r="H65" s="114"/>
      <c r="I65" s="114"/>
      <c r="J65" s="114"/>
      <c r="K65" s="460"/>
      <c r="L65" s="463"/>
      <c r="M65" s="31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2:44" x14ac:dyDescent="0.25">
      <c r="B66" s="382"/>
      <c r="C66" s="383"/>
      <c r="D66" s="114"/>
      <c r="E66" s="114"/>
      <c r="F66" s="114"/>
      <c r="G66" s="114"/>
      <c r="H66" s="114"/>
      <c r="I66" s="114"/>
      <c r="J66" s="114"/>
      <c r="K66" s="460"/>
      <c r="L66" s="463"/>
      <c r="M66" s="31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</row>
    <row r="67" spans="2:44" x14ac:dyDescent="0.25">
      <c r="B67" s="382"/>
      <c r="C67" s="383"/>
      <c r="D67" s="114"/>
      <c r="E67" s="114"/>
      <c r="F67" s="114"/>
      <c r="G67" s="114"/>
      <c r="H67" s="114"/>
      <c r="I67" s="114"/>
      <c r="J67" s="114"/>
      <c r="K67" s="460"/>
      <c r="L67" s="463"/>
      <c r="M67" s="31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</row>
    <row r="68" spans="2:44" x14ac:dyDescent="0.25">
      <c r="B68" s="382"/>
      <c r="C68" s="383"/>
      <c r="D68" s="114"/>
      <c r="E68" s="114"/>
      <c r="F68" s="114"/>
      <c r="G68" s="114"/>
      <c r="H68" s="114"/>
      <c r="I68" s="114"/>
      <c r="J68" s="114"/>
      <c r="K68" s="460"/>
      <c r="L68" s="463"/>
      <c r="M68" s="31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</row>
    <row r="69" spans="2:44" x14ac:dyDescent="0.25">
      <c r="B69" s="382"/>
      <c r="C69" s="383"/>
      <c r="D69" s="114"/>
      <c r="E69" s="114"/>
      <c r="F69" s="114"/>
      <c r="G69" s="114"/>
      <c r="H69" s="114"/>
      <c r="I69" s="114"/>
      <c r="J69" s="114"/>
      <c r="K69" s="460"/>
      <c r="L69" s="463"/>
      <c r="M69" s="31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</row>
    <row r="70" spans="2:44" x14ac:dyDescent="0.25">
      <c r="B70" s="382"/>
      <c r="C70" s="383"/>
      <c r="D70" s="114"/>
      <c r="E70" s="114"/>
      <c r="F70" s="114"/>
      <c r="G70" s="114"/>
      <c r="H70" s="114"/>
      <c r="I70" s="114"/>
      <c r="J70" s="114"/>
      <c r="K70" s="460"/>
      <c r="L70" s="463"/>
      <c r="M70" s="31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</row>
    <row r="71" spans="2:44" x14ac:dyDescent="0.25">
      <c r="B71" s="382"/>
      <c r="C71" s="383"/>
      <c r="D71" s="114"/>
      <c r="E71" s="114"/>
      <c r="F71" s="114"/>
      <c r="G71" s="114"/>
      <c r="H71" s="114"/>
      <c r="I71" s="114"/>
      <c r="J71" s="114"/>
      <c r="K71" s="460"/>
      <c r="L71" s="463"/>
      <c r="M71" s="31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</row>
    <row r="72" spans="2:44" x14ac:dyDescent="0.25">
      <c r="B72" s="382"/>
      <c r="C72" s="383"/>
      <c r="D72" s="114"/>
      <c r="E72" s="114"/>
      <c r="F72" s="114"/>
      <c r="G72" s="114"/>
      <c r="H72" s="114"/>
      <c r="I72" s="114"/>
      <c r="J72" s="114"/>
      <c r="K72" s="460"/>
      <c r="L72" s="463"/>
      <c r="M72" s="31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</row>
    <row r="73" spans="2:44" x14ac:dyDescent="0.25">
      <c r="B73" s="382"/>
      <c r="C73" s="383"/>
      <c r="D73" s="114"/>
      <c r="E73" s="114"/>
      <c r="F73" s="114"/>
      <c r="G73" s="114"/>
      <c r="H73" s="114"/>
      <c r="I73" s="114"/>
      <c r="J73" s="114"/>
      <c r="K73" s="460"/>
      <c r="L73" s="463"/>
      <c r="M73" s="31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</row>
    <row r="74" spans="2:44" x14ac:dyDescent="0.25">
      <c r="B74" s="382"/>
      <c r="C74" s="383"/>
      <c r="D74" s="114"/>
      <c r="E74" s="114"/>
      <c r="F74" s="114"/>
      <c r="G74" s="114"/>
      <c r="H74" s="114"/>
      <c r="I74" s="114"/>
      <c r="J74" s="114"/>
      <c r="K74" s="460"/>
      <c r="L74" s="463"/>
      <c r="M74" s="31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</row>
    <row r="75" spans="2:44" x14ac:dyDescent="0.25">
      <c r="B75" s="382"/>
      <c r="C75" s="383"/>
      <c r="D75" s="114"/>
      <c r="E75" s="114"/>
      <c r="F75" s="114"/>
      <c r="G75" s="114"/>
      <c r="H75" s="114"/>
      <c r="I75" s="114"/>
      <c r="J75" s="114"/>
      <c r="K75" s="460"/>
      <c r="L75" s="463"/>
      <c r="M75" s="31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</row>
    <row r="76" spans="2:44" x14ac:dyDescent="0.25">
      <c r="B76" s="382"/>
      <c r="C76" s="383"/>
      <c r="D76" s="114"/>
      <c r="E76" s="114"/>
      <c r="F76" s="114"/>
      <c r="G76" s="114"/>
      <c r="H76" s="114"/>
      <c r="I76" s="114"/>
      <c r="J76" s="114"/>
      <c r="K76" s="460"/>
      <c r="L76" s="463"/>
      <c r="M76" s="31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</row>
    <row r="77" spans="2:44" x14ac:dyDescent="0.25">
      <c r="B77" s="382"/>
      <c r="C77" s="383"/>
      <c r="D77" s="114"/>
      <c r="E77" s="114"/>
      <c r="F77" s="114"/>
      <c r="G77" s="114"/>
      <c r="H77" s="114"/>
      <c r="I77" s="114"/>
      <c r="J77" s="114"/>
      <c r="K77" s="460"/>
      <c r="L77" s="463"/>
      <c r="M77" s="31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pans="2:44" x14ac:dyDescent="0.25">
      <c r="B78" s="382"/>
      <c r="C78" s="383"/>
      <c r="D78" s="114"/>
      <c r="E78" s="114"/>
      <c r="F78" s="114"/>
      <c r="G78" s="114"/>
      <c r="H78" s="114"/>
      <c r="I78" s="114"/>
      <c r="J78" s="114"/>
      <c r="K78" s="460"/>
      <c r="L78" s="463"/>
      <c r="M78" s="31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</row>
    <row r="79" spans="2:44" x14ac:dyDescent="0.25">
      <c r="B79" s="382"/>
      <c r="C79" s="383"/>
      <c r="D79" s="114"/>
      <c r="E79" s="114"/>
      <c r="F79" s="114"/>
      <c r="G79" s="114"/>
      <c r="H79" s="114"/>
      <c r="I79" s="114"/>
      <c r="J79" s="114"/>
      <c r="K79" s="460"/>
      <c r="L79" s="463"/>
      <c r="M79" s="31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</row>
    <row r="80" spans="2:44" x14ac:dyDescent="0.25">
      <c r="B80" s="382"/>
      <c r="C80" s="383"/>
      <c r="D80" s="114"/>
      <c r="E80" s="114"/>
      <c r="F80" s="114"/>
      <c r="G80" s="114"/>
      <c r="H80" s="114"/>
      <c r="I80" s="114"/>
      <c r="J80" s="114"/>
      <c r="K80" s="460"/>
      <c r="L80" s="463"/>
      <c r="M80" s="31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</row>
    <row r="81" spans="2:44" ht="16.5" thickBot="1" x14ac:dyDescent="0.3">
      <c r="B81" s="389"/>
      <c r="C81" s="390"/>
      <c r="D81" s="397"/>
      <c r="E81" s="397"/>
      <c r="F81" s="397"/>
      <c r="G81" s="397"/>
      <c r="H81" s="397"/>
      <c r="I81" s="397"/>
      <c r="J81" s="397"/>
      <c r="K81" s="461"/>
      <c r="L81" s="464"/>
      <c r="M81" s="31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</row>
    <row r="82" spans="2:44" ht="16.5" thickBot="1" x14ac:dyDescent="0.3">
      <c r="B82" s="555"/>
      <c r="C82" s="556"/>
      <c r="D82" s="556"/>
      <c r="E82" s="556"/>
      <c r="F82" s="556"/>
      <c r="G82" s="556"/>
      <c r="H82" s="556"/>
      <c r="I82" s="556"/>
      <c r="J82" s="556"/>
      <c r="K82" s="504"/>
      <c r="L82" s="37"/>
      <c r="M82" s="31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</row>
    <row r="83" spans="2:44" ht="16.5" thickBot="1" x14ac:dyDescent="0.3">
      <c r="B83" s="380" t="s">
        <v>55</v>
      </c>
      <c r="C83" s="381" t="s">
        <v>56</v>
      </c>
      <c r="D83" s="480" t="s">
        <v>151</v>
      </c>
      <c r="E83" s="480"/>
      <c r="F83" s="480"/>
      <c r="G83" s="480"/>
      <c r="H83" s="480"/>
      <c r="I83" s="480"/>
      <c r="J83" s="480"/>
      <c r="K83" s="481"/>
      <c r="L83" s="31"/>
      <c r="M83" s="31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</row>
    <row r="84" spans="2:44" x14ac:dyDescent="0.25">
      <c r="B84" s="439"/>
      <c r="C84" s="338"/>
      <c r="D84" s="602"/>
      <c r="E84" s="602"/>
      <c r="F84" s="602"/>
      <c r="G84" s="602"/>
      <c r="H84" s="602"/>
      <c r="I84" s="602"/>
      <c r="J84" s="602"/>
      <c r="K84" s="603"/>
      <c r="L84" s="31"/>
      <c r="M84" s="31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</row>
    <row r="85" spans="2:44" x14ac:dyDescent="0.25">
      <c r="B85" s="439"/>
      <c r="C85" s="338"/>
      <c r="D85" s="564"/>
      <c r="E85" s="564"/>
      <c r="F85" s="564"/>
      <c r="G85" s="564"/>
      <c r="H85" s="564"/>
      <c r="I85" s="564"/>
      <c r="J85" s="564"/>
      <c r="K85" s="565"/>
      <c r="L85" s="31"/>
      <c r="M85" s="31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</row>
    <row r="86" spans="2:44" x14ac:dyDescent="0.25">
      <c r="B86" s="346"/>
      <c r="C86" s="100"/>
      <c r="D86" s="557"/>
      <c r="E86" s="557"/>
      <c r="F86" s="557"/>
      <c r="G86" s="557"/>
      <c r="H86" s="557"/>
      <c r="I86" s="557"/>
      <c r="J86" s="557"/>
      <c r="K86" s="558"/>
      <c r="L86" s="31"/>
      <c r="M86" s="31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</row>
    <row r="87" spans="2:44" ht="16.5" thickBot="1" x14ac:dyDescent="0.3">
      <c r="B87" s="485"/>
      <c r="C87" s="486"/>
      <c r="D87" s="486"/>
      <c r="E87" s="486"/>
      <c r="F87" s="486"/>
      <c r="G87" s="486"/>
      <c r="H87" s="486"/>
      <c r="I87" s="486"/>
      <c r="J87" s="486"/>
      <c r="K87" s="487"/>
      <c r="L87" s="73"/>
      <c r="M87" s="31"/>
      <c r="N87" s="68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</row>
    <row r="88" spans="2:44" s="37" customFormat="1" ht="16.5" thickBot="1" x14ac:dyDescent="0.3">
      <c r="B88" s="89" t="s">
        <v>55</v>
      </c>
      <c r="C88" s="63" t="s">
        <v>56</v>
      </c>
      <c r="D88" s="559" t="s">
        <v>90</v>
      </c>
      <c r="E88" s="559"/>
      <c r="F88" s="559"/>
      <c r="G88" s="559"/>
      <c r="H88" s="559"/>
      <c r="I88" s="559"/>
      <c r="J88" s="559"/>
      <c r="K88" s="560"/>
      <c r="L88" s="73"/>
      <c r="M88" s="31"/>
      <c r="N88" s="68"/>
    </row>
    <row r="89" spans="2:44" s="37" customFormat="1" x14ac:dyDescent="0.25">
      <c r="B89" s="115"/>
      <c r="C89" s="100"/>
      <c r="D89" s="552"/>
      <c r="E89" s="553"/>
      <c r="F89" s="553"/>
      <c r="G89" s="553"/>
      <c r="H89" s="553"/>
      <c r="I89" s="553"/>
      <c r="J89" s="553"/>
      <c r="K89" s="554"/>
      <c r="L89" s="67"/>
      <c r="M89" s="31"/>
      <c r="N89" s="68"/>
    </row>
    <row r="90" spans="2:44" s="37" customFormat="1" x14ac:dyDescent="0.25">
      <c r="B90" s="115"/>
      <c r="C90" s="100"/>
      <c r="D90" s="552"/>
      <c r="E90" s="553"/>
      <c r="F90" s="553"/>
      <c r="G90" s="553"/>
      <c r="H90" s="553"/>
      <c r="I90" s="553"/>
      <c r="J90" s="553"/>
      <c r="K90" s="554"/>
      <c r="L90" s="67"/>
      <c r="M90" s="31"/>
      <c r="N90" s="68"/>
    </row>
    <row r="91" spans="2:44" s="37" customFormat="1" x14ac:dyDescent="0.25">
      <c r="B91" s="115"/>
      <c r="C91" s="100"/>
      <c r="D91" s="552"/>
      <c r="E91" s="553"/>
      <c r="F91" s="553"/>
      <c r="G91" s="553"/>
      <c r="H91" s="553"/>
      <c r="I91" s="553"/>
      <c r="J91" s="553"/>
      <c r="K91" s="554"/>
      <c r="L91" s="67"/>
      <c r="M91" s="31"/>
      <c r="N91" s="68"/>
    </row>
    <row r="92" spans="2:44" s="37" customFormat="1" x14ac:dyDescent="0.25">
      <c r="B92" s="115"/>
      <c r="C92" s="100"/>
      <c r="D92" s="552"/>
      <c r="E92" s="553"/>
      <c r="F92" s="553"/>
      <c r="G92" s="553"/>
      <c r="H92" s="553"/>
      <c r="I92" s="553"/>
      <c r="J92" s="553"/>
      <c r="K92" s="554"/>
      <c r="L92" s="67"/>
      <c r="M92" s="31"/>
      <c r="N92" s="68"/>
    </row>
    <row r="93" spans="2:44" s="37" customFormat="1" ht="16.5" thickBot="1" x14ac:dyDescent="0.3">
      <c r="B93" s="495"/>
      <c r="C93" s="496"/>
      <c r="D93" s="496"/>
      <c r="E93" s="496"/>
      <c r="F93" s="496"/>
      <c r="G93" s="496"/>
      <c r="H93" s="496"/>
      <c r="I93" s="496"/>
      <c r="J93" s="496"/>
      <c r="K93" s="497"/>
      <c r="L93" s="67"/>
      <c r="M93" s="31"/>
      <c r="N93" s="68"/>
    </row>
    <row r="94" spans="2:44" s="37" customFormat="1" ht="16.5" thickBot="1" x14ac:dyDescent="0.3">
      <c r="B94" s="492"/>
      <c r="C94" s="493"/>
      <c r="D94" s="493"/>
      <c r="E94" s="493"/>
      <c r="F94" s="493"/>
      <c r="G94" s="493"/>
      <c r="H94" s="493"/>
      <c r="I94" s="493"/>
      <c r="J94" s="493"/>
      <c r="K94" s="494"/>
      <c r="L94" s="67"/>
      <c r="M94" s="36"/>
      <c r="N94" s="50"/>
      <c r="O94" s="69"/>
    </row>
    <row r="95" spans="2:44" s="145" customFormat="1" ht="32.25" thickBot="1" x14ac:dyDescent="0.25">
      <c r="B95" s="264" t="s">
        <v>121</v>
      </c>
      <c r="C95" s="265" t="s">
        <v>122</v>
      </c>
      <c r="D95" s="266" t="s">
        <v>123</v>
      </c>
      <c r="E95" s="265" t="s">
        <v>153</v>
      </c>
      <c r="F95" s="265" t="s">
        <v>124</v>
      </c>
      <c r="G95" s="260"/>
      <c r="H95" s="261" t="s">
        <v>125</v>
      </c>
      <c r="I95" s="262" t="s">
        <v>126</v>
      </c>
      <c r="J95" s="263" t="s">
        <v>127</v>
      </c>
      <c r="K95" s="267"/>
      <c r="L95" s="153"/>
      <c r="M95" s="153"/>
    </row>
    <row r="96" spans="2:44" ht="16.5" thickBot="1" x14ac:dyDescent="0.3">
      <c r="B96" s="373"/>
      <c r="C96" s="374"/>
      <c r="D96" s="374"/>
      <c r="E96" s="374"/>
      <c r="F96" s="375"/>
      <c r="G96" s="123"/>
      <c r="H96" s="401"/>
      <c r="I96" s="402"/>
      <c r="J96" s="352"/>
      <c r="K96" s="260"/>
      <c r="L96" s="70"/>
      <c r="M96" s="31"/>
      <c r="N96" s="146"/>
    </row>
    <row r="97" spans="2:257" x14ac:dyDescent="0.25">
      <c r="B97" s="368"/>
      <c r="C97" s="367"/>
      <c r="D97" s="367"/>
      <c r="E97" s="367"/>
      <c r="F97" s="369"/>
      <c r="G97" s="123"/>
      <c r="H97" s="569"/>
      <c r="I97" s="569"/>
      <c r="J97" s="569"/>
      <c r="K97" s="260"/>
      <c r="L97" s="70"/>
      <c r="M97" s="36"/>
      <c r="N97" s="146"/>
    </row>
    <row r="98" spans="2:257" x14ac:dyDescent="0.25">
      <c r="B98" s="368"/>
      <c r="C98" s="367"/>
      <c r="D98" s="367"/>
      <c r="E98" s="367"/>
      <c r="F98" s="369"/>
      <c r="G98" s="123"/>
      <c r="H98" s="123"/>
      <c r="I98" s="123"/>
      <c r="J98" s="123"/>
      <c r="K98" s="260"/>
      <c r="L98" s="70"/>
      <c r="M98" s="36"/>
      <c r="N98" s="146"/>
    </row>
    <row r="99" spans="2:257" x14ac:dyDescent="0.25">
      <c r="B99" s="368"/>
      <c r="C99" s="367"/>
      <c r="D99" s="367"/>
      <c r="E99" s="367"/>
      <c r="F99" s="369"/>
      <c r="G99" s="123"/>
      <c r="H99" s="123"/>
      <c r="I99" s="123"/>
      <c r="J99" s="123"/>
      <c r="K99" s="260"/>
      <c r="L99" s="70"/>
      <c r="M99" s="36"/>
      <c r="N99" s="146"/>
    </row>
    <row r="100" spans="2:257" ht="16.5" thickBot="1" x14ac:dyDescent="0.3">
      <c r="B100" s="370"/>
      <c r="C100" s="371"/>
      <c r="D100" s="371"/>
      <c r="E100" s="371"/>
      <c r="F100" s="372"/>
      <c r="G100" s="123"/>
      <c r="H100" s="288"/>
      <c r="I100" s="288"/>
      <c r="J100" s="288"/>
      <c r="K100" s="260"/>
      <c r="L100" s="67"/>
      <c r="M100" s="36"/>
      <c r="N100" s="146"/>
    </row>
    <row r="101" spans="2:257" ht="16.5" thickBot="1" x14ac:dyDescent="0.3">
      <c r="B101" s="120"/>
      <c r="C101" s="121"/>
      <c r="D101" s="121"/>
      <c r="E101" s="119"/>
      <c r="F101" s="122"/>
      <c r="G101" s="123"/>
      <c r="H101" s="123"/>
      <c r="I101" s="123"/>
      <c r="J101" s="123"/>
      <c r="K101" s="124"/>
      <c r="L101" s="67"/>
      <c r="M101" s="36"/>
      <c r="N101" s="146"/>
    </row>
    <row r="102" spans="2:257" ht="16.5" thickBot="1" x14ac:dyDescent="0.3">
      <c r="B102" s="125">
        <f ca="1">C8</f>
        <v>44230</v>
      </c>
      <c r="C102" s="566" t="s">
        <v>1</v>
      </c>
      <c r="D102" s="567"/>
      <c r="E102" s="567"/>
      <c r="F102" s="567"/>
      <c r="G102" s="567"/>
      <c r="H102" s="567"/>
      <c r="I102" s="567"/>
      <c r="J102" s="567"/>
      <c r="K102" s="568"/>
      <c r="L102" s="154"/>
      <c r="M102" s="36"/>
      <c r="N102" s="147"/>
      <c r="O102" s="148"/>
      <c r="R102" s="2"/>
      <c r="S102" s="2"/>
    </row>
    <row r="103" spans="2:257" ht="16.5" thickBot="1" x14ac:dyDescent="0.3">
      <c r="B103" s="126" t="s">
        <v>0</v>
      </c>
      <c r="C103" s="89" t="s">
        <v>55</v>
      </c>
      <c r="D103" s="376" t="s">
        <v>56</v>
      </c>
      <c r="E103" s="127" t="s">
        <v>69</v>
      </c>
      <c r="F103" s="492" t="s">
        <v>70</v>
      </c>
      <c r="G103" s="493"/>
      <c r="H103" s="493"/>
      <c r="I103" s="493"/>
      <c r="J103" s="493"/>
      <c r="K103" s="494"/>
      <c r="L103" s="67"/>
      <c r="M103" s="155"/>
      <c r="N103" s="147"/>
      <c r="O103" s="2"/>
      <c r="P103" s="2"/>
      <c r="Q103" s="2"/>
      <c r="R103" s="2"/>
      <c r="S103" s="2"/>
    </row>
    <row r="104" spans="2:257" s="6" customFormat="1" x14ac:dyDescent="0.25">
      <c r="B104" s="128"/>
      <c r="C104" s="129"/>
      <c r="D104" s="442"/>
      <c r="E104" s="445"/>
      <c r="F104" s="498"/>
      <c r="G104" s="499"/>
      <c r="H104" s="499"/>
      <c r="I104" s="499"/>
      <c r="J104" s="499"/>
      <c r="K104" s="500"/>
      <c r="L104" s="156"/>
      <c r="M104" s="157"/>
      <c r="N104" s="147"/>
      <c r="O104" s="29"/>
      <c r="P104" s="29"/>
      <c r="Q104" s="29"/>
      <c r="R104" s="29"/>
      <c r="S104" s="20"/>
    </row>
    <row r="105" spans="2:257" s="6" customFormat="1" x14ac:dyDescent="0.25">
      <c r="B105" s="130"/>
      <c r="C105" s="131"/>
      <c r="D105" s="443"/>
      <c r="E105" s="446"/>
      <c r="F105" s="498"/>
      <c r="G105" s="499"/>
      <c r="H105" s="499"/>
      <c r="I105" s="499"/>
      <c r="J105" s="499"/>
      <c r="K105" s="500"/>
      <c r="L105" s="156"/>
      <c r="M105" s="158"/>
      <c r="N105" s="20"/>
      <c r="O105" s="20"/>
      <c r="P105" s="20"/>
      <c r="Q105" s="20"/>
      <c r="R105" s="20"/>
      <c r="S105" s="20"/>
      <c r="IW105" s="19"/>
    </row>
    <row r="106" spans="2:257" s="6" customFormat="1" x14ac:dyDescent="0.25">
      <c r="B106" s="130"/>
      <c r="C106" s="131"/>
      <c r="D106" s="443"/>
      <c r="E106" s="446"/>
      <c r="F106" s="498"/>
      <c r="G106" s="499"/>
      <c r="H106" s="499"/>
      <c r="I106" s="499"/>
      <c r="J106" s="499"/>
      <c r="K106" s="500"/>
      <c r="L106" s="156"/>
      <c r="M106" s="158"/>
      <c r="N106" s="20"/>
      <c r="O106" s="20"/>
      <c r="P106" s="20"/>
      <c r="Q106" s="20"/>
      <c r="R106" s="20"/>
      <c r="S106" s="20"/>
      <c r="IW106" s="19"/>
    </row>
    <row r="107" spans="2:257" s="6" customFormat="1" x14ac:dyDescent="0.25">
      <c r="B107" s="130"/>
      <c r="C107" s="131"/>
      <c r="D107" s="443"/>
      <c r="E107" s="446"/>
      <c r="F107" s="498"/>
      <c r="G107" s="499"/>
      <c r="H107" s="499"/>
      <c r="I107" s="499"/>
      <c r="J107" s="499"/>
      <c r="K107" s="500"/>
      <c r="L107" s="156"/>
      <c r="M107" s="158"/>
      <c r="N107" s="20"/>
      <c r="O107" s="20"/>
      <c r="P107" s="20"/>
      <c r="Q107" s="20"/>
      <c r="R107" s="20"/>
      <c r="S107" s="20"/>
      <c r="IW107" s="19"/>
    </row>
    <row r="108" spans="2:257" s="6" customFormat="1" x14ac:dyDescent="0.25">
      <c r="B108" s="130"/>
      <c r="C108" s="131"/>
      <c r="D108" s="443"/>
      <c r="E108" s="446"/>
      <c r="F108" s="584"/>
      <c r="G108" s="585"/>
      <c r="H108" s="585"/>
      <c r="I108" s="585"/>
      <c r="J108" s="585"/>
      <c r="K108" s="586"/>
      <c r="L108" s="156"/>
      <c r="M108" s="158"/>
      <c r="N108" s="20"/>
      <c r="O108" s="20"/>
      <c r="P108" s="20"/>
      <c r="Q108" s="20"/>
      <c r="R108" s="20"/>
      <c r="S108" s="20"/>
      <c r="IW108" s="19"/>
    </row>
    <row r="109" spans="2:257" s="6" customFormat="1" x14ac:dyDescent="0.25">
      <c r="B109" s="130"/>
      <c r="C109" s="131"/>
      <c r="D109" s="443"/>
      <c r="E109" s="446"/>
      <c r="F109" s="498"/>
      <c r="G109" s="499"/>
      <c r="H109" s="499"/>
      <c r="I109" s="499"/>
      <c r="J109" s="499"/>
      <c r="K109" s="500"/>
      <c r="L109" s="156"/>
      <c r="M109" s="158"/>
      <c r="N109" s="20"/>
      <c r="O109" s="20"/>
      <c r="P109" s="20"/>
      <c r="Q109" s="20"/>
      <c r="R109" s="20"/>
      <c r="S109" s="20"/>
      <c r="IW109" s="19"/>
    </row>
    <row r="110" spans="2:257" s="6" customFormat="1" x14ac:dyDescent="0.25">
      <c r="B110" s="130"/>
      <c r="C110" s="131"/>
      <c r="D110" s="443"/>
      <c r="E110" s="446"/>
      <c r="F110" s="584"/>
      <c r="G110" s="585"/>
      <c r="H110" s="585"/>
      <c r="I110" s="585"/>
      <c r="J110" s="585"/>
      <c r="K110" s="586"/>
      <c r="L110" s="156"/>
      <c r="M110" s="158"/>
      <c r="N110" s="20"/>
      <c r="O110" s="20"/>
      <c r="P110" s="20"/>
      <c r="Q110" s="20"/>
      <c r="R110" s="20"/>
      <c r="S110" s="20"/>
      <c r="IW110" s="19"/>
    </row>
    <row r="111" spans="2:257" s="6" customFormat="1" ht="16.5" thickBot="1" x14ac:dyDescent="0.3">
      <c r="B111" s="130"/>
      <c r="C111" s="441"/>
      <c r="D111" s="444"/>
      <c r="E111" s="447"/>
      <c r="F111" s="593"/>
      <c r="G111" s="594"/>
      <c r="H111" s="594"/>
      <c r="I111" s="594"/>
      <c r="J111" s="594"/>
      <c r="K111" s="595"/>
      <c r="L111" s="156"/>
      <c r="M111" s="71"/>
      <c r="N111" s="20"/>
      <c r="O111" s="20"/>
      <c r="P111" s="20"/>
      <c r="Q111" s="20"/>
      <c r="R111" s="20"/>
      <c r="S111" s="20"/>
      <c r="IW111" s="19">
        <f t="shared" ref="IW111" si="0">SUM(E111)</f>
        <v>0</v>
      </c>
    </row>
    <row r="112" spans="2:257" ht="16.5" thickBot="1" x14ac:dyDescent="0.3">
      <c r="B112" s="440"/>
      <c r="C112" s="576" t="s">
        <v>68</v>
      </c>
      <c r="D112" s="577"/>
      <c r="E112" s="132"/>
      <c r="F112" s="581"/>
      <c r="G112" s="582"/>
      <c r="H112" s="582"/>
      <c r="I112" s="582"/>
      <c r="J112" s="582"/>
      <c r="K112" s="583"/>
      <c r="L112" s="36"/>
      <c r="M112" s="39"/>
      <c r="N112" s="149"/>
      <c r="O112" s="2"/>
      <c r="P112" s="2"/>
      <c r="Q112" s="2"/>
      <c r="R112" s="2"/>
      <c r="S112" s="2"/>
    </row>
    <row r="113" spans="2:61" s="28" customFormat="1" ht="16.5" thickBot="1" x14ac:dyDescent="0.3">
      <c r="B113" s="604" t="s">
        <v>59</v>
      </c>
      <c r="C113" s="605"/>
      <c r="D113" s="606"/>
      <c r="E113" s="607"/>
      <c r="F113" s="608"/>
      <c r="G113" s="608"/>
      <c r="H113" s="608"/>
      <c r="I113" s="608"/>
      <c r="J113" s="608"/>
      <c r="K113" s="609"/>
      <c r="L113" s="159"/>
      <c r="M113" s="159"/>
      <c r="N113" s="150"/>
      <c r="O113" s="27"/>
      <c r="P113" s="2"/>
      <c r="Q113" s="27"/>
      <c r="R113" s="27"/>
      <c r="S113" s="27"/>
    </row>
    <row r="114" spans="2:61" ht="16.5" thickBot="1" x14ac:dyDescent="0.3">
      <c r="B114" s="133">
        <f ca="1">B102+1</f>
        <v>44231</v>
      </c>
      <c r="C114" s="427" t="s">
        <v>156</v>
      </c>
      <c r="D114" s="428"/>
      <c r="E114" s="428"/>
      <c r="F114" s="428"/>
      <c r="G114" s="428"/>
      <c r="H114" s="428"/>
      <c r="I114" s="428"/>
      <c r="J114" s="428"/>
      <c r="K114" s="429"/>
      <c r="L114" s="36"/>
      <c r="M114" s="36"/>
      <c r="N114" s="2"/>
      <c r="O114" s="2"/>
      <c r="P114" s="2"/>
      <c r="Q114" s="2"/>
      <c r="R114" s="2"/>
      <c r="S114" s="2"/>
    </row>
    <row r="115" spans="2:61" ht="16.5" thickBot="1" x14ac:dyDescent="0.3">
      <c r="B115" s="134" t="s">
        <v>0</v>
      </c>
      <c r="C115" s="135" t="s">
        <v>55</v>
      </c>
      <c r="D115" s="136" t="s">
        <v>56</v>
      </c>
      <c r="E115" s="135" t="s">
        <v>69</v>
      </c>
      <c r="F115" s="590" t="s">
        <v>70</v>
      </c>
      <c r="G115" s="591"/>
      <c r="H115" s="591"/>
      <c r="I115" s="591"/>
      <c r="J115" s="591"/>
      <c r="K115" s="592"/>
      <c r="L115" s="31"/>
      <c r="M115" s="36"/>
      <c r="N115" s="2"/>
      <c r="O115" s="2"/>
      <c r="P115" s="2"/>
      <c r="Q115" s="2"/>
      <c r="R115" s="2"/>
      <c r="S115" s="2"/>
    </row>
    <row r="116" spans="2:61" s="9" customFormat="1" x14ac:dyDescent="0.25">
      <c r="B116" s="137"/>
      <c r="C116" s="138"/>
      <c r="D116" s="442"/>
      <c r="E116" s="452"/>
      <c r="F116" s="498"/>
      <c r="G116" s="499"/>
      <c r="H116" s="499"/>
      <c r="I116" s="499"/>
      <c r="J116" s="499"/>
      <c r="K116" s="500"/>
      <c r="L116" s="38"/>
      <c r="M116" s="39"/>
      <c r="N116" s="8"/>
      <c r="O116" s="8"/>
      <c r="P116" s="2"/>
      <c r="Q116" s="8"/>
      <c r="R116" s="8"/>
      <c r="S116" s="8"/>
    </row>
    <row r="117" spans="2:61" ht="16.5" thickBot="1" x14ac:dyDescent="0.3">
      <c r="B117" s="139"/>
      <c r="C117" s="140"/>
      <c r="D117" s="448"/>
      <c r="E117" s="445"/>
      <c r="F117" s="498"/>
      <c r="G117" s="499"/>
      <c r="H117" s="499"/>
      <c r="I117" s="499"/>
      <c r="J117" s="499"/>
      <c r="K117" s="500"/>
      <c r="L117" s="31"/>
      <c r="M117" s="31"/>
      <c r="N117" s="148"/>
      <c r="O117" s="2"/>
      <c r="P117" s="2"/>
      <c r="Q117" s="2"/>
      <c r="R117" s="2"/>
      <c r="S117" s="2"/>
    </row>
    <row r="118" spans="2:61" ht="16.5" thickBot="1" x14ac:dyDescent="0.3">
      <c r="B118" s="141"/>
      <c r="C118" s="142"/>
      <c r="D118" s="449"/>
      <c r="E118" s="446"/>
      <c r="F118" s="498"/>
      <c r="G118" s="499"/>
      <c r="H118" s="499"/>
      <c r="I118" s="499"/>
      <c r="J118" s="499"/>
      <c r="K118" s="500"/>
      <c r="L118" s="31"/>
      <c r="M118" s="31"/>
      <c r="N118" s="148"/>
      <c r="O118" s="2"/>
      <c r="P118" s="151"/>
      <c r="Q118" s="2"/>
      <c r="R118" s="2"/>
      <c r="S118" s="2"/>
    </row>
    <row r="119" spans="2:61" x14ac:dyDescent="0.25">
      <c r="B119" s="139"/>
      <c r="C119" s="142"/>
      <c r="D119" s="450"/>
      <c r="E119" s="446"/>
      <c r="F119" s="471"/>
      <c r="G119" s="472"/>
      <c r="H119" s="472"/>
      <c r="I119" s="472"/>
      <c r="J119" s="472"/>
      <c r="K119" s="473"/>
      <c r="L119" s="31"/>
      <c r="M119" s="31"/>
      <c r="N119" s="2"/>
      <c r="O119" s="2"/>
      <c r="P119" s="2"/>
      <c r="Q119" s="2"/>
      <c r="R119" s="2"/>
    </row>
    <row r="120" spans="2:61" x14ac:dyDescent="0.25">
      <c r="B120" s="139"/>
      <c r="C120" s="142"/>
      <c r="D120" s="450"/>
      <c r="E120" s="446"/>
      <c r="F120" s="466"/>
      <c r="G120" s="467"/>
      <c r="H120" s="467"/>
      <c r="I120" s="467"/>
      <c r="J120" s="467"/>
      <c r="K120" s="468"/>
      <c r="L120" s="31"/>
      <c r="M120" s="31"/>
      <c r="N120" s="2"/>
      <c r="O120" s="2"/>
      <c r="P120" s="2"/>
      <c r="Q120" s="2"/>
      <c r="R120" s="2"/>
    </row>
    <row r="121" spans="2:61" x14ac:dyDescent="0.25">
      <c r="B121" s="139"/>
      <c r="C121" s="142"/>
      <c r="D121" s="450"/>
      <c r="E121" s="446"/>
      <c r="F121" s="466"/>
      <c r="G121" s="467"/>
      <c r="H121" s="467"/>
      <c r="I121" s="467"/>
      <c r="J121" s="467"/>
      <c r="K121" s="468"/>
      <c r="L121" s="31"/>
      <c r="M121" s="31"/>
      <c r="N121" s="2"/>
      <c r="O121" s="2"/>
      <c r="P121" s="2"/>
      <c r="Q121" s="2"/>
      <c r="R121" s="2"/>
    </row>
    <row r="122" spans="2:61" x14ac:dyDescent="0.25">
      <c r="B122" s="139"/>
      <c r="C122" s="142"/>
      <c r="D122" s="450"/>
      <c r="E122" s="446"/>
      <c r="F122" s="466"/>
      <c r="G122" s="467"/>
      <c r="H122" s="467"/>
      <c r="I122" s="467"/>
      <c r="J122" s="467"/>
      <c r="K122" s="468"/>
      <c r="L122" s="31"/>
      <c r="M122" s="31"/>
      <c r="N122" s="2"/>
      <c r="O122" s="2"/>
      <c r="P122" s="2"/>
      <c r="Q122" s="2"/>
      <c r="R122" s="2"/>
    </row>
    <row r="123" spans="2:61" ht="16.5" thickBot="1" x14ac:dyDescent="0.3">
      <c r="B123" s="139"/>
      <c r="C123" s="143"/>
      <c r="D123" s="451"/>
      <c r="E123" s="453"/>
      <c r="F123" s="578"/>
      <c r="G123" s="579"/>
      <c r="H123" s="579"/>
      <c r="I123" s="579"/>
      <c r="J123" s="579"/>
      <c r="K123" s="580"/>
      <c r="L123" s="31"/>
      <c r="M123" s="31"/>
      <c r="N123" s="2"/>
      <c r="O123" s="2"/>
      <c r="P123" s="2"/>
      <c r="Q123" s="2"/>
      <c r="R123" s="2"/>
    </row>
    <row r="124" spans="2:61" ht="16.5" thickBot="1" x14ac:dyDescent="0.3">
      <c r="B124" s="139"/>
      <c r="C124" s="469" t="s">
        <v>68</v>
      </c>
      <c r="D124" s="470"/>
      <c r="E124" s="132"/>
      <c r="F124" s="573"/>
      <c r="G124" s="574"/>
      <c r="H124" s="574"/>
      <c r="I124" s="574"/>
      <c r="J124" s="574"/>
      <c r="K124" s="575"/>
      <c r="L124" s="31"/>
      <c r="M124" s="31"/>
      <c r="N124" s="2"/>
      <c r="O124" s="2"/>
      <c r="P124" s="2"/>
      <c r="Q124" s="2"/>
      <c r="R124" s="2"/>
    </row>
    <row r="125" spans="2:61" ht="16.5" thickBot="1" x14ac:dyDescent="0.3">
      <c r="B125" s="503" t="s">
        <v>59</v>
      </c>
      <c r="C125" s="504"/>
      <c r="D125" s="587"/>
      <c r="E125" s="588"/>
      <c r="F125" s="588"/>
      <c r="G125" s="588"/>
      <c r="H125" s="588"/>
      <c r="I125" s="588"/>
      <c r="J125" s="588"/>
      <c r="K125" s="589"/>
      <c r="L125" s="31"/>
      <c r="M125" s="41"/>
      <c r="N125" s="2"/>
      <c r="O125" s="2"/>
      <c r="P125" s="2"/>
      <c r="Q125" s="2"/>
      <c r="R125" s="2"/>
    </row>
    <row r="126" spans="2:61" ht="16.5" thickBot="1" x14ac:dyDescent="0.3">
      <c r="B126" s="144">
        <v>0.20833333333333334</v>
      </c>
      <c r="C126" s="492" t="s">
        <v>63</v>
      </c>
      <c r="D126" s="501"/>
      <c r="E126" s="502"/>
      <c r="F126" s="492"/>
      <c r="G126" s="493"/>
      <c r="H126" s="493"/>
      <c r="I126" s="493"/>
      <c r="J126" s="493"/>
      <c r="K126" s="494"/>
      <c r="L126" s="31"/>
      <c r="M126" s="31"/>
      <c r="N126" s="2"/>
      <c r="O126" s="2"/>
      <c r="P126" s="2"/>
      <c r="Q126" s="2"/>
      <c r="R126" s="2"/>
      <c r="T126" s="152"/>
      <c r="U126" s="152"/>
      <c r="V126" s="152"/>
      <c r="W126" s="152"/>
      <c r="X126" s="152"/>
      <c r="Y126" s="152"/>
    </row>
    <row r="127" spans="2:61" ht="16.5" thickBot="1" x14ac:dyDescent="0.3">
      <c r="B127" s="489" t="s">
        <v>180</v>
      </c>
      <c r="C127" s="490"/>
      <c r="D127" s="490"/>
      <c r="E127" s="490"/>
      <c r="F127" s="489" t="s">
        <v>181</v>
      </c>
      <c r="G127" s="490"/>
      <c r="H127" s="490"/>
      <c r="I127" s="490"/>
      <c r="J127" s="490"/>
      <c r="K127" s="491"/>
      <c r="L127" s="31"/>
      <c r="M127" s="31"/>
      <c r="N127" s="2"/>
      <c r="O127" s="2"/>
      <c r="P127" s="2"/>
      <c r="Q127" s="2"/>
      <c r="R127" s="2"/>
      <c r="T127" s="152"/>
      <c r="U127" s="152"/>
      <c r="V127" s="152"/>
      <c r="W127" s="152"/>
      <c r="X127" s="152"/>
      <c r="Y127" s="152"/>
    </row>
    <row r="128" spans="2:61" x14ac:dyDescent="0.25">
      <c r="B128" s="95"/>
      <c r="C128" s="95"/>
      <c r="D128" s="96"/>
      <c r="E128" s="111"/>
      <c r="F128" s="465"/>
      <c r="G128" s="465"/>
      <c r="H128" s="465"/>
      <c r="I128" s="465"/>
      <c r="J128" s="465"/>
      <c r="K128" s="465"/>
      <c r="L128" s="465"/>
      <c r="M128" s="465"/>
      <c r="N128" s="31"/>
      <c r="O128" s="31"/>
      <c r="P128" s="31"/>
      <c r="Q128" s="31"/>
      <c r="R128" s="31"/>
      <c r="S128" s="37"/>
      <c r="T128" s="72"/>
      <c r="U128" s="72"/>
      <c r="V128" s="72"/>
      <c r="W128" s="72"/>
      <c r="X128" s="72"/>
      <c r="Y128" s="72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</row>
    <row r="129" spans="2:61" x14ac:dyDescent="0.25">
      <c r="B129" s="95"/>
      <c r="C129" s="95"/>
      <c r="D129" s="96"/>
      <c r="E129" s="111"/>
      <c r="F129" s="505"/>
      <c r="G129" s="505"/>
      <c r="H129" s="505"/>
      <c r="I129" s="505"/>
      <c r="J129" s="505"/>
      <c r="K129" s="505"/>
      <c r="L129" s="505"/>
      <c r="M129" s="505"/>
      <c r="N129" s="505"/>
      <c r="O129" s="505"/>
      <c r="P129" s="37"/>
      <c r="Q129" s="37"/>
      <c r="R129" s="37"/>
      <c r="S129" s="37"/>
      <c r="T129" s="72"/>
      <c r="U129" s="72"/>
      <c r="V129" s="72"/>
      <c r="W129" s="72"/>
      <c r="X129" s="72"/>
      <c r="Y129" s="72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</row>
    <row r="130" spans="2:61" s="97" customFormat="1" x14ac:dyDescent="0.25">
      <c r="B130" s="95"/>
      <c r="C130" s="95"/>
      <c r="D130" s="96"/>
      <c r="E130" s="111"/>
      <c r="F130" s="505"/>
      <c r="G130" s="505"/>
      <c r="H130" s="505"/>
      <c r="I130" s="505"/>
      <c r="J130" s="505"/>
      <c r="K130" s="505"/>
      <c r="L130" s="505"/>
      <c r="M130" s="505"/>
      <c r="N130" s="505"/>
      <c r="O130" s="505"/>
      <c r="T130" s="98"/>
      <c r="U130" s="98"/>
      <c r="V130" s="98"/>
      <c r="W130" s="98"/>
      <c r="X130" s="98"/>
      <c r="Y130" s="98"/>
    </row>
    <row r="131" spans="2:61" s="97" customFormat="1" x14ac:dyDescent="0.25">
      <c r="B131" s="95"/>
      <c r="C131" s="95"/>
      <c r="D131" s="96"/>
      <c r="E131" s="111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</row>
    <row r="132" spans="2:61" s="97" customFormat="1" x14ac:dyDescent="0.25">
      <c r="B132" s="95"/>
      <c r="C132" s="95"/>
      <c r="D132" s="96"/>
      <c r="E132" s="111"/>
      <c r="F132" s="505"/>
      <c r="G132" s="505"/>
      <c r="H132" s="505"/>
      <c r="I132" s="505"/>
      <c r="J132" s="505"/>
      <c r="K132" s="505"/>
      <c r="L132" s="505"/>
      <c r="M132" s="505"/>
      <c r="N132" s="505"/>
      <c r="O132" s="505"/>
    </row>
    <row r="133" spans="2:61" s="97" customFormat="1" x14ac:dyDescent="0.25">
      <c r="B133" s="95"/>
      <c r="C133" s="95"/>
      <c r="D133" s="110"/>
      <c r="E133" s="111"/>
      <c r="F133" s="572"/>
      <c r="G133" s="572"/>
      <c r="H133" s="572"/>
      <c r="I133" s="572"/>
      <c r="J133" s="572"/>
      <c r="K133" s="572"/>
      <c r="L133" s="572"/>
      <c r="M133" s="572"/>
      <c r="N133" s="572"/>
      <c r="O133" s="572"/>
    </row>
    <row r="134" spans="2:61" s="97" customFormat="1" x14ac:dyDescent="0.25">
      <c r="B134" s="95"/>
      <c r="C134" s="95"/>
      <c r="D134" s="96"/>
      <c r="E134" s="111"/>
      <c r="F134" s="505"/>
      <c r="G134" s="505"/>
      <c r="H134" s="505"/>
      <c r="I134" s="505"/>
      <c r="J134" s="505"/>
      <c r="K134" s="505"/>
      <c r="L134" s="505"/>
      <c r="M134" s="505"/>
      <c r="N134" s="505"/>
      <c r="O134" s="505"/>
    </row>
    <row r="135" spans="2:61" s="97" customFormat="1" x14ac:dyDescent="0.25">
      <c r="B135" s="95"/>
      <c r="C135" s="95"/>
      <c r="D135" s="96"/>
      <c r="E135" s="111"/>
      <c r="F135" s="506"/>
      <c r="G135" s="506"/>
      <c r="H135" s="506"/>
      <c r="I135" s="506"/>
      <c r="J135" s="506"/>
      <c r="K135" s="506"/>
      <c r="L135" s="506"/>
      <c r="M135" s="506"/>
      <c r="N135" s="506"/>
      <c r="O135" s="506"/>
    </row>
    <row r="136" spans="2:61" s="97" customFormat="1" x14ac:dyDescent="0.25">
      <c r="B136" s="95"/>
      <c r="C136" s="95"/>
      <c r="D136" s="96"/>
      <c r="E136" s="111"/>
      <c r="F136" s="505"/>
      <c r="G136" s="505"/>
      <c r="H136" s="505"/>
      <c r="I136" s="505"/>
      <c r="J136" s="505"/>
      <c r="K136" s="505"/>
      <c r="L136" s="505"/>
      <c r="M136" s="505"/>
      <c r="N136" s="505"/>
      <c r="O136" s="505"/>
    </row>
    <row r="137" spans="2:61" s="97" customFormat="1" x14ac:dyDescent="0.25">
      <c r="B137" s="95"/>
      <c r="C137" s="95"/>
      <c r="D137" s="96"/>
      <c r="E137" s="111"/>
      <c r="F137" s="505"/>
      <c r="G137" s="505"/>
      <c r="H137" s="505"/>
      <c r="I137" s="505"/>
      <c r="J137" s="505"/>
      <c r="K137" s="505"/>
      <c r="L137" s="505"/>
      <c r="M137" s="505"/>
      <c r="N137" s="505"/>
      <c r="O137" s="505"/>
    </row>
    <row r="138" spans="2:61" s="97" customFormat="1" x14ac:dyDescent="0.25">
      <c r="B138" s="95"/>
      <c r="C138" s="95"/>
      <c r="D138" s="96"/>
      <c r="E138" s="111"/>
      <c r="F138" s="505"/>
      <c r="G138" s="505"/>
      <c r="H138" s="505"/>
      <c r="I138" s="505"/>
      <c r="J138" s="505"/>
      <c r="K138" s="505"/>
      <c r="L138" s="505"/>
      <c r="M138" s="505"/>
      <c r="N138" s="505"/>
      <c r="O138" s="505"/>
    </row>
    <row r="139" spans="2:61" s="97" customFormat="1" x14ac:dyDescent="0.25">
      <c r="B139" s="95"/>
      <c r="C139" s="95"/>
      <c r="D139" s="96"/>
      <c r="E139" s="111"/>
      <c r="F139" s="505"/>
      <c r="G139" s="505"/>
      <c r="H139" s="505"/>
      <c r="I139" s="505"/>
      <c r="J139" s="505"/>
      <c r="K139" s="505"/>
      <c r="L139" s="505"/>
      <c r="M139" s="505"/>
      <c r="N139" s="505"/>
      <c r="O139" s="505"/>
    </row>
    <row r="140" spans="2:61" s="97" customFormat="1" x14ac:dyDescent="0.25">
      <c r="B140" s="95"/>
      <c r="C140" s="95"/>
      <c r="D140" s="96"/>
      <c r="E140" s="111"/>
      <c r="F140" s="505"/>
      <c r="G140" s="505"/>
      <c r="H140" s="505"/>
      <c r="I140" s="505"/>
      <c r="J140" s="505"/>
      <c r="K140" s="505"/>
      <c r="L140" s="505"/>
      <c r="M140" s="505"/>
      <c r="N140" s="505"/>
      <c r="O140" s="505"/>
    </row>
    <row r="141" spans="2:61" s="97" customFormat="1" x14ac:dyDescent="0.25">
      <c r="B141" s="95"/>
      <c r="C141" s="95"/>
      <c r="D141" s="96"/>
      <c r="E141" s="111"/>
      <c r="F141" s="505"/>
      <c r="G141" s="505"/>
      <c r="H141" s="505"/>
      <c r="I141" s="505"/>
      <c r="J141" s="505"/>
      <c r="K141" s="505"/>
      <c r="L141" s="505"/>
      <c r="M141" s="505"/>
      <c r="N141" s="505"/>
      <c r="O141" s="505"/>
    </row>
    <row r="142" spans="2:61" s="97" customFormat="1" x14ac:dyDescent="0.25">
      <c r="B142" s="95"/>
      <c r="C142" s="95"/>
      <c r="D142" s="96"/>
      <c r="E142" s="111"/>
      <c r="F142" s="506"/>
      <c r="G142" s="506"/>
      <c r="H142" s="506"/>
      <c r="I142" s="506"/>
      <c r="J142" s="506"/>
      <c r="K142" s="506"/>
      <c r="L142" s="506"/>
      <c r="M142" s="506"/>
      <c r="N142" s="506"/>
      <c r="O142" s="506"/>
    </row>
    <row r="143" spans="2:61" s="97" customFormat="1" x14ac:dyDescent="0.25">
      <c r="B143" s="95"/>
      <c r="C143" s="95"/>
      <c r="D143" s="96"/>
      <c r="E143" s="111"/>
      <c r="F143" s="505"/>
      <c r="G143" s="505"/>
      <c r="H143" s="505"/>
      <c r="I143" s="505"/>
      <c r="J143" s="505"/>
      <c r="K143" s="505"/>
      <c r="L143" s="505"/>
      <c r="M143" s="505"/>
      <c r="N143" s="505"/>
      <c r="O143" s="505"/>
    </row>
    <row r="144" spans="2:61" s="97" customFormat="1" x14ac:dyDescent="0.25">
      <c r="B144" s="95"/>
      <c r="C144" s="95"/>
      <c r="D144" s="96"/>
      <c r="E144" s="111"/>
      <c r="F144" s="505"/>
      <c r="G144" s="505"/>
      <c r="H144" s="505"/>
      <c r="I144" s="505"/>
      <c r="J144" s="505"/>
      <c r="K144" s="505"/>
      <c r="L144" s="505"/>
      <c r="M144" s="505"/>
      <c r="N144" s="505"/>
      <c r="O144" s="505"/>
    </row>
    <row r="145" spans="2:15" s="97" customFormat="1" x14ac:dyDescent="0.25">
      <c r="B145" s="95"/>
      <c r="C145" s="95"/>
      <c r="D145" s="96"/>
      <c r="E145" s="111"/>
      <c r="F145" s="505"/>
      <c r="G145" s="505"/>
      <c r="H145" s="505"/>
      <c r="I145" s="505"/>
      <c r="J145" s="505"/>
      <c r="K145" s="505"/>
      <c r="L145" s="505"/>
      <c r="M145" s="505"/>
      <c r="N145" s="505"/>
      <c r="O145" s="505"/>
    </row>
    <row r="146" spans="2:15" s="97" customFormat="1" x14ac:dyDescent="0.25">
      <c r="B146" s="95"/>
      <c r="C146" s="95"/>
      <c r="D146" s="96"/>
      <c r="E146" s="111"/>
      <c r="F146" s="505"/>
      <c r="G146" s="505"/>
      <c r="H146" s="505"/>
      <c r="I146" s="505"/>
      <c r="J146" s="505"/>
      <c r="K146" s="505"/>
      <c r="L146" s="505"/>
      <c r="M146" s="505"/>
      <c r="N146" s="505"/>
      <c r="O146" s="505"/>
    </row>
    <row r="147" spans="2:15" s="97" customFormat="1" x14ac:dyDescent="0.25">
      <c r="B147" s="95"/>
      <c r="C147" s="95"/>
      <c r="D147" s="96"/>
      <c r="E147" s="111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</row>
    <row r="148" spans="2:15" s="97" customFormat="1" x14ac:dyDescent="0.25">
      <c r="B148" s="95"/>
      <c r="C148" s="95"/>
      <c r="D148" s="96"/>
      <c r="E148" s="111"/>
      <c r="F148" s="505"/>
      <c r="G148" s="505"/>
      <c r="H148" s="505"/>
      <c r="I148" s="505"/>
      <c r="J148" s="505"/>
      <c r="K148" s="505"/>
      <c r="L148" s="505"/>
      <c r="M148" s="505"/>
      <c r="N148" s="505"/>
      <c r="O148" s="505"/>
    </row>
    <row r="149" spans="2:15" s="97" customFormat="1" x14ac:dyDescent="0.25">
      <c r="B149" s="95"/>
      <c r="C149" s="95"/>
      <c r="D149" s="96"/>
      <c r="E149" s="111"/>
      <c r="F149" s="505"/>
      <c r="G149" s="505"/>
      <c r="H149" s="505"/>
      <c r="I149" s="505"/>
      <c r="J149" s="505"/>
      <c r="K149" s="505"/>
      <c r="L149" s="505"/>
      <c r="M149" s="505"/>
      <c r="N149" s="505"/>
      <c r="O149" s="505"/>
    </row>
    <row r="150" spans="2:15" s="97" customFormat="1" x14ac:dyDescent="0.25">
      <c r="B150" s="95"/>
      <c r="C150" s="95"/>
      <c r="D150" s="96"/>
      <c r="E150" s="111"/>
      <c r="F150" s="505"/>
      <c r="G150" s="505"/>
      <c r="H150" s="505"/>
      <c r="I150" s="505"/>
      <c r="J150" s="505"/>
      <c r="K150" s="505"/>
      <c r="L150" s="505"/>
      <c r="M150" s="505"/>
      <c r="N150" s="505"/>
      <c r="O150" s="505"/>
    </row>
    <row r="151" spans="2:15" s="97" customFormat="1" x14ac:dyDescent="0.25">
      <c r="B151" s="95"/>
      <c r="C151" s="95"/>
      <c r="D151" s="96"/>
      <c r="E151" s="111"/>
      <c r="F151" s="505"/>
      <c r="G151" s="505"/>
      <c r="H151" s="505"/>
      <c r="I151" s="505"/>
      <c r="J151" s="505"/>
      <c r="K151" s="505"/>
      <c r="L151" s="505"/>
      <c r="M151" s="505"/>
      <c r="N151" s="505"/>
      <c r="O151" s="505"/>
    </row>
    <row r="152" spans="2:15" s="99" customFormat="1" x14ac:dyDescent="0.25">
      <c r="B152" s="95"/>
      <c r="C152" s="95"/>
      <c r="D152" s="96"/>
      <c r="E152" s="111"/>
      <c r="F152" s="505"/>
      <c r="G152" s="505"/>
      <c r="H152" s="505"/>
      <c r="I152" s="505"/>
      <c r="J152" s="505"/>
      <c r="K152" s="505"/>
      <c r="L152" s="505"/>
      <c r="M152" s="505"/>
      <c r="N152" s="505"/>
      <c r="O152" s="505"/>
    </row>
    <row r="153" spans="2:15" s="99" customFormat="1" x14ac:dyDescent="0.25">
      <c r="B153" s="95"/>
      <c r="C153" s="95"/>
      <c r="D153" s="96"/>
      <c r="E153" s="111"/>
      <c r="F153" s="505"/>
      <c r="G153" s="505"/>
      <c r="H153" s="505"/>
      <c r="I153" s="505"/>
      <c r="J153" s="505"/>
      <c r="K153" s="505"/>
      <c r="L153" s="505"/>
      <c r="M153" s="505"/>
      <c r="N153" s="505"/>
      <c r="O153" s="505"/>
    </row>
    <row r="154" spans="2:15" s="99" customFormat="1" x14ac:dyDescent="0.2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</row>
    <row r="155" spans="2:15" s="99" customFormat="1" x14ac:dyDescent="0.2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</row>
    <row r="156" spans="2:15" s="99" customFormat="1" x14ac:dyDescent="0.2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</row>
    <row r="157" spans="2:15" s="99" customFormat="1" x14ac:dyDescent="0.2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</row>
    <row r="158" spans="2:15" s="99" customFormat="1" x14ac:dyDescent="0.2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</row>
    <row r="159" spans="2:15" s="99" customFormat="1" x14ac:dyDescent="0.2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</row>
    <row r="160" spans="2:15" s="99" customFormat="1" x14ac:dyDescent="0.2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</row>
    <row r="161" spans="2:6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1"/>
      <c r="M161" s="31"/>
      <c r="N161" s="31"/>
      <c r="O161" s="31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</row>
    <row r="162" spans="2:6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1"/>
      <c r="M162" s="31"/>
      <c r="N162" s="31"/>
      <c r="O162" s="31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</row>
    <row r="163" spans="2:6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1"/>
      <c r="M163" s="31"/>
      <c r="N163" s="31"/>
      <c r="O163" s="31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</row>
    <row r="164" spans="2:6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1"/>
      <c r="M164" s="31"/>
      <c r="N164" s="31"/>
      <c r="O164" s="31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</row>
    <row r="165" spans="2:6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1"/>
      <c r="M165" s="31"/>
      <c r="N165" s="31"/>
      <c r="O165" s="31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</row>
    <row r="166" spans="2:6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1"/>
      <c r="M166" s="31"/>
      <c r="N166" s="31"/>
      <c r="O166" s="31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</row>
    <row r="167" spans="2:6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1"/>
      <c r="M167" s="31"/>
      <c r="N167" s="31"/>
      <c r="O167" s="31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</row>
    <row r="168" spans="2:6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1"/>
      <c r="M168" s="31"/>
      <c r="N168" s="31"/>
      <c r="O168" s="31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</row>
    <row r="169" spans="2:6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1"/>
      <c r="M169" s="31"/>
      <c r="N169" s="31"/>
      <c r="O169" s="31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</row>
    <row r="170" spans="2:6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1"/>
      <c r="M170" s="31"/>
      <c r="N170" s="31"/>
      <c r="O170" s="31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</row>
    <row r="171" spans="2:6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1"/>
      <c r="M171" s="31"/>
      <c r="N171" s="31"/>
      <c r="O171" s="31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</row>
    <row r="172" spans="2:6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1"/>
      <c r="M172" s="31"/>
      <c r="N172" s="31"/>
      <c r="O172" s="31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</row>
    <row r="173" spans="2:6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1"/>
      <c r="M173" s="31"/>
      <c r="N173" s="31"/>
      <c r="O173" s="31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</row>
    <row r="174" spans="2:6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1"/>
      <c r="M174" s="31"/>
      <c r="N174" s="31"/>
      <c r="O174" s="31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</row>
    <row r="175" spans="2:6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1"/>
      <c r="M175" s="31"/>
      <c r="N175" s="31"/>
      <c r="O175" s="31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</row>
    <row r="176" spans="2:6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1"/>
      <c r="M176" s="31"/>
      <c r="N176" s="31"/>
      <c r="O176" s="31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</row>
    <row r="177" spans="2:6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1"/>
      <c r="M177" s="31"/>
      <c r="N177" s="31"/>
      <c r="O177" s="31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</row>
    <row r="178" spans="2:6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1"/>
      <c r="M178" s="31"/>
      <c r="N178" s="31"/>
      <c r="O178" s="31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</row>
    <row r="179" spans="2:6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1"/>
      <c r="M179" s="31"/>
      <c r="N179" s="31"/>
      <c r="O179" s="31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</row>
    <row r="180" spans="2:6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1"/>
      <c r="M180" s="31"/>
      <c r="N180" s="31"/>
      <c r="O180" s="31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</row>
    <row r="181" spans="2:6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1"/>
      <c r="M181" s="31"/>
      <c r="N181" s="31"/>
      <c r="O181" s="31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</row>
    <row r="182" spans="2:6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1"/>
      <c r="M182" s="31"/>
      <c r="N182" s="31"/>
      <c r="O182" s="31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</row>
    <row r="183" spans="2:6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1"/>
      <c r="M183" s="31"/>
      <c r="N183" s="31"/>
      <c r="O183" s="31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</row>
    <row r="184" spans="2:6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1"/>
      <c r="M184" s="31"/>
      <c r="N184" s="31"/>
      <c r="O184" s="31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</row>
    <row r="185" spans="2:6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1"/>
      <c r="M185" s="31"/>
      <c r="N185" s="31"/>
      <c r="O185" s="31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</row>
    <row r="186" spans="2:6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1"/>
      <c r="M186" s="31"/>
      <c r="N186" s="31"/>
      <c r="O186" s="31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</row>
    <row r="187" spans="2:6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1"/>
      <c r="M187" s="31"/>
      <c r="N187" s="31"/>
      <c r="O187" s="31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</row>
    <row r="188" spans="2:6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1"/>
      <c r="M188" s="31"/>
      <c r="N188" s="31"/>
      <c r="O188" s="31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</row>
    <row r="189" spans="2:6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1"/>
      <c r="M189" s="31"/>
      <c r="N189" s="31"/>
      <c r="O189" s="31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</row>
    <row r="190" spans="2:6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1"/>
      <c r="M190" s="31"/>
      <c r="N190" s="31"/>
      <c r="O190" s="31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</row>
    <row r="191" spans="2:6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1"/>
      <c r="M191" s="31"/>
      <c r="N191" s="31"/>
      <c r="O191" s="31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</row>
    <row r="192" spans="2:6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1"/>
      <c r="M192" s="31"/>
      <c r="N192" s="31"/>
      <c r="O192" s="31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</row>
    <row r="193" spans="2:6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1"/>
      <c r="M193" s="31"/>
      <c r="N193" s="31"/>
      <c r="O193" s="31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</row>
    <row r="194" spans="2:6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1"/>
      <c r="M194" s="31"/>
      <c r="N194" s="31"/>
      <c r="O194" s="31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</row>
    <row r="195" spans="2:6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1"/>
      <c r="M195" s="31"/>
      <c r="N195" s="31"/>
      <c r="O195" s="31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</row>
    <row r="196" spans="2:6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1"/>
      <c r="M196" s="31"/>
      <c r="N196" s="31"/>
      <c r="O196" s="31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</row>
    <row r="197" spans="2:6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1"/>
      <c r="M197" s="31"/>
      <c r="N197" s="31"/>
      <c r="O197" s="31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</row>
    <row r="198" spans="2:6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1"/>
      <c r="M198" s="31"/>
      <c r="N198" s="31"/>
      <c r="O198" s="31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</row>
    <row r="199" spans="2:6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1"/>
      <c r="M199" s="31"/>
      <c r="N199" s="31"/>
      <c r="O199" s="31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</row>
    <row r="200" spans="2:6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1"/>
      <c r="M200" s="31"/>
      <c r="N200" s="31"/>
      <c r="O200" s="31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</row>
    <row r="201" spans="2:6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1"/>
      <c r="M201" s="31"/>
      <c r="N201" s="31"/>
      <c r="O201" s="31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</row>
    <row r="202" spans="2:6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1"/>
      <c r="M202" s="31"/>
      <c r="N202" s="31"/>
      <c r="O202" s="31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</row>
    <row r="203" spans="2:6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1"/>
      <c r="M203" s="31"/>
      <c r="N203" s="31"/>
      <c r="O203" s="31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</row>
    <row r="204" spans="2:6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1"/>
      <c r="M204" s="31"/>
      <c r="N204" s="31"/>
      <c r="O204" s="31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</row>
    <row r="205" spans="2:6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1"/>
      <c r="M205" s="31"/>
      <c r="N205" s="31"/>
      <c r="O205" s="31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</row>
    <row r="206" spans="2:6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1"/>
      <c r="M206" s="31"/>
      <c r="N206" s="31"/>
      <c r="O206" s="31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</row>
    <row r="207" spans="2:6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1"/>
      <c r="M207" s="31"/>
      <c r="N207" s="31"/>
      <c r="O207" s="31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</row>
    <row r="208" spans="2:6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1"/>
      <c r="M208" s="31"/>
      <c r="N208" s="31"/>
      <c r="O208" s="31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</row>
    <row r="209" spans="2:6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1"/>
      <c r="M209" s="31"/>
      <c r="N209" s="31"/>
      <c r="O209" s="31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</row>
    <row r="210" spans="2:6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1"/>
      <c r="M210" s="31"/>
      <c r="N210" s="31"/>
      <c r="O210" s="31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</row>
    <row r="211" spans="2:6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1"/>
      <c r="M211" s="31"/>
      <c r="N211" s="31"/>
      <c r="O211" s="31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</row>
    <row r="212" spans="2:6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1"/>
      <c r="M212" s="31"/>
      <c r="N212" s="31"/>
      <c r="O212" s="31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</row>
    <row r="213" spans="2:6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1"/>
      <c r="M213" s="31"/>
      <c r="N213" s="31"/>
      <c r="O213" s="31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</row>
    <row r="214" spans="2:6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1"/>
      <c r="M214" s="31"/>
      <c r="N214" s="31"/>
      <c r="O214" s="31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</row>
    <row r="215" spans="2:6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1"/>
      <c r="M215" s="31"/>
      <c r="N215" s="31"/>
      <c r="O215" s="31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</row>
    <row r="216" spans="2:6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1"/>
      <c r="M216" s="31"/>
      <c r="N216" s="31"/>
      <c r="O216" s="31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</row>
    <row r="217" spans="2:6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1"/>
      <c r="M217" s="31"/>
      <c r="N217" s="31"/>
      <c r="O217" s="31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</row>
    <row r="218" spans="2:6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1"/>
      <c r="M218" s="31"/>
      <c r="N218" s="31"/>
      <c r="O218" s="31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</row>
    <row r="219" spans="2:6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1"/>
      <c r="M219" s="31"/>
      <c r="N219" s="31"/>
      <c r="O219" s="31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</row>
    <row r="220" spans="2:6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1"/>
      <c r="M220" s="31"/>
      <c r="N220" s="31"/>
      <c r="O220" s="31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</row>
    <row r="221" spans="2:6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1"/>
      <c r="M221" s="31"/>
      <c r="N221" s="31"/>
      <c r="O221" s="31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</row>
    <row r="222" spans="2:6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1"/>
      <c r="M222" s="31"/>
      <c r="N222" s="31"/>
      <c r="O222" s="31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</row>
    <row r="223" spans="2:6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1"/>
      <c r="M223" s="31"/>
      <c r="N223" s="31"/>
      <c r="O223" s="31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</row>
    <row r="224" spans="2:61" x14ac:dyDescent="0.25">
      <c r="L224" s="37"/>
      <c r="M224" s="31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</row>
    <row r="225" spans="12:61" x14ac:dyDescent="0.25">
      <c r="L225" s="37"/>
      <c r="M225" s="31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</row>
    <row r="226" spans="12:61" ht="38.25" x14ac:dyDescent="0.25">
      <c r="L226" s="37"/>
      <c r="M226" s="71" t="s">
        <v>75</v>
      </c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</row>
    <row r="227" spans="12:61" x14ac:dyDescent="0.25">
      <c r="L227" s="37"/>
      <c r="M227" s="31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</row>
    <row r="228" spans="12:61" x14ac:dyDescent="0.25">
      <c r="L228" s="37"/>
      <c r="M228" s="31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</row>
    <row r="229" spans="12:61" x14ac:dyDescent="0.25">
      <c r="L229" s="37"/>
      <c r="M229" s="31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</row>
    <row r="230" spans="12:61" x14ac:dyDescent="0.25">
      <c r="L230" s="37"/>
      <c r="M230" s="31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</row>
    <row r="231" spans="12:61" x14ac:dyDescent="0.25">
      <c r="L231" s="37"/>
      <c r="M231" s="31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</row>
    <row r="232" spans="12:61" x14ac:dyDescent="0.25">
      <c r="L232" s="37"/>
      <c r="M232" s="31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</row>
    <row r="233" spans="12:61" x14ac:dyDescent="0.25">
      <c r="L233" s="37"/>
      <c r="M233" s="31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</row>
    <row r="234" spans="12:61" x14ac:dyDescent="0.25">
      <c r="L234" s="37"/>
      <c r="M234" s="31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</row>
    <row r="235" spans="12:61" x14ac:dyDescent="0.25">
      <c r="L235" s="37"/>
      <c r="M235" s="31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</row>
    <row r="236" spans="12:61" x14ac:dyDescent="0.25">
      <c r="L236" s="37"/>
      <c r="M236" s="31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</row>
    <row r="237" spans="12:61" x14ac:dyDescent="0.25">
      <c r="L237" s="37"/>
      <c r="M237" s="31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</row>
  </sheetData>
  <mergeCells count="112">
    <mergeCell ref="B40:K40"/>
    <mergeCell ref="B41:K41"/>
    <mergeCell ref="F137:O137"/>
    <mergeCell ref="D84:K84"/>
    <mergeCell ref="F130:O130"/>
    <mergeCell ref="B113:C113"/>
    <mergeCell ref="F122:K122"/>
    <mergeCell ref="F104:K104"/>
    <mergeCell ref="F116:K116"/>
    <mergeCell ref="D113:K113"/>
    <mergeCell ref="F105:K105"/>
    <mergeCell ref="B94:K94"/>
    <mergeCell ref="L49:L50"/>
    <mergeCell ref="F142:O142"/>
    <mergeCell ref="F138:O138"/>
    <mergeCell ref="F139:O139"/>
    <mergeCell ref="F132:O132"/>
    <mergeCell ref="F133:O133"/>
    <mergeCell ref="F134:O134"/>
    <mergeCell ref="F124:K124"/>
    <mergeCell ref="C112:D112"/>
    <mergeCell ref="F135:O135"/>
    <mergeCell ref="F131:O131"/>
    <mergeCell ref="F136:O136"/>
    <mergeCell ref="F123:K123"/>
    <mergeCell ref="F107:K107"/>
    <mergeCell ref="F112:K112"/>
    <mergeCell ref="F108:K108"/>
    <mergeCell ref="F110:K110"/>
    <mergeCell ref="D125:K125"/>
    <mergeCell ref="F115:K115"/>
    <mergeCell ref="F111:K111"/>
    <mergeCell ref="F140:O140"/>
    <mergeCell ref="F141:O141"/>
    <mergeCell ref="F7:G7"/>
    <mergeCell ref="B16:C16"/>
    <mergeCell ref="J6:K6"/>
    <mergeCell ref="B11:K11"/>
    <mergeCell ref="F9:G9"/>
    <mergeCell ref="F8:G8"/>
    <mergeCell ref="B15:K15"/>
    <mergeCell ref="B10:K10"/>
    <mergeCell ref="F109:K109"/>
    <mergeCell ref="F106:K106"/>
    <mergeCell ref="E42:G42"/>
    <mergeCell ref="D91:K91"/>
    <mergeCell ref="D89:K89"/>
    <mergeCell ref="D90:K90"/>
    <mergeCell ref="B82:K82"/>
    <mergeCell ref="D86:K86"/>
    <mergeCell ref="D88:K88"/>
    <mergeCell ref="B47:K47"/>
    <mergeCell ref="D85:K85"/>
    <mergeCell ref="B48:K48"/>
    <mergeCell ref="D92:K92"/>
    <mergeCell ref="C102:K102"/>
    <mergeCell ref="F103:K103"/>
    <mergeCell ref="H97:J97"/>
    <mergeCell ref="I5:K5"/>
    <mergeCell ref="F6:H6"/>
    <mergeCell ref="B5:D5"/>
    <mergeCell ref="I2:K4"/>
    <mergeCell ref="E3:H3"/>
    <mergeCell ref="E5:H5"/>
    <mergeCell ref="E4:H4"/>
    <mergeCell ref="B2:D4"/>
    <mergeCell ref="E2:H2"/>
    <mergeCell ref="H29:I29"/>
    <mergeCell ref="E29:F29"/>
    <mergeCell ref="E20:F20"/>
    <mergeCell ref="E28:F28"/>
    <mergeCell ref="H30:I30"/>
    <mergeCell ref="B22:D22"/>
    <mergeCell ref="E22:F22"/>
    <mergeCell ref="B26:C26"/>
    <mergeCell ref="E30:F30"/>
    <mergeCell ref="F153:O153"/>
    <mergeCell ref="F149:O149"/>
    <mergeCell ref="F150:O150"/>
    <mergeCell ref="F146:O146"/>
    <mergeCell ref="F151:O151"/>
    <mergeCell ref="F152:O152"/>
    <mergeCell ref="F148:O148"/>
    <mergeCell ref="F147:O147"/>
    <mergeCell ref="F129:O129"/>
    <mergeCell ref="F144:O144"/>
    <mergeCell ref="F145:O145"/>
    <mergeCell ref="F143:O143"/>
    <mergeCell ref="F128:M128"/>
    <mergeCell ref="F120:K120"/>
    <mergeCell ref="C124:D124"/>
    <mergeCell ref="F121:K121"/>
    <mergeCell ref="F119:K119"/>
    <mergeCell ref="E17:F17"/>
    <mergeCell ref="H17:I17"/>
    <mergeCell ref="B35:K35"/>
    <mergeCell ref="D83:K83"/>
    <mergeCell ref="B36:K36"/>
    <mergeCell ref="B87:K87"/>
    <mergeCell ref="E45:G45"/>
    <mergeCell ref="B127:E127"/>
    <mergeCell ref="F127:K127"/>
    <mergeCell ref="F126:K126"/>
    <mergeCell ref="B93:K93"/>
    <mergeCell ref="F117:K117"/>
    <mergeCell ref="C126:E126"/>
    <mergeCell ref="B125:C125"/>
    <mergeCell ref="F118:K118"/>
    <mergeCell ref="E32:F32"/>
    <mergeCell ref="B32:D32"/>
    <mergeCell ref="H20:I20"/>
    <mergeCell ref="E27:F27"/>
  </mergeCells>
  <phoneticPr fontId="2" type="noConversion"/>
  <printOptions horizontalCentered="1"/>
  <pageMargins left="0.14000000000000001" right="0.12" top="0.3" bottom="0.39370078740157483" header="0.23622047244094491" footer="0.43307086614173229"/>
  <pageSetup paperSize="9" scale="5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W224"/>
  <sheetViews>
    <sheetView showGridLines="0" zoomScaleNormal="75" zoomScaleSheetLayoutView="144" workbookViewId="0">
      <selection activeCell="C18" sqref="C18"/>
    </sheetView>
  </sheetViews>
  <sheetFormatPr defaultRowHeight="15.75" x14ac:dyDescent="0.25"/>
  <cols>
    <col min="1" max="1" width="3.42578125" style="1" customWidth="1"/>
    <col min="2" max="2" width="23" style="1" customWidth="1"/>
    <col min="3" max="3" width="21.140625" style="1" customWidth="1"/>
    <col min="4" max="4" width="14.5703125" style="1" customWidth="1"/>
    <col min="5" max="5" width="19.42578125" style="1" customWidth="1"/>
    <col min="6" max="7" width="14.5703125" style="1" customWidth="1"/>
    <col min="8" max="8" width="11.140625" style="1" customWidth="1"/>
    <col min="9" max="9" width="22.42578125" style="1" customWidth="1"/>
    <col min="10" max="10" width="11.28515625" style="1" customWidth="1"/>
    <col min="11" max="11" width="28" style="1" customWidth="1"/>
    <col min="12" max="12" width="4" style="1" hidden="1" customWidth="1"/>
    <col min="13" max="13" width="18.5703125" style="2" hidden="1" customWidth="1"/>
    <col min="14" max="14" width="17" style="1" customWidth="1"/>
    <col min="15" max="18" width="12" style="1" customWidth="1"/>
    <col min="19" max="19" width="23" style="1" customWidth="1"/>
    <col min="20" max="16384" width="9.140625" style="1"/>
  </cols>
  <sheetData>
    <row r="1" spans="2:30" ht="16.5" thickBot="1" x14ac:dyDescent="0.3">
      <c r="B1" s="162"/>
      <c r="C1" s="21"/>
      <c r="D1" s="21"/>
      <c r="E1" s="163"/>
      <c r="F1" s="206"/>
      <c r="G1" s="206"/>
      <c r="H1" s="206"/>
      <c r="I1" s="21"/>
      <c r="J1" s="21"/>
      <c r="K1" s="165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2:30" x14ac:dyDescent="0.25">
      <c r="B2" s="622"/>
      <c r="C2" s="522"/>
      <c r="D2" s="523"/>
      <c r="E2" s="536" t="s">
        <v>154</v>
      </c>
      <c r="F2" s="537"/>
      <c r="G2" s="537"/>
      <c r="H2" s="538"/>
      <c r="I2" s="622"/>
      <c r="J2" s="522"/>
      <c r="K2" s="523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2:30" x14ac:dyDescent="0.25">
      <c r="B3" s="535"/>
      <c r="C3" s="465"/>
      <c r="D3" s="524"/>
      <c r="E3" s="525" t="s">
        <v>174</v>
      </c>
      <c r="F3" s="526"/>
      <c r="G3" s="526"/>
      <c r="H3" s="527"/>
      <c r="I3" s="535"/>
      <c r="J3" s="465"/>
      <c r="K3" s="524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2:30" ht="16.5" thickBot="1" x14ac:dyDescent="0.3">
      <c r="B4" s="549"/>
      <c r="C4" s="550"/>
      <c r="D4" s="551"/>
      <c r="E4" s="623" t="s">
        <v>175</v>
      </c>
      <c r="F4" s="624"/>
      <c r="G4" s="624"/>
      <c r="H4" s="625"/>
      <c r="I4" s="549"/>
      <c r="J4" s="550"/>
      <c r="K4" s="551"/>
      <c r="M4" s="8"/>
      <c r="N4" s="40"/>
      <c r="O4" s="40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2:30" ht="16.5" thickBot="1" x14ac:dyDescent="0.3">
      <c r="B5" s="541" t="s">
        <v>172</v>
      </c>
      <c r="C5" s="647"/>
      <c r="D5" s="648"/>
      <c r="E5" s="528"/>
      <c r="F5" s="529"/>
      <c r="G5" s="529"/>
      <c r="H5" s="530"/>
      <c r="I5" s="516" t="s">
        <v>173</v>
      </c>
      <c r="J5" s="517"/>
      <c r="K5" s="518"/>
      <c r="M5" s="8"/>
      <c r="N5" s="40"/>
      <c r="O5" s="40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2:30" x14ac:dyDescent="0.25">
      <c r="B6" s="207"/>
      <c r="C6" s="148"/>
      <c r="D6" s="148"/>
      <c r="E6" s="169"/>
      <c r="F6" s="519" t="s">
        <v>85</v>
      </c>
      <c r="G6" s="520"/>
      <c r="H6" s="521"/>
      <c r="I6" s="208">
        <f>'Report RUS'!I6</f>
        <v>0</v>
      </c>
      <c r="J6" s="542"/>
      <c r="K6" s="543"/>
      <c r="M6" s="9"/>
      <c r="N6" s="38"/>
      <c r="O6" s="38"/>
      <c r="P6" s="31"/>
      <c r="Q6" s="31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2:30" ht="16.5" thickBot="1" x14ac:dyDescent="0.3">
      <c r="B7" s="207"/>
      <c r="C7" s="148"/>
      <c r="D7" s="148"/>
      <c r="E7" s="2"/>
      <c r="F7" s="626" t="s">
        <v>84</v>
      </c>
      <c r="G7" s="627"/>
      <c r="H7" s="170">
        <f>'Report RUS'!H7</f>
        <v>0</v>
      </c>
      <c r="I7" s="170" t="s">
        <v>13</v>
      </c>
      <c r="J7" s="209" t="s">
        <v>42</v>
      </c>
      <c r="K7" s="171">
        <f>'Report RUS'!K7</f>
        <v>0</v>
      </c>
      <c r="M7" s="8"/>
      <c r="N7" s="38" t="s">
        <v>157</v>
      </c>
      <c r="O7" s="38"/>
      <c r="P7" s="31"/>
      <c r="Q7" s="31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spans="2:30" ht="16.5" thickBot="1" x14ac:dyDescent="0.3">
      <c r="B8" s="172" t="s">
        <v>86</v>
      </c>
      <c r="C8" s="425">
        <f ca="1">'Report RUS'!C8</f>
        <v>44230</v>
      </c>
      <c r="D8" s="426"/>
      <c r="E8" s="2"/>
      <c r="F8" s="626" t="s">
        <v>40</v>
      </c>
      <c r="G8" s="627"/>
      <c r="H8" s="170">
        <f>'Report RUS'!H8</f>
        <v>0</v>
      </c>
      <c r="I8" s="173" t="s">
        <v>13</v>
      </c>
      <c r="J8" s="209" t="s">
        <v>79</v>
      </c>
      <c r="K8" s="171" t="s">
        <v>103</v>
      </c>
      <c r="M8" s="8"/>
      <c r="N8" s="38"/>
      <c r="O8" s="38"/>
      <c r="P8" s="31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2:30" ht="16.5" thickBot="1" x14ac:dyDescent="0.3">
      <c r="B9" s="141"/>
      <c r="C9" s="2"/>
      <c r="D9" s="2"/>
      <c r="E9" s="2"/>
      <c r="F9" s="651" t="s">
        <v>2</v>
      </c>
      <c r="G9" s="652"/>
      <c r="H9" s="174">
        <f>'Report RUS'!H9</f>
        <v>0</v>
      </c>
      <c r="I9" s="175" t="s">
        <v>13</v>
      </c>
      <c r="J9" s="210" t="s">
        <v>80</v>
      </c>
      <c r="K9" s="176">
        <f>'Report RUS'!K9</f>
        <v>0</v>
      </c>
      <c r="M9" s="10"/>
      <c r="N9" s="51"/>
      <c r="O9" s="51"/>
      <c r="P9" s="52"/>
      <c r="Q9" s="31"/>
      <c r="R9" s="31"/>
      <c r="S9" s="31"/>
      <c r="T9" s="31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2:30" ht="16.5" thickBot="1" x14ac:dyDescent="0.3">
      <c r="B10" s="549"/>
      <c r="C10" s="550"/>
      <c r="D10" s="550"/>
      <c r="E10" s="550"/>
      <c r="F10" s="550"/>
      <c r="G10" s="550"/>
      <c r="H10" s="550"/>
      <c r="I10" s="550"/>
      <c r="J10" s="550"/>
      <c r="K10" s="551"/>
      <c r="M10" s="10"/>
      <c r="N10" s="51"/>
      <c r="O10" s="53"/>
      <c r="P10" s="52"/>
      <c r="Q10" s="31"/>
      <c r="R10" s="31"/>
      <c r="S10" s="31"/>
      <c r="T10" s="31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2:30" ht="16.5" thickBot="1" x14ac:dyDescent="0.3">
      <c r="B11" s="544" t="s">
        <v>139</v>
      </c>
      <c r="C11" s="545"/>
      <c r="D11" s="545"/>
      <c r="E11" s="545"/>
      <c r="F11" s="545"/>
      <c r="G11" s="545"/>
      <c r="H11" s="545"/>
      <c r="I11" s="545"/>
      <c r="J11" s="545"/>
      <c r="K11" s="546"/>
      <c r="M11" s="8"/>
      <c r="N11" s="40"/>
      <c r="O11" s="40"/>
      <c r="P11" s="37"/>
      <c r="Q11" s="37"/>
      <c r="R11" s="31"/>
      <c r="S11" s="31"/>
      <c r="T11" s="31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2:30" ht="32.25" thickBot="1" x14ac:dyDescent="0.3">
      <c r="B12" s="183" t="s">
        <v>140</v>
      </c>
      <c r="C12" s="183" t="s">
        <v>165</v>
      </c>
      <c r="D12" s="183" t="s">
        <v>150</v>
      </c>
      <c r="E12" s="183" t="s">
        <v>169</v>
      </c>
      <c r="F12" s="183" t="s">
        <v>120</v>
      </c>
      <c r="G12" s="183" t="s">
        <v>159</v>
      </c>
      <c r="H12" s="183" t="s">
        <v>163</v>
      </c>
      <c r="I12" s="183" t="s">
        <v>160</v>
      </c>
      <c r="J12" s="183" t="s">
        <v>167</v>
      </c>
      <c r="K12" s="183" t="s">
        <v>141</v>
      </c>
      <c r="M12" s="8"/>
      <c r="N12" s="40"/>
      <c r="O12" s="40"/>
      <c r="P12" s="37"/>
      <c r="Q12" s="37"/>
      <c r="R12" s="31"/>
      <c r="S12" s="31"/>
      <c r="T12" s="31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2:30" ht="16.5" thickBot="1" x14ac:dyDescent="0.3">
      <c r="B13" s="274">
        <f>'Report RUS'!B13</f>
        <v>0</v>
      </c>
      <c r="C13" s="274">
        <f>'Report RUS'!C13</f>
        <v>0</v>
      </c>
      <c r="D13" s="274">
        <f>'Report RUS'!D13</f>
        <v>0</v>
      </c>
      <c r="E13" s="274">
        <f>'Report RUS'!E13</f>
        <v>0</v>
      </c>
      <c r="F13" s="274">
        <f>'Report RUS'!F13</f>
        <v>0</v>
      </c>
      <c r="G13" s="274">
        <f>'Report RUS'!G13</f>
        <v>0</v>
      </c>
      <c r="H13" s="274">
        <f>'Report RUS'!H13</f>
        <v>0</v>
      </c>
      <c r="I13" s="274">
        <f>'Report RUS'!I13</f>
        <v>0</v>
      </c>
      <c r="J13" s="274">
        <f>'Report RUS'!J13</f>
        <v>0</v>
      </c>
      <c r="K13" s="275">
        <f>'Report RUS'!K13</f>
        <v>0</v>
      </c>
      <c r="M13" s="8"/>
      <c r="N13" s="40"/>
      <c r="O13" s="40"/>
      <c r="P13" s="37"/>
      <c r="Q13" s="37"/>
      <c r="R13" s="31"/>
      <c r="S13" s="31"/>
      <c r="T13" s="31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2:30" ht="16.5" thickBot="1" x14ac:dyDescent="0.3">
      <c r="B14" s="180"/>
      <c r="C14" s="181"/>
      <c r="D14" s="181"/>
      <c r="E14" s="181"/>
      <c r="F14" s="181"/>
      <c r="G14" s="181"/>
      <c r="H14" s="181"/>
      <c r="I14" s="181"/>
      <c r="J14" s="181"/>
      <c r="K14" s="182"/>
      <c r="M14" s="8"/>
      <c r="N14" s="40"/>
      <c r="O14" s="40"/>
      <c r="P14" s="37"/>
      <c r="Q14" s="37"/>
      <c r="R14" s="31"/>
      <c r="S14" s="31"/>
      <c r="T14" s="31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2:30" ht="16.5" thickBot="1" x14ac:dyDescent="0.3">
      <c r="B15" s="541" t="s">
        <v>87</v>
      </c>
      <c r="C15" s="501"/>
      <c r="D15" s="501"/>
      <c r="E15" s="501"/>
      <c r="F15" s="501"/>
      <c r="G15" s="501"/>
      <c r="H15" s="501"/>
      <c r="I15" s="501"/>
      <c r="J15" s="501"/>
      <c r="K15" s="502"/>
      <c r="M15" s="8"/>
      <c r="N15" s="40"/>
      <c r="O15" s="76"/>
      <c r="P15" s="84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2:30" ht="16.5" thickBot="1" x14ac:dyDescent="0.3">
      <c r="B16" s="649" t="s">
        <v>81</v>
      </c>
      <c r="C16" s="650"/>
      <c r="D16" s="211">
        <f>'Report RUS'!D16</f>
        <v>0</v>
      </c>
      <c r="E16" s="2"/>
      <c r="F16" s="2"/>
      <c r="G16" s="2"/>
      <c r="H16" s="2"/>
      <c r="I16" s="2"/>
      <c r="J16" s="2"/>
      <c r="K16" s="184"/>
      <c r="L16" s="17"/>
      <c r="M16" s="8"/>
      <c r="N16" s="38"/>
      <c r="O16" s="55"/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2:30" ht="16.5" thickBot="1" x14ac:dyDescent="0.3">
      <c r="B17" s="190" t="s">
        <v>3</v>
      </c>
      <c r="C17" s="433"/>
      <c r="D17" s="434"/>
      <c r="E17" s="192" t="s">
        <v>6</v>
      </c>
      <c r="F17" s="212"/>
      <c r="G17" s="345">
        <f>'Report RUS'!G17</f>
        <v>0</v>
      </c>
      <c r="H17" s="509" t="s">
        <v>7</v>
      </c>
      <c r="I17" s="653"/>
      <c r="J17" s="213">
        <f>'Report RUS'!J17</f>
        <v>0</v>
      </c>
      <c r="K17" s="184"/>
      <c r="M17" s="8"/>
      <c r="N17" s="38"/>
      <c r="O17" s="55"/>
      <c r="P17" s="56"/>
      <c r="Q17" s="31"/>
      <c r="R17" s="31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2:30" x14ac:dyDescent="0.25">
      <c r="B18" s="193" t="s">
        <v>78</v>
      </c>
      <c r="C18" s="214">
        <f>'Report RUS'!C18</f>
        <v>0</v>
      </c>
      <c r="D18" s="215" t="s">
        <v>13</v>
      </c>
      <c r="E18" s="511" t="s">
        <v>5</v>
      </c>
      <c r="F18" s="645"/>
      <c r="G18" s="216">
        <f>'Report RUS'!G18</f>
        <v>0</v>
      </c>
      <c r="H18" s="511" t="s">
        <v>28</v>
      </c>
      <c r="I18" s="645"/>
      <c r="J18" s="217">
        <f>'Report RUS'!J18</f>
        <v>0</v>
      </c>
      <c r="K18" s="185"/>
      <c r="M18" s="12"/>
      <c r="N18" s="58"/>
      <c r="O18" s="55"/>
      <c r="P18" s="56"/>
      <c r="Q18" s="31"/>
      <c r="R18" s="31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2:30" ht="16.5" thickBot="1" x14ac:dyDescent="0.3">
      <c r="B19" s="186" t="s">
        <v>98</v>
      </c>
      <c r="C19" s="218">
        <f>'Report RUS'!C19</f>
        <v>0</v>
      </c>
      <c r="D19" s="187" t="s">
        <v>13</v>
      </c>
      <c r="E19" s="511" t="s">
        <v>77</v>
      </c>
      <c r="F19" s="645"/>
      <c r="G19" s="216">
        <f>'Report RUS'!G19</f>
        <v>0</v>
      </c>
      <c r="H19" s="511" t="s">
        <v>106</v>
      </c>
      <c r="I19" s="645"/>
      <c r="J19" s="217">
        <f>'Report RUS'!J19</f>
        <v>0</v>
      </c>
      <c r="K19" s="184"/>
      <c r="M19" s="22">
        <f>HOUR(C24)+(MINUTE(C24)/60)</f>
        <v>0</v>
      </c>
      <c r="N19" s="40"/>
      <c r="O19" s="40"/>
      <c r="P19" s="36"/>
      <c r="Q19" s="31"/>
      <c r="R19" s="31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2:30" ht="16.5" thickBot="1" x14ac:dyDescent="0.3">
      <c r="B20" s="141"/>
      <c r="C20" s="188"/>
      <c r="D20" s="20"/>
      <c r="E20" s="219" t="s">
        <v>114</v>
      </c>
      <c r="F20" s="220"/>
      <c r="G20" s="221">
        <f>'Report RUS'!G20</f>
        <v>0</v>
      </c>
      <c r="H20" s="513" t="s">
        <v>107</v>
      </c>
      <c r="I20" s="642"/>
      <c r="J20" s="222">
        <f>'Report RUS'!J20</f>
        <v>0</v>
      </c>
      <c r="K20" s="184"/>
      <c r="M20" s="22"/>
      <c r="N20" s="40"/>
      <c r="O20" s="40"/>
      <c r="P20" s="36"/>
      <c r="Q20" s="31"/>
      <c r="R20" s="31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2:30" ht="16.5" thickBot="1" x14ac:dyDescent="0.3">
      <c r="B21" s="141"/>
      <c r="C21" s="35"/>
      <c r="D21" s="20"/>
      <c r="E21" s="21"/>
      <c r="F21" s="2"/>
      <c r="G21" s="160"/>
      <c r="H21" s="2"/>
      <c r="I21" s="2"/>
      <c r="J21" s="2"/>
      <c r="K21" s="184"/>
      <c r="M21" s="14"/>
      <c r="N21" s="40"/>
      <c r="O21" s="40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2:30" ht="16.5" thickBot="1" x14ac:dyDescent="0.3">
      <c r="B22" s="544" t="s">
        <v>4</v>
      </c>
      <c r="C22" s="545"/>
      <c r="D22" s="546"/>
      <c r="E22" s="541" t="s">
        <v>142</v>
      </c>
      <c r="F22" s="502"/>
      <c r="G22" s="342"/>
      <c r="H22" s="117" t="s">
        <v>36</v>
      </c>
      <c r="I22" s="127" t="s">
        <v>37</v>
      </c>
      <c r="J22" s="127" t="s">
        <v>38</v>
      </c>
      <c r="K22" s="184"/>
      <c r="M22" s="11"/>
      <c r="N22" s="76"/>
      <c r="O22" s="73"/>
      <c r="P22" s="37"/>
      <c r="Q22" s="73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2:30" x14ac:dyDescent="0.25">
      <c r="B23" s="192" t="s">
        <v>78</v>
      </c>
      <c r="C23" s="223">
        <f>'Report RUS'!C23</f>
        <v>0</v>
      </c>
      <c r="D23" s="161" t="s">
        <v>26</v>
      </c>
      <c r="E23" s="249" t="s">
        <v>78</v>
      </c>
      <c r="F23" s="198">
        <f>'Report RUS'!F23</f>
        <v>0</v>
      </c>
      <c r="G23" s="343"/>
      <c r="H23" s="194" t="s">
        <v>65</v>
      </c>
      <c r="I23" s="118">
        <f>'Report RUS'!I23</f>
        <v>0</v>
      </c>
      <c r="J23" s="224" t="s">
        <v>171</v>
      </c>
      <c r="K23" s="184"/>
      <c r="L23" s="3"/>
      <c r="M23" s="15"/>
      <c r="N23" s="79"/>
      <c r="O23" s="40"/>
      <c r="P23" s="37"/>
      <c r="Q23" s="73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2:30" ht="16.5" thickBot="1" x14ac:dyDescent="0.3">
      <c r="B24" s="225" t="s">
        <v>98</v>
      </c>
      <c r="C24" s="226">
        <f>'Report RUS'!C24</f>
        <v>0</v>
      </c>
      <c r="D24" s="187" t="s">
        <v>26</v>
      </c>
      <c r="E24" s="250" t="s">
        <v>98</v>
      </c>
      <c r="F24" s="227">
        <f>'Report RUS'!F24</f>
        <v>0</v>
      </c>
      <c r="G24" s="343"/>
      <c r="H24" s="195" t="s">
        <v>66</v>
      </c>
      <c r="I24" s="196">
        <f>'Report RUS'!I24</f>
        <v>0</v>
      </c>
      <c r="J24" s="344" t="s">
        <v>171</v>
      </c>
      <c r="K24" s="184"/>
      <c r="M24" s="16"/>
      <c r="N24" s="40"/>
      <c r="O24" s="40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2:30" ht="16.5" thickBot="1" x14ac:dyDescent="0.3">
      <c r="B25" s="141"/>
      <c r="C25" s="197"/>
      <c r="D25" s="20"/>
      <c r="E25" s="2"/>
      <c r="F25" s="2"/>
      <c r="G25" s="160"/>
      <c r="H25" s="2"/>
      <c r="I25" s="2"/>
      <c r="J25" s="2"/>
      <c r="K25" s="184"/>
      <c r="M25" s="8"/>
      <c r="N25" s="40"/>
      <c r="O25" s="4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2:30" ht="16.5" thickBot="1" x14ac:dyDescent="0.3">
      <c r="B26" s="649" t="s">
        <v>81</v>
      </c>
      <c r="C26" s="650"/>
      <c r="D26" s="211">
        <f>'Report RUS'!D26</f>
        <v>0</v>
      </c>
      <c r="E26" s="2"/>
      <c r="F26" s="2"/>
      <c r="G26" s="160"/>
      <c r="H26" s="2"/>
      <c r="I26" s="2"/>
      <c r="J26" s="20"/>
      <c r="K26" s="184"/>
      <c r="M26" s="8"/>
      <c r="N26" s="40"/>
      <c r="O26" s="40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2:30" ht="16.5" thickBot="1" x14ac:dyDescent="0.3">
      <c r="B27" s="228" t="s">
        <v>3</v>
      </c>
      <c r="C27" s="433"/>
      <c r="D27" s="434"/>
      <c r="E27" s="192" t="s">
        <v>6</v>
      </c>
      <c r="F27" s="212"/>
      <c r="G27" s="278">
        <f>'Report RUS'!G27</f>
        <v>0</v>
      </c>
      <c r="H27" s="646" t="s">
        <v>7</v>
      </c>
      <c r="I27" s="646"/>
      <c r="J27" s="279">
        <f>'Report RUS'!J27</f>
        <v>0</v>
      </c>
      <c r="K27" s="184"/>
      <c r="M27" s="13">
        <f>HOUR(C34)+(MINUTE(C34)/60)</f>
        <v>0</v>
      </c>
      <c r="N27" s="40"/>
      <c r="O27" s="40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2:30" x14ac:dyDescent="0.25">
      <c r="B28" s="193" t="s">
        <v>78</v>
      </c>
      <c r="C28" s="229">
        <f>'Report RUS'!C28</f>
        <v>0</v>
      </c>
      <c r="D28" s="215" t="s">
        <v>13</v>
      </c>
      <c r="E28" s="643" t="s">
        <v>5</v>
      </c>
      <c r="F28" s="644"/>
      <c r="G28" s="280">
        <f>'Report RUS'!G28</f>
        <v>0</v>
      </c>
      <c r="H28" s="644" t="s">
        <v>28</v>
      </c>
      <c r="I28" s="644"/>
      <c r="J28" s="281">
        <f>'Report RUS'!J28</f>
        <v>0</v>
      </c>
      <c r="K28" s="184"/>
      <c r="M28" s="32"/>
      <c r="N28" s="37"/>
      <c r="O28" s="37"/>
      <c r="P28" s="37"/>
      <c r="Q28" s="37"/>
      <c r="R28" s="7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2:30" ht="16.5" thickBot="1" x14ac:dyDescent="0.3">
      <c r="B29" s="186" t="s">
        <v>98</v>
      </c>
      <c r="C29" s="230">
        <f>'Report RUS'!C29</f>
        <v>0</v>
      </c>
      <c r="D29" s="187" t="s">
        <v>13</v>
      </c>
      <c r="E29" s="643" t="s">
        <v>74</v>
      </c>
      <c r="F29" s="644"/>
      <c r="G29" s="280">
        <f>'Report RUS'!G29</f>
        <v>0</v>
      </c>
      <c r="H29" s="644" t="s">
        <v>62</v>
      </c>
      <c r="I29" s="644"/>
      <c r="J29" s="281">
        <f>'Report RUS'!J29</f>
        <v>0</v>
      </c>
      <c r="K29" s="184"/>
      <c r="N29" s="37"/>
      <c r="O29" s="37"/>
      <c r="P29" s="37"/>
      <c r="Q29" s="37"/>
      <c r="R29" s="7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2:30" ht="16.5" thickBot="1" x14ac:dyDescent="0.3">
      <c r="B30" s="141"/>
      <c r="C30" s="231"/>
      <c r="D30" s="20"/>
      <c r="E30" s="219" t="s">
        <v>114</v>
      </c>
      <c r="F30" s="220"/>
      <c r="G30" s="282">
        <f>'Report RUS'!G30</f>
        <v>0</v>
      </c>
      <c r="H30" s="654" t="s">
        <v>107</v>
      </c>
      <c r="I30" s="654"/>
      <c r="J30" s="283">
        <f>'Report RUS'!J30</f>
        <v>0</v>
      </c>
      <c r="K30" s="184"/>
      <c r="N30" s="37"/>
      <c r="O30" s="37"/>
      <c r="P30" s="37"/>
      <c r="Q30" s="37"/>
      <c r="R30" s="7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2:30" ht="16.5" thickBot="1" x14ac:dyDescent="0.3">
      <c r="B31" s="141"/>
      <c r="C31" s="35"/>
      <c r="D31" s="20"/>
      <c r="E31" s="2"/>
      <c r="F31" s="2"/>
      <c r="G31" s="20"/>
      <c r="H31" s="2"/>
      <c r="I31" s="2"/>
      <c r="J31" s="2"/>
      <c r="K31" s="184"/>
      <c r="M31" s="8"/>
      <c r="N31" s="40"/>
      <c r="O31" s="40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2:30" ht="16.5" thickBot="1" x14ac:dyDescent="0.3">
      <c r="B32" s="544" t="s">
        <v>4</v>
      </c>
      <c r="C32" s="545"/>
      <c r="D32" s="546"/>
      <c r="E32" s="541" t="s">
        <v>142</v>
      </c>
      <c r="F32" s="502"/>
      <c r="G32" s="189"/>
      <c r="H32" s="190" t="s">
        <v>36</v>
      </c>
      <c r="I32" s="63" t="s">
        <v>37</v>
      </c>
      <c r="J32" s="191" t="s">
        <v>38</v>
      </c>
      <c r="K32" s="184"/>
      <c r="M32" s="8"/>
      <c r="N32" s="40"/>
      <c r="O32" s="40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2:30" x14ac:dyDescent="0.25">
      <c r="B33" s="192" t="s">
        <v>78</v>
      </c>
      <c r="C33" s="232">
        <f>'Report RUS'!C33</f>
        <v>0</v>
      </c>
      <c r="D33" s="161" t="s">
        <v>26</v>
      </c>
      <c r="E33" s="192" t="s">
        <v>78</v>
      </c>
      <c r="F33" s="198">
        <f>'Report RUS'!F33</f>
        <v>0</v>
      </c>
      <c r="G33" s="2"/>
      <c r="H33" s="194" t="s">
        <v>65</v>
      </c>
      <c r="I33" s="118">
        <f>'Report RUS'!I33</f>
        <v>0</v>
      </c>
      <c r="J33" s="224" t="s">
        <v>158</v>
      </c>
      <c r="K33" s="184"/>
      <c r="L33" s="3"/>
      <c r="M33" s="15"/>
      <c r="N33" s="40"/>
      <c r="O33" s="40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2:30" ht="16.5" thickBot="1" x14ac:dyDescent="0.3">
      <c r="B34" s="186" t="s">
        <v>98</v>
      </c>
      <c r="C34" s="226">
        <f>'Report RUS'!C34</f>
        <v>0</v>
      </c>
      <c r="D34" s="187" t="s">
        <v>26</v>
      </c>
      <c r="E34" s="225" t="s">
        <v>98</v>
      </c>
      <c r="F34" s="227">
        <f>'Report RUS'!F34</f>
        <v>0</v>
      </c>
      <c r="G34" s="20"/>
      <c r="H34" s="195" t="s">
        <v>66</v>
      </c>
      <c r="I34" s="196">
        <f>'Report RUS'!I34</f>
        <v>0</v>
      </c>
      <c r="J34" s="224" t="s">
        <v>158</v>
      </c>
      <c r="K34" s="184"/>
      <c r="M34" s="16"/>
      <c r="N34" s="40"/>
      <c r="O34" s="40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2:30" ht="16.5" thickBot="1" x14ac:dyDescent="0.3">
      <c r="B35" s="628"/>
      <c r="C35" s="629"/>
      <c r="D35" s="629"/>
      <c r="E35" s="629"/>
      <c r="F35" s="629"/>
      <c r="G35" s="629"/>
      <c r="H35" s="629"/>
      <c r="I35" s="629"/>
      <c r="J35" s="629"/>
      <c r="K35" s="630"/>
      <c r="M35" s="8"/>
      <c r="N35" s="83"/>
      <c r="O35" s="40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2:30" ht="16.5" thickBot="1" x14ac:dyDescent="0.3">
      <c r="B36" s="541" t="s">
        <v>96</v>
      </c>
      <c r="C36" s="501"/>
      <c r="D36" s="501"/>
      <c r="E36" s="501"/>
      <c r="F36" s="501"/>
      <c r="G36" s="501"/>
      <c r="H36" s="501"/>
      <c r="I36" s="501"/>
      <c r="J36" s="501"/>
      <c r="K36" s="502"/>
      <c r="M36" s="8"/>
      <c r="N36" s="83"/>
      <c r="O36" s="40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2:30" ht="48" thickBot="1" x14ac:dyDescent="0.3">
      <c r="B37" s="233" t="s">
        <v>46</v>
      </c>
      <c r="C37" s="234" t="s">
        <v>50</v>
      </c>
      <c r="D37" s="234" t="s">
        <v>108</v>
      </c>
      <c r="E37" s="234" t="s">
        <v>49</v>
      </c>
      <c r="F37" s="234" t="s">
        <v>51</v>
      </c>
      <c r="G37" s="234" t="s">
        <v>27</v>
      </c>
      <c r="H37" s="234" t="s">
        <v>104</v>
      </c>
      <c r="I37" s="234" t="s">
        <v>110</v>
      </c>
      <c r="J37" s="234" t="s">
        <v>111</v>
      </c>
      <c r="K37" s="235" t="s">
        <v>45</v>
      </c>
      <c r="M37" s="8"/>
      <c r="N37" s="40"/>
      <c r="O37" s="40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2:30" x14ac:dyDescent="0.25">
      <c r="B38" s="353">
        <f>'Report RUS'!B38</f>
        <v>0</v>
      </c>
      <c r="C38" s="355">
        <f>'Report RUS'!C38</f>
        <v>0</v>
      </c>
      <c r="D38" s="355">
        <f>'Report RUS'!D38</f>
        <v>0</v>
      </c>
      <c r="E38" s="355">
        <f>'Report RUS'!E38</f>
        <v>0</v>
      </c>
      <c r="F38" s="355">
        <f>'Report RUS'!F38</f>
        <v>0</v>
      </c>
      <c r="G38" s="355">
        <f>'Report RUS'!G38</f>
        <v>0</v>
      </c>
      <c r="H38" s="355">
        <f>'Report RUS'!H38</f>
        <v>0</v>
      </c>
      <c r="I38" s="355">
        <f>'Report RUS'!I38</f>
        <v>0</v>
      </c>
      <c r="J38" s="355">
        <f>'Report RUS'!J38</f>
        <v>0</v>
      </c>
      <c r="K38" s="392">
        <f>'Report RUS'!K38</f>
        <v>0</v>
      </c>
      <c r="M38" s="8"/>
      <c r="N38" s="40"/>
      <c r="O38" s="40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2:30" x14ac:dyDescent="0.25">
      <c r="B39" s="236">
        <v>0.95833333333333337</v>
      </c>
      <c r="C39" s="237">
        <f>'Report RUS'!C39</f>
        <v>0</v>
      </c>
      <c r="D39" s="237">
        <f>'Report RUS'!D39</f>
        <v>0</v>
      </c>
      <c r="E39" s="237">
        <f>'Report RUS'!E39</f>
        <v>0</v>
      </c>
      <c r="F39" s="237">
        <f>'Report RUS'!F39</f>
        <v>0</v>
      </c>
      <c r="G39" s="237">
        <f>'Report RUS'!G39</f>
        <v>0</v>
      </c>
      <c r="H39" s="237">
        <f>'Report RUS'!H39</f>
        <v>0</v>
      </c>
      <c r="I39" s="237">
        <f>'Report RUS'!I39</f>
        <v>0</v>
      </c>
      <c r="J39" s="237">
        <f>'Report RUS'!J39</f>
        <v>0</v>
      </c>
      <c r="K39" s="393">
        <f>'Report RUS'!K39</f>
        <v>0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2:30" ht="16.5" thickBot="1" x14ac:dyDescent="0.3">
      <c r="B40" s="238"/>
      <c r="C40" s="239"/>
      <c r="D40" s="239"/>
      <c r="E40" s="240"/>
      <c r="F40" s="239"/>
      <c r="G40" s="241"/>
      <c r="H40" s="242"/>
      <c r="I40" s="242"/>
      <c r="J40" s="242"/>
      <c r="K40" s="243"/>
      <c r="M40" s="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2:30" ht="16.5" thickBot="1" x14ac:dyDescent="0.3">
      <c r="B41" s="596"/>
      <c r="C41" s="597"/>
      <c r="D41" s="597"/>
      <c r="E41" s="597"/>
      <c r="F41" s="597"/>
      <c r="G41" s="597"/>
      <c r="H41" s="597"/>
      <c r="I41" s="597"/>
      <c r="J41" s="597"/>
      <c r="K41" s="598"/>
      <c r="M41" s="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2:30" s="61" customFormat="1" ht="16.5" thickBot="1" x14ac:dyDescent="0.25">
      <c r="B42" s="633" t="s">
        <v>118</v>
      </c>
      <c r="C42" s="634"/>
      <c r="D42" s="634"/>
      <c r="E42" s="634"/>
      <c r="F42" s="634"/>
      <c r="G42" s="634"/>
      <c r="H42" s="634"/>
      <c r="I42" s="634"/>
      <c r="J42" s="634"/>
      <c r="K42" s="63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s="61" customFormat="1" ht="16.5" thickBot="1" x14ac:dyDescent="0.3">
      <c r="B43" s="200" t="s">
        <v>116</v>
      </c>
      <c r="C43" s="201">
        <f>'Report RUS'!C43</f>
        <v>0</v>
      </c>
      <c r="D43" s="202">
        <v>0.33333333333333331</v>
      </c>
      <c r="E43" s="201">
        <f>'Report RUS'!E43</f>
        <v>0</v>
      </c>
      <c r="F43" s="203"/>
      <c r="G43" s="202">
        <v>0.66666666666666663</v>
      </c>
      <c r="H43" s="201">
        <f>'Report RUS'!H43</f>
        <v>0</v>
      </c>
      <c r="I43" s="204" t="s">
        <v>117</v>
      </c>
      <c r="J43" s="201">
        <f>'Report RUS'!J43</f>
        <v>0</v>
      </c>
      <c r="K43" s="205"/>
      <c r="M43" s="62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s="61" customFormat="1" ht="16.5" thickBot="1" x14ac:dyDescent="0.3">
      <c r="B44" s="244"/>
      <c r="C44" s="245"/>
      <c r="D44" s="246"/>
      <c r="E44" s="245"/>
      <c r="F44" s="94"/>
      <c r="G44" s="246"/>
      <c r="H44" s="245"/>
      <c r="I44" s="121"/>
      <c r="J44" s="245"/>
      <c r="K44" s="199"/>
      <c r="M44" s="62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s="61" customFormat="1" ht="16.5" thickBot="1" x14ac:dyDescent="0.25">
      <c r="B45" s="633" t="s">
        <v>145</v>
      </c>
      <c r="C45" s="634"/>
      <c r="D45" s="634"/>
      <c r="E45" s="634"/>
      <c r="F45" s="634"/>
      <c r="G45" s="634"/>
      <c r="H45" s="634"/>
      <c r="I45" s="634"/>
      <c r="J45" s="634"/>
      <c r="K45" s="635"/>
      <c r="M45" s="62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s="61" customFormat="1" ht="16.5" thickBot="1" x14ac:dyDescent="0.3">
      <c r="B46" s="200" t="s">
        <v>116</v>
      </c>
      <c r="C46" s="201">
        <f>'Report RUS'!C46</f>
        <v>0</v>
      </c>
      <c r="D46" s="202">
        <v>0.33333333333333331</v>
      </c>
      <c r="E46" s="201">
        <f>'Report RUS'!E46</f>
        <v>0</v>
      </c>
      <c r="F46" s="201"/>
      <c r="G46" s="247">
        <f>'Report RUS'!G46</f>
        <v>0.66666666666666663</v>
      </c>
      <c r="H46" s="201">
        <f>'Report RUS'!H46</f>
        <v>0</v>
      </c>
      <c r="I46" s="248" t="str">
        <f>'Report RUS'!I46</f>
        <v>24:00</v>
      </c>
      <c r="J46" s="201">
        <f>'Report RUS'!J46</f>
        <v>0</v>
      </c>
      <c r="K46" s="394">
        <f>'Report RUS'!K46</f>
        <v>0</v>
      </c>
      <c r="M46" s="62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ht="16.5" thickBot="1" x14ac:dyDescent="0.3">
      <c r="B47" s="636" t="s">
        <v>30</v>
      </c>
      <c r="C47" s="637"/>
      <c r="D47" s="637"/>
      <c r="E47" s="637"/>
      <c r="F47" s="637"/>
      <c r="G47" s="637"/>
      <c r="H47" s="637"/>
      <c r="I47" s="637"/>
      <c r="J47" s="637"/>
      <c r="K47" s="638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2:30" ht="16.5" thickBot="1" x14ac:dyDescent="0.3">
      <c r="B48" s="693" t="s">
        <v>95</v>
      </c>
      <c r="C48" s="694"/>
      <c r="D48" s="694"/>
      <c r="E48" s="694"/>
      <c r="F48" s="694"/>
      <c r="G48" s="694"/>
      <c r="H48" s="694"/>
      <c r="I48" s="694"/>
      <c r="J48" s="694"/>
      <c r="K48" s="694"/>
      <c r="L48" s="483"/>
      <c r="M48" s="483"/>
      <c r="N48" s="484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2:30" x14ac:dyDescent="0.25">
      <c r="B49" s="407" t="s">
        <v>57</v>
      </c>
      <c r="C49" s="408" t="s">
        <v>58</v>
      </c>
      <c r="D49" s="408" t="s">
        <v>89</v>
      </c>
      <c r="E49" s="408" t="s">
        <v>8</v>
      </c>
      <c r="F49" s="408" t="s">
        <v>9</v>
      </c>
      <c r="G49" s="408" t="s">
        <v>10</v>
      </c>
      <c r="H49" s="408" t="s">
        <v>101</v>
      </c>
      <c r="I49" s="408" t="s">
        <v>102</v>
      </c>
      <c r="J49" s="408" t="s">
        <v>11</v>
      </c>
      <c r="K49" s="409" t="s">
        <v>12</v>
      </c>
      <c r="L49" s="21"/>
      <c r="M49" s="21"/>
      <c r="N49" s="691" t="s">
        <v>71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2:30" ht="16.5" thickBot="1" x14ac:dyDescent="0.3">
      <c r="B50" s="389" t="s">
        <v>13</v>
      </c>
      <c r="C50" s="390" t="s">
        <v>13</v>
      </c>
      <c r="D50" s="390" t="s">
        <v>14</v>
      </c>
      <c r="E50" s="390" t="s">
        <v>14</v>
      </c>
      <c r="F50" s="390" t="s">
        <v>14</v>
      </c>
      <c r="G50" s="390" t="s">
        <v>14</v>
      </c>
      <c r="H50" s="390" t="s">
        <v>14</v>
      </c>
      <c r="I50" s="390" t="s">
        <v>14</v>
      </c>
      <c r="J50" s="390" t="s">
        <v>14</v>
      </c>
      <c r="K50" s="391" t="s">
        <v>14</v>
      </c>
      <c r="L50" s="94"/>
      <c r="M50" s="94"/>
      <c r="N50" s="692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2:30" x14ac:dyDescent="0.25">
      <c r="B51" s="398">
        <f>'Report RUS'!B51</f>
        <v>0</v>
      </c>
      <c r="C51" s="112">
        <f>'Report RUS'!C51</f>
        <v>0</v>
      </c>
      <c r="D51" s="113">
        <f>'Report RUS'!D51</f>
        <v>0</v>
      </c>
      <c r="E51" s="113">
        <f>'Report RUS'!E51</f>
        <v>0</v>
      </c>
      <c r="F51" s="113">
        <f>'Report RUS'!F51</f>
        <v>0</v>
      </c>
      <c r="G51" s="113">
        <f>'Report RUS'!G51</f>
        <v>0</v>
      </c>
      <c r="H51" s="113">
        <f>'Report RUS'!H51</f>
        <v>0</v>
      </c>
      <c r="I51" s="113">
        <f>'Report RUS'!I51</f>
        <v>0</v>
      </c>
      <c r="J51" s="113">
        <f>'Report RUS'!J51</f>
        <v>0</v>
      </c>
      <c r="K51" s="113">
        <f>'Report RUS'!K51</f>
        <v>0</v>
      </c>
      <c r="L51" s="403">
        <f>'Report RUS'!L51</f>
        <v>0</v>
      </c>
      <c r="M51" s="454">
        <f>'Report RUS'!M51</f>
        <v>0</v>
      </c>
      <c r="N51" s="455">
        <f>'Report RUS'!N51</f>
        <v>0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2:30" x14ac:dyDescent="0.25">
      <c r="B52" s="398">
        <f>'Report RUS'!B52</f>
        <v>0</v>
      </c>
      <c r="C52" s="112">
        <f>'Report RUS'!C52</f>
        <v>0</v>
      </c>
      <c r="D52" s="113">
        <f>'Report RUS'!D52</f>
        <v>0</v>
      </c>
      <c r="E52" s="113">
        <f>'Report RUS'!E52</f>
        <v>0</v>
      </c>
      <c r="F52" s="113">
        <f>'Report RUS'!F52</f>
        <v>0</v>
      </c>
      <c r="G52" s="113">
        <f>'Report RUS'!G52</f>
        <v>0</v>
      </c>
      <c r="H52" s="113">
        <f>'Report RUS'!H52</f>
        <v>0</v>
      </c>
      <c r="I52" s="113">
        <f>'Report RUS'!I52</f>
        <v>0</v>
      </c>
      <c r="J52" s="113">
        <f>'Report RUS'!J52</f>
        <v>0</v>
      </c>
      <c r="K52" s="113">
        <f>'Report RUS'!K52</f>
        <v>0</v>
      </c>
      <c r="L52" s="2"/>
      <c r="N52" s="456">
        <f>'Report RUS'!N52</f>
        <v>0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2:30" x14ac:dyDescent="0.25">
      <c r="B53" s="398">
        <f>'Report RUS'!B53</f>
        <v>0</v>
      </c>
      <c r="C53" s="112">
        <f>'Report RUS'!C53</f>
        <v>0</v>
      </c>
      <c r="D53" s="113">
        <f>'Report RUS'!D53</f>
        <v>0</v>
      </c>
      <c r="E53" s="113">
        <f>'Report RUS'!E53</f>
        <v>0</v>
      </c>
      <c r="F53" s="113">
        <f>'Report RUS'!F53</f>
        <v>0</v>
      </c>
      <c r="G53" s="113">
        <f>'Report RUS'!G53</f>
        <v>0</v>
      </c>
      <c r="H53" s="113">
        <f>'Report RUS'!H53</f>
        <v>0</v>
      </c>
      <c r="I53" s="113">
        <f>'Report RUS'!I53</f>
        <v>0</v>
      </c>
      <c r="J53" s="113">
        <f>'Report RUS'!J53</f>
        <v>0</v>
      </c>
      <c r="K53" s="113">
        <f>'Report RUS'!K53</f>
        <v>0</v>
      </c>
      <c r="L53" s="2"/>
      <c r="N53" s="456">
        <f>'Report RUS'!N53</f>
        <v>0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2:30" x14ac:dyDescent="0.25">
      <c r="B54" s="398">
        <f>'Report RUS'!B54</f>
        <v>0</v>
      </c>
      <c r="C54" s="112">
        <f>'Report RUS'!C54</f>
        <v>0</v>
      </c>
      <c r="D54" s="113">
        <f>'Report RUS'!D54</f>
        <v>0</v>
      </c>
      <c r="E54" s="113">
        <f>'Report RUS'!E54</f>
        <v>0</v>
      </c>
      <c r="F54" s="113">
        <f>'Report RUS'!F54</f>
        <v>0</v>
      </c>
      <c r="G54" s="113">
        <f>'Report RUS'!G54</f>
        <v>0</v>
      </c>
      <c r="H54" s="113">
        <f>'Report RUS'!H54</f>
        <v>0</v>
      </c>
      <c r="I54" s="113">
        <f>'Report RUS'!I54</f>
        <v>0</v>
      </c>
      <c r="J54" s="113">
        <f>'Report RUS'!J54</f>
        <v>0</v>
      </c>
      <c r="K54" s="113">
        <f>'Report RUS'!K54</f>
        <v>0</v>
      </c>
      <c r="L54" s="2"/>
      <c r="N54" s="456">
        <f>'Report RUS'!N54</f>
        <v>0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2:30" x14ac:dyDescent="0.25">
      <c r="B55" s="398">
        <f>'Report RUS'!B55</f>
        <v>0</v>
      </c>
      <c r="C55" s="112">
        <f>'Report RUS'!C55</f>
        <v>0</v>
      </c>
      <c r="D55" s="113">
        <f>'Report RUS'!D55</f>
        <v>0</v>
      </c>
      <c r="E55" s="113">
        <f>'Report RUS'!E55</f>
        <v>0</v>
      </c>
      <c r="F55" s="113">
        <f>'Report RUS'!F55</f>
        <v>0</v>
      </c>
      <c r="G55" s="113">
        <f>'Report RUS'!G55</f>
        <v>0</v>
      </c>
      <c r="H55" s="113">
        <f>'Report RUS'!H55</f>
        <v>0</v>
      </c>
      <c r="I55" s="113">
        <f>'Report RUS'!I55</f>
        <v>0</v>
      </c>
      <c r="J55" s="113">
        <f>'Report RUS'!J55</f>
        <v>0</v>
      </c>
      <c r="K55" s="113">
        <f>'Report RUS'!K55</f>
        <v>0</v>
      </c>
      <c r="L55" s="2"/>
      <c r="N55" s="456">
        <f>'Report RUS'!N55</f>
        <v>0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2:30" x14ac:dyDescent="0.25">
      <c r="B56" s="398">
        <f>'Report RUS'!B56</f>
        <v>0</v>
      </c>
      <c r="C56" s="112">
        <f>'Report RUS'!C56</f>
        <v>0</v>
      </c>
      <c r="D56" s="113">
        <f>'Report RUS'!D56</f>
        <v>0</v>
      </c>
      <c r="E56" s="113">
        <f>'Report RUS'!E56</f>
        <v>0</v>
      </c>
      <c r="F56" s="113">
        <f>'Report RUS'!F56</f>
        <v>0</v>
      </c>
      <c r="G56" s="113">
        <f>'Report RUS'!G56</f>
        <v>0</v>
      </c>
      <c r="H56" s="113">
        <f>'Report RUS'!H56</f>
        <v>0</v>
      </c>
      <c r="I56" s="113">
        <f>'Report RUS'!I56</f>
        <v>0</v>
      </c>
      <c r="J56" s="113">
        <f>'Report RUS'!J56</f>
        <v>0</v>
      </c>
      <c r="K56" s="113">
        <f>'Report RUS'!K56</f>
        <v>0</v>
      </c>
      <c r="L56" s="2"/>
      <c r="N56" s="456">
        <f>'Report RUS'!N56</f>
        <v>0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2:30" x14ac:dyDescent="0.25">
      <c r="B57" s="398">
        <f>'Report RUS'!B57</f>
        <v>0</v>
      </c>
      <c r="C57" s="112">
        <f>'Report RUS'!C57</f>
        <v>0</v>
      </c>
      <c r="D57" s="113">
        <f>'Report RUS'!D57</f>
        <v>0</v>
      </c>
      <c r="E57" s="113">
        <f>'Report RUS'!E57</f>
        <v>0</v>
      </c>
      <c r="F57" s="113">
        <f>'Report RUS'!F57</f>
        <v>0</v>
      </c>
      <c r="G57" s="113">
        <f>'Report RUS'!G57</f>
        <v>0</v>
      </c>
      <c r="H57" s="113">
        <f>'Report RUS'!H57</f>
        <v>0</v>
      </c>
      <c r="I57" s="113">
        <f>'Report RUS'!I57</f>
        <v>0</v>
      </c>
      <c r="J57" s="113">
        <f>'Report RUS'!J57</f>
        <v>0</v>
      </c>
      <c r="K57" s="113">
        <f>'Report RUS'!K57</f>
        <v>0</v>
      </c>
      <c r="L57" s="2"/>
      <c r="N57" s="456">
        <f>'Report RUS'!N57</f>
        <v>0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2:30" x14ac:dyDescent="0.25">
      <c r="B58" s="398">
        <f>'Report RUS'!B58</f>
        <v>0</v>
      </c>
      <c r="C58" s="112">
        <f>'Report RUS'!C58</f>
        <v>0</v>
      </c>
      <c r="D58" s="113">
        <f>'Report RUS'!D58</f>
        <v>0</v>
      </c>
      <c r="E58" s="113">
        <f>'Report RUS'!E58</f>
        <v>0</v>
      </c>
      <c r="F58" s="113">
        <f>'Report RUS'!F58</f>
        <v>0</v>
      </c>
      <c r="G58" s="113">
        <f>'Report RUS'!G58</f>
        <v>0</v>
      </c>
      <c r="H58" s="113">
        <f>'Report RUS'!H58</f>
        <v>0</v>
      </c>
      <c r="I58" s="113">
        <f>'Report RUS'!I58</f>
        <v>0</v>
      </c>
      <c r="J58" s="113">
        <f>'Report RUS'!J58</f>
        <v>0</v>
      </c>
      <c r="K58" s="113">
        <f>'Report RUS'!K58</f>
        <v>0</v>
      </c>
      <c r="L58" s="2"/>
      <c r="N58" s="456">
        <f>'Report RUS'!N58</f>
        <v>0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2:30" x14ac:dyDescent="0.25">
      <c r="B59" s="398">
        <f>'Report RUS'!B59</f>
        <v>0</v>
      </c>
      <c r="C59" s="112">
        <f>'Report RUS'!C59</f>
        <v>0</v>
      </c>
      <c r="D59" s="113">
        <f>'Report RUS'!D59</f>
        <v>0</v>
      </c>
      <c r="E59" s="113">
        <f>'Report RUS'!E59</f>
        <v>0</v>
      </c>
      <c r="F59" s="113">
        <f>'Report RUS'!F59</f>
        <v>0</v>
      </c>
      <c r="G59" s="113">
        <f>'Report RUS'!G59</f>
        <v>0</v>
      </c>
      <c r="H59" s="113">
        <f>'Report RUS'!H59</f>
        <v>0</v>
      </c>
      <c r="I59" s="113">
        <f>'Report RUS'!I59</f>
        <v>0</v>
      </c>
      <c r="J59" s="113">
        <f>'Report RUS'!J59</f>
        <v>0</v>
      </c>
      <c r="K59" s="113">
        <f>'Report RUS'!K59</f>
        <v>0</v>
      </c>
      <c r="L59" s="2"/>
      <c r="N59" s="456">
        <f>'Report RUS'!N59</f>
        <v>0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2:30" x14ac:dyDescent="0.25">
      <c r="B60" s="398">
        <f>'Report RUS'!B60</f>
        <v>0</v>
      </c>
      <c r="C60" s="112">
        <f>'Report RUS'!C60</f>
        <v>0</v>
      </c>
      <c r="D60" s="113">
        <f>'Report RUS'!D60</f>
        <v>0</v>
      </c>
      <c r="E60" s="113">
        <f>'Report RUS'!E60</f>
        <v>0</v>
      </c>
      <c r="F60" s="113">
        <f>'Report RUS'!F60</f>
        <v>0</v>
      </c>
      <c r="G60" s="113">
        <f>'Report RUS'!G60</f>
        <v>0</v>
      </c>
      <c r="H60" s="113">
        <f>'Report RUS'!H60</f>
        <v>0</v>
      </c>
      <c r="I60" s="113">
        <f>'Report RUS'!I60</f>
        <v>0</v>
      </c>
      <c r="J60" s="113">
        <f>'Report RUS'!J60</f>
        <v>0</v>
      </c>
      <c r="K60" s="113">
        <f>'Report RUS'!K60</f>
        <v>0</v>
      </c>
      <c r="L60" s="2"/>
      <c r="N60" s="456">
        <f>'Report RUS'!N60</f>
        <v>0</v>
      </c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2:30" x14ac:dyDescent="0.25">
      <c r="B61" s="398">
        <f>'Report RUS'!B61</f>
        <v>0</v>
      </c>
      <c r="C61" s="112">
        <f>'Report RUS'!C61</f>
        <v>0</v>
      </c>
      <c r="D61" s="113">
        <f>'Report RUS'!D61</f>
        <v>0</v>
      </c>
      <c r="E61" s="113">
        <f>'Report RUS'!E61</f>
        <v>0</v>
      </c>
      <c r="F61" s="113">
        <f>'Report RUS'!F61</f>
        <v>0</v>
      </c>
      <c r="G61" s="113">
        <f>'Report RUS'!G61</f>
        <v>0</v>
      </c>
      <c r="H61" s="113">
        <f>'Report RUS'!H61</f>
        <v>0</v>
      </c>
      <c r="I61" s="113">
        <f>'Report RUS'!I61</f>
        <v>0</v>
      </c>
      <c r="J61" s="113">
        <f>'Report RUS'!J61</f>
        <v>0</v>
      </c>
      <c r="K61" s="113">
        <f>'Report RUS'!K61</f>
        <v>0</v>
      </c>
      <c r="L61" s="2"/>
      <c r="N61" s="456">
        <f>'Report RUS'!N61</f>
        <v>0</v>
      </c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2:30" x14ac:dyDescent="0.25">
      <c r="B62" s="398">
        <f>'Report RUS'!B62</f>
        <v>0</v>
      </c>
      <c r="C62" s="112">
        <f>'Report RUS'!C62</f>
        <v>0</v>
      </c>
      <c r="D62" s="113">
        <f>'Report RUS'!D62</f>
        <v>0</v>
      </c>
      <c r="E62" s="113">
        <f>'Report RUS'!E62</f>
        <v>0</v>
      </c>
      <c r="F62" s="113">
        <f>'Report RUS'!F62</f>
        <v>0</v>
      </c>
      <c r="G62" s="113">
        <f>'Report RUS'!G62</f>
        <v>0</v>
      </c>
      <c r="H62" s="113">
        <f>'Report RUS'!H62</f>
        <v>0</v>
      </c>
      <c r="I62" s="113">
        <f>'Report RUS'!I62</f>
        <v>0</v>
      </c>
      <c r="J62" s="113">
        <f>'Report RUS'!J62</f>
        <v>0</v>
      </c>
      <c r="K62" s="113">
        <f>'Report RUS'!K62</f>
        <v>0</v>
      </c>
      <c r="L62" s="2"/>
      <c r="N62" s="456">
        <f>'Report RUS'!N62</f>
        <v>0</v>
      </c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2:30" x14ac:dyDescent="0.25">
      <c r="B63" s="398">
        <f>'Report RUS'!B63</f>
        <v>0</v>
      </c>
      <c r="C63" s="112">
        <f>'Report RUS'!C63</f>
        <v>0</v>
      </c>
      <c r="D63" s="113">
        <f>'Report RUS'!D63</f>
        <v>0</v>
      </c>
      <c r="E63" s="113">
        <f>'Report RUS'!E63</f>
        <v>0</v>
      </c>
      <c r="F63" s="113">
        <f>'Report RUS'!F63</f>
        <v>0</v>
      </c>
      <c r="G63" s="113">
        <f>'Report RUS'!G63</f>
        <v>0</v>
      </c>
      <c r="H63" s="113">
        <f>'Report RUS'!H63</f>
        <v>0</v>
      </c>
      <c r="I63" s="113">
        <f>'Report RUS'!I63</f>
        <v>0</v>
      </c>
      <c r="J63" s="113">
        <f>'Report RUS'!J63</f>
        <v>0</v>
      </c>
      <c r="K63" s="113">
        <f>'Report RUS'!K63</f>
        <v>0</v>
      </c>
      <c r="L63" s="2"/>
      <c r="N63" s="456">
        <f>'Report RUS'!N63</f>
        <v>0</v>
      </c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2:30" x14ac:dyDescent="0.25">
      <c r="B64" s="398">
        <f>'Report RUS'!B64</f>
        <v>0</v>
      </c>
      <c r="C64" s="112">
        <f>'Report RUS'!C64</f>
        <v>0</v>
      </c>
      <c r="D64" s="113">
        <f>'Report RUS'!D64</f>
        <v>0</v>
      </c>
      <c r="E64" s="113">
        <f>'Report RUS'!E64</f>
        <v>0</v>
      </c>
      <c r="F64" s="113">
        <f>'Report RUS'!F64</f>
        <v>0</v>
      </c>
      <c r="G64" s="113">
        <f>'Report RUS'!G64</f>
        <v>0</v>
      </c>
      <c r="H64" s="113">
        <f>'Report RUS'!H64</f>
        <v>0</v>
      </c>
      <c r="I64" s="113">
        <f>'Report RUS'!I64</f>
        <v>0</v>
      </c>
      <c r="J64" s="113">
        <f>'Report RUS'!J64</f>
        <v>0</v>
      </c>
      <c r="K64" s="113">
        <f>'Report RUS'!K64</f>
        <v>0</v>
      </c>
      <c r="L64" s="2"/>
      <c r="N64" s="456">
        <f>'Report RUS'!N64</f>
        <v>0</v>
      </c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2:30" x14ac:dyDescent="0.25">
      <c r="B65" s="398">
        <f>'Report RUS'!B65</f>
        <v>0</v>
      </c>
      <c r="C65" s="112">
        <f>'Report RUS'!C65</f>
        <v>0</v>
      </c>
      <c r="D65" s="113">
        <f>'Report RUS'!D65</f>
        <v>0</v>
      </c>
      <c r="E65" s="113">
        <f>'Report RUS'!E65</f>
        <v>0</v>
      </c>
      <c r="F65" s="113">
        <f>'Report RUS'!F65</f>
        <v>0</v>
      </c>
      <c r="G65" s="113">
        <f>'Report RUS'!G65</f>
        <v>0</v>
      </c>
      <c r="H65" s="113">
        <f>'Report RUS'!H65</f>
        <v>0</v>
      </c>
      <c r="I65" s="113">
        <f>'Report RUS'!I65</f>
        <v>0</v>
      </c>
      <c r="J65" s="113">
        <f>'Report RUS'!J65</f>
        <v>0</v>
      </c>
      <c r="K65" s="113">
        <f>'Report RUS'!K65</f>
        <v>0</v>
      </c>
      <c r="L65" s="2"/>
      <c r="N65" s="456">
        <f>'Report RUS'!N65</f>
        <v>0</v>
      </c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2:30" x14ac:dyDescent="0.25">
      <c r="B66" s="398">
        <f>'Report RUS'!B66</f>
        <v>0</v>
      </c>
      <c r="C66" s="112">
        <f>'Report RUS'!C66</f>
        <v>0</v>
      </c>
      <c r="D66" s="113">
        <f>'Report RUS'!D66</f>
        <v>0</v>
      </c>
      <c r="E66" s="113">
        <f>'Report RUS'!E66</f>
        <v>0</v>
      </c>
      <c r="F66" s="113">
        <f>'Report RUS'!F66</f>
        <v>0</v>
      </c>
      <c r="G66" s="113">
        <f>'Report RUS'!G66</f>
        <v>0</v>
      </c>
      <c r="H66" s="113">
        <f>'Report RUS'!H66</f>
        <v>0</v>
      </c>
      <c r="I66" s="113">
        <f>'Report RUS'!I66</f>
        <v>0</v>
      </c>
      <c r="J66" s="113">
        <f>'Report RUS'!J66</f>
        <v>0</v>
      </c>
      <c r="K66" s="113">
        <f>'Report RUS'!K66</f>
        <v>0</v>
      </c>
      <c r="L66" s="2"/>
      <c r="N66" s="456">
        <f>'Report RUS'!N66</f>
        <v>0</v>
      </c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2:30" x14ac:dyDescent="0.25">
      <c r="B67" s="398">
        <f>'Report RUS'!B67</f>
        <v>0</v>
      </c>
      <c r="C67" s="112">
        <f>'Report RUS'!C67</f>
        <v>0</v>
      </c>
      <c r="D67" s="113">
        <f>'Report RUS'!D67</f>
        <v>0</v>
      </c>
      <c r="E67" s="113">
        <f>'Report RUS'!E67</f>
        <v>0</v>
      </c>
      <c r="F67" s="113">
        <f>'Report RUS'!F67</f>
        <v>0</v>
      </c>
      <c r="G67" s="113">
        <f>'Report RUS'!G67</f>
        <v>0</v>
      </c>
      <c r="H67" s="113">
        <f>'Report RUS'!H67</f>
        <v>0</v>
      </c>
      <c r="I67" s="113">
        <f>'Report RUS'!I67</f>
        <v>0</v>
      </c>
      <c r="J67" s="113">
        <f>'Report RUS'!J67</f>
        <v>0</v>
      </c>
      <c r="K67" s="113">
        <f>'Report RUS'!K67</f>
        <v>0</v>
      </c>
      <c r="L67" s="2"/>
      <c r="N67" s="456">
        <f>'Report RUS'!N67</f>
        <v>0</v>
      </c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2:30" x14ac:dyDescent="0.25">
      <c r="B68" s="398">
        <f>'Report RUS'!B68</f>
        <v>0</v>
      </c>
      <c r="C68" s="112">
        <f>'Report RUS'!C68</f>
        <v>0</v>
      </c>
      <c r="D68" s="113">
        <f>'Report RUS'!D68</f>
        <v>0</v>
      </c>
      <c r="E68" s="113">
        <f>'Report RUS'!E68</f>
        <v>0</v>
      </c>
      <c r="F68" s="113">
        <f>'Report RUS'!F68</f>
        <v>0</v>
      </c>
      <c r="G68" s="113">
        <f>'Report RUS'!G68</f>
        <v>0</v>
      </c>
      <c r="H68" s="113">
        <f>'Report RUS'!H68</f>
        <v>0</v>
      </c>
      <c r="I68" s="113">
        <f>'Report RUS'!I68</f>
        <v>0</v>
      </c>
      <c r="J68" s="113">
        <f>'Report RUS'!J68</f>
        <v>0</v>
      </c>
      <c r="K68" s="113">
        <f>'Report RUS'!K68</f>
        <v>0</v>
      </c>
      <c r="L68" s="2"/>
      <c r="N68" s="456">
        <f>'Report RUS'!N68</f>
        <v>0</v>
      </c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2:30" x14ac:dyDescent="0.25">
      <c r="B69" s="398">
        <f>'Report RUS'!B69</f>
        <v>0</v>
      </c>
      <c r="C69" s="112">
        <f>'Report RUS'!C69</f>
        <v>0</v>
      </c>
      <c r="D69" s="113">
        <f>'Report RUS'!D69</f>
        <v>0</v>
      </c>
      <c r="E69" s="113">
        <f>'Report RUS'!E69</f>
        <v>0</v>
      </c>
      <c r="F69" s="113">
        <f>'Report RUS'!F69</f>
        <v>0</v>
      </c>
      <c r="G69" s="113">
        <f>'Report RUS'!G69</f>
        <v>0</v>
      </c>
      <c r="H69" s="113">
        <f>'Report RUS'!H69</f>
        <v>0</v>
      </c>
      <c r="I69" s="113">
        <f>'Report RUS'!I69</f>
        <v>0</v>
      </c>
      <c r="J69" s="113">
        <f>'Report RUS'!J69</f>
        <v>0</v>
      </c>
      <c r="K69" s="113">
        <f>'Report RUS'!K69</f>
        <v>0</v>
      </c>
      <c r="L69" s="2"/>
      <c r="N69" s="456">
        <f>'Report RUS'!N69</f>
        <v>0</v>
      </c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2:30" x14ac:dyDescent="0.25">
      <c r="B70" s="398">
        <f>'Report RUS'!B70</f>
        <v>0</v>
      </c>
      <c r="C70" s="112">
        <f>'Report RUS'!C70</f>
        <v>0</v>
      </c>
      <c r="D70" s="113">
        <f>'Report RUS'!D70</f>
        <v>0</v>
      </c>
      <c r="E70" s="113">
        <f>'Report RUS'!E70</f>
        <v>0</v>
      </c>
      <c r="F70" s="113">
        <f>'Report RUS'!F70</f>
        <v>0</v>
      </c>
      <c r="G70" s="113">
        <f>'Report RUS'!G70</f>
        <v>0</v>
      </c>
      <c r="H70" s="113">
        <f>'Report RUS'!H70</f>
        <v>0</v>
      </c>
      <c r="I70" s="113">
        <f>'Report RUS'!I70</f>
        <v>0</v>
      </c>
      <c r="J70" s="113">
        <f>'Report RUS'!J70</f>
        <v>0</v>
      </c>
      <c r="K70" s="113">
        <f>'Report RUS'!K70</f>
        <v>0</v>
      </c>
      <c r="L70" s="2"/>
      <c r="N70" s="456">
        <f>'Report RUS'!N70</f>
        <v>0</v>
      </c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2:30" x14ac:dyDescent="0.25">
      <c r="B71" s="398">
        <f>'Report RUS'!B71</f>
        <v>0</v>
      </c>
      <c r="C71" s="112">
        <f>'Report RUS'!C71</f>
        <v>0</v>
      </c>
      <c r="D71" s="113">
        <f>'Report RUS'!D71</f>
        <v>0</v>
      </c>
      <c r="E71" s="113">
        <f>'Report RUS'!E71</f>
        <v>0</v>
      </c>
      <c r="F71" s="113">
        <f>'Report RUS'!F71</f>
        <v>0</v>
      </c>
      <c r="G71" s="113">
        <f>'Report RUS'!G71</f>
        <v>0</v>
      </c>
      <c r="H71" s="113">
        <f>'Report RUS'!H71</f>
        <v>0</v>
      </c>
      <c r="I71" s="113">
        <f>'Report RUS'!I71</f>
        <v>0</v>
      </c>
      <c r="J71" s="113">
        <f>'Report RUS'!J71</f>
        <v>0</v>
      </c>
      <c r="K71" s="113">
        <f>'Report RUS'!K71</f>
        <v>0</v>
      </c>
      <c r="L71" s="2"/>
      <c r="N71" s="456">
        <f>'Report RUS'!N71</f>
        <v>0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2:30" x14ac:dyDescent="0.25">
      <c r="B72" s="398">
        <f>'Report RUS'!B72</f>
        <v>0</v>
      </c>
      <c r="C72" s="112">
        <f>'Report RUS'!C72</f>
        <v>0</v>
      </c>
      <c r="D72" s="113">
        <f>'Report RUS'!D72</f>
        <v>0</v>
      </c>
      <c r="E72" s="113">
        <f>'Report RUS'!E72</f>
        <v>0</v>
      </c>
      <c r="F72" s="113">
        <f>'Report RUS'!F72</f>
        <v>0</v>
      </c>
      <c r="G72" s="113">
        <f>'Report RUS'!G72</f>
        <v>0</v>
      </c>
      <c r="H72" s="113">
        <f>'Report RUS'!H72</f>
        <v>0</v>
      </c>
      <c r="I72" s="113">
        <f>'Report RUS'!I72</f>
        <v>0</v>
      </c>
      <c r="J72" s="113">
        <f>'Report RUS'!J72</f>
        <v>0</v>
      </c>
      <c r="K72" s="113">
        <f>'Report RUS'!K72</f>
        <v>0</v>
      </c>
      <c r="L72" s="2"/>
      <c r="N72" s="456">
        <f>'Report RUS'!N72</f>
        <v>0</v>
      </c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2:30" x14ac:dyDescent="0.25">
      <c r="B73" s="398">
        <f>'Report RUS'!B73</f>
        <v>0</v>
      </c>
      <c r="C73" s="112">
        <f>'Report RUS'!C73</f>
        <v>0</v>
      </c>
      <c r="D73" s="113">
        <f>'Report RUS'!D73</f>
        <v>0</v>
      </c>
      <c r="E73" s="113">
        <f>'Report RUS'!E73</f>
        <v>0</v>
      </c>
      <c r="F73" s="113">
        <f>'Report RUS'!F73</f>
        <v>0</v>
      </c>
      <c r="G73" s="113">
        <f>'Report RUS'!G73</f>
        <v>0</v>
      </c>
      <c r="H73" s="113">
        <f>'Report RUS'!H73</f>
        <v>0</v>
      </c>
      <c r="I73" s="113">
        <f>'Report RUS'!I73</f>
        <v>0</v>
      </c>
      <c r="J73" s="113">
        <f>'Report RUS'!J73</f>
        <v>0</v>
      </c>
      <c r="K73" s="113">
        <f>'Report RUS'!K73</f>
        <v>0</v>
      </c>
      <c r="L73" s="2"/>
      <c r="N73" s="456">
        <f>'Report RUS'!N73</f>
        <v>0</v>
      </c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2:30" x14ac:dyDescent="0.25">
      <c r="B74" s="398">
        <f>'Report RUS'!B74</f>
        <v>0</v>
      </c>
      <c r="C74" s="112">
        <f>'Report RUS'!C74</f>
        <v>0</v>
      </c>
      <c r="D74" s="113">
        <f>'Report RUS'!D74</f>
        <v>0</v>
      </c>
      <c r="E74" s="113">
        <f>'Report RUS'!E74</f>
        <v>0</v>
      </c>
      <c r="F74" s="113">
        <f>'Report RUS'!F74</f>
        <v>0</v>
      </c>
      <c r="G74" s="113">
        <f>'Report RUS'!G74</f>
        <v>0</v>
      </c>
      <c r="H74" s="113">
        <f>'Report RUS'!H74</f>
        <v>0</v>
      </c>
      <c r="I74" s="113">
        <f>'Report RUS'!I74</f>
        <v>0</v>
      </c>
      <c r="J74" s="113">
        <f>'Report RUS'!J74</f>
        <v>0</v>
      </c>
      <c r="K74" s="113">
        <f>'Report RUS'!K74</f>
        <v>0</v>
      </c>
      <c r="L74" s="2"/>
      <c r="N74" s="456">
        <f>'Report RUS'!N74</f>
        <v>0</v>
      </c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2:30" x14ac:dyDescent="0.25">
      <c r="B75" s="398">
        <f>'Report RUS'!B75</f>
        <v>0</v>
      </c>
      <c r="C75" s="112">
        <f>'Report RUS'!C75</f>
        <v>0</v>
      </c>
      <c r="D75" s="113">
        <f>'Report RUS'!D75</f>
        <v>0</v>
      </c>
      <c r="E75" s="113">
        <f>'Report RUS'!E75</f>
        <v>0</v>
      </c>
      <c r="F75" s="113">
        <f>'Report RUS'!F75</f>
        <v>0</v>
      </c>
      <c r="G75" s="113">
        <f>'Report RUS'!G75</f>
        <v>0</v>
      </c>
      <c r="H75" s="113">
        <f>'Report RUS'!H75</f>
        <v>0</v>
      </c>
      <c r="I75" s="113">
        <f>'Report RUS'!I75</f>
        <v>0</v>
      </c>
      <c r="J75" s="113">
        <f>'Report RUS'!J75</f>
        <v>0</v>
      </c>
      <c r="K75" s="113">
        <f>'Report RUS'!K75</f>
        <v>0</v>
      </c>
      <c r="L75" s="2"/>
      <c r="N75" s="456">
        <f>'Report RUS'!N75</f>
        <v>0</v>
      </c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2:30" x14ac:dyDescent="0.25">
      <c r="B76" s="398">
        <f>'Report RUS'!B76</f>
        <v>0</v>
      </c>
      <c r="C76" s="112">
        <f>'Report RUS'!C76</f>
        <v>0</v>
      </c>
      <c r="D76" s="113">
        <f>'Report RUS'!D76</f>
        <v>0</v>
      </c>
      <c r="E76" s="113">
        <f>'Report RUS'!E76</f>
        <v>0</v>
      </c>
      <c r="F76" s="113">
        <f>'Report RUS'!F76</f>
        <v>0</v>
      </c>
      <c r="G76" s="113">
        <f>'Report RUS'!G76</f>
        <v>0</v>
      </c>
      <c r="H76" s="113">
        <f>'Report RUS'!H76</f>
        <v>0</v>
      </c>
      <c r="I76" s="113">
        <f>'Report RUS'!I76</f>
        <v>0</v>
      </c>
      <c r="J76" s="113">
        <f>'Report RUS'!J76</f>
        <v>0</v>
      </c>
      <c r="K76" s="113">
        <f>'Report RUS'!K76</f>
        <v>0</v>
      </c>
      <c r="L76" s="2"/>
      <c r="N76" s="456">
        <f>'Report RUS'!N76</f>
        <v>0</v>
      </c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2:30" x14ac:dyDescent="0.25">
      <c r="B77" s="398">
        <f>'Report RUS'!B77</f>
        <v>0</v>
      </c>
      <c r="C77" s="112">
        <f>'Report RUS'!C77</f>
        <v>0</v>
      </c>
      <c r="D77" s="113">
        <f>'Report RUS'!D77</f>
        <v>0</v>
      </c>
      <c r="E77" s="113">
        <f>'Report RUS'!E77</f>
        <v>0</v>
      </c>
      <c r="F77" s="113">
        <f>'Report RUS'!F77</f>
        <v>0</v>
      </c>
      <c r="G77" s="113">
        <f>'Report RUS'!G77</f>
        <v>0</v>
      </c>
      <c r="H77" s="113">
        <f>'Report RUS'!H77</f>
        <v>0</v>
      </c>
      <c r="I77" s="113">
        <f>'Report RUS'!I77</f>
        <v>0</v>
      </c>
      <c r="J77" s="113">
        <f>'Report RUS'!J77</f>
        <v>0</v>
      </c>
      <c r="K77" s="113">
        <f>'Report RUS'!K77</f>
        <v>0</v>
      </c>
      <c r="L77" s="2"/>
      <c r="N77" s="456">
        <f>'Report RUS'!N77</f>
        <v>0</v>
      </c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2:30" x14ac:dyDescent="0.25">
      <c r="B78" s="398">
        <f>'Report RUS'!B78</f>
        <v>0</v>
      </c>
      <c r="C78" s="112">
        <f>'Report RUS'!C78</f>
        <v>0</v>
      </c>
      <c r="D78" s="113">
        <f>'Report RUS'!D78</f>
        <v>0</v>
      </c>
      <c r="E78" s="113">
        <f>'Report RUS'!E78</f>
        <v>0</v>
      </c>
      <c r="F78" s="113">
        <f>'Report RUS'!F78</f>
        <v>0</v>
      </c>
      <c r="G78" s="113">
        <f>'Report RUS'!G78</f>
        <v>0</v>
      </c>
      <c r="H78" s="113">
        <f>'Report RUS'!H78</f>
        <v>0</v>
      </c>
      <c r="I78" s="113">
        <f>'Report RUS'!I78</f>
        <v>0</v>
      </c>
      <c r="J78" s="113">
        <f>'Report RUS'!J78</f>
        <v>0</v>
      </c>
      <c r="K78" s="113">
        <f>'Report RUS'!K78</f>
        <v>0</v>
      </c>
      <c r="L78" s="2"/>
      <c r="N78" s="456">
        <f>'Report RUS'!N78</f>
        <v>0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2:30" x14ac:dyDescent="0.25">
      <c r="B79" s="398">
        <f>'Report RUS'!B79</f>
        <v>0</v>
      </c>
      <c r="C79" s="112">
        <f>'Report RUS'!C79</f>
        <v>0</v>
      </c>
      <c r="D79" s="113">
        <f>'Report RUS'!D79</f>
        <v>0</v>
      </c>
      <c r="E79" s="113">
        <f>'Report RUS'!E79</f>
        <v>0</v>
      </c>
      <c r="F79" s="113">
        <f>'Report RUS'!F79</f>
        <v>0</v>
      </c>
      <c r="G79" s="113">
        <f>'Report RUS'!G79</f>
        <v>0</v>
      </c>
      <c r="H79" s="113">
        <f>'Report RUS'!H79</f>
        <v>0</v>
      </c>
      <c r="I79" s="113">
        <f>'Report RUS'!I79</f>
        <v>0</v>
      </c>
      <c r="J79" s="113">
        <f>'Report RUS'!J79</f>
        <v>0</v>
      </c>
      <c r="K79" s="113">
        <f>'Report RUS'!K79</f>
        <v>0</v>
      </c>
      <c r="L79" s="2"/>
      <c r="N79" s="456">
        <f>'Report RUS'!N79</f>
        <v>0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2:30" x14ac:dyDescent="0.25">
      <c r="B80" s="398">
        <f>'Report RUS'!B80</f>
        <v>0</v>
      </c>
      <c r="C80" s="112">
        <f>'Report RUS'!C80</f>
        <v>0</v>
      </c>
      <c r="D80" s="113">
        <f>'Report RUS'!D80</f>
        <v>0</v>
      </c>
      <c r="E80" s="113">
        <f>'Report RUS'!E80</f>
        <v>0</v>
      </c>
      <c r="F80" s="113">
        <f>'Report RUS'!F80</f>
        <v>0</v>
      </c>
      <c r="G80" s="113">
        <f>'Report RUS'!G80</f>
        <v>0</v>
      </c>
      <c r="H80" s="113">
        <f>'Report RUS'!H80</f>
        <v>0</v>
      </c>
      <c r="I80" s="113">
        <f>'Report RUS'!I80</f>
        <v>0</v>
      </c>
      <c r="J80" s="113">
        <f>'Report RUS'!J80</f>
        <v>0</v>
      </c>
      <c r="K80" s="113">
        <f>'Report RUS'!K80</f>
        <v>0</v>
      </c>
      <c r="L80" s="2"/>
      <c r="N80" s="456">
        <f>'Report RUS'!N80</f>
        <v>0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2:30" ht="16.5" thickBot="1" x14ac:dyDescent="0.3">
      <c r="B81" s="404">
        <f>'Report RUS'!B81</f>
        <v>0</v>
      </c>
      <c r="C81" s="405">
        <f>'Report RUS'!C81</f>
        <v>0</v>
      </c>
      <c r="D81" s="406">
        <f>'Report RUS'!D81</f>
        <v>0</v>
      </c>
      <c r="E81" s="406">
        <f>'Report RUS'!E81</f>
        <v>0</v>
      </c>
      <c r="F81" s="406">
        <f>'Report RUS'!F81</f>
        <v>0</v>
      </c>
      <c r="G81" s="406">
        <f>'Report RUS'!G81</f>
        <v>0</v>
      </c>
      <c r="H81" s="406">
        <f>'Report RUS'!H81</f>
        <v>0</v>
      </c>
      <c r="I81" s="406">
        <f>'Report RUS'!I81</f>
        <v>0</v>
      </c>
      <c r="J81" s="406">
        <f>'Report RUS'!J81</f>
        <v>0</v>
      </c>
      <c r="K81" s="406">
        <f>'Report RUS'!K81</f>
        <v>0</v>
      </c>
      <c r="L81" s="94"/>
      <c r="M81" s="94"/>
      <c r="N81" s="222">
        <f>'Report RUS'!N81</f>
        <v>0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2:30" ht="16.5" thickBot="1" x14ac:dyDescent="0.3">
      <c r="B82" s="636"/>
      <c r="C82" s="637"/>
      <c r="D82" s="637"/>
      <c r="E82" s="637"/>
      <c r="F82" s="637"/>
      <c r="G82" s="637"/>
      <c r="H82" s="637"/>
      <c r="I82" s="637"/>
      <c r="J82" s="637"/>
      <c r="K82" s="638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2:30" ht="16.5" thickBot="1" x14ac:dyDescent="0.3">
      <c r="B83" s="65" t="s">
        <v>57</v>
      </c>
      <c r="C83" s="65" t="s">
        <v>58</v>
      </c>
      <c r="D83" s="492" t="s">
        <v>92</v>
      </c>
      <c r="E83" s="493"/>
      <c r="F83" s="493"/>
      <c r="G83" s="493"/>
      <c r="H83" s="493"/>
      <c r="I83" s="493"/>
      <c r="J83" s="493"/>
      <c r="K83" s="494"/>
      <c r="L83" s="2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2:30" x14ac:dyDescent="0.25">
      <c r="B84" s="338">
        <f>'Report RUS'!B84</f>
        <v>0</v>
      </c>
      <c r="C84" s="338">
        <f>'Report RUS'!C84</f>
        <v>0</v>
      </c>
      <c r="D84" s="631"/>
      <c r="E84" s="631"/>
      <c r="F84" s="631"/>
      <c r="G84" s="631"/>
      <c r="H84" s="631"/>
      <c r="I84" s="631"/>
      <c r="J84" s="631"/>
      <c r="K84" s="632"/>
      <c r="L84" s="2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2:30" x14ac:dyDescent="0.25">
      <c r="B85" s="338">
        <f>'Report RUS'!B85</f>
        <v>0</v>
      </c>
      <c r="C85" s="338">
        <f>'Report RUS'!C85</f>
        <v>0</v>
      </c>
      <c r="D85" s="564"/>
      <c r="E85" s="564"/>
      <c r="F85" s="564"/>
      <c r="G85" s="564"/>
      <c r="H85" s="564"/>
      <c r="I85" s="564"/>
      <c r="J85" s="564"/>
      <c r="K85" s="565"/>
      <c r="L85" s="2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2:30" x14ac:dyDescent="0.25">
      <c r="B86" s="338">
        <f>'Report RUS'!B86</f>
        <v>0</v>
      </c>
      <c r="C86" s="338">
        <f>'Report RUS'!C86</f>
        <v>0</v>
      </c>
      <c r="D86" s="639"/>
      <c r="E86" s="640"/>
      <c r="F86" s="640"/>
      <c r="G86" s="640"/>
      <c r="H86" s="640"/>
      <c r="I86" s="640"/>
      <c r="J86" s="640"/>
      <c r="K86" s="641"/>
      <c r="L86" s="2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2:30" ht="16.5" thickBot="1" x14ac:dyDescent="0.3">
      <c r="B87" s="617"/>
      <c r="C87" s="617"/>
      <c r="D87" s="617"/>
      <c r="E87" s="617"/>
      <c r="F87" s="617"/>
      <c r="G87" s="617"/>
      <c r="H87" s="617"/>
      <c r="I87" s="617"/>
      <c r="J87" s="617"/>
      <c r="K87" s="618"/>
      <c r="L87" s="18"/>
      <c r="N87" s="68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2:30" ht="16.5" thickBot="1" x14ac:dyDescent="0.3">
      <c r="B88" s="395" t="s">
        <v>57</v>
      </c>
      <c r="C88" s="410" t="s">
        <v>58</v>
      </c>
      <c r="D88" s="619" t="s">
        <v>91</v>
      </c>
      <c r="E88" s="620"/>
      <c r="F88" s="620"/>
      <c r="G88" s="620"/>
      <c r="H88" s="620"/>
      <c r="I88" s="620"/>
      <c r="J88" s="620"/>
      <c r="K88" s="621"/>
      <c r="L88" s="18"/>
      <c r="N88" s="68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2:30" x14ac:dyDescent="0.25">
      <c r="B89" s="399">
        <f>'Report RUS'!B89</f>
        <v>0</v>
      </c>
      <c r="C89" s="400">
        <f>'Report RUS'!C89</f>
        <v>0</v>
      </c>
      <c r="D89" s="695"/>
      <c r="E89" s="696"/>
      <c r="F89" s="696"/>
      <c r="G89" s="696"/>
      <c r="H89" s="696"/>
      <c r="I89" s="696"/>
      <c r="J89" s="696"/>
      <c r="K89" s="697"/>
      <c r="L89" s="4"/>
      <c r="N89" s="68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2:30" s="37" customFormat="1" x14ac:dyDescent="0.25">
      <c r="B90" s="115">
        <f>'Report RUS'!B90</f>
        <v>0</v>
      </c>
      <c r="C90" s="116">
        <f>'Report RUS'!C90</f>
        <v>0</v>
      </c>
      <c r="D90" s="611"/>
      <c r="E90" s="612"/>
      <c r="F90" s="612"/>
      <c r="G90" s="612"/>
      <c r="H90" s="612"/>
      <c r="I90" s="612"/>
      <c r="J90" s="612"/>
      <c r="K90" s="613"/>
      <c r="L90" s="67"/>
      <c r="M90" s="31"/>
      <c r="N90" s="68"/>
    </row>
    <row r="91" spans="2:30" s="37" customFormat="1" x14ac:dyDescent="0.25">
      <c r="B91" s="115">
        <f>'Report RUS'!B91</f>
        <v>0</v>
      </c>
      <c r="C91" s="116">
        <f>'Report RUS'!C91</f>
        <v>0</v>
      </c>
      <c r="D91" s="611"/>
      <c r="E91" s="612"/>
      <c r="F91" s="612"/>
      <c r="G91" s="612"/>
      <c r="H91" s="612"/>
      <c r="I91" s="612"/>
      <c r="J91" s="612"/>
      <c r="K91" s="613"/>
      <c r="L91" s="67"/>
      <c r="M91" s="31"/>
      <c r="N91" s="68"/>
    </row>
    <row r="92" spans="2:30" s="37" customFormat="1" x14ac:dyDescent="0.25">
      <c r="B92" s="115">
        <f>'Report RUS'!B92</f>
        <v>0</v>
      </c>
      <c r="C92" s="116">
        <f>'Report RUS'!C92</f>
        <v>0</v>
      </c>
      <c r="D92" s="611"/>
      <c r="E92" s="612"/>
      <c r="F92" s="612"/>
      <c r="G92" s="612"/>
      <c r="H92" s="612"/>
      <c r="I92" s="612"/>
      <c r="J92" s="612"/>
      <c r="K92" s="613"/>
      <c r="L92" s="67"/>
      <c r="M92" s="31"/>
      <c r="N92" s="68"/>
    </row>
    <row r="93" spans="2:30" s="37" customFormat="1" x14ac:dyDescent="0.25">
      <c r="B93" s="115">
        <f>'Report RUS'!B93</f>
        <v>0</v>
      </c>
      <c r="C93" s="116">
        <f>'Report RUS'!C93</f>
        <v>0</v>
      </c>
      <c r="D93" s="611"/>
      <c r="E93" s="612"/>
      <c r="F93" s="612"/>
      <c r="G93" s="612"/>
      <c r="H93" s="612"/>
      <c r="I93" s="612"/>
      <c r="J93" s="612"/>
      <c r="K93" s="613"/>
      <c r="L93" s="67"/>
      <c r="M93" s="31"/>
      <c r="N93" s="68"/>
    </row>
    <row r="94" spans="2:30" s="37" customFormat="1" ht="16.5" thickBot="1" x14ac:dyDescent="0.3">
      <c r="B94" s="365">
        <f>'Report RUS'!B94</f>
        <v>0</v>
      </c>
      <c r="C94" s="366">
        <f>'Report RUS'!C94</f>
        <v>0</v>
      </c>
      <c r="D94" s="698"/>
      <c r="E94" s="699"/>
      <c r="F94" s="699"/>
      <c r="G94" s="699"/>
      <c r="H94" s="699"/>
      <c r="I94" s="699"/>
      <c r="J94" s="699"/>
      <c r="K94" s="700"/>
      <c r="L94" s="67"/>
      <c r="M94" s="31"/>
      <c r="N94" s="68"/>
    </row>
    <row r="95" spans="2:30" s="64" customFormat="1" ht="16.5" thickBot="1" x14ac:dyDescent="0.25">
      <c r="B95" s="659"/>
      <c r="C95" s="660"/>
      <c r="D95" s="660"/>
      <c r="E95" s="660"/>
      <c r="F95" s="660"/>
      <c r="G95" s="660"/>
      <c r="H95" s="660"/>
      <c r="I95" s="660"/>
      <c r="J95" s="660"/>
      <c r="K95" s="661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7"/>
      <c r="AA95" s="87"/>
      <c r="AB95" s="87"/>
      <c r="AC95" s="87"/>
      <c r="AD95" s="87"/>
    </row>
    <row r="96" spans="2:30" s="64" customFormat="1" ht="48" thickBot="1" x14ac:dyDescent="0.25">
      <c r="B96" s="378" t="s">
        <v>128</v>
      </c>
      <c r="C96" s="30" t="s">
        <v>129</v>
      </c>
      <c r="D96" s="30" t="s">
        <v>130</v>
      </c>
      <c r="E96" s="30" t="s">
        <v>131</v>
      </c>
      <c r="F96" s="412" t="s">
        <v>132</v>
      </c>
      <c r="G96" s="662"/>
      <c r="H96" s="183" t="s">
        <v>133</v>
      </c>
      <c r="I96" s="183" t="s">
        <v>134</v>
      </c>
      <c r="J96" s="183" t="s">
        <v>135</v>
      </c>
      <c r="K96" s="663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7"/>
      <c r="AA96" s="87"/>
      <c r="AB96" s="87"/>
      <c r="AC96" s="87"/>
      <c r="AD96" s="87"/>
    </row>
    <row r="97" spans="2:257" s="66" customFormat="1" ht="16.5" thickBot="1" x14ac:dyDescent="0.25">
      <c r="B97" s="411">
        <f>'Report RUS'!B96</f>
        <v>0</v>
      </c>
      <c r="C97" s="415">
        <f>'Report RUS'!C96</f>
        <v>0</v>
      </c>
      <c r="D97" s="415">
        <f>'Report RUS'!D96</f>
        <v>0</v>
      </c>
      <c r="E97" s="415">
        <f>'Report RUS'!E96</f>
        <v>0</v>
      </c>
      <c r="F97" s="416">
        <f>'Report RUS'!F96</f>
        <v>0</v>
      </c>
      <c r="G97" s="662"/>
      <c r="H97" s="251">
        <f>'Report RUS'!H96</f>
        <v>0</v>
      </c>
      <c r="I97" s="251">
        <f>'Report RUS'!I96</f>
        <v>0</v>
      </c>
      <c r="J97" s="252">
        <f>'Report RUS'!J96</f>
        <v>0</v>
      </c>
      <c r="K97" s="663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7"/>
      <c r="AA97" s="87"/>
      <c r="AB97" s="87"/>
      <c r="AC97" s="87"/>
      <c r="AD97" s="87"/>
    </row>
    <row r="98" spans="2:257" x14ac:dyDescent="0.25">
      <c r="B98" s="417">
        <f>'Report RUS'!B97</f>
        <v>0</v>
      </c>
      <c r="C98" s="414">
        <f>'Report RUS'!C97</f>
        <v>0</v>
      </c>
      <c r="D98" s="414">
        <f>'Report RUS'!D97</f>
        <v>0</v>
      </c>
      <c r="E98" s="414">
        <f>'Report RUS'!E97</f>
        <v>0</v>
      </c>
      <c r="F98" s="418">
        <f>'Report RUS'!F97</f>
        <v>0</v>
      </c>
      <c r="G98" s="269"/>
      <c r="H98" s="266"/>
      <c r="I98" s="266"/>
      <c r="J98" s="266"/>
      <c r="K98" s="268"/>
      <c r="L98" s="23"/>
      <c r="M98" s="7"/>
      <c r="N98" s="31"/>
      <c r="O98" s="69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2:257" x14ac:dyDescent="0.25">
      <c r="B99" s="417">
        <f>'Report RUS'!B98</f>
        <v>0</v>
      </c>
      <c r="C99" s="414">
        <f>'Report RUS'!C98</f>
        <v>0</v>
      </c>
      <c r="D99" s="414">
        <f>'Report RUS'!D98</f>
        <v>0</v>
      </c>
      <c r="E99" s="414">
        <f>'Report RUS'!E98</f>
        <v>0</v>
      </c>
      <c r="F99" s="418">
        <f>'Report RUS'!F98</f>
        <v>0</v>
      </c>
      <c r="G99" s="269"/>
      <c r="H99" s="276"/>
      <c r="I99" s="276"/>
      <c r="J99" s="276"/>
      <c r="K99" s="268"/>
      <c r="L99" s="4"/>
      <c r="M99" s="26"/>
      <c r="N99" s="69"/>
      <c r="O99" s="69"/>
      <c r="P99" s="69"/>
      <c r="Q99" s="69"/>
      <c r="R99" s="69"/>
      <c r="S99" s="69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33"/>
      <c r="AU99" s="34"/>
      <c r="AV99" s="34"/>
      <c r="AW99" s="34"/>
    </row>
    <row r="100" spans="2:257" x14ac:dyDescent="0.25">
      <c r="B100" s="417">
        <f>'Report RUS'!B99</f>
        <v>0</v>
      </c>
      <c r="C100" s="414">
        <f>'Report RUS'!C99</f>
        <v>0</v>
      </c>
      <c r="D100" s="414">
        <f>'Report RUS'!D99</f>
        <v>0</v>
      </c>
      <c r="E100" s="414">
        <f>'Report RUS'!E99</f>
        <v>0</v>
      </c>
      <c r="F100" s="418">
        <f>'Report RUS'!F99</f>
        <v>0</v>
      </c>
      <c r="G100" s="269"/>
      <c r="H100" s="276"/>
      <c r="I100" s="276"/>
      <c r="J100" s="276"/>
      <c r="K100" s="268"/>
      <c r="L100" s="4"/>
      <c r="M100" s="26"/>
      <c r="N100" s="69"/>
      <c r="O100" s="69"/>
      <c r="P100" s="69"/>
      <c r="Q100" s="69"/>
      <c r="R100" s="69"/>
      <c r="S100" s="69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33"/>
      <c r="AU100" s="34"/>
      <c r="AV100" s="34"/>
      <c r="AW100" s="34"/>
    </row>
    <row r="101" spans="2:257" s="6" customFormat="1" x14ac:dyDescent="0.25">
      <c r="B101" s="417">
        <f>'Report RUS'!B100</f>
        <v>0</v>
      </c>
      <c r="C101" s="414">
        <f>'Report RUS'!C100</f>
        <v>0</v>
      </c>
      <c r="D101" s="414">
        <f>'Report RUS'!D100</f>
        <v>0</v>
      </c>
      <c r="E101" s="414">
        <f>'Report RUS'!E100</f>
        <v>0</v>
      </c>
      <c r="F101" s="418">
        <f>'Report RUS'!F100</f>
        <v>0</v>
      </c>
      <c r="G101" s="276"/>
      <c r="H101" s="276"/>
      <c r="I101" s="276"/>
      <c r="J101" s="276"/>
      <c r="K101" s="268"/>
      <c r="L101" s="24"/>
      <c r="M101" s="29"/>
      <c r="N101" s="72"/>
      <c r="O101" s="72"/>
      <c r="P101" s="72"/>
      <c r="Q101" s="72"/>
      <c r="R101" s="72"/>
      <c r="S101" s="72"/>
      <c r="T101" s="72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46"/>
      <c r="AU101" s="45"/>
      <c r="AV101" s="45"/>
      <c r="AW101" s="45"/>
    </row>
    <row r="102" spans="2:257" s="6" customFormat="1" ht="16.5" thickBot="1" x14ac:dyDescent="0.3">
      <c r="B102" s="419">
        <f>'Report RUS'!B101</f>
        <v>0</v>
      </c>
      <c r="C102" s="420">
        <f>'Report RUS'!C101</f>
        <v>0</v>
      </c>
      <c r="D102" s="420">
        <f>'Report RUS'!D101</f>
        <v>0</v>
      </c>
      <c r="E102" s="420">
        <f>'Report RUS'!E101</f>
        <v>0</v>
      </c>
      <c r="F102" s="421">
        <f>'Report RUS'!F101</f>
        <v>0</v>
      </c>
      <c r="G102" s="387"/>
      <c r="H102" s="388"/>
      <c r="I102" s="388"/>
      <c r="J102" s="388"/>
      <c r="K102" s="379"/>
      <c r="L102" s="24"/>
      <c r="M102" s="29"/>
      <c r="N102" s="72"/>
      <c r="O102" s="72"/>
      <c r="P102" s="72"/>
      <c r="Q102" s="72"/>
      <c r="R102" s="72"/>
      <c r="S102" s="72"/>
      <c r="T102" s="72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46"/>
      <c r="AU102" s="45"/>
      <c r="AV102" s="45"/>
      <c r="AW102" s="45"/>
    </row>
    <row r="103" spans="2:257" s="6" customFormat="1" ht="16.5" thickBot="1" x14ac:dyDescent="0.3">
      <c r="B103" s="120"/>
      <c r="C103" s="413"/>
      <c r="D103" s="121"/>
      <c r="E103" s="377"/>
      <c r="F103" s="122"/>
      <c r="G103" s="385"/>
      <c r="H103" s="385"/>
      <c r="I103" s="385"/>
      <c r="J103" s="385"/>
      <c r="K103" s="386"/>
      <c r="L103" s="24"/>
      <c r="M103" s="29"/>
      <c r="N103" s="72"/>
      <c r="O103" s="72"/>
      <c r="P103" s="72"/>
      <c r="Q103" s="72"/>
      <c r="R103" s="72"/>
      <c r="S103" s="72"/>
      <c r="T103" s="72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46"/>
      <c r="AU103" s="45"/>
      <c r="AV103" s="45"/>
      <c r="AW103" s="45"/>
    </row>
    <row r="104" spans="2:257" s="6" customFormat="1" ht="16.5" thickBot="1" x14ac:dyDescent="0.3">
      <c r="B104" s="125">
        <f ca="1">C8</f>
        <v>44230</v>
      </c>
      <c r="C104" s="566" t="s">
        <v>1</v>
      </c>
      <c r="D104" s="567"/>
      <c r="E104" s="567"/>
      <c r="F104" s="567"/>
      <c r="G104" s="567"/>
      <c r="H104" s="567"/>
      <c r="I104" s="567"/>
      <c r="J104" s="567"/>
      <c r="K104" s="568"/>
      <c r="L104" s="24"/>
      <c r="M104" s="29"/>
      <c r="N104" s="72"/>
      <c r="O104" s="72"/>
      <c r="P104" s="72"/>
      <c r="Q104" s="72"/>
      <c r="R104" s="72"/>
      <c r="S104" s="72"/>
      <c r="T104" s="72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46"/>
      <c r="AU104" s="45"/>
      <c r="AV104" s="45"/>
      <c r="AW104" s="45"/>
      <c r="IW104" s="19">
        <f>SUM(E109)</f>
        <v>0</v>
      </c>
    </row>
    <row r="105" spans="2:257" s="6" customFormat="1" ht="16.5" thickBot="1" x14ac:dyDescent="0.3">
      <c r="B105" s="126" t="s">
        <v>61</v>
      </c>
      <c r="C105" s="253" t="s">
        <v>57</v>
      </c>
      <c r="D105" s="254" t="s">
        <v>58</v>
      </c>
      <c r="E105" s="30" t="s">
        <v>60</v>
      </c>
      <c r="F105" s="503" t="s">
        <v>93</v>
      </c>
      <c r="G105" s="657"/>
      <c r="H105" s="657"/>
      <c r="I105" s="657"/>
      <c r="J105" s="657"/>
      <c r="K105" s="658"/>
      <c r="L105" s="24"/>
      <c r="M105" s="29"/>
      <c r="N105" s="72"/>
      <c r="O105" s="72"/>
      <c r="P105" s="72"/>
      <c r="Q105" s="72"/>
      <c r="R105" s="72"/>
      <c r="S105" s="72"/>
      <c r="T105" s="72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46"/>
      <c r="AU105" s="45"/>
      <c r="AV105" s="45"/>
      <c r="AW105" s="45"/>
      <c r="IW105" s="19">
        <f>SUM(E110)</f>
        <v>0</v>
      </c>
    </row>
    <row r="106" spans="2:257" s="6" customFormat="1" x14ac:dyDescent="0.25">
      <c r="B106" s="255"/>
      <c r="C106" s="286">
        <f>'Report RUS'!C104</f>
        <v>0</v>
      </c>
      <c r="D106" s="423">
        <f>'Report RUS'!D104</f>
        <v>0</v>
      </c>
      <c r="E106" s="423">
        <f>'Report RUS'!E104</f>
        <v>0</v>
      </c>
      <c r="F106" s="614"/>
      <c r="G106" s="614"/>
      <c r="H106" s="614"/>
      <c r="I106" s="614"/>
      <c r="J106" s="614"/>
      <c r="K106" s="615"/>
      <c r="L106" s="24"/>
      <c r="M106" s="29"/>
      <c r="N106" s="72"/>
      <c r="O106" s="72"/>
      <c r="P106" s="72"/>
      <c r="Q106" s="72"/>
      <c r="R106" s="72"/>
      <c r="S106" s="72"/>
      <c r="T106" s="72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46"/>
      <c r="AU106" s="45"/>
      <c r="AV106" s="45"/>
      <c r="AW106" s="45"/>
      <c r="IW106" s="19">
        <f>SUM(E111)</f>
        <v>0</v>
      </c>
    </row>
    <row r="107" spans="2:257" s="6" customFormat="1" x14ac:dyDescent="0.25">
      <c r="B107" s="256"/>
      <c r="C107" s="287">
        <f>'Report RUS'!C105</f>
        <v>0</v>
      </c>
      <c r="D107" s="422">
        <f>'Report RUS'!D105</f>
        <v>0</v>
      </c>
      <c r="E107" s="422">
        <f>'Report RUS'!E105</f>
        <v>0</v>
      </c>
      <c r="F107" s="655"/>
      <c r="G107" s="655"/>
      <c r="H107" s="655"/>
      <c r="I107" s="655"/>
      <c r="J107" s="655"/>
      <c r="K107" s="656"/>
      <c r="L107" s="24"/>
      <c r="M107" s="29"/>
      <c r="N107" s="72"/>
      <c r="O107" s="72"/>
      <c r="P107" s="72"/>
      <c r="Q107" s="72"/>
      <c r="R107" s="72"/>
      <c r="S107" s="72"/>
      <c r="T107" s="72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46"/>
      <c r="AU107" s="45"/>
      <c r="AV107" s="45"/>
      <c r="AW107" s="45"/>
      <c r="IW107" s="19">
        <f>SUM(E113)</f>
        <v>0</v>
      </c>
    </row>
    <row r="108" spans="2:257" s="6" customFormat="1" x14ac:dyDescent="0.25">
      <c r="B108" s="256"/>
      <c r="C108" s="287">
        <f>'Report RUS'!C106</f>
        <v>0</v>
      </c>
      <c r="D108" s="422">
        <f>'Report RUS'!D106</f>
        <v>0</v>
      </c>
      <c r="E108" s="422">
        <f>'Report RUS'!E106</f>
        <v>0</v>
      </c>
      <c r="F108" s="655"/>
      <c r="G108" s="655"/>
      <c r="H108" s="655"/>
      <c r="I108" s="655"/>
      <c r="J108" s="655"/>
      <c r="K108" s="656"/>
      <c r="L108" s="24"/>
      <c r="M108" s="29"/>
      <c r="N108" s="72"/>
      <c r="O108" s="72"/>
      <c r="P108" s="72"/>
      <c r="Q108" s="72"/>
      <c r="R108" s="72"/>
      <c r="S108" s="72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46"/>
      <c r="AU108" s="45"/>
      <c r="AV108" s="45"/>
      <c r="AW108" s="45"/>
      <c r="IW108" s="19" t="e">
        <f>SUM(#REF!)</f>
        <v>#REF!</v>
      </c>
    </row>
    <row r="109" spans="2:257" s="101" customFormat="1" x14ac:dyDescent="0.25">
      <c r="B109" s="257"/>
      <c r="C109" s="287">
        <f>'Report RUS'!C107</f>
        <v>0</v>
      </c>
      <c r="D109" s="422">
        <f>'Report RUS'!D107</f>
        <v>0</v>
      </c>
      <c r="E109" s="422">
        <f>'Report RUS'!E107</f>
        <v>0</v>
      </c>
      <c r="F109" s="655"/>
      <c r="G109" s="655"/>
      <c r="H109" s="655"/>
      <c r="I109" s="655"/>
      <c r="J109" s="655"/>
      <c r="K109" s="656"/>
      <c r="L109" s="103"/>
      <c r="M109" s="104"/>
      <c r="N109" s="105"/>
      <c r="O109" s="105"/>
      <c r="P109" s="105"/>
      <c r="Q109" s="105"/>
      <c r="R109" s="105"/>
      <c r="S109" s="105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8"/>
      <c r="AU109" s="109"/>
      <c r="AV109" s="109"/>
      <c r="AW109" s="109"/>
      <c r="IW109" s="102" t="e">
        <f>SUM(#REF!)</f>
        <v>#REF!</v>
      </c>
    </row>
    <row r="110" spans="2:257" s="6" customFormat="1" x14ac:dyDescent="0.25">
      <c r="B110" s="256"/>
      <c r="C110" s="287">
        <f>'Report RUS'!C108</f>
        <v>0</v>
      </c>
      <c r="D110" s="422">
        <f>'Report RUS'!D108</f>
        <v>0</v>
      </c>
      <c r="E110" s="422">
        <f>'Report RUS'!E108</f>
        <v>0</v>
      </c>
      <c r="F110" s="655"/>
      <c r="G110" s="655"/>
      <c r="H110" s="655"/>
      <c r="I110" s="655"/>
      <c r="J110" s="655"/>
      <c r="K110" s="656"/>
      <c r="L110" s="24"/>
      <c r="M110" s="29"/>
      <c r="N110" s="72"/>
      <c r="O110" s="72"/>
      <c r="P110" s="72"/>
      <c r="Q110" s="72"/>
      <c r="R110" s="72"/>
      <c r="S110" s="72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46"/>
      <c r="AU110" s="45"/>
      <c r="AV110" s="45"/>
      <c r="AW110" s="45"/>
      <c r="IW110" s="19" t="e">
        <f>SUM(#REF!)</f>
        <v>#REF!</v>
      </c>
    </row>
    <row r="111" spans="2:257" s="6" customFormat="1" x14ac:dyDescent="0.25">
      <c r="B111" s="256"/>
      <c r="C111" s="287">
        <f>'Report RUS'!C109</f>
        <v>0</v>
      </c>
      <c r="D111" s="422">
        <f>'Report RUS'!D109</f>
        <v>0</v>
      </c>
      <c r="E111" s="422">
        <f>'Report RUS'!E109</f>
        <v>0</v>
      </c>
      <c r="F111" s="655"/>
      <c r="G111" s="655"/>
      <c r="H111" s="655"/>
      <c r="I111" s="655"/>
      <c r="J111" s="655"/>
      <c r="K111" s="656"/>
      <c r="L111" s="24"/>
      <c r="M111" s="29"/>
      <c r="N111" s="72"/>
      <c r="O111" s="72"/>
      <c r="P111" s="72"/>
      <c r="Q111" s="72"/>
      <c r="R111" s="72"/>
      <c r="S111" s="72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46"/>
      <c r="AU111" s="45"/>
      <c r="AV111" s="45"/>
      <c r="AW111" s="45"/>
      <c r="IW111" s="19" t="e">
        <f>SUM(#REF!)</f>
        <v>#REF!</v>
      </c>
    </row>
    <row r="112" spans="2:257" s="6" customFormat="1" x14ac:dyDescent="0.25">
      <c r="B112" s="256"/>
      <c r="C112" s="287">
        <f>'Report RUS'!C110</f>
        <v>0</v>
      </c>
      <c r="D112" s="422">
        <f>'Report RUS'!D110</f>
        <v>0</v>
      </c>
      <c r="E112" s="422">
        <f>'Report RUS'!E110</f>
        <v>0</v>
      </c>
      <c r="F112" s="655"/>
      <c r="G112" s="655"/>
      <c r="H112" s="655"/>
      <c r="I112" s="655"/>
      <c r="J112" s="655"/>
      <c r="K112" s="656"/>
      <c r="L112" s="24"/>
      <c r="M112" s="29"/>
      <c r="N112" s="72"/>
      <c r="O112" s="72"/>
      <c r="P112" s="72"/>
      <c r="Q112" s="72"/>
      <c r="R112" s="72"/>
      <c r="S112" s="72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46"/>
      <c r="AU112" s="45"/>
      <c r="AV112" s="45"/>
      <c r="AW112" s="45"/>
      <c r="IW112" s="19"/>
    </row>
    <row r="113" spans="2:257" s="6" customFormat="1" x14ac:dyDescent="0.25">
      <c r="B113" s="256"/>
      <c r="C113" s="287">
        <f>'Report RUS'!C111</f>
        <v>0</v>
      </c>
      <c r="D113" s="422">
        <f>'Report RUS'!D111</f>
        <v>0</v>
      </c>
      <c r="E113" s="422">
        <f>'Report RUS'!E111</f>
        <v>0</v>
      </c>
      <c r="F113" s="655"/>
      <c r="G113" s="655"/>
      <c r="H113" s="655"/>
      <c r="I113" s="655"/>
      <c r="J113" s="655"/>
      <c r="K113" s="656"/>
      <c r="L113" s="24"/>
      <c r="M113" s="25"/>
      <c r="N113" s="72"/>
      <c r="O113" s="72"/>
      <c r="P113" s="72"/>
      <c r="Q113" s="72"/>
      <c r="R113" s="72"/>
      <c r="S113" s="72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46"/>
      <c r="AU113" s="45"/>
      <c r="AV113" s="45"/>
      <c r="AW113" s="45"/>
      <c r="IW113" s="19" t="e">
        <f>SUM(#REF!)</f>
        <v>#REF!</v>
      </c>
    </row>
    <row r="114" spans="2:257" s="49" customFormat="1" ht="16.5" thickBot="1" x14ac:dyDescent="0.3">
      <c r="B114" s="207"/>
      <c r="C114" s="673" t="s">
        <v>78</v>
      </c>
      <c r="D114" s="674"/>
      <c r="E114" s="424">
        <f>'Report RUS'!E112</f>
        <v>0</v>
      </c>
      <c r="F114" s="675"/>
      <c r="G114" s="675"/>
      <c r="H114" s="675"/>
      <c r="I114" s="675"/>
      <c r="J114" s="675"/>
      <c r="K114" s="676"/>
      <c r="L114" s="42"/>
      <c r="M114" s="42"/>
      <c r="N114" s="88"/>
      <c r="O114" s="88"/>
      <c r="P114" s="88"/>
      <c r="Q114" s="88"/>
      <c r="R114" s="88"/>
      <c r="S114" s="88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47"/>
      <c r="AU114" s="48"/>
      <c r="AV114" s="48"/>
      <c r="AW114" s="48"/>
    </row>
    <row r="115" spans="2:257" s="49" customFormat="1" ht="16.5" thickBot="1" x14ac:dyDescent="0.3">
      <c r="B115" s="604" t="s">
        <v>71</v>
      </c>
      <c r="C115" s="681"/>
      <c r="D115" s="670"/>
      <c r="E115" s="671"/>
      <c r="F115" s="671"/>
      <c r="G115" s="671"/>
      <c r="H115" s="671"/>
      <c r="I115" s="671"/>
      <c r="J115" s="671"/>
      <c r="K115" s="672"/>
      <c r="L115" s="42"/>
      <c r="M115" s="42"/>
      <c r="N115" s="88"/>
      <c r="O115" s="88"/>
      <c r="P115" s="88"/>
      <c r="Q115" s="88"/>
      <c r="R115" s="88"/>
      <c r="S115" s="88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47"/>
      <c r="AU115" s="48"/>
      <c r="AV115" s="48"/>
      <c r="AW115" s="48"/>
    </row>
    <row r="116" spans="2:257" s="49" customFormat="1" ht="16.5" thickBot="1" x14ac:dyDescent="0.3">
      <c r="B116" s="341">
        <f ca="1">B104+1</f>
        <v>44231</v>
      </c>
      <c r="C116" s="430" t="str">
        <f>'Report RUS'!C114</f>
        <v>00:00-05:00</v>
      </c>
      <c r="D116" s="431"/>
      <c r="E116" s="431"/>
      <c r="F116" s="431"/>
      <c r="G116" s="431"/>
      <c r="H116" s="431"/>
      <c r="I116" s="431"/>
      <c r="J116" s="431"/>
      <c r="K116" s="432"/>
      <c r="L116" s="42"/>
      <c r="M116" s="42"/>
      <c r="N116" s="88"/>
      <c r="O116" s="88"/>
      <c r="P116" s="88"/>
      <c r="Q116" s="88"/>
      <c r="R116" s="88"/>
      <c r="S116" s="88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47"/>
      <c r="AU116" s="48"/>
      <c r="AV116" s="48"/>
      <c r="AW116" s="48"/>
    </row>
    <row r="117" spans="2:257" s="49" customFormat="1" ht="16.5" thickBot="1" x14ac:dyDescent="0.3">
      <c r="B117" s="126" t="s">
        <v>61</v>
      </c>
      <c r="C117" s="89" t="s">
        <v>57</v>
      </c>
      <c r="D117" s="127" t="s">
        <v>58</v>
      </c>
      <c r="E117" s="127" t="s">
        <v>60</v>
      </c>
      <c r="F117" s="492" t="str">
        <f>F105</f>
        <v>Activity</v>
      </c>
      <c r="G117" s="493"/>
      <c r="H117" s="493"/>
      <c r="I117" s="493"/>
      <c r="J117" s="493"/>
      <c r="K117" s="494"/>
      <c r="L117" s="42"/>
      <c r="M117" s="42"/>
      <c r="N117" s="88"/>
      <c r="O117" s="88"/>
      <c r="P117" s="88"/>
      <c r="Q117" s="88"/>
      <c r="R117" s="88"/>
      <c r="S117" s="88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47"/>
      <c r="AU117" s="48"/>
      <c r="AV117" s="48"/>
      <c r="AW117" s="48"/>
    </row>
    <row r="118" spans="2:257" s="49" customFormat="1" x14ac:dyDescent="0.25">
      <c r="B118" s="137"/>
      <c r="C118" s="140">
        <f>'Report RUS'!C116</f>
        <v>0</v>
      </c>
      <c r="D118" s="140">
        <f>'Report RUS'!D116</f>
        <v>0</v>
      </c>
      <c r="E118" s="340">
        <f>'Report RUS'!E116</f>
        <v>0</v>
      </c>
      <c r="F118" s="498"/>
      <c r="G118" s="499"/>
      <c r="H118" s="499"/>
      <c r="I118" s="499"/>
      <c r="J118" s="499"/>
      <c r="K118" s="500"/>
      <c r="L118" s="42"/>
      <c r="M118" s="42"/>
      <c r="N118" s="88"/>
      <c r="O118" s="88"/>
      <c r="P118" s="88"/>
      <c r="Q118" s="88"/>
      <c r="R118" s="88"/>
      <c r="S118" s="88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47"/>
      <c r="AU118" s="48"/>
      <c r="AV118" s="48"/>
      <c r="AW118" s="48"/>
    </row>
    <row r="119" spans="2:257" s="49" customFormat="1" x14ac:dyDescent="0.25">
      <c r="B119" s="258"/>
      <c r="C119" s="140">
        <f>'Report RUS'!C117</f>
        <v>0</v>
      </c>
      <c r="D119" s="140">
        <f>'Report RUS'!D117</f>
        <v>0</v>
      </c>
      <c r="E119" s="340">
        <f>'Report RUS'!E117</f>
        <v>0</v>
      </c>
      <c r="F119" s="498"/>
      <c r="G119" s="499"/>
      <c r="H119" s="499"/>
      <c r="I119" s="499"/>
      <c r="J119" s="499"/>
      <c r="K119" s="500"/>
      <c r="L119" s="42"/>
      <c r="M119" s="42"/>
      <c r="N119" s="88"/>
      <c r="O119" s="88"/>
      <c r="P119" s="88"/>
      <c r="Q119" s="88"/>
      <c r="R119" s="88"/>
      <c r="S119" s="88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47"/>
      <c r="AU119" s="48"/>
      <c r="AV119" s="48"/>
      <c r="AW119" s="48"/>
    </row>
    <row r="120" spans="2:257" s="49" customFormat="1" x14ac:dyDescent="0.25">
      <c r="B120" s="258"/>
      <c r="C120" s="140">
        <f>'Report RUS'!C118</f>
        <v>0</v>
      </c>
      <c r="D120" s="140">
        <f>'Report RUS'!D118</f>
        <v>0</v>
      </c>
      <c r="E120" s="340">
        <f>'Report RUS'!E118</f>
        <v>0</v>
      </c>
      <c r="F120" s="498"/>
      <c r="G120" s="499"/>
      <c r="H120" s="499"/>
      <c r="I120" s="499"/>
      <c r="J120" s="499"/>
      <c r="K120" s="500"/>
      <c r="L120" s="42"/>
      <c r="M120" s="42"/>
      <c r="N120" s="88"/>
      <c r="O120" s="88"/>
      <c r="P120" s="88"/>
      <c r="Q120" s="88"/>
      <c r="R120" s="88"/>
      <c r="S120" s="88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47"/>
      <c r="AU120" s="48"/>
      <c r="AV120" s="48"/>
      <c r="AW120" s="48"/>
    </row>
    <row r="121" spans="2:257" s="49" customFormat="1" x14ac:dyDescent="0.25">
      <c r="B121" s="258"/>
      <c r="C121" s="140">
        <f>'Report RUS'!C119</f>
        <v>0</v>
      </c>
      <c r="D121" s="140">
        <f>'Report RUS'!D119</f>
        <v>0</v>
      </c>
      <c r="E121" s="340">
        <f>'Report RUS'!E119</f>
        <v>0</v>
      </c>
      <c r="F121" s="498"/>
      <c r="G121" s="499"/>
      <c r="H121" s="499"/>
      <c r="I121" s="499"/>
      <c r="J121" s="499"/>
      <c r="K121" s="500"/>
      <c r="L121" s="42"/>
      <c r="M121" s="42"/>
      <c r="N121" s="88"/>
      <c r="O121" s="88"/>
      <c r="P121" s="88"/>
      <c r="Q121" s="88"/>
      <c r="R121" s="88"/>
      <c r="S121" s="88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47"/>
      <c r="AU121" s="48"/>
      <c r="AV121" s="48"/>
      <c r="AW121" s="48"/>
    </row>
    <row r="122" spans="2:257" s="49" customFormat="1" x14ac:dyDescent="0.25">
      <c r="B122" s="258"/>
      <c r="C122" s="140">
        <f>'Report RUS'!C120</f>
        <v>0</v>
      </c>
      <c r="D122" s="140">
        <f>'Report RUS'!D120</f>
        <v>0</v>
      </c>
      <c r="E122" s="340">
        <f>'Report RUS'!E120</f>
        <v>0</v>
      </c>
      <c r="F122" s="498"/>
      <c r="G122" s="499"/>
      <c r="H122" s="499"/>
      <c r="I122" s="499"/>
      <c r="J122" s="499"/>
      <c r="K122" s="500"/>
      <c r="L122" s="42"/>
      <c r="M122" s="42"/>
      <c r="N122" s="88"/>
      <c r="O122" s="88"/>
      <c r="P122" s="88"/>
      <c r="Q122" s="88"/>
      <c r="R122" s="88"/>
      <c r="S122" s="88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47"/>
      <c r="AU122" s="48"/>
      <c r="AV122" s="48"/>
      <c r="AW122" s="48"/>
    </row>
    <row r="123" spans="2:257" s="49" customFormat="1" x14ac:dyDescent="0.25">
      <c r="B123" s="258"/>
      <c r="C123" s="140">
        <f>'Report RUS'!C121</f>
        <v>0</v>
      </c>
      <c r="D123" s="140">
        <f>'Report RUS'!D121</f>
        <v>0</v>
      </c>
      <c r="E123" s="340">
        <f>'Report RUS'!E121</f>
        <v>0</v>
      </c>
      <c r="F123" s="498"/>
      <c r="G123" s="499"/>
      <c r="H123" s="499"/>
      <c r="I123" s="499"/>
      <c r="J123" s="499"/>
      <c r="K123" s="500"/>
      <c r="L123" s="42"/>
      <c r="M123" s="42"/>
      <c r="N123" s="88"/>
      <c r="O123" s="88"/>
      <c r="P123" s="88"/>
      <c r="Q123" s="88"/>
      <c r="R123" s="88"/>
      <c r="S123" s="88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47"/>
      <c r="AU123" s="48"/>
      <c r="AV123" s="48"/>
      <c r="AW123" s="48"/>
    </row>
    <row r="124" spans="2:257" s="49" customFormat="1" x14ac:dyDescent="0.25">
      <c r="B124" s="258"/>
      <c r="C124" s="140">
        <f>'Report RUS'!C122</f>
        <v>0</v>
      </c>
      <c r="D124" s="140">
        <f>'Report RUS'!D122</f>
        <v>0</v>
      </c>
      <c r="E124" s="340">
        <f>'Report RUS'!E122</f>
        <v>0</v>
      </c>
      <c r="F124" s="678"/>
      <c r="G124" s="679"/>
      <c r="H124" s="679"/>
      <c r="I124" s="679"/>
      <c r="J124" s="679"/>
      <c r="K124" s="680"/>
      <c r="L124" s="42"/>
      <c r="M124" s="42"/>
      <c r="N124" s="88"/>
      <c r="O124" s="88"/>
      <c r="P124" s="88"/>
      <c r="Q124" s="88"/>
      <c r="R124" s="88"/>
      <c r="S124" s="88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47"/>
      <c r="AU124" s="48"/>
      <c r="AV124" s="48"/>
      <c r="AW124" s="48"/>
    </row>
    <row r="125" spans="2:257" s="49" customFormat="1" ht="16.5" thickBot="1" x14ac:dyDescent="0.3">
      <c r="B125" s="258"/>
      <c r="C125" s="140">
        <f>'Report RUS'!C123</f>
        <v>0</v>
      </c>
      <c r="D125" s="140">
        <f>'Report RUS'!D123</f>
        <v>0</v>
      </c>
      <c r="E125" s="340">
        <f>'Report RUS'!E123</f>
        <v>0</v>
      </c>
      <c r="F125" s="678"/>
      <c r="G125" s="679"/>
      <c r="H125" s="679"/>
      <c r="I125" s="679"/>
      <c r="J125" s="679"/>
      <c r="K125" s="680"/>
      <c r="L125" s="42"/>
      <c r="M125" s="42"/>
      <c r="N125" s="88"/>
      <c r="O125" s="88"/>
      <c r="P125" s="88"/>
      <c r="Q125" s="88"/>
      <c r="R125" s="88"/>
      <c r="S125" s="88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47"/>
      <c r="AU125" s="48"/>
      <c r="AV125" s="48"/>
      <c r="AW125" s="48"/>
    </row>
    <row r="126" spans="2:257" ht="16.5" thickBot="1" x14ac:dyDescent="0.3">
      <c r="B126" s="139"/>
      <c r="C126" s="689" t="str">
        <f>C114</f>
        <v>Total:</v>
      </c>
      <c r="D126" s="690"/>
      <c r="E126" s="132">
        <f>'Report RUS'!E124</f>
        <v>0</v>
      </c>
      <c r="F126" s="667"/>
      <c r="G126" s="668"/>
      <c r="H126" s="668"/>
      <c r="I126" s="668"/>
      <c r="J126" s="668"/>
      <c r="K126" s="669"/>
      <c r="L126" s="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31"/>
      <c r="AA126" s="31"/>
      <c r="AB126" s="31"/>
      <c r="AC126" s="31"/>
      <c r="AD126" s="31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33"/>
      <c r="AU126" s="34"/>
      <c r="AV126" s="34"/>
      <c r="AW126" s="34"/>
    </row>
    <row r="127" spans="2:257" x14ac:dyDescent="0.25">
      <c r="B127" s="503" t="str">
        <f>B115</f>
        <v>Remarks:</v>
      </c>
      <c r="C127" s="504"/>
      <c r="D127" s="682"/>
      <c r="E127" s="683"/>
      <c r="F127" s="683"/>
      <c r="G127" s="683"/>
      <c r="H127" s="683"/>
      <c r="I127" s="683"/>
      <c r="J127" s="683"/>
      <c r="K127" s="684"/>
      <c r="L127" s="2"/>
      <c r="N127" s="36"/>
      <c r="O127" s="31"/>
      <c r="P127" s="31"/>
      <c r="Q127" s="31"/>
      <c r="R127" s="31"/>
      <c r="S127" s="31"/>
      <c r="T127" s="72"/>
      <c r="U127" s="72"/>
      <c r="V127" s="72"/>
      <c r="W127" s="72"/>
      <c r="X127" s="72"/>
      <c r="Y127" s="72"/>
      <c r="Z127" s="31"/>
      <c r="AA127" s="31"/>
      <c r="AB127" s="31"/>
      <c r="AC127" s="31"/>
      <c r="AD127" s="31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33"/>
      <c r="AU127" s="34"/>
      <c r="AV127" s="34"/>
      <c r="AW127" s="34"/>
    </row>
    <row r="128" spans="2:257" ht="16.5" thickBot="1" x14ac:dyDescent="0.3">
      <c r="B128" s="636"/>
      <c r="C128" s="638"/>
      <c r="D128" s="606"/>
      <c r="E128" s="607"/>
      <c r="F128" s="607"/>
      <c r="G128" s="607"/>
      <c r="H128" s="607"/>
      <c r="I128" s="607"/>
      <c r="J128" s="607"/>
      <c r="K128" s="685"/>
      <c r="M128" s="677"/>
      <c r="N128" s="36"/>
      <c r="O128" s="31"/>
      <c r="P128" s="31"/>
      <c r="Q128" s="31"/>
      <c r="R128" s="31"/>
      <c r="S128" s="31"/>
      <c r="T128" s="72"/>
      <c r="U128" s="72"/>
      <c r="V128" s="72"/>
      <c r="W128" s="72"/>
      <c r="X128" s="72"/>
      <c r="Y128" s="72"/>
      <c r="Z128" s="31"/>
      <c r="AA128" s="31"/>
      <c r="AB128" s="31"/>
      <c r="AC128" s="31"/>
      <c r="AD128" s="31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33"/>
      <c r="AU128" s="34"/>
      <c r="AV128" s="34"/>
      <c r="AW128" s="34"/>
    </row>
    <row r="129" spans="2:45" s="37" customFormat="1" ht="16.5" thickBot="1" x14ac:dyDescent="0.3">
      <c r="B129" s="259"/>
      <c r="C129" s="664" t="s">
        <v>99</v>
      </c>
      <c r="D129" s="665"/>
      <c r="E129" s="666"/>
      <c r="F129" s="127">
        <f>'Report RUS'!F126</f>
        <v>0</v>
      </c>
      <c r="G129" s="686"/>
      <c r="H129" s="687"/>
      <c r="I129" s="687"/>
      <c r="J129" s="687"/>
      <c r="K129" s="688"/>
      <c r="M129" s="677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</row>
    <row r="130" spans="2:45" ht="16.5" thickBot="1" x14ac:dyDescent="0.3">
      <c r="B130" s="489" t="s">
        <v>183</v>
      </c>
      <c r="C130" s="490"/>
      <c r="D130" s="490"/>
      <c r="E130" s="490"/>
      <c r="F130" s="491"/>
      <c r="G130" s="489" t="s">
        <v>182</v>
      </c>
      <c r="H130" s="490"/>
      <c r="I130" s="490"/>
      <c r="J130" s="490"/>
      <c r="K130" s="491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2:45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73"/>
      <c r="M131" s="31"/>
      <c r="N131" s="37"/>
      <c r="O131" s="37"/>
      <c r="P131" s="37"/>
      <c r="Q131" s="37"/>
      <c r="R131" s="37"/>
      <c r="S131" s="37"/>
      <c r="T131" s="37"/>
      <c r="U131" s="37"/>
      <c r="V131" s="37"/>
      <c r="W131" s="37"/>
    </row>
    <row r="132" spans="2:45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73"/>
      <c r="M132" s="31"/>
      <c r="N132" s="37"/>
      <c r="O132" s="37"/>
      <c r="P132" s="37"/>
      <c r="Q132" s="37"/>
      <c r="R132" s="37"/>
      <c r="S132" s="37"/>
      <c r="T132" s="37"/>
      <c r="U132" s="37"/>
      <c r="V132" s="37"/>
      <c r="W132" s="37"/>
    </row>
    <row r="133" spans="2:45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1"/>
      <c r="N133" s="37"/>
      <c r="O133" s="37"/>
      <c r="P133" s="37"/>
      <c r="Q133" s="37"/>
      <c r="R133" s="37"/>
      <c r="S133" s="37"/>
      <c r="T133" s="37"/>
      <c r="U133" s="37"/>
      <c r="V133" s="37"/>
      <c r="W133" s="37"/>
    </row>
    <row r="134" spans="2:45" x14ac:dyDescent="0.25">
      <c r="B134" s="37"/>
      <c r="C134" s="37"/>
      <c r="D134" s="37"/>
      <c r="E134" s="37"/>
      <c r="F134" s="37"/>
      <c r="G134" s="37"/>
      <c r="H134" s="37"/>
      <c r="I134" s="73"/>
      <c r="J134" s="37"/>
      <c r="K134" s="37"/>
      <c r="L134" s="37"/>
      <c r="M134" s="31"/>
      <c r="N134" s="37"/>
      <c r="O134" s="37"/>
      <c r="P134" s="37"/>
      <c r="Q134" s="37"/>
      <c r="R134" s="37"/>
      <c r="S134" s="37"/>
      <c r="T134" s="37"/>
      <c r="U134" s="37"/>
      <c r="V134" s="37"/>
      <c r="W134" s="37"/>
    </row>
    <row r="135" spans="2:45" x14ac:dyDescent="0.25">
      <c r="B135" s="37"/>
      <c r="C135" s="37"/>
      <c r="D135" s="37"/>
      <c r="E135" s="37"/>
      <c r="F135" s="37"/>
      <c r="G135" s="37"/>
      <c r="H135" s="37"/>
      <c r="I135" s="73"/>
      <c r="J135" s="37"/>
      <c r="K135" s="37"/>
      <c r="L135" s="37"/>
      <c r="M135" s="31"/>
      <c r="N135" s="37"/>
      <c r="O135" s="37"/>
      <c r="P135" s="37"/>
      <c r="Q135" s="37"/>
      <c r="R135" s="37"/>
      <c r="S135" s="37"/>
      <c r="T135" s="37"/>
      <c r="U135" s="37"/>
      <c r="V135" s="37"/>
      <c r="W135" s="37"/>
    </row>
    <row r="136" spans="2:45" x14ac:dyDescent="0.25">
      <c r="B136" s="37"/>
      <c r="C136" s="37"/>
      <c r="D136" s="37"/>
      <c r="E136" s="37"/>
      <c r="F136" s="31"/>
      <c r="G136" s="37"/>
      <c r="H136" s="37"/>
      <c r="I136" s="73"/>
      <c r="J136" s="37"/>
      <c r="K136" s="37"/>
      <c r="L136" s="37"/>
      <c r="M136" s="31"/>
      <c r="N136" s="37"/>
      <c r="O136" s="37"/>
      <c r="P136" s="37"/>
      <c r="Q136" s="37"/>
      <c r="R136" s="37"/>
      <c r="S136" s="37"/>
      <c r="T136" s="37"/>
      <c r="U136" s="37"/>
      <c r="V136" s="37"/>
      <c r="W136" s="37"/>
    </row>
    <row r="137" spans="2:45" x14ac:dyDescent="0.25">
      <c r="B137" s="37"/>
      <c r="C137" s="37"/>
      <c r="D137" s="37"/>
      <c r="E137" s="37"/>
      <c r="F137" s="37"/>
      <c r="G137" s="37"/>
      <c r="H137" s="37"/>
      <c r="I137" s="73"/>
      <c r="J137" s="37"/>
      <c r="K137" s="37"/>
      <c r="L137" s="37"/>
      <c r="M137" s="31"/>
      <c r="N137" s="37"/>
      <c r="O137" s="37"/>
      <c r="P137" s="37"/>
      <c r="Q137" s="37"/>
      <c r="R137" s="37"/>
      <c r="S137" s="37"/>
      <c r="T137" s="37"/>
      <c r="U137" s="37"/>
      <c r="V137" s="37"/>
      <c r="W137" s="37"/>
    </row>
    <row r="138" spans="2:45" x14ac:dyDescent="0.25">
      <c r="B138" s="2"/>
      <c r="C138" s="2"/>
      <c r="D138" s="2"/>
      <c r="E138" s="2"/>
      <c r="F138" s="2"/>
      <c r="G138" s="2"/>
      <c r="H138" s="2"/>
      <c r="I138" s="7"/>
      <c r="J138" s="2"/>
      <c r="K138" s="2"/>
      <c r="L138" s="2"/>
      <c r="N138" s="2"/>
      <c r="O138" s="2"/>
      <c r="P138" s="2"/>
      <c r="Q138" s="37"/>
      <c r="R138" s="37"/>
      <c r="S138" s="37"/>
      <c r="T138" s="37"/>
      <c r="U138" s="37"/>
      <c r="V138" s="37"/>
      <c r="W138" s="37"/>
    </row>
    <row r="139" spans="2:45" x14ac:dyDescent="0.25">
      <c r="B139" s="90"/>
      <c r="C139" s="90"/>
      <c r="D139" s="91"/>
      <c r="E139" s="92"/>
      <c r="F139" s="610"/>
      <c r="G139" s="610"/>
      <c r="H139" s="610"/>
      <c r="I139" s="610"/>
      <c r="J139" s="610"/>
      <c r="K139" s="610"/>
      <c r="L139" s="610"/>
      <c r="M139" s="610"/>
      <c r="N139" s="610"/>
      <c r="O139" s="610"/>
      <c r="P139" s="2"/>
      <c r="Q139" s="37"/>
      <c r="R139" s="37"/>
      <c r="S139" s="37"/>
      <c r="T139" s="37"/>
      <c r="U139" s="37"/>
      <c r="V139" s="37"/>
      <c r="W139" s="37"/>
    </row>
    <row r="140" spans="2:45" x14ac:dyDescent="0.25">
      <c r="B140" s="90"/>
      <c r="C140" s="90"/>
      <c r="D140" s="91"/>
      <c r="E140" s="92"/>
      <c r="F140" s="616"/>
      <c r="G140" s="616"/>
      <c r="H140" s="616"/>
      <c r="I140" s="616"/>
      <c r="J140" s="616"/>
      <c r="K140" s="616"/>
      <c r="L140" s="616"/>
      <c r="M140" s="616"/>
      <c r="N140" s="616"/>
      <c r="O140" s="616"/>
      <c r="P140" s="2"/>
      <c r="Q140" s="37"/>
      <c r="R140" s="37"/>
      <c r="S140" s="37"/>
      <c r="T140" s="37"/>
      <c r="U140" s="37"/>
      <c r="V140" s="37"/>
      <c r="W140" s="37"/>
    </row>
    <row r="141" spans="2:45" x14ac:dyDescent="0.25">
      <c r="B141" s="90"/>
      <c r="C141" s="90"/>
      <c r="D141" s="91"/>
      <c r="E141" s="92"/>
      <c r="F141" s="610"/>
      <c r="G141" s="610"/>
      <c r="H141" s="610"/>
      <c r="I141" s="610"/>
      <c r="J141" s="610"/>
      <c r="K141" s="610"/>
      <c r="L141" s="610"/>
      <c r="M141" s="610"/>
      <c r="N141" s="610"/>
      <c r="O141" s="610"/>
      <c r="P141" s="2"/>
      <c r="Q141" s="37"/>
      <c r="R141" s="37"/>
      <c r="S141" s="37"/>
      <c r="T141" s="37"/>
      <c r="U141" s="37"/>
      <c r="V141" s="37"/>
      <c r="W141" s="37"/>
    </row>
    <row r="142" spans="2:45" x14ac:dyDescent="0.25">
      <c r="B142" s="90"/>
      <c r="C142" s="90"/>
      <c r="D142" s="91"/>
      <c r="E142" s="92"/>
      <c r="F142" s="616"/>
      <c r="G142" s="616"/>
      <c r="H142" s="616"/>
      <c r="I142" s="616"/>
      <c r="J142" s="616"/>
      <c r="K142" s="616"/>
      <c r="L142" s="616"/>
      <c r="M142" s="616"/>
      <c r="N142" s="616"/>
      <c r="O142" s="616"/>
      <c r="P142" s="2"/>
      <c r="Q142" s="37"/>
      <c r="R142" s="37"/>
      <c r="S142" s="37"/>
      <c r="T142" s="37"/>
      <c r="U142" s="37"/>
      <c r="V142" s="37"/>
      <c r="W142" s="37"/>
    </row>
    <row r="143" spans="2:45" x14ac:dyDescent="0.25">
      <c r="B143" s="90"/>
      <c r="C143" s="90"/>
      <c r="D143" s="91"/>
      <c r="E143" s="92"/>
      <c r="F143" s="610"/>
      <c r="G143" s="610"/>
      <c r="H143" s="610"/>
      <c r="I143" s="610"/>
      <c r="J143" s="610"/>
      <c r="K143" s="610"/>
      <c r="L143" s="610"/>
      <c r="M143" s="610"/>
      <c r="N143" s="610"/>
      <c r="O143" s="610"/>
      <c r="P143" s="2"/>
      <c r="Q143" s="37"/>
      <c r="R143" s="37"/>
      <c r="S143" s="37"/>
      <c r="T143" s="37"/>
      <c r="U143" s="37"/>
      <c r="V143" s="37"/>
      <c r="W143" s="37"/>
    </row>
    <row r="144" spans="2:45" x14ac:dyDescent="0.25">
      <c r="B144" s="90"/>
      <c r="C144" s="90"/>
      <c r="D144" s="91"/>
      <c r="E144" s="92"/>
      <c r="F144" s="610"/>
      <c r="G144" s="610"/>
      <c r="H144" s="610"/>
      <c r="I144" s="610"/>
      <c r="J144" s="610"/>
      <c r="K144" s="610"/>
      <c r="L144" s="610"/>
      <c r="M144" s="610"/>
      <c r="N144" s="610"/>
      <c r="O144" s="610"/>
      <c r="P144" s="2"/>
      <c r="Q144" s="37"/>
      <c r="R144" s="37"/>
      <c r="S144" s="37"/>
      <c r="T144" s="37"/>
      <c r="U144" s="37"/>
      <c r="V144" s="37"/>
      <c r="W144" s="37"/>
    </row>
    <row r="145" spans="2:16" x14ac:dyDescent="0.25">
      <c r="B145" s="90"/>
      <c r="C145" s="90"/>
      <c r="D145" s="91"/>
      <c r="E145" s="92"/>
      <c r="F145" s="610"/>
      <c r="G145" s="610"/>
      <c r="H145" s="610"/>
      <c r="I145" s="610"/>
      <c r="J145" s="610"/>
      <c r="K145" s="610"/>
      <c r="L145" s="610"/>
      <c r="M145" s="610"/>
      <c r="N145" s="610"/>
      <c r="O145" s="610"/>
      <c r="P145" s="2"/>
    </row>
    <row r="146" spans="2:16" x14ac:dyDescent="0.25">
      <c r="B146" s="90"/>
      <c r="C146" s="90"/>
      <c r="D146" s="91"/>
      <c r="E146" s="92"/>
      <c r="F146" s="610"/>
      <c r="G146" s="610"/>
      <c r="H146" s="610"/>
      <c r="I146" s="610"/>
      <c r="J146" s="610"/>
      <c r="K146" s="610"/>
      <c r="L146" s="610"/>
      <c r="M146" s="610"/>
      <c r="N146" s="610"/>
      <c r="O146" s="610"/>
      <c r="P146" s="2"/>
    </row>
    <row r="147" spans="2:16" x14ac:dyDescent="0.25">
      <c r="B147" s="90"/>
      <c r="C147" s="90"/>
      <c r="D147" s="91"/>
      <c r="E147" s="92"/>
      <c r="F147" s="610"/>
      <c r="G147" s="610"/>
      <c r="H147" s="610"/>
      <c r="I147" s="610"/>
      <c r="J147" s="610"/>
      <c r="K147" s="610"/>
      <c r="L147" s="610"/>
      <c r="M147" s="610"/>
      <c r="N147" s="610"/>
      <c r="O147" s="610"/>
      <c r="P147" s="2"/>
    </row>
    <row r="148" spans="2:16" x14ac:dyDescent="0.25">
      <c r="B148" s="90"/>
      <c r="C148" s="90"/>
      <c r="D148" s="91"/>
      <c r="E148" s="92"/>
      <c r="F148" s="610"/>
      <c r="G148" s="610"/>
      <c r="H148" s="610"/>
      <c r="I148" s="610"/>
      <c r="J148" s="610"/>
      <c r="K148" s="610"/>
      <c r="L148" s="610"/>
      <c r="M148" s="610"/>
      <c r="N148" s="610"/>
      <c r="O148" s="610"/>
      <c r="P148" s="2"/>
    </row>
    <row r="149" spans="2:16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N149" s="2"/>
      <c r="O149" s="2"/>
      <c r="P149" s="2"/>
    </row>
    <row r="224" spans="13:13" ht="153" x14ac:dyDescent="0.25">
      <c r="M224" s="5" t="s">
        <v>75</v>
      </c>
    </row>
  </sheetData>
  <mergeCells count="100">
    <mergeCell ref="N49:N50"/>
    <mergeCell ref="B48:N48"/>
    <mergeCell ref="D89:K89"/>
    <mergeCell ref="D94:K94"/>
    <mergeCell ref="D91:K91"/>
    <mergeCell ref="M128:M129"/>
    <mergeCell ref="F125:K125"/>
    <mergeCell ref="B115:C115"/>
    <mergeCell ref="F111:K111"/>
    <mergeCell ref="F107:K107"/>
    <mergeCell ref="F124:K124"/>
    <mergeCell ref="F113:K113"/>
    <mergeCell ref="D127:K128"/>
    <mergeCell ref="G129:K129"/>
    <mergeCell ref="C126:D126"/>
    <mergeCell ref="F110:K110"/>
    <mergeCell ref="F123:K123"/>
    <mergeCell ref="F112:K112"/>
    <mergeCell ref="F121:K121"/>
    <mergeCell ref="F118:K118"/>
    <mergeCell ref="F108:K108"/>
    <mergeCell ref="F119:K119"/>
    <mergeCell ref="F126:K126"/>
    <mergeCell ref="D115:K115"/>
    <mergeCell ref="C114:D114"/>
    <mergeCell ref="F114:K114"/>
    <mergeCell ref="F117:K117"/>
    <mergeCell ref="F122:K122"/>
    <mergeCell ref="B130:F130"/>
    <mergeCell ref="G130:K130"/>
    <mergeCell ref="B127:C128"/>
    <mergeCell ref="C129:E129"/>
    <mergeCell ref="F120:K120"/>
    <mergeCell ref="F109:K109"/>
    <mergeCell ref="F105:K105"/>
    <mergeCell ref="B95:K95"/>
    <mergeCell ref="C104:K104"/>
    <mergeCell ref="G96:G97"/>
    <mergeCell ref="K96:K97"/>
    <mergeCell ref="H28:I28"/>
    <mergeCell ref="B42:K42"/>
    <mergeCell ref="B41:K41"/>
    <mergeCell ref="H29:I29"/>
    <mergeCell ref="B32:D32"/>
    <mergeCell ref="E29:F29"/>
    <mergeCell ref="H30:I30"/>
    <mergeCell ref="E32:F32"/>
    <mergeCell ref="E22:F22"/>
    <mergeCell ref="B5:D5"/>
    <mergeCell ref="I5:K5"/>
    <mergeCell ref="B26:C26"/>
    <mergeCell ref="B10:K10"/>
    <mergeCell ref="E5:H5"/>
    <mergeCell ref="E18:F18"/>
    <mergeCell ref="F8:G8"/>
    <mergeCell ref="B16:C16"/>
    <mergeCell ref="J6:K6"/>
    <mergeCell ref="F9:G9"/>
    <mergeCell ref="H18:I18"/>
    <mergeCell ref="B15:K15"/>
    <mergeCell ref="H17:I17"/>
    <mergeCell ref="B11:K11"/>
    <mergeCell ref="B22:D22"/>
    <mergeCell ref="F6:H6"/>
    <mergeCell ref="F7:G7"/>
    <mergeCell ref="D90:K90"/>
    <mergeCell ref="B35:K35"/>
    <mergeCell ref="B36:K36"/>
    <mergeCell ref="D84:K84"/>
    <mergeCell ref="B45:K45"/>
    <mergeCell ref="B82:K82"/>
    <mergeCell ref="B47:K47"/>
    <mergeCell ref="D86:K86"/>
    <mergeCell ref="D83:K83"/>
    <mergeCell ref="H20:I20"/>
    <mergeCell ref="E28:F28"/>
    <mergeCell ref="H19:I19"/>
    <mergeCell ref="H27:I27"/>
    <mergeCell ref="E19:F19"/>
    <mergeCell ref="I2:K4"/>
    <mergeCell ref="E3:H3"/>
    <mergeCell ref="E4:H4"/>
    <mergeCell ref="B2:D4"/>
    <mergeCell ref="E2:H2"/>
    <mergeCell ref="F141:O141"/>
    <mergeCell ref="D85:K85"/>
    <mergeCell ref="D93:K93"/>
    <mergeCell ref="F106:K106"/>
    <mergeCell ref="F148:O148"/>
    <mergeCell ref="F144:O144"/>
    <mergeCell ref="F145:O145"/>
    <mergeCell ref="D92:K92"/>
    <mergeCell ref="F143:O143"/>
    <mergeCell ref="F139:O139"/>
    <mergeCell ref="F140:O140"/>
    <mergeCell ref="F142:O142"/>
    <mergeCell ref="F146:O146"/>
    <mergeCell ref="F147:O147"/>
    <mergeCell ref="B87:K87"/>
    <mergeCell ref="D88:K88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C106 C118 D118" unlockedFormula="1"/>
    <ignoredError sqref="G17" evalErro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F16" sqref="F16"/>
    </sheetView>
  </sheetViews>
  <sheetFormatPr defaultRowHeight="12.75" x14ac:dyDescent="0.2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 RUS</vt:lpstr>
      <vt:lpstr>Report ENG</vt:lpstr>
      <vt:lpstr>Лист1</vt:lpstr>
      <vt:lpstr>Лист2</vt:lpstr>
      <vt:lpstr>'Report RUS'!Print_Area</vt:lpstr>
    </vt:vector>
  </TitlesOfParts>
  <Company>Мад Логин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Voodoo</dc:creator>
  <cp:lastModifiedBy>User</cp:lastModifiedBy>
  <cp:lastPrinted>2016-11-22T10:08:51Z</cp:lastPrinted>
  <dcterms:created xsi:type="dcterms:W3CDTF">2005-07-05T16:14:52Z</dcterms:created>
  <dcterms:modified xsi:type="dcterms:W3CDTF">2021-02-03T03:32:08Z</dcterms:modified>
</cp:coreProperties>
</file>