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yuriy.klinchev\Desktop\Investor Portal\InFFinder\01 Kazakhstan\0102 Oil and Gas\010209 Temlates\01020901 Exel\"/>
    </mc:Choice>
  </mc:AlternateContent>
  <bookViews>
    <workbookView xWindow="0" yWindow="0" windowWidth="28800" windowHeight="11835"/>
  </bookViews>
  <sheets>
    <sheet name="Cost Center #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1" i="1" l="1"/>
  <c r="M20" i="1" s="1"/>
  <c r="N478" i="1"/>
  <c r="O478" i="1"/>
  <c r="P478" i="1"/>
  <c r="Q478" i="1"/>
  <c r="R478" i="1"/>
  <c r="S478" i="1"/>
  <c r="T478" i="1"/>
  <c r="U478" i="1"/>
  <c r="V478" i="1"/>
  <c r="W478" i="1"/>
  <c r="X478" i="1"/>
  <c r="M478" i="1"/>
  <c r="N468" i="1"/>
  <c r="O468" i="1"/>
  <c r="P468" i="1"/>
  <c r="Q468" i="1"/>
  <c r="R468" i="1"/>
  <c r="S468" i="1"/>
  <c r="T468" i="1"/>
  <c r="U468" i="1"/>
  <c r="V468" i="1"/>
  <c r="W468" i="1"/>
  <c r="X468" i="1"/>
  <c r="M468" i="1"/>
  <c r="N464" i="1"/>
  <c r="O464" i="1"/>
  <c r="P464" i="1"/>
  <c r="Q464" i="1"/>
  <c r="R464" i="1"/>
  <c r="S464" i="1"/>
  <c r="T464" i="1"/>
  <c r="U464" i="1"/>
  <c r="V464" i="1"/>
  <c r="W464" i="1"/>
  <c r="X464" i="1"/>
  <c r="M464" i="1"/>
  <c r="N460" i="1"/>
  <c r="O460" i="1"/>
  <c r="P460" i="1"/>
  <c r="Q460" i="1"/>
  <c r="R460" i="1"/>
  <c r="S460" i="1"/>
  <c r="T460" i="1"/>
  <c r="U460" i="1"/>
  <c r="V460" i="1"/>
  <c r="W460" i="1"/>
  <c r="X460" i="1"/>
  <c r="M460" i="1"/>
  <c r="N454" i="1"/>
  <c r="O454" i="1"/>
  <c r="P454" i="1"/>
  <c r="Q454" i="1"/>
  <c r="R454" i="1"/>
  <c r="S454" i="1"/>
  <c r="T454" i="1"/>
  <c r="U454" i="1"/>
  <c r="V454" i="1"/>
  <c r="W454" i="1"/>
  <c r="X454" i="1"/>
  <c r="M454" i="1"/>
  <c r="N448" i="1"/>
  <c r="O448" i="1"/>
  <c r="P448" i="1"/>
  <c r="Q448" i="1"/>
  <c r="R448" i="1"/>
  <c r="S448" i="1"/>
  <c r="T448" i="1"/>
  <c r="U448" i="1"/>
  <c r="V448" i="1"/>
  <c r="W448" i="1"/>
  <c r="X448" i="1"/>
  <c r="M448" i="1"/>
  <c r="N442" i="1"/>
  <c r="O442" i="1"/>
  <c r="P442" i="1"/>
  <c r="Q442" i="1"/>
  <c r="R442" i="1"/>
  <c r="S442" i="1"/>
  <c r="T442" i="1"/>
  <c r="U442" i="1"/>
  <c r="V442" i="1"/>
  <c r="W442" i="1"/>
  <c r="X442" i="1"/>
  <c r="M442" i="1"/>
  <c r="N430" i="1"/>
  <c r="O430" i="1"/>
  <c r="P430" i="1"/>
  <c r="Q430" i="1"/>
  <c r="R430" i="1"/>
  <c r="S430" i="1"/>
  <c r="T430" i="1"/>
  <c r="U430" i="1"/>
  <c r="V430" i="1"/>
  <c r="W430" i="1"/>
  <c r="X430" i="1"/>
  <c r="M430" i="1"/>
  <c r="N426" i="1"/>
  <c r="O426" i="1"/>
  <c r="P426" i="1"/>
  <c r="Q426" i="1"/>
  <c r="R426" i="1"/>
  <c r="S426" i="1"/>
  <c r="T426" i="1"/>
  <c r="U426" i="1"/>
  <c r="V426" i="1"/>
  <c r="W426" i="1"/>
  <c r="X426" i="1"/>
  <c r="M426" i="1"/>
  <c r="N423" i="1"/>
  <c r="O423" i="1"/>
  <c r="P423" i="1"/>
  <c r="Q423" i="1"/>
  <c r="R423" i="1"/>
  <c r="S423" i="1"/>
  <c r="T423" i="1"/>
  <c r="U423" i="1"/>
  <c r="V423" i="1"/>
  <c r="W423" i="1"/>
  <c r="X423" i="1"/>
  <c r="M423" i="1"/>
  <c r="N420" i="1"/>
  <c r="O420" i="1"/>
  <c r="P420" i="1"/>
  <c r="Q420" i="1"/>
  <c r="R420" i="1"/>
  <c r="S420" i="1"/>
  <c r="T420" i="1"/>
  <c r="U420" i="1"/>
  <c r="V420" i="1"/>
  <c r="W420" i="1"/>
  <c r="X420" i="1"/>
  <c r="M420" i="1"/>
  <c r="N413" i="1"/>
  <c r="O413" i="1"/>
  <c r="P413" i="1"/>
  <c r="Q413" i="1"/>
  <c r="R413" i="1"/>
  <c r="S413" i="1"/>
  <c r="T413" i="1"/>
  <c r="U413" i="1"/>
  <c r="V413" i="1"/>
  <c r="W413" i="1"/>
  <c r="X413" i="1"/>
  <c r="M413" i="1"/>
  <c r="N407" i="1"/>
  <c r="O407" i="1"/>
  <c r="P407" i="1"/>
  <c r="Q407" i="1"/>
  <c r="R407" i="1"/>
  <c r="S407" i="1"/>
  <c r="T407" i="1"/>
  <c r="U407" i="1"/>
  <c r="V407" i="1"/>
  <c r="W407" i="1"/>
  <c r="X407" i="1"/>
  <c r="M407" i="1"/>
  <c r="N400" i="1"/>
  <c r="O400" i="1"/>
  <c r="P400" i="1"/>
  <c r="Q400" i="1"/>
  <c r="R400" i="1"/>
  <c r="S400" i="1"/>
  <c r="T400" i="1"/>
  <c r="U400" i="1"/>
  <c r="V400" i="1"/>
  <c r="W400" i="1"/>
  <c r="X400" i="1"/>
  <c r="M400" i="1"/>
  <c r="N393" i="1"/>
  <c r="N392" i="1" s="1"/>
  <c r="O393" i="1"/>
  <c r="P393" i="1"/>
  <c r="Q393" i="1"/>
  <c r="R393" i="1"/>
  <c r="R392" i="1" s="1"/>
  <c r="S393" i="1"/>
  <c r="S392" i="1" s="1"/>
  <c r="T393" i="1"/>
  <c r="U393" i="1"/>
  <c r="V393" i="1"/>
  <c r="V392" i="1" s="1"/>
  <c r="W393" i="1"/>
  <c r="X393" i="1"/>
  <c r="M393" i="1"/>
  <c r="N382" i="1"/>
  <c r="O382" i="1"/>
  <c r="P382" i="1"/>
  <c r="Q382" i="1"/>
  <c r="R382" i="1"/>
  <c r="S382" i="1"/>
  <c r="T382" i="1"/>
  <c r="U382" i="1"/>
  <c r="V382" i="1"/>
  <c r="W382" i="1"/>
  <c r="X382" i="1"/>
  <c r="M382" i="1"/>
  <c r="N373" i="1"/>
  <c r="O373" i="1"/>
  <c r="O372" i="1" s="1"/>
  <c r="P373" i="1"/>
  <c r="P372" i="1" s="1"/>
  <c r="Q373" i="1"/>
  <c r="R373" i="1"/>
  <c r="S373" i="1"/>
  <c r="S372" i="1" s="1"/>
  <c r="T373" i="1"/>
  <c r="T372" i="1" s="1"/>
  <c r="U373" i="1"/>
  <c r="U372" i="1" s="1"/>
  <c r="V373" i="1"/>
  <c r="W373" i="1"/>
  <c r="W372" i="1" s="1"/>
  <c r="X373" i="1"/>
  <c r="M373" i="1"/>
  <c r="M372" i="1" s="1"/>
  <c r="R372" i="1"/>
  <c r="M365" i="1"/>
  <c r="X365" i="1"/>
  <c r="W365" i="1"/>
  <c r="V365" i="1"/>
  <c r="U365" i="1"/>
  <c r="T365" i="1"/>
  <c r="S365" i="1"/>
  <c r="R365" i="1"/>
  <c r="Q365" i="1"/>
  <c r="P365" i="1"/>
  <c r="O365" i="1"/>
  <c r="N365" i="1"/>
  <c r="N359" i="1"/>
  <c r="O359" i="1"/>
  <c r="P359" i="1"/>
  <c r="Q359" i="1"/>
  <c r="R359" i="1"/>
  <c r="S359" i="1"/>
  <c r="T359" i="1"/>
  <c r="U359" i="1"/>
  <c r="V359" i="1"/>
  <c r="W359" i="1"/>
  <c r="X359" i="1"/>
  <c r="M359" i="1"/>
  <c r="N354" i="1"/>
  <c r="O354" i="1"/>
  <c r="O350" i="1" s="1"/>
  <c r="P354" i="1"/>
  <c r="P350" i="1" s="1"/>
  <c r="Q354" i="1"/>
  <c r="Q350" i="1" s="1"/>
  <c r="R354" i="1"/>
  <c r="R350" i="1" s="1"/>
  <c r="S354" i="1"/>
  <c r="S350" i="1" s="1"/>
  <c r="T354" i="1"/>
  <c r="T350" i="1" s="1"/>
  <c r="U354" i="1"/>
  <c r="U350" i="1" s="1"/>
  <c r="V354" i="1"/>
  <c r="V350" i="1" s="1"/>
  <c r="W354" i="1"/>
  <c r="W350" i="1" s="1"/>
  <c r="X354" i="1"/>
  <c r="X350" i="1" s="1"/>
  <c r="M354" i="1"/>
  <c r="M350" i="1" s="1"/>
  <c r="N350" i="1"/>
  <c r="N344" i="1"/>
  <c r="O344" i="1"/>
  <c r="P344" i="1"/>
  <c r="Q344" i="1"/>
  <c r="R344" i="1"/>
  <c r="S344" i="1"/>
  <c r="T344" i="1"/>
  <c r="U344" i="1"/>
  <c r="V344" i="1"/>
  <c r="W344" i="1"/>
  <c r="X344" i="1"/>
  <c r="M344" i="1"/>
  <c r="N332" i="1"/>
  <c r="O332" i="1"/>
  <c r="P332" i="1"/>
  <c r="Q332" i="1"/>
  <c r="R332" i="1"/>
  <c r="S332" i="1"/>
  <c r="T332" i="1"/>
  <c r="U332" i="1"/>
  <c r="V332" i="1"/>
  <c r="W332" i="1"/>
  <c r="X332" i="1"/>
  <c r="M332" i="1"/>
  <c r="N318" i="1"/>
  <c r="O318" i="1"/>
  <c r="P318" i="1"/>
  <c r="Q318" i="1"/>
  <c r="R318" i="1"/>
  <c r="S318" i="1"/>
  <c r="T318" i="1"/>
  <c r="U318" i="1"/>
  <c r="V318" i="1"/>
  <c r="W318" i="1"/>
  <c r="X318" i="1"/>
  <c r="M318" i="1"/>
  <c r="N308" i="1"/>
  <c r="O308" i="1"/>
  <c r="P308" i="1"/>
  <c r="Q308" i="1"/>
  <c r="R308" i="1"/>
  <c r="R307" i="1" s="1"/>
  <c r="S308" i="1"/>
  <c r="S307" i="1" s="1"/>
  <c r="T308" i="1"/>
  <c r="T307" i="1" s="1"/>
  <c r="U308" i="1"/>
  <c r="V308" i="1"/>
  <c r="V307" i="1" s="1"/>
  <c r="W308" i="1"/>
  <c r="W307" i="1" s="1"/>
  <c r="X308" i="1"/>
  <c r="X307" i="1" s="1"/>
  <c r="M308" i="1"/>
  <c r="M307" i="1" s="1"/>
  <c r="N307" i="1"/>
  <c r="O307" i="1"/>
  <c r="P307" i="1"/>
  <c r="N299" i="1"/>
  <c r="O299" i="1"/>
  <c r="P299" i="1"/>
  <c r="Q299" i="1"/>
  <c r="R299" i="1"/>
  <c r="S299" i="1"/>
  <c r="T299" i="1"/>
  <c r="U299" i="1"/>
  <c r="V299" i="1"/>
  <c r="W299" i="1"/>
  <c r="X299" i="1"/>
  <c r="M299" i="1"/>
  <c r="N281" i="1"/>
  <c r="O281" i="1"/>
  <c r="P281" i="1"/>
  <c r="Q281" i="1"/>
  <c r="R281" i="1"/>
  <c r="S281" i="1"/>
  <c r="T281" i="1"/>
  <c r="U281" i="1"/>
  <c r="V281" i="1"/>
  <c r="W281" i="1"/>
  <c r="X281" i="1"/>
  <c r="M281" i="1"/>
  <c r="N257" i="1"/>
  <c r="O257" i="1"/>
  <c r="P257" i="1"/>
  <c r="Q257" i="1"/>
  <c r="R257" i="1"/>
  <c r="S257" i="1"/>
  <c r="T257" i="1"/>
  <c r="U257" i="1"/>
  <c r="V257" i="1"/>
  <c r="W257" i="1"/>
  <c r="X257" i="1"/>
  <c r="M257" i="1"/>
  <c r="N251" i="1"/>
  <c r="O251" i="1"/>
  <c r="P251" i="1"/>
  <c r="Q251" i="1"/>
  <c r="R251" i="1"/>
  <c r="S251" i="1"/>
  <c r="T251" i="1"/>
  <c r="U251" i="1"/>
  <c r="V251" i="1"/>
  <c r="W251" i="1"/>
  <c r="X251" i="1"/>
  <c r="M251" i="1"/>
  <c r="N244" i="1"/>
  <c r="O244" i="1"/>
  <c r="P244" i="1"/>
  <c r="Q244" i="1"/>
  <c r="R244" i="1"/>
  <c r="S244" i="1"/>
  <c r="T244" i="1"/>
  <c r="U244" i="1"/>
  <c r="V244" i="1"/>
  <c r="W244" i="1"/>
  <c r="X244" i="1"/>
  <c r="M244" i="1"/>
  <c r="N240" i="1"/>
  <c r="O240" i="1"/>
  <c r="P240" i="1"/>
  <c r="Q240" i="1"/>
  <c r="R240" i="1"/>
  <c r="S240" i="1"/>
  <c r="T240" i="1"/>
  <c r="U240" i="1"/>
  <c r="V240" i="1"/>
  <c r="W240" i="1"/>
  <c r="X240" i="1"/>
  <c r="M240" i="1"/>
  <c r="N234" i="1"/>
  <c r="O234" i="1"/>
  <c r="P234" i="1"/>
  <c r="Q234" i="1"/>
  <c r="R234" i="1"/>
  <c r="S234" i="1"/>
  <c r="T234" i="1"/>
  <c r="U234" i="1"/>
  <c r="V234" i="1"/>
  <c r="W234" i="1"/>
  <c r="X234" i="1"/>
  <c r="M234" i="1"/>
  <c r="N229" i="1"/>
  <c r="O229" i="1"/>
  <c r="P229" i="1"/>
  <c r="Q229" i="1"/>
  <c r="R229" i="1"/>
  <c r="S229" i="1"/>
  <c r="T229" i="1"/>
  <c r="U229" i="1"/>
  <c r="V229" i="1"/>
  <c r="W229" i="1"/>
  <c r="X229" i="1"/>
  <c r="M229" i="1"/>
  <c r="N219" i="1"/>
  <c r="O219" i="1"/>
  <c r="P219" i="1"/>
  <c r="Q219" i="1"/>
  <c r="R219" i="1"/>
  <c r="S219" i="1"/>
  <c r="T219" i="1"/>
  <c r="U219" i="1"/>
  <c r="V219" i="1"/>
  <c r="W219" i="1"/>
  <c r="X219" i="1"/>
  <c r="M219" i="1"/>
  <c r="N212" i="1"/>
  <c r="O212" i="1"/>
  <c r="P212" i="1"/>
  <c r="Q212" i="1"/>
  <c r="R212" i="1"/>
  <c r="S212" i="1"/>
  <c r="T212" i="1"/>
  <c r="U212" i="1"/>
  <c r="V212" i="1"/>
  <c r="W212" i="1"/>
  <c r="X212" i="1"/>
  <c r="M212" i="1"/>
  <c r="N201" i="1"/>
  <c r="O201" i="1"/>
  <c r="P201" i="1"/>
  <c r="Q201" i="1"/>
  <c r="R201" i="1"/>
  <c r="S201" i="1"/>
  <c r="T201" i="1"/>
  <c r="U201" i="1"/>
  <c r="V201" i="1"/>
  <c r="W201" i="1"/>
  <c r="X201" i="1"/>
  <c r="M201" i="1"/>
  <c r="N194" i="1"/>
  <c r="O194" i="1"/>
  <c r="P194" i="1"/>
  <c r="Q194" i="1"/>
  <c r="R194" i="1"/>
  <c r="S194" i="1"/>
  <c r="T194" i="1"/>
  <c r="U194" i="1"/>
  <c r="V194" i="1"/>
  <c r="W194" i="1"/>
  <c r="X194" i="1"/>
  <c r="M194" i="1"/>
  <c r="N188" i="1"/>
  <c r="O188" i="1"/>
  <c r="P188" i="1"/>
  <c r="Q188" i="1"/>
  <c r="R188" i="1"/>
  <c r="S188" i="1"/>
  <c r="T188" i="1"/>
  <c r="U188" i="1"/>
  <c r="V188" i="1"/>
  <c r="W188" i="1"/>
  <c r="X188" i="1"/>
  <c r="M188" i="1"/>
  <c r="N174" i="1"/>
  <c r="O174" i="1"/>
  <c r="P174" i="1"/>
  <c r="Q174" i="1"/>
  <c r="R174" i="1"/>
  <c r="S174" i="1"/>
  <c r="T174" i="1"/>
  <c r="U174" i="1"/>
  <c r="V174" i="1"/>
  <c r="W174" i="1"/>
  <c r="X174" i="1"/>
  <c r="M174" i="1"/>
  <c r="N171" i="1"/>
  <c r="O171" i="1"/>
  <c r="P171" i="1"/>
  <c r="Q171" i="1"/>
  <c r="R171" i="1"/>
  <c r="S171" i="1"/>
  <c r="T171" i="1"/>
  <c r="U171" i="1"/>
  <c r="V171" i="1"/>
  <c r="W171" i="1"/>
  <c r="X171" i="1"/>
  <c r="M171" i="1"/>
  <c r="N164" i="1"/>
  <c r="O164" i="1"/>
  <c r="P164" i="1"/>
  <c r="Q164" i="1"/>
  <c r="R164" i="1"/>
  <c r="S164" i="1"/>
  <c r="T164" i="1"/>
  <c r="U164" i="1"/>
  <c r="V164" i="1"/>
  <c r="W164" i="1"/>
  <c r="X164" i="1"/>
  <c r="M164" i="1"/>
  <c r="N158" i="1"/>
  <c r="O158" i="1"/>
  <c r="P158" i="1"/>
  <c r="Q158" i="1"/>
  <c r="R158" i="1"/>
  <c r="S158" i="1"/>
  <c r="T158" i="1"/>
  <c r="U158" i="1"/>
  <c r="V158" i="1"/>
  <c r="W158" i="1"/>
  <c r="X158" i="1"/>
  <c r="M158" i="1"/>
  <c r="N154" i="1"/>
  <c r="O154" i="1"/>
  <c r="P154" i="1"/>
  <c r="Q154" i="1"/>
  <c r="R154" i="1"/>
  <c r="S154" i="1"/>
  <c r="T154" i="1"/>
  <c r="U154" i="1"/>
  <c r="V154" i="1"/>
  <c r="W154" i="1"/>
  <c r="X154" i="1"/>
  <c r="M154" i="1"/>
  <c r="N146" i="1"/>
  <c r="O146" i="1"/>
  <c r="P146" i="1"/>
  <c r="Q146" i="1"/>
  <c r="R146" i="1"/>
  <c r="S146" i="1"/>
  <c r="T146" i="1"/>
  <c r="U146" i="1"/>
  <c r="V146" i="1"/>
  <c r="W146" i="1"/>
  <c r="X146" i="1"/>
  <c r="M146" i="1"/>
  <c r="N141" i="1"/>
  <c r="O141" i="1"/>
  <c r="P141" i="1"/>
  <c r="Q141" i="1"/>
  <c r="R141" i="1"/>
  <c r="S141" i="1"/>
  <c r="T141" i="1"/>
  <c r="U141" i="1"/>
  <c r="V141" i="1"/>
  <c r="W141" i="1"/>
  <c r="X141" i="1"/>
  <c r="M141" i="1"/>
  <c r="N136" i="1"/>
  <c r="O136" i="1"/>
  <c r="P136" i="1"/>
  <c r="Q136" i="1"/>
  <c r="R136" i="1"/>
  <c r="S136" i="1"/>
  <c r="T136" i="1"/>
  <c r="U136" i="1"/>
  <c r="V136" i="1"/>
  <c r="W136" i="1"/>
  <c r="X136" i="1"/>
  <c r="M136" i="1"/>
  <c r="N131" i="1"/>
  <c r="O131" i="1"/>
  <c r="P131" i="1"/>
  <c r="Q131" i="1"/>
  <c r="R131" i="1"/>
  <c r="S131" i="1"/>
  <c r="T131" i="1"/>
  <c r="U131" i="1"/>
  <c r="V131" i="1"/>
  <c r="W131" i="1"/>
  <c r="X131" i="1"/>
  <c r="M131" i="1"/>
  <c r="N123" i="1"/>
  <c r="O123" i="1"/>
  <c r="P123" i="1"/>
  <c r="Q123" i="1"/>
  <c r="R123" i="1"/>
  <c r="S123" i="1"/>
  <c r="T123" i="1"/>
  <c r="U123" i="1"/>
  <c r="V123" i="1"/>
  <c r="W123" i="1"/>
  <c r="X123" i="1"/>
  <c r="M123" i="1"/>
  <c r="N116" i="1"/>
  <c r="O116" i="1"/>
  <c r="P116" i="1"/>
  <c r="Q116" i="1"/>
  <c r="R116" i="1"/>
  <c r="S116" i="1"/>
  <c r="T116" i="1"/>
  <c r="U116" i="1"/>
  <c r="V116" i="1"/>
  <c r="W116" i="1"/>
  <c r="X116" i="1"/>
  <c r="M116" i="1"/>
  <c r="N110" i="1"/>
  <c r="O110" i="1"/>
  <c r="O108" i="1" s="1"/>
  <c r="P110" i="1"/>
  <c r="P108" i="1" s="1"/>
  <c r="Q110" i="1"/>
  <c r="Q108" i="1" s="1"/>
  <c r="R110" i="1"/>
  <c r="R108" i="1" s="1"/>
  <c r="S110" i="1"/>
  <c r="S108" i="1" s="1"/>
  <c r="T110" i="1"/>
  <c r="T108" i="1" s="1"/>
  <c r="U110" i="1"/>
  <c r="U108" i="1" s="1"/>
  <c r="V110" i="1"/>
  <c r="V108" i="1" s="1"/>
  <c r="W110" i="1"/>
  <c r="W108" i="1" s="1"/>
  <c r="X110" i="1"/>
  <c r="X108" i="1" s="1"/>
  <c r="M110" i="1"/>
  <c r="M108" i="1" s="1"/>
  <c r="N108" i="1"/>
  <c r="N103" i="1"/>
  <c r="O103" i="1"/>
  <c r="P103" i="1"/>
  <c r="Q103" i="1"/>
  <c r="R103" i="1"/>
  <c r="S103" i="1"/>
  <c r="T103" i="1"/>
  <c r="U103" i="1"/>
  <c r="V103" i="1"/>
  <c r="W103" i="1"/>
  <c r="X103" i="1"/>
  <c r="M103" i="1"/>
  <c r="N99" i="1"/>
  <c r="O99" i="1"/>
  <c r="P99" i="1"/>
  <c r="Q99" i="1"/>
  <c r="R99" i="1"/>
  <c r="R98" i="1" s="1"/>
  <c r="S99" i="1"/>
  <c r="S98" i="1" s="1"/>
  <c r="T99" i="1"/>
  <c r="T98" i="1" s="1"/>
  <c r="U99" i="1"/>
  <c r="V99" i="1"/>
  <c r="V98" i="1" s="1"/>
  <c r="W99" i="1"/>
  <c r="W98" i="1" s="1"/>
  <c r="X99" i="1"/>
  <c r="X98" i="1" s="1"/>
  <c r="M99" i="1"/>
  <c r="M98" i="1" s="1"/>
  <c r="N98" i="1"/>
  <c r="O98" i="1"/>
  <c r="P98" i="1"/>
  <c r="N90" i="1"/>
  <c r="N88" i="1" s="1"/>
  <c r="O90" i="1"/>
  <c r="O88" i="1" s="1"/>
  <c r="P90" i="1"/>
  <c r="P88" i="1" s="1"/>
  <c r="Q90" i="1"/>
  <c r="Q88" i="1" s="1"/>
  <c r="R90" i="1"/>
  <c r="R88" i="1" s="1"/>
  <c r="S90" i="1"/>
  <c r="S88" i="1" s="1"/>
  <c r="T90" i="1"/>
  <c r="T88" i="1" s="1"/>
  <c r="U90" i="1"/>
  <c r="U88" i="1" s="1"/>
  <c r="V90" i="1"/>
  <c r="V88" i="1" s="1"/>
  <c r="W90" i="1"/>
  <c r="W88" i="1" s="1"/>
  <c r="X90" i="1"/>
  <c r="X88" i="1" s="1"/>
  <c r="M90" i="1"/>
  <c r="M88" i="1" s="1"/>
  <c r="N74" i="1"/>
  <c r="O74" i="1"/>
  <c r="P74" i="1"/>
  <c r="Q74" i="1"/>
  <c r="R74" i="1"/>
  <c r="S74" i="1"/>
  <c r="T74" i="1"/>
  <c r="U74" i="1"/>
  <c r="V74" i="1"/>
  <c r="V70" i="1" s="1"/>
  <c r="W74" i="1"/>
  <c r="W70" i="1" s="1"/>
  <c r="X74" i="1"/>
  <c r="M74" i="1"/>
  <c r="N70" i="1"/>
  <c r="O70" i="1"/>
  <c r="P70" i="1"/>
  <c r="Q70" i="1"/>
  <c r="R70" i="1"/>
  <c r="S70" i="1"/>
  <c r="T70" i="1"/>
  <c r="U70" i="1"/>
  <c r="X70" i="1"/>
  <c r="M70" i="1"/>
  <c r="N65" i="1"/>
  <c r="O65" i="1"/>
  <c r="P65" i="1"/>
  <c r="Q65" i="1"/>
  <c r="Q57" i="1" s="1"/>
  <c r="R65" i="1"/>
  <c r="R57" i="1" s="1"/>
  <c r="S65" i="1"/>
  <c r="S57" i="1" s="1"/>
  <c r="T65" i="1"/>
  <c r="T57" i="1" s="1"/>
  <c r="U65" i="1"/>
  <c r="U57" i="1" s="1"/>
  <c r="V65" i="1"/>
  <c r="V57" i="1" s="1"/>
  <c r="W65" i="1"/>
  <c r="W57" i="1" s="1"/>
  <c r="X65" i="1"/>
  <c r="X57" i="1" s="1"/>
  <c r="M65" i="1"/>
  <c r="N57" i="1"/>
  <c r="O57" i="1"/>
  <c r="P57" i="1"/>
  <c r="M57" i="1"/>
  <c r="N53" i="1"/>
  <c r="O53" i="1"/>
  <c r="P53" i="1"/>
  <c r="Q53" i="1"/>
  <c r="R53" i="1"/>
  <c r="S53" i="1"/>
  <c r="T53" i="1"/>
  <c r="U53" i="1"/>
  <c r="V53" i="1"/>
  <c r="W53" i="1"/>
  <c r="X53" i="1"/>
  <c r="M53" i="1"/>
  <c r="N46" i="1"/>
  <c r="O46" i="1"/>
  <c r="P46" i="1"/>
  <c r="Q46" i="1"/>
  <c r="R46" i="1"/>
  <c r="S46" i="1"/>
  <c r="T46" i="1"/>
  <c r="U46" i="1"/>
  <c r="V46" i="1"/>
  <c r="W46" i="1"/>
  <c r="X46" i="1"/>
  <c r="M46" i="1"/>
  <c r="Y39" i="1"/>
  <c r="N38" i="1"/>
  <c r="O38" i="1"/>
  <c r="P38" i="1"/>
  <c r="Q38" i="1"/>
  <c r="R38" i="1"/>
  <c r="S38" i="1"/>
  <c r="T38" i="1"/>
  <c r="U38" i="1"/>
  <c r="V38" i="1"/>
  <c r="W38" i="1"/>
  <c r="X38" i="1"/>
  <c r="M38" i="1"/>
  <c r="N31" i="1"/>
  <c r="N20" i="1" s="1"/>
  <c r="O31" i="1"/>
  <c r="O20" i="1" s="1"/>
  <c r="P31" i="1"/>
  <c r="P20" i="1" s="1"/>
  <c r="Q31" i="1"/>
  <c r="Q20" i="1" s="1"/>
  <c r="R31" i="1"/>
  <c r="R20" i="1" s="1"/>
  <c r="S31" i="1"/>
  <c r="S20" i="1" s="1"/>
  <c r="T31" i="1"/>
  <c r="T20" i="1" s="1"/>
  <c r="U31" i="1"/>
  <c r="U20" i="1" s="1"/>
  <c r="V31" i="1"/>
  <c r="V20" i="1" s="1"/>
  <c r="W31" i="1"/>
  <c r="W20" i="1" s="1"/>
  <c r="X31" i="1"/>
  <c r="X20" i="1" s="1"/>
  <c r="M7" i="1"/>
  <c r="M6" i="1" s="1"/>
  <c r="N7" i="1"/>
  <c r="N6" i="1" s="1"/>
  <c r="O7" i="1"/>
  <c r="O6" i="1" s="1"/>
  <c r="P7" i="1"/>
  <c r="P6" i="1" s="1"/>
  <c r="Q7" i="1"/>
  <c r="Q6" i="1" s="1"/>
  <c r="R7" i="1"/>
  <c r="R6" i="1" s="1"/>
  <c r="S7" i="1"/>
  <c r="S6" i="1" s="1"/>
  <c r="T7" i="1"/>
  <c r="T6" i="1" s="1"/>
  <c r="U7" i="1"/>
  <c r="U6" i="1" s="1"/>
  <c r="V7" i="1"/>
  <c r="V6" i="1" s="1"/>
  <c r="W7" i="1"/>
  <c r="W6" i="1" s="1"/>
  <c r="X7" i="1"/>
  <c r="X6" i="1" s="1"/>
  <c r="Y10" i="1"/>
  <c r="M392" i="1" l="1"/>
  <c r="V372" i="1"/>
  <c r="N372" i="1"/>
  <c r="W392" i="1"/>
  <c r="O392" i="1"/>
  <c r="Q372" i="1"/>
  <c r="X372" i="1"/>
  <c r="U392" i="1"/>
  <c r="Q392" i="1"/>
  <c r="X392" i="1"/>
  <c r="T392" i="1"/>
  <c r="P392" i="1"/>
  <c r="U98" i="1"/>
  <c r="U37" i="1" s="1"/>
  <c r="Q98" i="1"/>
  <c r="U307" i="1"/>
  <c r="Q307" i="1"/>
  <c r="Y490" i="1"/>
  <c r="C490" i="1"/>
  <c r="Y489" i="1"/>
  <c r="C489" i="1"/>
  <c r="X488" i="1"/>
  <c r="X429" i="1" s="1"/>
  <c r="W488" i="1"/>
  <c r="V488" i="1"/>
  <c r="V429" i="1" s="1"/>
  <c r="U488" i="1"/>
  <c r="T488" i="1"/>
  <c r="T429" i="1" s="1"/>
  <c r="S488" i="1"/>
  <c r="R488" i="1"/>
  <c r="R429" i="1" s="1"/>
  <c r="Q488" i="1"/>
  <c r="P488" i="1"/>
  <c r="P429" i="1" s="1"/>
  <c r="O488" i="1"/>
  <c r="N488" i="1"/>
  <c r="M488" i="1"/>
  <c r="M429" i="1" s="1"/>
  <c r="C488" i="1"/>
  <c r="Y487" i="1"/>
  <c r="C487" i="1"/>
  <c r="Y486" i="1"/>
  <c r="C486" i="1"/>
  <c r="Y485" i="1"/>
  <c r="C485" i="1"/>
  <c r="Y484" i="1"/>
  <c r="C484" i="1"/>
  <c r="Y483" i="1"/>
  <c r="C483" i="1"/>
  <c r="Y482" i="1"/>
  <c r="C482" i="1"/>
  <c r="Y481" i="1"/>
  <c r="C481" i="1"/>
  <c r="Y480" i="1"/>
  <c r="C480" i="1"/>
  <c r="Y479" i="1"/>
  <c r="C479" i="1"/>
  <c r="C478" i="1"/>
  <c r="Y477" i="1"/>
  <c r="C477" i="1"/>
  <c r="Y476" i="1"/>
  <c r="C476" i="1"/>
  <c r="Y475" i="1"/>
  <c r="C475" i="1"/>
  <c r="Y474" i="1"/>
  <c r="C474" i="1"/>
  <c r="Y473" i="1"/>
  <c r="C473" i="1"/>
  <c r="Y472" i="1"/>
  <c r="C472" i="1"/>
  <c r="Y471" i="1"/>
  <c r="C471" i="1"/>
  <c r="Y470" i="1"/>
  <c r="C470" i="1"/>
  <c r="Y469" i="1"/>
  <c r="C469" i="1"/>
  <c r="W429" i="1"/>
  <c r="O429" i="1"/>
  <c r="C468" i="1"/>
  <c r="Y467" i="1"/>
  <c r="C467" i="1"/>
  <c r="Y466" i="1"/>
  <c r="C466" i="1"/>
  <c r="Y465" i="1"/>
  <c r="C465" i="1"/>
  <c r="C464" i="1"/>
  <c r="Y463" i="1"/>
  <c r="C463" i="1"/>
  <c r="Y462" i="1"/>
  <c r="C462" i="1"/>
  <c r="Y461" i="1"/>
  <c r="C461" i="1"/>
  <c r="C460" i="1"/>
  <c r="Y459" i="1"/>
  <c r="C459" i="1"/>
  <c r="Y458" i="1"/>
  <c r="C458" i="1"/>
  <c r="Y457" i="1"/>
  <c r="C457" i="1"/>
  <c r="Y456" i="1"/>
  <c r="C456" i="1"/>
  <c r="Y455" i="1"/>
  <c r="C455" i="1"/>
  <c r="S429" i="1"/>
  <c r="C454" i="1"/>
  <c r="Y453" i="1"/>
  <c r="C453" i="1"/>
  <c r="Y452" i="1"/>
  <c r="C452" i="1"/>
  <c r="Y451" i="1"/>
  <c r="C451" i="1"/>
  <c r="Y450" i="1"/>
  <c r="C450" i="1"/>
  <c r="Y449" i="1"/>
  <c r="C449" i="1"/>
  <c r="C448" i="1"/>
  <c r="Y447" i="1"/>
  <c r="C447" i="1"/>
  <c r="Y446" i="1"/>
  <c r="C446" i="1"/>
  <c r="Y445" i="1"/>
  <c r="C445" i="1"/>
  <c r="Y444" i="1"/>
  <c r="C444" i="1"/>
  <c r="Y443" i="1"/>
  <c r="C443" i="1"/>
  <c r="C442" i="1"/>
  <c r="Y441" i="1"/>
  <c r="C441" i="1"/>
  <c r="Y440" i="1"/>
  <c r="C440" i="1"/>
  <c r="Y439" i="1"/>
  <c r="C439" i="1"/>
  <c r="Y438" i="1"/>
  <c r="C438" i="1"/>
  <c r="Y437" i="1"/>
  <c r="C437" i="1"/>
  <c r="Y436" i="1"/>
  <c r="C436" i="1"/>
  <c r="Y435" i="1"/>
  <c r="C435" i="1"/>
  <c r="Y434" i="1"/>
  <c r="C434" i="1"/>
  <c r="Y433" i="1"/>
  <c r="C433" i="1"/>
  <c r="Y432" i="1"/>
  <c r="C432" i="1"/>
  <c r="Y431" i="1"/>
  <c r="C431" i="1"/>
  <c r="C430" i="1"/>
  <c r="C429" i="1"/>
  <c r="Y428" i="1"/>
  <c r="C428" i="1"/>
  <c r="Y427" i="1"/>
  <c r="C427" i="1"/>
  <c r="C426" i="1"/>
  <c r="Y425" i="1"/>
  <c r="C425" i="1"/>
  <c r="Y424" i="1"/>
  <c r="C424" i="1"/>
  <c r="C423" i="1"/>
  <c r="Y422" i="1"/>
  <c r="C422" i="1"/>
  <c r="Y421" i="1"/>
  <c r="C421" i="1"/>
  <c r="C420" i="1"/>
  <c r="C419" i="1"/>
  <c r="Y418" i="1"/>
  <c r="C418" i="1"/>
  <c r="Y417" i="1"/>
  <c r="C417" i="1"/>
  <c r="Y416" i="1"/>
  <c r="C416" i="1"/>
  <c r="Y415" i="1"/>
  <c r="C415" i="1"/>
  <c r="Y414" i="1"/>
  <c r="C414" i="1"/>
  <c r="C413" i="1"/>
  <c r="Y412" i="1"/>
  <c r="C412" i="1"/>
  <c r="Y411" i="1"/>
  <c r="C411" i="1"/>
  <c r="Y410" i="1"/>
  <c r="C410" i="1"/>
  <c r="Y409" i="1"/>
  <c r="C409" i="1"/>
  <c r="Y408" i="1"/>
  <c r="C408" i="1"/>
  <c r="C407" i="1"/>
  <c r="Y406" i="1"/>
  <c r="C406" i="1"/>
  <c r="Y405" i="1"/>
  <c r="C405" i="1"/>
  <c r="Y404" i="1"/>
  <c r="C404" i="1"/>
  <c r="Y403" i="1"/>
  <c r="C403" i="1"/>
  <c r="Y402" i="1"/>
  <c r="C402" i="1"/>
  <c r="Y401" i="1"/>
  <c r="C401" i="1"/>
  <c r="C400" i="1"/>
  <c r="Y399" i="1"/>
  <c r="C399" i="1"/>
  <c r="Y398" i="1"/>
  <c r="C398" i="1"/>
  <c r="Y397" i="1"/>
  <c r="C397" i="1"/>
  <c r="Y396" i="1"/>
  <c r="C396" i="1"/>
  <c r="Y395" i="1"/>
  <c r="C395" i="1"/>
  <c r="Y394" i="1"/>
  <c r="C394" i="1"/>
  <c r="C393" i="1"/>
  <c r="C392" i="1"/>
  <c r="Y391" i="1"/>
  <c r="C391" i="1"/>
  <c r="Y390" i="1"/>
  <c r="C390" i="1"/>
  <c r="Y389" i="1"/>
  <c r="C389" i="1"/>
  <c r="Y388" i="1"/>
  <c r="C388" i="1"/>
  <c r="Y387" i="1"/>
  <c r="C387" i="1"/>
  <c r="Y386" i="1"/>
  <c r="C386" i="1"/>
  <c r="Y385" i="1"/>
  <c r="C385" i="1"/>
  <c r="Y384" i="1"/>
  <c r="C384" i="1"/>
  <c r="Y383" i="1"/>
  <c r="C383" i="1"/>
  <c r="C382" i="1"/>
  <c r="Y381" i="1"/>
  <c r="C381" i="1"/>
  <c r="Y380" i="1"/>
  <c r="C380" i="1"/>
  <c r="Y379" i="1"/>
  <c r="C379" i="1"/>
  <c r="Y378" i="1"/>
  <c r="C378" i="1"/>
  <c r="Y377" i="1"/>
  <c r="C377" i="1"/>
  <c r="Y376" i="1"/>
  <c r="C376" i="1"/>
  <c r="Y375" i="1"/>
  <c r="C375" i="1"/>
  <c r="Y374" i="1"/>
  <c r="C374" i="1"/>
  <c r="C373" i="1"/>
  <c r="C372" i="1"/>
  <c r="Y371" i="1"/>
  <c r="C371" i="1"/>
  <c r="Y370" i="1"/>
  <c r="C370" i="1"/>
  <c r="Y369" i="1"/>
  <c r="C369" i="1"/>
  <c r="Y368" i="1"/>
  <c r="C368" i="1"/>
  <c r="Y367" i="1"/>
  <c r="C367" i="1"/>
  <c r="Y366" i="1"/>
  <c r="C366" i="1"/>
  <c r="C365" i="1"/>
  <c r="Y364" i="1"/>
  <c r="C364" i="1"/>
  <c r="Y363" i="1"/>
  <c r="C363" i="1"/>
  <c r="Y362" i="1"/>
  <c r="C362" i="1"/>
  <c r="Y361" i="1"/>
  <c r="C361" i="1"/>
  <c r="Y360" i="1"/>
  <c r="C360" i="1"/>
  <c r="C359" i="1"/>
  <c r="Y358" i="1"/>
  <c r="C358" i="1"/>
  <c r="Y357" i="1"/>
  <c r="C357" i="1"/>
  <c r="Y356" i="1"/>
  <c r="C356" i="1"/>
  <c r="Y355" i="1"/>
  <c r="C355" i="1"/>
  <c r="C354" i="1"/>
  <c r="Y353" i="1"/>
  <c r="C353" i="1"/>
  <c r="Y352" i="1"/>
  <c r="C352" i="1"/>
  <c r="Y351" i="1"/>
  <c r="C351" i="1"/>
  <c r="C350" i="1"/>
  <c r="C349" i="1"/>
  <c r="Y348" i="1"/>
  <c r="C348" i="1"/>
  <c r="Y347" i="1"/>
  <c r="C347" i="1"/>
  <c r="Y346" i="1"/>
  <c r="C346" i="1"/>
  <c r="Y345" i="1"/>
  <c r="C345" i="1"/>
  <c r="C344" i="1"/>
  <c r="Y343" i="1"/>
  <c r="C343" i="1"/>
  <c r="Y342" i="1"/>
  <c r="C342" i="1"/>
  <c r="Y341" i="1"/>
  <c r="C341" i="1"/>
  <c r="Y340" i="1"/>
  <c r="C340" i="1"/>
  <c r="Y339" i="1"/>
  <c r="C339" i="1"/>
  <c r="Y338" i="1"/>
  <c r="C338" i="1"/>
  <c r="Y337" i="1"/>
  <c r="C337" i="1"/>
  <c r="Y336" i="1"/>
  <c r="C336" i="1"/>
  <c r="Y335" i="1"/>
  <c r="C335" i="1"/>
  <c r="Y334" i="1"/>
  <c r="C334" i="1"/>
  <c r="Y333" i="1"/>
  <c r="C333" i="1"/>
  <c r="C332" i="1"/>
  <c r="Y331" i="1"/>
  <c r="C331" i="1"/>
  <c r="Y330" i="1"/>
  <c r="C330" i="1"/>
  <c r="Y329" i="1"/>
  <c r="C329" i="1"/>
  <c r="Y328" i="1"/>
  <c r="C328" i="1"/>
  <c r="Y327" i="1"/>
  <c r="C327" i="1"/>
  <c r="Y326" i="1"/>
  <c r="C326" i="1"/>
  <c r="Y325" i="1"/>
  <c r="C325" i="1"/>
  <c r="Y324" i="1"/>
  <c r="C324" i="1"/>
  <c r="Y323" i="1"/>
  <c r="C323" i="1"/>
  <c r="Y322" i="1"/>
  <c r="C322" i="1"/>
  <c r="Y321" i="1"/>
  <c r="C321" i="1"/>
  <c r="Y320" i="1"/>
  <c r="C320" i="1"/>
  <c r="Y319" i="1"/>
  <c r="C319" i="1"/>
  <c r="C318" i="1"/>
  <c r="Y317" i="1"/>
  <c r="C317" i="1"/>
  <c r="Y316" i="1"/>
  <c r="C316" i="1"/>
  <c r="Y315" i="1"/>
  <c r="C315" i="1"/>
  <c r="Y314" i="1"/>
  <c r="C314" i="1"/>
  <c r="Y313" i="1"/>
  <c r="C313" i="1"/>
  <c r="Y312" i="1"/>
  <c r="C312" i="1"/>
  <c r="Y311" i="1"/>
  <c r="C311" i="1"/>
  <c r="Y310" i="1"/>
  <c r="C310" i="1"/>
  <c r="Y309" i="1"/>
  <c r="C309" i="1"/>
  <c r="C308" i="1"/>
  <c r="C307" i="1"/>
  <c r="Y306" i="1"/>
  <c r="C306" i="1"/>
  <c r="Y305" i="1"/>
  <c r="C305" i="1"/>
  <c r="Y304" i="1"/>
  <c r="C304" i="1"/>
  <c r="Y303" i="1"/>
  <c r="C303" i="1"/>
  <c r="Y302" i="1"/>
  <c r="C302" i="1"/>
  <c r="Y301" i="1"/>
  <c r="C301" i="1"/>
  <c r="Y300" i="1"/>
  <c r="C300" i="1"/>
  <c r="C299" i="1"/>
  <c r="Y298" i="1"/>
  <c r="C298" i="1"/>
  <c r="Y297" i="1"/>
  <c r="C297" i="1"/>
  <c r="Y296" i="1"/>
  <c r="C296" i="1"/>
  <c r="Y295" i="1"/>
  <c r="C295" i="1"/>
  <c r="Y294" i="1"/>
  <c r="C294" i="1"/>
  <c r="Y293" i="1"/>
  <c r="C293" i="1"/>
  <c r="Y292" i="1"/>
  <c r="C292" i="1"/>
  <c r="Y291" i="1"/>
  <c r="C291" i="1"/>
  <c r="Y290" i="1"/>
  <c r="C290" i="1"/>
  <c r="Y289" i="1"/>
  <c r="C289" i="1"/>
  <c r="Y288" i="1"/>
  <c r="C288" i="1"/>
  <c r="Y287" i="1"/>
  <c r="C287" i="1"/>
  <c r="Y286" i="1"/>
  <c r="C286" i="1"/>
  <c r="Y285" i="1"/>
  <c r="C285" i="1"/>
  <c r="Y284" i="1"/>
  <c r="C284" i="1"/>
  <c r="Y283" i="1"/>
  <c r="C283" i="1"/>
  <c r="Y282" i="1"/>
  <c r="C282" i="1"/>
  <c r="C281" i="1"/>
  <c r="Y280" i="1"/>
  <c r="C280" i="1"/>
  <c r="Y279" i="1"/>
  <c r="C279" i="1"/>
  <c r="Y278" i="1"/>
  <c r="C278" i="1"/>
  <c r="Y277" i="1"/>
  <c r="C277" i="1"/>
  <c r="Y276" i="1"/>
  <c r="C276" i="1"/>
  <c r="Y275" i="1"/>
  <c r="C275" i="1"/>
  <c r="Y274" i="1"/>
  <c r="C274" i="1"/>
  <c r="X273" i="1"/>
  <c r="W273" i="1"/>
  <c r="V273" i="1"/>
  <c r="U273" i="1"/>
  <c r="T273" i="1"/>
  <c r="S273" i="1"/>
  <c r="R273" i="1"/>
  <c r="Q273" i="1"/>
  <c r="P273" i="1"/>
  <c r="O273" i="1"/>
  <c r="N273" i="1"/>
  <c r="M273" i="1"/>
  <c r="C273" i="1"/>
  <c r="Y272" i="1"/>
  <c r="C272" i="1"/>
  <c r="Y271" i="1"/>
  <c r="C271" i="1"/>
  <c r="Y270" i="1"/>
  <c r="C270" i="1"/>
  <c r="Y269" i="1"/>
  <c r="C269" i="1"/>
  <c r="Y268" i="1"/>
  <c r="C268" i="1"/>
  <c r="X267" i="1"/>
  <c r="W267" i="1"/>
  <c r="V267" i="1"/>
  <c r="U267" i="1"/>
  <c r="T267" i="1"/>
  <c r="S267" i="1"/>
  <c r="R267" i="1"/>
  <c r="Q267" i="1"/>
  <c r="P267" i="1"/>
  <c r="O267" i="1"/>
  <c r="N267" i="1"/>
  <c r="M267" i="1"/>
  <c r="C267" i="1"/>
  <c r="C266" i="1"/>
  <c r="Y265" i="1"/>
  <c r="C265" i="1"/>
  <c r="Y264" i="1"/>
  <c r="C264" i="1"/>
  <c r="Y263" i="1"/>
  <c r="C263" i="1"/>
  <c r="Y262" i="1"/>
  <c r="C262" i="1"/>
  <c r="Y261" i="1"/>
  <c r="C261" i="1"/>
  <c r="Y260" i="1"/>
  <c r="C260" i="1"/>
  <c r="Y259" i="1"/>
  <c r="C259" i="1"/>
  <c r="Y258" i="1"/>
  <c r="C258" i="1"/>
  <c r="C257" i="1"/>
  <c r="C256" i="1"/>
  <c r="Y255" i="1"/>
  <c r="C255" i="1"/>
  <c r="Y254" i="1"/>
  <c r="C254" i="1"/>
  <c r="Y253" i="1"/>
  <c r="C253" i="1"/>
  <c r="Y252" i="1"/>
  <c r="C252" i="1"/>
  <c r="C251" i="1"/>
  <c r="Y250" i="1"/>
  <c r="C250" i="1"/>
  <c r="Y249" i="1"/>
  <c r="C249" i="1"/>
  <c r="Y248" i="1"/>
  <c r="C248" i="1"/>
  <c r="Y247" i="1"/>
  <c r="C247" i="1"/>
  <c r="Y246" i="1"/>
  <c r="C246" i="1"/>
  <c r="Y245" i="1"/>
  <c r="C245" i="1"/>
  <c r="X122" i="1"/>
  <c r="P122" i="1"/>
  <c r="C244" i="1"/>
  <c r="Y243" i="1"/>
  <c r="C243" i="1"/>
  <c r="Y242" i="1"/>
  <c r="C242" i="1"/>
  <c r="Y241" i="1"/>
  <c r="C241" i="1"/>
  <c r="W122" i="1"/>
  <c r="S122" i="1"/>
  <c r="O122" i="1"/>
  <c r="C240" i="1"/>
  <c r="Y239" i="1"/>
  <c r="C239" i="1"/>
  <c r="Y238" i="1"/>
  <c r="C238" i="1"/>
  <c r="Y237" i="1"/>
  <c r="C237" i="1"/>
  <c r="Y236" i="1"/>
  <c r="C236" i="1"/>
  <c r="Y235" i="1"/>
  <c r="C235" i="1"/>
  <c r="Q122" i="1"/>
  <c r="M122" i="1"/>
  <c r="C234" i="1"/>
  <c r="Y233" i="1"/>
  <c r="C233" i="1"/>
  <c r="Y232" i="1"/>
  <c r="C232" i="1"/>
  <c r="Y231" i="1"/>
  <c r="C231" i="1"/>
  <c r="Y230" i="1"/>
  <c r="C230" i="1"/>
  <c r="C229" i="1"/>
  <c r="Y228" i="1"/>
  <c r="C228" i="1"/>
  <c r="Y227" i="1"/>
  <c r="C227" i="1"/>
  <c r="Y226" i="1"/>
  <c r="C226" i="1"/>
  <c r="Y225" i="1"/>
  <c r="C225" i="1"/>
  <c r="Y224" i="1"/>
  <c r="C224" i="1"/>
  <c r="Y223" i="1"/>
  <c r="C223" i="1"/>
  <c r="Y222" i="1"/>
  <c r="C222" i="1"/>
  <c r="Y221" i="1"/>
  <c r="C221" i="1"/>
  <c r="Y220" i="1"/>
  <c r="C220" i="1"/>
  <c r="V122" i="1"/>
  <c r="R122" i="1"/>
  <c r="N122" i="1"/>
  <c r="C219" i="1"/>
  <c r="Y218" i="1"/>
  <c r="C218" i="1"/>
  <c r="Y217" i="1"/>
  <c r="C217" i="1"/>
  <c r="Y216" i="1"/>
  <c r="C216" i="1"/>
  <c r="Y215" i="1"/>
  <c r="C215" i="1"/>
  <c r="Y214" i="1"/>
  <c r="C214" i="1"/>
  <c r="Y213" i="1"/>
  <c r="C213" i="1"/>
  <c r="C212" i="1"/>
  <c r="Y211" i="1"/>
  <c r="C211" i="1"/>
  <c r="Y210" i="1"/>
  <c r="C210" i="1"/>
  <c r="Y209" i="1"/>
  <c r="C209" i="1"/>
  <c r="Y208" i="1"/>
  <c r="C208" i="1"/>
  <c r="Y207" i="1"/>
  <c r="C207" i="1"/>
  <c r="Y206" i="1"/>
  <c r="C206" i="1"/>
  <c r="Y205" i="1"/>
  <c r="C205" i="1"/>
  <c r="Y204" i="1"/>
  <c r="C204" i="1"/>
  <c r="Y203" i="1"/>
  <c r="C203" i="1"/>
  <c r="Y202" i="1"/>
  <c r="C202" i="1"/>
  <c r="T122" i="1"/>
  <c r="C201" i="1"/>
  <c r="Y200" i="1"/>
  <c r="C200" i="1"/>
  <c r="Y199" i="1"/>
  <c r="C199" i="1"/>
  <c r="Y198" i="1"/>
  <c r="C198" i="1"/>
  <c r="Y197" i="1"/>
  <c r="C197" i="1"/>
  <c r="Y196" i="1"/>
  <c r="C196" i="1"/>
  <c r="Y195" i="1"/>
  <c r="C195" i="1"/>
  <c r="C194" i="1"/>
  <c r="Y193" i="1"/>
  <c r="C193" i="1"/>
  <c r="Y192" i="1"/>
  <c r="C192" i="1"/>
  <c r="Y191" i="1"/>
  <c r="C191" i="1"/>
  <c r="Y190" i="1"/>
  <c r="C190" i="1"/>
  <c r="Y189" i="1"/>
  <c r="C189" i="1"/>
  <c r="C188" i="1"/>
  <c r="Y187" i="1"/>
  <c r="C187" i="1"/>
  <c r="Y186" i="1"/>
  <c r="C186" i="1"/>
  <c r="Y185" i="1"/>
  <c r="C185" i="1"/>
  <c r="Y184" i="1"/>
  <c r="C184" i="1"/>
  <c r="Y183" i="1"/>
  <c r="C183" i="1"/>
  <c r="Y182" i="1"/>
  <c r="C182" i="1"/>
  <c r="Y181" i="1"/>
  <c r="C181" i="1"/>
  <c r="Y180" i="1"/>
  <c r="C180" i="1"/>
  <c r="Y179" i="1"/>
  <c r="C179" i="1"/>
  <c r="Y178" i="1"/>
  <c r="C178" i="1"/>
  <c r="Y177" i="1"/>
  <c r="C177" i="1"/>
  <c r="Y176" i="1"/>
  <c r="C176" i="1"/>
  <c r="Y175" i="1"/>
  <c r="C175" i="1"/>
  <c r="C174" i="1"/>
  <c r="Y173" i="1"/>
  <c r="C173" i="1"/>
  <c r="Y172" i="1"/>
  <c r="C172" i="1"/>
  <c r="C171" i="1"/>
  <c r="Y170" i="1"/>
  <c r="C170" i="1"/>
  <c r="Y169" i="1"/>
  <c r="C169" i="1"/>
  <c r="Y168" i="1"/>
  <c r="C168" i="1"/>
  <c r="Y167" i="1"/>
  <c r="C167" i="1"/>
  <c r="Y166" i="1"/>
  <c r="C166" i="1"/>
  <c r="Y165" i="1"/>
  <c r="C165" i="1"/>
  <c r="C164" i="1"/>
  <c r="Y163" i="1"/>
  <c r="C163" i="1"/>
  <c r="Y162" i="1"/>
  <c r="C162" i="1"/>
  <c r="Y161" i="1"/>
  <c r="C161" i="1"/>
  <c r="Y160" i="1"/>
  <c r="C160" i="1"/>
  <c r="Y159" i="1"/>
  <c r="C159" i="1"/>
  <c r="C158" i="1"/>
  <c r="Y157" i="1"/>
  <c r="C157" i="1"/>
  <c r="Y156" i="1"/>
  <c r="C156" i="1"/>
  <c r="Y155" i="1"/>
  <c r="C155" i="1"/>
  <c r="C154" i="1"/>
  <c r="Y153" i="1"/>
  <c r="C153" i="1"/>
  <c r="Y152" i="1"/>
  <c r="C152" i="1"/>
  <c r="Y151" i="1"/>
  <c r="C151" i="1"/>
  <c r="Y150" i="1"/>
  <c r="C150" i="1"/>
  <c r="Y149" i="1"/>
  <c r="C149" i="1"/>
  <c r="Y148" i="1"/>
  <c r="C148" i="1"/>
  <c r="Y147" i="1"/>
  <c r="C147" i="1"/>
  <c r="C146" i="1"/>
  <c r="Y145" i="1"/>
  <c r="C145" i="1"/>
  <c r="Y144" i="1"/>
  <c r="C144" i="1"/>
  <c r="Y143" i="1"/>
  <c r="C143" i="1"/>
  <c r="Y142" i="1"/>
  <c r="C142" i="1"/>
  <c r="C141" i="1"/>
  <c r="Y140" i="1"/>
  <c r="C140" i="1"/>
  <c r="Y139" i="1"/>
  <c r="C139" i="1"/>
  <c r="Y138" i="1"/>
  <c r="C138" i="1"/>
  <c r="Y137" i="1"/>
  <c r="C137" i="1"/>
  <c r="C136" i="1"/>
  <c r="Y135" i="1"/>
  <c r="C135" i="1"/>
  <c r="Y134" i="1"/>
  <c r="C134" i="1"/>
  <c r="Y133" i="1"/>
  <c r="C133" i="1"/>
  <c r="Y132" i="1"/>
  <c r="C132" i="1"/>
  <c r="C131" i="1"/>
  <c r="Y130" i="1"/>
  <c r="C130" i="1"/>
  <c r="Y129" i="1"/>
  <c r="C129" i="1"/>
  <c r="Y128" i="1"/>
  <c r="C128" i="1"/>
  <c r="Y127" i="1"/>
  <c r="C127" i="1"/>
  <c r="Y126" i="1"/>
  <c r="C126" i="1"/>
  <c r="Y125" i="1"/>
  <c r="C125" i="1"/>
  <c r="Y124" i="1"/>
  <c r="C124" i="1"/>
  <c r="U122" i="1"/>
  <c r="C123" i="1"/>
  <c r="C122" i="1"/>
  <c r="Y121" i="1"/>
  <c r="C121" i="1"/>
  <c r="Y120" i="1"/>
  <c r="C120" i="1"/>
  <c r="Y119" i="1"/>
  <c r="C119" i="1"/>
  <c r="Y118" i="1"/>
  <c r="C118" i="1"/>
  <c r="Y117" i="1"/>
  <c r="C117" i="1"/>
  <c r="C116" i="1"/>
  <c r="Y115" i="1"/>
  <c r="C115" i="1"/>
  <c r="Y114" i="1"/>
  <c r="C114" i="1"/>
  <c r="Y113" i="1"/>
  <c r="C113" i="1"/>
  <c r="Y112" i="1"/>
  <c r="C112" i="1"/>
  <c r="Y111" i="1"/>
  <c r="C111" i="1"/>
  <c r="C110" i="1"/>
  <c r="Y109" i="1"/>
  <c r="C109" i="1"/>
  <c r="C108" i="1"/>
  <c r="Y107" i="1"/>
  <c r="C107" i="1"/>
  <c r="Y106" i="1"/>
  <c r="C106" i="1"/>
  <c r="Y105" i="1"/>
  <c r="C105" i="1"/>
  <c r="Y104" i="1"/>
  <c r="C104" i="1"/>
  <c r="C103" i="1"/>
  <c r="Y102" i="1"/>
  <c r="C102" i="1"/>
  <c r="Y101" i="1"/>
  <c r="C101" i="1"/>
  <c r="Y100" i="1"/>
  <c r="C100" i="1"/>
  <c r="C99" i="1"/>
  <c r="X37" i="1"/>
  <c r="C98" i="1"/>
  <c r="Y97" i="1"/>
  <c r="C97" i="1"/>
  <c r="Y96" i="1"/>
  <c r="C96" i="1"/>
  <c r="Y95" i="1"/>
  <c r="C95" i="1"/>
  <c r="Y94" i="1"/>
  <c r="C94" i="1"/>
  <c r="Y93" i="1"/>
  <c r="C93" i="1"/>
  <c r="Y92" i="1"/>
  <c r="C92" i="1"/>
  <c r="Y91" i="1"/>
  <c r="C91" i="1"/>
  <c r="M37" i="1"/>
  <c r="C90" i="1"/>
  <c r="Y89" i="1"/>
  <c r="C89" i="1"/>
  <c r="C88" i="1"/>
  <c r="Y87" i="1"/>
  <c r="C87" i="1"/>
  <c r="Y86" i="1"/>
  <c r="C86" i="1"/>
  <c r="Y85" i="1"/>
  <c r="C85" i="1"/>
  <c r="Y84" i="1"/>
  <c r="C84" i="1"/>
  <c r="Y83" i="1"/>
  <c r="C83" i="1"/>
  <c r="Y82" i="1"/>
  <c r="C82" i="1"/>
  <c r="Y81" i="1"/>
  <c r="C81" i="1"/>
  <c r="Y80" i="1"/>
  <c r="C80" i="1"/>
  <c r="Y79" i="1"/>
  <c r="C79" i="1"/>
  <c r="Y78" i="1"/>
  <c r="C78" i="1"/>
  <c r="Y77" i="1"/>
  <c r="C77" i="1"/>
  <c r="Y76" i="1"/>
  <c r="C76" i="1"/>
  <c r="Y75" i="1"/>
  <c r="C75" i="1"/>
  <c r="C74" i="1"/>
  <c r="Y73" i="1"/>
  <c r="C73" i="1"/>
  <c r="Y72" i="1"/>
  <c r="C72" i="1"/>
  <c r="Y71" i="1"/>
  <c r="C71" i="1"/>
  <c r="C70" i="1"/>
  <c r="Y69" i="1"/>
  <c r="C69" i="1"/>
  <c r="Y68" i="1"/>
  <c r="C68" i="1"/>
  <c r="Y67" i="1"/>
  <c r="C67" i="1"/>
  <c r="Y66" i="1"/>
  <c r="C66" i="1"/>
  <c r="C65" i="1"/>
  <c r="Y64" i="1"/>
  <c r="C64" i="1"/>
  <c r="Y63" i="1"/>
  <c r="C63" i="1"/>
  <c r="Y62" i="1"/>
  <c r="C62" i="1"/>
  <c r="Y61" i="1"/>
  <c r="C61" i="1"/>
  <c r="Y60" i="1"/>
  <c r="C60" i="1"/>
  <c r="Y59" i="1"/>
  <c r="C59" i="1"/>
  <c r="Y58" i="1"/>
  <c r="C58" i="1"/>
  <c r="C57" i="1"/>
  <c r="Y56" i="1"/>
  <c r="C56" i="1"/>
  <c r="Y55" i="1"/>
  <c r="C55" i="1"/>
  <c r="Y54" i="1"/>
  <c r="C54" i="1"/>
  <c r="C53" i="1"/>
  <c r="Y52" i="1"/>
  <c r="C52" i="1"/>
  <c r="Y51" i="1"/>
  <c r="C51" i="1"/>
  <c r="Y50" i="1"/>
  <c r="C50" i="1"/>
  <c r="Y49" i="1"/>
  <c r="C49" i="1"/>
  <c r="Y48" i="1"/>
  <c r="C48" i="1"/>
  <c r="Y47" i="1"/>
  <c r="C47" i="1"/>
  <c r="C46" i="1"/>
  <c r="Y45" i="1"/>
  <c r="C45" i="1"/>
  <c r="Y44" i="1"/>
  <c r="C44" i="1"/>
  <c r="Y43" i="1"/>
  <c r="C43" i="1"/>
  <c r="Y42" i="1"/>
  <c r="C42" i="1"/>
  <c r="Y41" i="1"/>
  <c r="C41" i="1"/>
  <c r="Y40" i="1"/>
  <c r="C40" i="1"/>
  <c r="C39" i="1"/>
  <c r="Q37" i="1"/>
  <c r="C38" i="1"/>
  <c r="C37" i="1"/>
  <c r="C36" i="1"/>
  <c r="Y35" i="1"/>
  <c r="C35" i="1"/>
  <c r="Y34" i="1"/>
  <c r="C34" i="1"/>
  <c r="Y33" i="1"/>
  <c r="C33" i="1"/>
  <c r="Y32" i="1"/>
  <c r="C32" i="1"/>
  <c r="C31" i="1"/>
  <c r="Y30" i="1"/>
  <c r="C30" i="1"/>
  <c r="Y29" i="1"/>
  <c r="C29" i="1"/>
  <c r="Y28" i="1"/>
  <c r="C28" i="1"/>
  <c r="Y27" i="1"/>
  <c r="C27" i="1"/>
  <c r="Y26" i="1"/>
  <c r="C26" i="1"/>
  <c r="Y25" i="1"/>
  <c r="C25" i="1"/>
  <c r="Y24" i="1"/>
  <c r="C24" i="1"/>
  <c r="Y23" i="1"/>
  <c r="C23" i="1"/>
  <c r="Y22" i="1"/>
  <c r="C22" i="1"/>
  <c r="Y21" i="1"/>
  <c r="C21" i="1"/>
  <c r="C20" i="1"/>
  <c r="Y19" i="1"/>
  <c r="C19" i="1"/>
  <c r="Y18" i="1"/>
  <c r="C18" i="1"/>
  <c r="Y17" i="1"/>
  <c r="C17" i="1"/>
  <c r="Y16" i="1"/>
  <c r="C16" i="1"/>
  <c r="Y15" i="1"/>
  <c r="C15" i="1"/>
  <c r="Y14" i="1"/>
  <c r="C14" i="1"/>
  <c r="Y13" i="1"/>
  <c r="C13" i="1"/>
  <c r="Y12" i="1"/>
  <c r="C12" i="1"/>
  <c r="Y11" i="1"/>
  <c r="C11" i="1"/>
  <c r="C10" i="1"/>
  <c r="Y9" i="1"/>
  <c r="C9" i="1"/>
  <c r="Y8" i="1"/>
  <c r="C8" i="1"/>
  <c r="C7" i="1"/>
  <c r="C6" i="1"/>
  <c r="Y46" i="1" l="1"/>
  <c r="Y212" i="1"/>
  <c r="Y257" i="1"/>
  <c r="Y344" i="1"/>
  <c r="Y393" i="1"/>
  <c r="Y478" i="1"/>
  <c r="Y116" i="1"/>
  <c r="Y131" i="1"/>
  <c r="Y164" i="1"/>
  <c r="Y194" i="1"/>
  <c r="Y332" i="1"/>
  <c r="Y354" i="1"/>
  <c r="Y350" i="1" s="1"/>
  <c r="Y365" i="1"/>
  <c r="Y400" i="1"/>
  <c r="Y392" i="1" s="1"/>
  <c r="Y413" i="1"/>
  <c r="Y382" i="1"/>
  <c r="Y460" i="1"/>
  <c r="Y146" i="1"/>
  <c r="Y219" i="1"/>
  <c r="Y281" i="1"/>
  <c r="Y65" i="1"/>
  <c r="Y57" i="1" s="1"/>
  <c r="Y141" i="1"/>
  <c r="Y154" i="1"/>
  <c r="Y174" i="1"/>
  <c r="Y201" i="1"/>
  <c r="Y229" i="1"/>
  <c r="Y299" i="1"/>
  <c r="Y308" i="1"/>
  <c r="Y373" i="1"/>
  <c r="Y426" i="1"/>
  <c r="Y448" i="1"/>
  <c r="Y454" i="1"/>
  <c r="Y464" i="1"/>
  <c r="Y240" i="1"/>
  <c r="Y420" i="1"/>
  <c r="Y442" i="1"/>
  <c r="Y359" i="1"/>
  <c r="Y407" i="1"/>
  <c r="Y423" i="1"/>
  <c r="Y430" i="1"/>
  <c r="Y468" i="1"/>
  <c r="Y488" i="1"/>
  <c r="Y74" i="1"/>
  <c r="Y70" i="1" s="1"/>
  <c r="Y99" i="1"/>
  <c r="N429" i="1"/>
  <c r="N419" i="1" s="1"/>
  <c r="Q429" i="1"/>
  <c r="Q419" i="1" s="1"/>
  <c r="U429" i="1"/>
  <c r="U419" i="1" s="1"/>
  <c r="Y53" i="1"/>
  <c r="Y244" i="1"/>
  <c r="Y90" i="1"/>
  <c r="Y88" i="1" s="1"/>
  <c r="Y103" i="1"/>
  <c r="Y110" i="1"/>
  <c r="Y108" i="1" s="1"/>
  <c r="Y123" i="1"/>
  <c r="Y136" i="1"/>
  <c r="Y158" i="1"/>
  <c r="Y171" i="1"/>
  <c r="Y188" i="1"/>
  <c r="Y234" i="1"/>
  <c r="Y251" i="1"/>
  <c r="Y318" i="1"/>
  <c r="P266" i="1"/>
  <c r="Y273" i="1"/>
  <c r="Y38" i="1"/>
  <c r="O37" i="1"/>
  <c r="S37" i="1"/>
  <c r="W37" i="1"/>
  <c r="M266" i="1"/>
  <c r="Q266" i="1"/>
  <c r="Q256" i="1" s="1"/>
  <c r="U266" i="1"/>
  <c r="X266" i="1"/>
  <c r="P37" i="1"/>
  <c r="T37" i="1"/>
  <c r="Y267" i="1"/>
  <c r="O266" i="1"/>
  <c r="O256" i="1" s="1"/>
  <c r="T266" i="1"/>
  <c r="N266" i="1"/>
  <c r="R266" i="1"/>
  <c r="V266" i="1"/>
  <c r="V256" i="1" s="1"/>
  <c r="S266" i="1"/>
  <c r="W266" i="1"/>
  <c r="Y31" i="1"/>
  <c r="Y20" i="1" s="1"/>
  <c r="N37" i="1"/>
  <c r="V37" i="1"/>
  <c r="P349" i="1"/>
  <c r="T349" i="1"/>
  <c r="X349" i="1"/>
  <c r="S349" i="1"/>
  <c r="R419" i="1"/>
  <c r="V419" i="1"/>
  <c r="M419" i="1"/>
  <c r="O349" i="1"/>
  <c r="W349" i="1"/>
  <c r="O419" i="1"/>
  <c r="S419" i="1"/>
  <c r="W419" i="1"/>
  <c r="Y7" i="1"/>
  <c r="Y6" i="1" s="1"/>
  <c r="M349" i="1"/>
  <c r="U349" i="1"/>
  <c r="Q349" i="1"/>
  <c r="P419" i="1"/>
  <c r="T419" i="1"/>
  <c r="X419" i="1"/>
  <c r="R349" i="1"/>
  <c r="N349" i="1"/>
  <c r="V349" i="1"/>
  <c r="Y372" i="1" l="1"/>
  <c r="Y349" i="1" s="1"/>
  <c r="Y98" i="1"/>
  <c r="Y37" i="1" s="1"/>
  <c r="Y307" i="1"/>
  <c r="Y429" i="1"/>
  <c r="Y419" i="1" s="1"/>
  <c r="Y266" i="1"/>
  <c r="Y256" i="1" s="1"/>
  <c r="Y122" i="1"/>
  <c r="W256" i="1"/>
  <c r="R256" i="1"/>
  <c r="M256" i="1"/>
  <c r="S256" i="1"/>
  <c r="S36" i="1" s="1"/>
  <c r="S5" i="1" s="1"/>
  <c r="N256" i="1"/>
  <c r="N36" i="1" s="1"/>
  <c r="X256" i="1"/>
  <c r="X36" i="1" s="1"/>
  <c r="X5" i="1" s="1"/>
  <c r="T256" i="1"/>
  <c r="T36" i="1" s="1"/>
  <c r="T5" i="1" s="1"/>
  <c r="U256" i="1"/>
  <c r="P256" i="1"/>
  <c r="P36" i="1" s="1"/>
  <c r="P5" i="1" s="1"/>
  <c r="R37" i="1"/>
  <c r="O36" i="1"/>
  <c r="O5" i="1" s="1"/>
  <c r="Q36" i="1"/>
  <c r="V36" i="1"/>
  <c r="W36" i="1" l="1"/>
  <c r="U36" i="1"/>
  <c r="U5" i="1" s="1"/>
  <c r="M36" i="1"/>
  <c r="M5" i="1" s="1"/>
  <c r="V5" i="1"/>
  <c r="W5" i="1"/>
  <c r="N5" i="1"/>
  <c r="Q5" i="1"/>
  <c r="R36" i="1"/>
  <c r="R5" i="1" s="1"/>
  <c r="Y36" i="1"/>
  <c r="Y5" i="1" s="1"/>
</calcChain>
</file>

<file path=xl/sharedStrings.xml><?xml version="1.0" encoding="utf-8"?>
<sst xmlns="http://schemas.openxmlformats.org/spreadsheetml/2006/main" count="3366" uniqueCount="902">
  <si>
    <t>US Dollar</t>
  </si>
  <si>
    <t>Planning Activity</t>
  </si>
  <si>
    <t>File Code</t>
  </si>
  <si>
    <t>Cost  Coding / Tracking</t>
  </si>
  <si>
    <t>Opex Budget</t>
  </si>
  <si>
    <t>Capex Budget</t>
  </si>
  <si>
    <t>2001</t>
  </si>
  <si>
    <t>Corp</t>
  </si>
  <si>
    <t>Region</t>
  </si>
  <si>
    <t>Field</t>
  </si>
  <si>
    <t>Project &amp; Capital Assets</t>
  </si>
  <si>
    <t>Total</t>
  </si>
  <si>
    <t>WBS Code</t>
  </si>
  <si>
    <t>WBS Name</t>
  </si>
  <si>
    <t>20</t>
  </si>
  <si>
    <t>Business Development</t>
  </si>
  <si>
    <t>Roll-up</t>
  </si>
  <si>
    <t>Header</t>
  </si>
  <si>
    <t>Subtotal</t>
  </si>
  <si>
    <t>Prospect Evaluation</t>
  </si>
  <si>
    <t>200101</t>
  </si>
  <si>
    <t>Reports &amp; Data</t>
  </si>
  <si>
    <t>X</t>
  </si>
  <si>
    <t>200102</t>
  </si>
  <si>
    <t>Economic Evaluation</t>
  </si>
  <si>
    <t>200103</t>
  </si>
  <si>
    <t>Data Purchase / Data Room Attendance</t>
  </si>
  <si>
    <t>200104</t>
  </si>
  <si>
    <t>Consultancy</t>
  </si>
  <si>
    <t>2002</t>
  </si>
  <si>
    <t>Market / Scouting Reports</t>
  </si>
  <si>
    <t>2003</t>
  </si>
  <si>
    <t>Bids &amp; Proposals</t>
  </si>
  <si>
    <t>2004</t>
  </si>
  <si>
    <t>Licensing</t>
  </si>
  <si>
    <t>2005</t>
  </si>
  <si>
    <t>Technology</t>
  </si>
  <si>
    <t>2006</t>
  </si>
  <si>
    <t>Competitors</t>
  </si>
  <si>
    <t>2007</t>
  </si>
  <si>
    <t>Contacts</t>
  </si>
  <si>
    <t>2008</t>
  </si>
  <si>
    <t>Reserved For Future Use</t>
  </si>
  <si>
    <t>2009</t>
  </si>
  <si>
    <t>Publications</t>
  </si>
  <si>
    <t>30</t>
  </si>
  <si>
    <t>Subsurface Evaluation, Exploration &amp; Optimization</t>
  </si>
  <si>
    <t>3001</t>
  </si>
  <si>
    <t>Seismic Acquisition, Processing &amp; Interpretation</t>
  </si>
  <si>
    <t>3002</t>
  </si>
  <si>
    <t>Non-Seismic Acquisition, Processing &amp; Interpretation</t>
  </si>
  <si>
    <t>3003</t>
  </si>
  <si>
    <t>Geological Interpretation</t>
  </si>
  <si>
    <t>3004</t>
  </si>
  <si>
    <t>Biostratigraphy Studies</t>
  </si>
  <si>
    <t>3005</t>
  </si>
  <si>
    <t>Basin Modelling Studies</t>
  </si>
  <si>
    <t>3006</t>
  </si>
  <si>
    <t>Data Management</t>
  </si>
  <si>
    <t>3007</t>
  </si>
  <si>
    <t>Static Reservoir Modelling &amp; Assessment</t>
  </si>
  <si>
    <t>3008</t>
  </si>
  <si>
    <t>Dynamic Reservoir Modelling &amp; Assessment</t>
  </si>
  <si>
    <t>3009</t>
  </si>
  <si>
    <t>Reserves Accounting</t>
  </si>
  <si>
    <t>3010</t>
  </si>
  <si>
    <t>3rd Party Reserves Certification / Audits / CPRs</t>
  </si>
  <si>
    <t>3050</t>
  </si>
  <si>
    <t>Exploration &amp; Appraisal</t>
  </si>
  <si>
    <t>305001</t>
  </si>
  <si>
    <t>Exploration / Appraisal Plans</t>
  </si>
  <si>
    <t>305002</t>
  </si>
  <si>
    <t>Cost Estimates &amp; Budgets</t>
  </si>
  <si>
    <t>305003</t>
  </si>
  <si>
    <t>Peer Reviews</t>
  </si>
  <si>
    <t>305004</t>
  </si>
  <si>
    <t>Management Presentations</t>
  </si>
  <si>
    <t>40</t>
  </si>
  <si>
    <t>Operations</t>
  </si>
  <si>
    <t>41</t>
  </si>
  <si>
    <t>Engineering &amp; Project Management</t>
  </si>
  <si>
    <t>4101</t>
  </si>
  <si>
    <t>Concept, Pre-FEED &amp; FEED Engineering</t>
  </si>
  <si>
    <t>410101</t>
  </si>
  <si>
    <t>Studies</t>
  </si>
  <si>
    <t>410102</t>
  </si>
  <si>
    <t>Design Basis</t>
  </si>
  <si>
    <t>410103</t>
  </si>
  <si>
    <t>Drawings, Diagrams &amp; Maps</t>
  </si>
  <si>
    <t>410104</t>
  </si>
  <si>
    <t>Specifications</t>
  </si>
  <si>
    <t>410105</t>
  </si>
  <si>
    <t>Inspection &amp; Testing Plans</t>
  </si>
  <si>
    <t>410106</t>
  </si>
  <si>
    <t>Cost Estimates</t>
  </si>
  <si>
    <t>410107</t>
  </si>
  <si>
    <t>Schedules</t>
  </si>
  <si>
    <t>4102</t>
  </si>
  <si>
    <t>Detailed Engineering</t>
  </si>
  <si>
    <t>410201</t>
  </si>
  <si>
    <t>Structural &amp; Naval Architectural</t>
  </si>
  <si>
    <t>410202</t>
  </si>
  <si>
    <t>Marine Engineering</t>
  </si>
  <si>
    <t>410203</t>
  </si>
  <si>
    <t>Process Engineering</t>
  </si>
  <si>
    <t>410204</t>
  </si>
  <si>
    <t>Electrical Engineering</t>
  </si>
  <si>
    <t>410205</t>
  </si>
  <si>
    <t>Instrumentation Engineering</t>
  </si>
  <si>
    <t>410206</t>
  </si>
  <si>
    <t>Well Engineering</t>
  </si>
  <si>
    <t>410210</t>
  </si>
  <si>
    <t>Class, Certification &amp; Registration</t>
  </si>
  <si>
    <t>41021001</t>
  </si>
  <si>
    <t>Structural Verification</t>
  </si>
  <si>
    <t>41021002</t>
  </si>
  <si>
    <t>Class Society Support</t>
  </si>
  <si>
    <t>41021003</t>
  </si>
  <si>
    <t>Flag State Authority Support</t>
  </si>
  <si>
    <t>4103</t>
  </si>
  <si>
    <t>Project Execution &amp; Management</t>
  </si>
  <si>
    <t>410301</t>
  </si>
  <si>
    <t>Asset Development System</t>
  </si>
  <si>
    <t>410302</t>
  </si>
  <si>
    <t>Project Execution Plan</t>
  </si>
  <si>
    <t>410303</t>
  </si>
  <si>
    <t>Budgets &amp; Cost Control</t>
  </si>
  <si>
    <t>410304</t>
  </si>
  <si>
    <t>Scheduling</t>
  </si>
  <si>
    <t>410305</t>
  </si>
  <si>
    <t>Reports &amp; Presentations</t>
  </si>
  <si>
    <t>410306</t>
  </si>
  <si>
    <t>Interface Management</t>
  </si>
  <si>
    <t>410307</t>
  </si>
  <si>
    <t>Project Manpower / Resourcing Plan</t>
  </si>
  <si>
    <t>410308</t>
  </si>
  <si>
    <t>Services &amp; Administration</t>
  </si>
  <si>
    <t>41030801</t>
  </si>
  <si>
    <t>Corporate Sponsorship &amp; Oversight</t>
  </si>
  <si>
    <t>41030802</t>
  </si>
  <si>
    <t>Legal &amp; Administration Support</t>
  </si>
  <si>
    <t>41030803</t>
  </si>
  <si>
    <t>Insurance Services</t>
  </si>
  <si>
    <t>41030804</t>
  </si>
  <si>
    <t>Technical Assurance / Reviews</t>
  </si>
  <si>
    <t>4104</t>
  </si>
  <si>
    <t>Fabrication Site Activities</t>
  </si>
  <si>
    <t>410401</t>
  </si>
  <si>
    <t>Fab Yard / Shipyard Evaluation &amp; Selection</t>
  </si>
  <si>
    <t>410402</t>
  </si>
  <si>
    <t>Contract &amp; Negotiations</t>
  </si>
  <si>
    <t>410403</t>
  </si>
  <si>
    <t>Site Services</t>
  </si>
  <si>
    <t>410404</t>
  </si>
  <si>
    <t>Site Management</t>
  </si>
  <si>
    <t>41040401</t>
  </si>
  <si>
    <t>Personnel</t>
  </si>
  <si>
    <t>41040402</t>
  </si>
  <si>
    <t>Personal Exp. &amp; Travel</t>
  </si>
  <si>
    <t>41040403</t>
  </si>
  <si>
    <t>Local Fab Yard Office</t>
  </si>
  <si>
    <t>41040404</t>
  </si>
  <si>
    <t>Outside Consultants, Tech., Specialist</t>
  </si>
  <si>
    <t>41040405</t>
  </si>
  <si>
    <t>Crewing</t>
  </si>
  <si>
    <t>41040406</t>
  </si>
  <si>
    <t>Crew Expense</t>
  </si>
  <si>
    <t>41040407</t>
  </si>
  <si>
    <t>Fuel &amp; Lube</t>
  </si>
  <si>
    <t>41040408</t>
  </si>
  <si>
    <t>Foodstuffs &amp; Catering</t>
  </si>
  <si>
    <t>41040409</t>
  </si>
  <si>
    <t>Vessel Consumables</t>
  </si>
  <si>
    <t>41040410</t>
  </si>
  <si>
    <t>Tools &amp; Supplies</t>
  </si>
  <si>
    <t>41040411</t>
  </si>
  <si>
    <t>Miscellaneous (Agent Fees)</t>
  </si>
  <si>
    <t>41040412</t>
  </si>
  <si>
    <t>Local Fab Yard Housing</t>
  </si>
  <si>
    <t>41040413</t>
  </si>
  <si>
    <t>Automobiles &amp; Transportation</t>
  </si>
  <si>
    <t>4105</t>
  </si>
  <si>
    <t>Preparation, Loadout &amp; Mobilization</t>
  </si>
  <si>
    <t>410501</t>
  </si>
  <si>
    <t>Preparation &amp; Loadout</t>
  </si>
  <si>
    <t>410502</t>
  </si>
  <si>
    <t>Primary Transport / Tow</t>
  </si>
  <si>
    <t>41050201</t>
  </si>
  <si>
    <t>Heavy Lift Vessels</t>
  </si>
  <si>
    <t>41050202</t>
  </si>
  <si>
    <t>Wet Tow Vessels</t>
  </si>
  <si>
    <t>41050203</t>
  </si>
  <si>
    <t>Harbour Tugs &amp; Pilots</t>
  </si>
  <si>
    <t>41050204</t>
  </si>
  <si>
    <t xml:space="preserve">Insurance  </t>
  </si>
  <si>
    <t>41050205</t>
  </si>
  <si>
    <t>Warranty Surveyor Services</t>
  </si>
  <si>
    <t>41050206</t>
  </si>
  <si>
    <t>Port Fees</t>
  </si>
  <si>
    <t>41050207</t>
  </si>
  <si>
    <t xml:space="preserve">Miscellaneous  </t>
  </si>
  <si>
    <t>4106</t>
  </si>
  <si>
    <t>Installation</t>
  </si>
  <si>
    <t>410601</t>
  </si>
  <si>
    <t>Local Tows To Location Site</t>
  </si>
  <si>
    <t>41060101</t>
  </si>
  <si>
    <t>Tug Packages</t>
  </si>
  <si>
    <t>41060102</t>
  </si>
  <si>
    <t>Tow Master, Personnel Travel &amp; Exp.</t>
  </si>
  <si>
    <t>41060103</t>
  </si>
  <si>
    <t>Communications, Weather Reports</t>
  </si>
  <si>
    <t>410602</t>
  </si>
  <si>
    <t>Local Country Off-Loading &amp; Fees</t>
  </si>
  <si>
    <t>41060201</t>
  </si>
  <si>
    <t>Local Port &amp; Customs Duties/Fees</t>
  </si>
  <si>
    <t>41060202</t>
  </si>
  <si>
    <t>Transportation-Local Dock, Helicopter</t>
  </si>
  <si>
    <t>41060203</t>
  </si>
  <si>
    <t>Shipping (Outside Shipyard &amp; Mob)</t>
  </si>
  <si>
    <t>410603</t>
  </si>
  <si>
    <t>Installation Labour &amp; Services</t>
  </si>
  <si>
    <t>4107</t>
  </si>
  <si>
    <t>Facility Pre-Operations</t>
  </si>
  <si>
    <t>410701</t>
  </si>
  <si>
    <t>Operations Support &amp; Expenses</t>
  </si>
  <si>
    <t>410702</t>
  </si>
  <si>
    <t>41070201</t>
  </si>
  <si>
    <t>Crew Payroll</t>
  </si>
  <si>
    <t>41070202</t>
  </si>
  <si>
    <t>Crew Expenses</t>
  </si>
  <si>
    <t>41070203</t>
  </si>
  <si>
    <t>Crew Training</t>
  </si>
  <si>
    <t>410703</t>
  </si>
  <si>
    <t>Operations Pre-Commission Support</t>
  </si>
  <si>
    <t>410704</t>
  </si>
  <si>
    <t>Operations Documentation</t>
  </si>
  <si>
    <t>4108</t>
  </si>
  <si>
    <t>Start-Up &amp; Commissioning</t>
  </si>
  <si>
    <t>410801</t>
  </si>
  <si>
    <t>Commissioning Plans</t>
  </si>
  <si>
    <t>410802</t>
  </si>
  <si>
    <t>Commissioning Spares</t>
  </si>
  <si>
    <t>410803</t>
  </si>
  <si>
    <t>Commissioning Tools</t>
  </si>
  <si>
    <t>410804</t>
  </si>
  <si>
    <t>Start-up Commissioning Services</t>
  </si>
  <si>
    <t>410805</t>
  </si>
  <si>
    <t>Documentation</t>
  </si>
  <si>
    <t>42</t>
  </si>
  <si>
    <t>Drilling &amp; Completion</t>
  </si>
  <si>
    <t>4201</t>
  </si>
  <si>
    <t>Site Preparation &amp; Maintenance</t>
  </si>
  <si>
    <t>420101</t>
  </si>
  <si>
    <t>Permits &amp; Surveys</t>
  </si>
  <si>
    <t>420102</t>
  </si>
  <si>
    <t>Location, Roads, Pits</t>
  </si>
  <si>
    <t>420103</t>
  </si>
  <si>
    <t>Water Well/Plugging</t>
  </si>
  <si>
    <t>420104</t>
  </si>
  <si>
    <t>Conductor/Mousehole Installation</t>
  </si>
  <si>
    <t>420105</t>
  </si>
  <si>
    <t>Site Restoration &amp; L&amp; Use</t>
  </si>
  <si>
    <t>420106</t>
  </si>
  <si>
    <t>Wellsite Security</t>
  </si>
  <si>
    <t>420107</t>
  </si>
  <si>
    <t>Contract Labour</t>
  </si>
  <si>
    <t>4202</t>
  </si>
  <si>
    <t>Drilling/Completion Rig</t>
  </si>
  <si>
    <t>420201</t>
  </si>
  <si>
    <t>Mob/Demob</t>
  </si>
  <si>
    <t>420202</t>
  </si>
  <si>
    <t>Rig / Camp Services</t>
  </si>
  <si>
    <t>420203</t>
  </si>
  <si>
    <t>Top Drive &amp; Mousehole</t>
  </si>
  <si>
    <t>420204</t>
  </si>
  <si>
    <t>Additional Crew/Oil Base Pay</t>
  </si>
  <si>
    <t>4203</t>
  </si>
  <si>
    <t>Supervision &amp; Technical Support</t>
  </si>
  <si>
    <t>420301</t>
  </si>
  <si>
    <t>Wellsite Supervision</t>
  </si>
  <si>
    <t>420302</t>
  </si>
  <si>
    <t>Engineering &amp; Geology</t>
  </si>
  <si>
    <t>420303</t>
  </si>
  <si>
    <t>Communications</t>
  </si>
  <si>
    <t>420304</t>
  </si>
  <si>
    <t>Field/Office Supplies</t>
  </si>
  <si>
    <t>4204</t>
  </si>
  <si>
    <t>Fuel &amp; Consumables</t>
  </si>
  <si>
    <t>420401</t>
  </si>
  <si>
    <t>Fuel</t>
  </si>
  <si>
    <t>420402</t>
  </si>
  <si>
    <t>Lubricants</t>
  </si>
  <si>
    <t>420403</t>
  </si>
  <si>
    <t>Drill Water</t>
  </si>
  <si>
    <t>420404</t>
  </si>
  <si>
    <t>Potable Water</t>
  </si>
  <si>
    <t>4205</t>
  </si>
  <si>
    <t>Well Evaluation</t>
  </si>
  <si>
    <t>420501</t>
  </si>
  <si>
    <t>Open Hole Logging &amp; Interpretation</t>
  </si>
  <si>
    <t>420502</t>
  </si>
  <si>
    <t>Cased Hole Logging</t>
  </si>
  <si>
    <t>420503</t>
  </si>
  <si>
    <t>Mud Logging</t>
  </si>
  <si>
    <t>420504</t>
  </si>
  <si>
    <t>Coring &amp; Core Analysis</t>
  </si>
  <si>
    <t>420505</t>
  </si>
  <si>
    <t>Drill Stem Testing</t>
  </si>
  <si>
    <t>420506</t>
  </si>
  <si>
    <t>Fluid Analysis</t>
  </si>
  <si>
    <t>420507</t>
  </si>
  <si>
    <t>Production Testing</t>
  </si>
  <si>
    <t>4206</t>
  </si>
  <si>
    <t>Casing Services</t>
  </si>
  <si>
    <t>420601</t>
  </si>
  <si>
    <t>Casing Crews &amp; Rental Tools</t>
  </si>
  <si>
    <t>420602</t>
  </si>
  <si>
    <t>Roustabouts &amp; Cleaning</t>
  </si>
  <si>
    <t>420603</t>
  </si>
  <si>
    <t>Thread Specialist</t>
  </si>
  <si>
    <t>4207</t>
  </si>
  <si>
    <t>Cementing Services</t>
  </si>
  <si>
    <t>420701</t>
  </si>
  <si>
    <t>Primary Cementing</t>
  </si>
  <si>
    <t>420702</t>
  </si>
  <si>
    <t>Remedial Cementing</t>
  </si>
  <si>
    <t>420703</t>
  </si>
  <si>
    <t>Loss Circulation</t>
  </si>
  <si>
    <t>420704</t>
  </si>
  <si>
    <t>Squeeze Packers &amp; Cementers</t>
  </si>
  <si>
    <t>420705</t>
  </si>
  <si>
    <t>Kick-Off Plugs</t>
  </si>
  <si>
    <t>4208</t>
  </si>
  <si>
    <t>Drilling Tools</t>
  </si>
  <si>
    <t>420801</t>
  </si>
  <si>
    <t>Drill Bits</t>
  </si>
  <si>
    <t>420802</t>
  </si>
  <si>
    <t>Core Bits</t>
  </si>
  <si>
    <t>420803</t>
  </si>
  <si>
    <t>Stabilizers/Reamers</t>
  </si>
  <si>
    <t>420804</t>
  </si>
  <si>
    <t>Performance Motors</t>
  </si>
  <si>
    <t>420805</t>
  </si>
  <si>
    <t>Turbines</t>
  </si>
  <si>
    <t>420806</t>
  </si>
  <si>
    <t>Shock Subs</t>
  </si>
  <si>
    <t>4209</t>
  </si>
  <si>
    <t>Drilling/Completion Fluids &amp; Services</t>
  </si>
  <si>
    <t>420901</t>
  </si>
  <si>
    <t>Fluids &amp; Services</t>
  </si>
  <si>
    <t>420902</t>
  </si>
  <si>
    <t>Shaker Screens</t>
  </si>
  <si>
    <t>4210</t>
  </si>
  <si>
    <t>Equipment Rentals</t>
  </si>
  <si>
    <t>421001</t>
  </si>
  <si>
    <t>Shale Shaker</t>
  </si>
  <si>
    <t>421002</t>
  </si>
  <si>
    <t>Mud Cleaner</t>
  </si>
  <si>
    <t>421003</t>
  </si>
  <si>
    <t>Centrifuge</t>
  </si>
  <si>
    <t>421004</t>
  </si>
  <si>
    <t>Transfer Pumps</t>
  </si>
  <si>
    <t>421005</t>
  </si>
  <si>
    <t>Steam Cleaners</t>
  </si>
  <si>
    <t>421006</t>
  </si>
  <si>
    <t>Wear Bushing</t>
  </si>
  <si>
    <t>421007</t>
  </si>
  <si>
    <t>Rentals - Surface</t>
  </si>
  <si>
    <t>421008</t>
  </si>
  <si>
    <t>Rentals - Subsurface</t>
  </si>
  <si>
    <t>421009</t>
  </si>
  <si>
    <t>Pvt/Flo-Show</t>
  </si>
  <si>
    <t>421010</t>
  </si>
  <si>
    <t>Bop Rental</t>
  </si>
  <si>
    <t>421011</t>
  </si>
  <si>
    <t>Forklift</t>
  </si>
  <si>
    <t>421012</t>
  </si>
  <si>
    <t>Hydraulic Choke</t>
  </si>
  <si>
    <t>421013</t>
  </si>
  <si>
    <t>Tankage (Frac Tanks)</t>
  </si>
  <si>
    <t>4211</t>
  </si>
  <si>
    <t>Drill String</t>
  </si>
  <si>
    <t>421101</t>
  </si>
  <si>
    <t>Drill Pipe</t>
  </si>
  <si>
    <t>421102</t>
  </si>
  <si>
    <t>Drill Collars</t>
  </si>
  <si>
    <t>421103</t>
  </si>
  <si>
    <t>Drill Pipe Protectors</t>
  </si>
  <si>
    <t>421104</t>
  </si>
  <si>
    <t>Inspections &amp; Repair</t>
  </si>
  <si>
    <t>421105</t>
  </si>
  <si>
    <t>Corrosion Control</t>
  </si>
  <si>
    <t>4212</t>
  </si>
  <si>
    <t>Environmental</t>
  </si>
  <si>
    <t>421201</t>
  </si>
  <si>
    <t>Solid Waste Disposal</t>
  </si>
  <si>
    <t>421202</t>
  </si>
  <si>
    <t>Brine &amp; Water Disposal</t>
  </si>
  <si>
    <t>421203</t>
  </si>
  <si>
    <t>Cuttings Haul-Off &amp; Disposal</t>
  </si>
  <si>
    <t>421204</t>
  </si>
  <si>
    <t>Closed Loop Services</t>
  </si>
  <si>
    <t>421205</t>
  </si>
  <si>
    <t>Reserve &amp; Flare Pit Closure</t>
  </si>
  <si>
    <t>421206</t>
  </si>
  <si>
    <t>Spill Clean-up</t>
  </si>
  <si>
    <t>4213</t>
  </si>
  <si>
    <t>Specialty Tools &amp; Services</t>
  </si>
  <si>
    <t>421301</t>
  </si>
  <si>
    <t>Directional &amp; MWD Services</t>
  </si>
  <si>
    <t>421302</t>
  </si>
  <si>
    <t>Well Surveying (SS,EMS,Gyro)</t>
  </si>
  <si>
    <t>421303</t>
  </si>
  <si>
    <t>Fishing Tools &amp; Services</t>
  </si>
  <si>
    <t>421304</t>
  </si>
  <si>
    <t>Sidetrack: Whipstock, Mills, Service</t>
  </si>
  <si>
    <t>421305</t>
  </si>
  <si>
    <t>Coring Services</t>
  </si>
  <si>
    <t>421306</t>
  </si>
  <si>
    <t>Safety (H2S) Services</t>
  </si>
  <si>
    <t>421307</t>
  </si>
  <si>
    <t>Control Of Well</t>
  </si>
  <si>
    <t>421308</t>
  </si>
  <si>
    <t>Bop N/U &amp; Testing Services</t>
  </si>
  <si>
    <t>421309</t>
  </si>
  <si>
    <t>Wellhead Technician</t>
  </si>
  <si>
    <t>421310</t>
  </si>
  <si>
    <t>Welding &amp; Repair Services</t>
  </si>
  <si>
    <t>4214</t>
  </si>
  <si>
    <t>Transportation</t>
  </si>
  <si>
    <t>421401</t>
  </si>
  <si>
    <t>Trucking</t>
  </si>
  <si>
    <t>421402</t>
  </si>
  <si>
    <t>Warehouse &amp; Storage</t>
  </si>
  <si>
    <t>421403</t>
  </si>
  <si>
    <t>Craneage &amp; Handling</t>
  </si>
  <si>
    <t>421404</t>
  </si>
  <si>
    <t>Offshore Vessels &amp; Transportation</t>
  </si>
  <si>
    <t>421405</t>
  </si>
  <si>
    <t>Charter Aircraft / Helicopter Services</t>
  </si>
  <si>
    <t>421406</t>
  </si>
  <si>
    <t>Crew Transit</t>
  </si>
  <si>
    <t>4215</t>
  </si>
  <si>
    <t>Completion Services</t>
  </si>
  <si>
    <t>421501</t>
  </si>
  <si>
    <t>Stimulation</t>
  </si>
  <si>
    <t>421502</t>
  </si>
  <si>
    <t>Perforating</t>
  </si>
  <si>
    <t>421503</t>
  </si>
  <si>
    <t>Wireline Services -BOP, Cement, Lubricators, Cranes</t>
  </si>
  <si>
    <t>421504</t>
  </si>
  <si>
    <t>Slickline Services</t>
  </si>
  <si>
    <t>421505</t>
  </si>
  <si>
    <t>Coil Tubing &amp; Nitrogen Services</t>
  </si>
  <si>
    <t>421506</t>
  </si>
  <si>
    <t>Misc. Rental Equipment</t>
  </si>
  <si>
    <t>421507</t>
  </si>
  <si>
    <t>Pressure Testing Services</t>
  </si>
  <si>
    <t>421508</t>
  </si>
  <si>
    <t>Facilities Construction</t>
  </si>
  <si>
    <t>4216</t>
  </si>
  <si>
    <t>Miscellaneous Contract Labour</t>
  </si>
  <si>
    <t>4217</t>
  </si>
  <si>
    <t>Plug &amp; Abandonment</t>
  </si>
  <si>
    <t>421710</t>
  </si>
  <si>
    <t>Plug &amp; Abandonment Service &amp; Supply</t>
  </si>
  <si>
    <t>421790</t>
  </si>
  <si>
    <t>Plug &amp; Abandonment Reserve Fund</t>
  </si>
  <si>
    <t>4218</t>
  </si>
  <si>
    <t>Insurance</t>
  </si>
  <si>
    <t>4219</t>
  </si>
  <si>
    <t>Overhead Allocation</t>
  </si>
  <si>
    <t>4220</t>
  </si>
  <si>
    <t>Casing</t>
  </si>
  <si>
    <t>422001</t>
  </si>
  <si>
    <t>Conductor Casing</t>
  </si>
  <si>
    <t>422002</t>
  </si>
  <si>
    <t>Surface Casing</t>
  </si>
  <si>
    <t>422003</t>
  </si>
  <si>
    <t>Intermediate Casing</t>
  </si>
  <si>
    <t>422004</t>
  </si>
  <si>
    <t>Production Casing &amp; Liner</t>
  </si>
  <si>
    <t>422005</t>
  </si>
  <si>
    <t>Stimulation Sleeves &amp; Packers</t>
  </si>
  <si>
    <t>4221</t>
  </si>
  <si>
    <t>Production Tubing</t>
  </si>
  <si>
    <t>422101</t>
  </si>
  <si>
    <t>Tubing</t>
  </si>
  <si>
    <t>422102</t>
  </si>
  <si>
    <t>Pups &amp; Cross-Overs</t>
  </si>
  <si>
    <t>422103</t>
  </si>
  <si>
    <t>Sucker Rods</t>
  </si>
  <si>
    <t>4222</t>
  </si>
  <si>
    <t>Subsurface Completion Equipment</t>
  </si>
  <si>
    <t>422201</t>
  </si>
  <si>
    <t>Liner Hanger &amp; Packer</t>
  </si>
  <si>
    <t>422202</t>
  </si>
  <si>
    <t>Production Packer, Anchor, Seals, Pump</t>
  </si>
  <si>
    <t>422203</t>
  </si>
  <si>
    <t>Cementing Equipment</t>
  </si>
  <si>
    <t>422204</t>
  </si>
  <si>
    <t>Gas Lift Mandrels &amp; Valves</t>
  </si>
  <si>
    <t>422205</t>
  </si>
  <si>
    <t>Downhole Pumps &amp; Associated</t>
  </si>
  <si>
    <t>422206</t>
  </si>
  <si>
    <t>Bridge Plugs</t>
  </si>
  <si>
    <t>4223</t>
  </si>
  <si>
    <t>Surface Wellhead Equipment</t>
  </si>
  <si>
    <t>422301</t>
  </si>
  <si>
    <t>Surface Tree</t>
  </si>
  <si>
    <t>422302</t>
  </si>
  <si>
    <t>Valves &amp; Chokes</t>
  </si>
  <si>
    <t>422303</t>
  </si>
  <si>
    <t>Manifold &amp; Interconnect Piping</t>
  </si>
  <si>
    <t>422304</t>
  </si>
  <si>
    <t>Tree Controls &amp; Monitoring</t>
  </si>
  <si>
    <t>43</t>
  </si>
  <si>
    <t>Production Systems &amp; Equipment</t>
  </si>
  <si>
    <t>4301</t>
  </si>
  <si>
    <t>Onshore Production Systems &amp; Equipment</t>
  </si>
  <si>
    <t>430101</t>
  </si>
  <si>
    <t>Tank Battery</t>
  </si>
  <si>
    <t>430102</t>
  </si>
  <si>
    <t>Compressors</t>
  </si>
  <si>
    <t>430103</t>
  </si>
  <si>
    <t>Pump Unit &amp; Stuffing Box</t>
  </si>
  <si>
    <t>430104</t>
  </si>
  <si>
    <t>Fluid Meters &amp; Run</t>
  </si>
  <si>
    <t>430105</t>
  </si>
  <si>
    <t>Production Skid - Separator, Heater Treater, De-Hy</t>
  </si>
  <si>
    <t>430106</t>
  </si>
  <si>
    <t>Treatment Units</t>
  </si>
  <si>
    <t>430107</t>
  </si>
  <si>
    <t>Miscellaneous Equipment</t>
  </si>
  <si>
    <t>430108</t>
  </si>
  <si>
    <t>Surface Lines / Gathering System</t>
  </si>
  <si>
    <t>4302</t>
  </si>
  <si>
    <t>Offshore Structures, Vessels &amp; Utility Systems</t>
  </si>
  <si>
    <t>430201</t>
  </si>
  <si>
    <t>Structures</t>
  </si>
  <si>
    <t>43020101</t>
  </si>
  <si>
    <t>Hull, Mat &amp; Pontoons</t>
  </si>
  <si>
    <t>43020102</t>
  </si>
  <si>
    <t>Superstructures</t>
  </si>
  <si>
    <t>43020103</t>
  </si>
  <si>
    <t>Jacket, Leg, Column &amp; Sponsons</t>
  </si>
  <si>
    <t>43020104</t>
  </si>
  <si>
    <t>Corrosion Protection</t>
  </si>
  <si>
    <t>43020105</t>
  </si>
  <si>
    <t>Other Structures</t>
  </si>
  <si>
    <t>430202</t>
  </si>
  <si>
    <t>Marine Systems</t>
  </si>
  <si>
    <t>43020201</t>
  </si>
  <si>
    <t>Cargo Systems</t>
  </si>
  <si>
    <t>43020202</t>
  </si>
  <si>
    <t>Ballast Systems</t>
  </si>
  <si>
    <t>43020203</t>
  </si>
  <si>
    <t>Tank Level Gauging Systems</t>
  </si>
  <si>
    <t>43020204</t>
  </si>
  <si>
    <t>Bilge</t>
  </si>
  <si>
    <t>43020205</t>
  </si>
  <si>
    <t>Vents &amp; Sounds</t>
  </si>
  <si>
    <t>43020206</t>
  </si>
  <si>
    <t>Other Systems</t>
  </si>
  <si>
    <t>430203</t>
  </si>
  <si>
    <t>430204</t>
  </si>
  <si>
    <t>Utility Systems</t>
  </si>
  <si>
    <t>43020401</t>
  </si>
  <si>
    <t>Main Power System</t>
  </si>
  <si>
    <t>43020402</t>
  </si>
  <si>
    <t>Auxiliary Power System</t>
  </si>
  <si>
    <t>43020403</t>
  </si>
  <si>
    <t>Emergency Power System</t>
  </si>
  <si>
    <t>43020404</t>
  </si>
  <si>
    <t>Lighting</t>
  </si>
  <si>
    <t>43020405</t>
  </si>
  <si>
    <t>Communications &amp; Computing Systems</t>
  </si>
  <si>
    <t>43020406</t>
  </si>
  <si>
    <t>Environmental Monitoring</t>
  </si>
  <si>
    <t>43020407</t>
  </si>
  <si>
    <t>HVAC</t>
  </si>
  <si>
    <t>43020408</t>
  </si>
  <si>
    <t>Compressed Air Systems</t>
  </si>
  <si>
    <t>43020409</t>
  </si>
  <si>
    <t>Potable Water System</t>
  </si>
  <si>
    <t>43020410</t>
  </si>
  <si>
    <t>Cooling / Fresh Water System</t>
  </si>
  <si>
    <t>43020411</t>
  </si>
  <si>
    <t>Salt Water System</t>
  </si>
  <si>
    <t>43020412</t>
  </si>
  <si>
    <t>Fuel System</t>
  </si>
  <si>
    <t>43020413</t>
  </si>
  <si>
    <t>Hoisting &amp; Handling Equipment</t>
  </si>
  <si>
    <t>43020414</t>
  </si>
  <si>
    <t>Accommodations</t>
  </si>
  <si>
    <t>43020415</t>
  </si>
  <si>
    <t>Sewage</t>
  </si>
  <si>
    <t>43020416</t>
  </si>
  <si>
    <t>Refrigeration</t>
  </si>
  <si>
    <t>43020417</t>
  </si>
  <si>
    <t>Drainage Systems</t>
  </si>
  <si>
    <t>430205</t>
  </si>
  <si>
    <t>Safety &amp; Lifesaving</t>
  </si>
  <si>
    <t>43020501</t>
  </si>
  <si>
    <t>Fire Water Systems</t>
  </si>
  <si>
    <t>43020502</t>
  </si>
  <si>
    <t>Fire Extinguishing Systems</t>
  </si>
  <si>
    <t>43020503</t>
  </si>
  <si>
    <t>Life, Rescue &amp; Utility Crafts</t>
  </si>
  <si>
    <t>43020504</t>
  </si>
  <si>
    <t>Lifesaving &amp; Distress Equipment</t>
  </si>
  <si>
    <t>43020505</t>
  </si>
  <si>
    <t>Gas, Fire &amp; Smoke Detection</t>
  </si>
  <si>
    <t>43020506</t>
  </si>
  <si>
    <t>Navigational Aids</t>
  </si>
  <si>
    <t>43020507</t>
  </si>
  <si>
    <t>Signage</t>
  </si>
  <si>
    <t>4303</t>
  </si>
  <si>
    <t>Oil &amp; Gas Processing Systems</t>
  </si>
  <si>
    <t>430301</t>
  </si>
  <si>
    <t>Oil Process System</t>
  </si>
  <si>
    <t>43030101</t>
  </si>
  <si>
    <t>Production Manifolds</t>
  </si>
  <si>
    <t>43030102</t>
  </si>
  <si>
    <t>Test Separator</t>
  </si>
  <si>
    <t>43030103</t>
  </si>
  <si>
    <t>First Stage Separator</t>
  </si>
  <si>
    <t>43030104</t>
  </si>
  <si>
    <t>Second Stage Separator</t>
  </si>
  <si>
    <t>43030105</t>
  </si>
  <si>
    <t>Chemical Injection System</t>
  </si>
  <si>
    <t>43030106</t>
  </si>
  <si>
    <t>LACT Metering Skid</t>
  </si>
  <si>
    <t>43030107</t>
  </si>
  <si>
    <t>Crude Export Pumps</t>
  </si>
  <si>
    <t>43030108</t>
  </si>
  <si>
    <t>Crude Export Pig Launcher</t>
  </si>
  <si>
    <t>43030109</t>
  </si>
  <si>
    <t>Open Drains System</t>
  </si>
  <si>
    <t>430302</t>
  </si>
  <si>
    <t>Gas Process System</t>
  </si>
  <si>
    <t>43030201</t>
  </si>
  <si>
    <t>Fuel Gas Treating System</t>
  </si>
  <si>
    <t>43030202</t>
  </si>
  <si>
    <t>LP Flare KO Scrubber</t>
  </si>
  <si>
    <t>43030203</t>
  </si>
  <si>
    <t>HP Flare KO Scrubber</t>
  </si>
  <si>
    <t>43030204</t>
  </si>
  <si>
    <t>Flaring</t>
  </si>
  <si>
    <t>43030205</t>
  </si>
  <si>
    <t>Gas Recovery Compressor</t>
  </si>
  <si>
    <t>43030206</t>
  </si>
  <si>
    <t>Gas Lift Compressor</t>
  </si>
  <si>
    <t>43030207</t>
  </si>
  <si>
    <t>Gas Injection / Export Compressor</t>
  </si>
  <si>
    <t>43030208</t>
  </si>
  <si>
    <t>Gas Lift Manifold</t>
  </si>
  <si>
    <t>430303</t>
  </si>
  <si>
    <t>Produced Water Treatment System</t>
  </si>
  <si>
    <t>430304</t>
  </si>
  <si>
    <t>Water Injection System</t>
  </si>
  <si>
    <t>430305</t>
  </si>
  <si>
    <t>General Process</t>
  </si>
  <si>
    <t>430306</t>
  </si>
  <si>
    <t>Surface Controls &amp; Communication Systems</t>
  </si>
  <si>
    <t>430307</t>
  </si>
  <si>
    <t>4304</t>
  </si>
  <si>
    <t>Subsea Systems</t>
  </si>
  <si>
    <t>430401</t>
  </si>
  <si>
    <t>Guide Base</t>
  </si>
  <si>
    <t>430402</t>
  </si>
  <si>
    <t>Wellhead</t>
  </si>
  <si>
    <t>430403</t>
  </si>
  <si>
    <t>Xmas Tree</t>
  </si>
  <si>
    <t>430404</t>
  </si>
  <si>
    <t>Control System</t>
  </si>
  <si>
    <t>430405</t>
  </si>
  <si>
    <t>Manifolds</t>
  </si>
  <si>
    <t>430406</t>
  </si>
  <si>
    <t>Jumpers</t>
  </si>
  <si>
    <t>430407</t>
  </si>
  <si>
    <t>Flowlines</t>
  </si>
  <si>
    <t>430408</t>
  </si>
  <si>
    <t>Risers</t>
  </si>
  <si>
    <t>430409</t>
  </si>
  <si>
    <t>Umbilicals</t>
  </si>
  <si>
    <t>430410</t>
  </si>
  <si>
    <t>Mooring (Off-Vessel)</t>
  </si>
  <si>
    <t>430411</t>
  </si>
  <si>
    <t>Pipelines</t>
  </si>
  <si>
    <t>4305</t>
  </si>
  <si>
    <t>Marine Equipment &amp; Services</t>
  </si>
  <si>
    <t>430501</t>
  </si>
  <si>
    <t>Construction &amp; Installation Equipment</t>
  </si>
  <si>
    <t>430502</t>
  </si>
  <si>
    <t>Diving &amp; ROV Services</t>
  </si>
  <si>
    <t>430503</t>
  </si>
  <si>
    <t>ROV &amp; AWS</t>
  </si>
  <si>
    <t>430504</t>
  </si>
  <si>
    <t>Inspection &amp; Testing Equipment</t>
  </si>
  <si>
    <t>45</t>
  </si>
  <si>
    <t>Operations Management</t>
  </si>
  <si>
    <t>Health, Safety, Security, Environment &amp; Quality</t>
  </si>
  <si>
    <t>HSSEQ Policy (Level 1)</t>
  </si>
  <si>
    <t>450102</t>
  </si>
  <si>
    <t>HSSEQ Management System (Level 2)</t>
  </si>
  <si>
    <t>450103</t>
  </si>
  <si>
    <t>HSSEQ Management Plans (Level 3)</t>
  </si>
  <si>
    <t>450104</t>
  </si>
  <si>
    <t>Procedures &amp; Work Instructions</t>
  </si>
  <si>
    <t>45010401</t>
  </si>
  <si>
    <t>Generic &amp; Standard Procedures</t>
  </si>
  <si>
    <t>45010402</t>
  </si>
  <si>
    <t>Project Specific Procedures</t>
  </si>
  <si>
    <t>45010403</t>
  </si>
  <si>
    <t>Work Instructions</t>
  </si>
  <si>
    <t>45010404</t>
  </si>
  <si>
    <t>Temporary Work Instructions</t>
  </si>
  <si>
    <t>450105</t>
  </si>
  <si>
    <t>Safety Case</t>
  </si>
  <si>
    <t>45010501</t>
  </si>
  <si>
    <t>Facility Description</t>
  </si>
  <si>
    <t>45010502</t>
  </si>
  <si>
    <t>Formal Safety Assessment</t>
  </si>
  <si>
    <t>450106</t>
  </si>
  <si>
    <t>Standards &amp; Regulations</t>
  </si>
  <si>
    <t>450107</t>
  </si>
  <si>
    <t>Non-Conformance/Corrective Action</t>
  </si>
  <si>
    <t>450108</t>
  </si>
  <si>
    <t>HSSEQ Training &amp; Certification</t>
  </si>
  <si>
    <t>450109</t>
  </si>
  <si>
    <t>Document Control</t>
  </si>
  <si>
    <t>45010901</t>
  </si>
  <si>
    <t>Transmittals</t>
  </si>
  <si>
    <t>45010902</t>
  </si>
  <si>
    <t>Document Control Register</t>
  </si>
  <si>
    <t>450110</t>
  </si>
  <si>
    <t>Change Management</t>
  </si>
  <si>
    <t>450111</t>
  </si>
  <si>
    <t>Technical Audit &amp; Assurance</t>
  </si>
  <si>
    <t>450112</t>
  </si>
  <si>
    <t>Continuous Improvement</t>
  </si>
  <si>
    <t>Safety &amp; PPE</t>
  </si>
  <si>
    <t>4503</t>
  </si>
  <si>
    <t>Production Operations Management System</t>
  </si>
  <si>
    <t>450301</t>
  </si>
  <si>
    <t>Planning &amp; Implementation</t>
  </si>
  <si>
    <t>45030101</t>
  </si>
  <si>
    <t>Long-Term Planning</t>
  </si>
  <si>
    <t>45030102</t>
  </si>
  <si>
    <t>Short-Term Planning</t>
  </si>
  <si>
    <t>45030103</t>
  </si>
  <si>
    <t>Daily Reports</t>
  </si>
  <si>
    <t>45030104</t>
  </si>
  <si>
    <t>Monthly Reports</t>
  </si>
  <si>
    <t>45030105</t>
  </si>
  <si>
    <t>SIMOPS Activity</t>
  </si>
  <si>
    <t>450302</t>
  </si>
  <si>
    <t>Work Permits</t>
  </si>
  <si>
    <t>450303</t>
  </si>
  <si>
    <t>Crew Schedules</t>
  </si>
  <si>
    <t>450304</t>
  </si>
  <si>
    <t>Personnel On Board</t>
  </si>
  <si>
    <t>450305</t>
  </si>
  <si>
    <t>Technical Integrity</t>
  </si>
  <si>
    <t>45030501</t>
  </si>
  <si>
    <t>Classification</t>
  </si>
  <si>
    <t>45030502</t>
  </si>
  <si>
    <t>Certification</t>
  </si>
  <si>
    <t>45030503</t>
  </si>
  <si>
    <t>Registration</t>
  </si>
  <si>
    <t>45030504</t>
  </si>
  <si>
    <t>Asset Register</t>
  </si>
  <si>
    <t>45030505</t>
  </si>
  <si>
    <t>Preventive Maintenance Tasks &amp; Schedule</t>
  </si>
  <si>
    <t>45030506</t>
  </si>
  <si>
    <t>Preventive Maintenance Status</t>
  </si>
  <si>
    <t>45030507</t>
  </si>
  <si>
    <t>Work Order Status</t>
  </si>
  <si>
    <t>45030508</t>
  </si>
  <si>
    <t>Inventory Status</t>
  </si>
  <si>
    <t>45030509</t>
  </si>
  <si>
    <t>Computerized Maintenance Management System</t>
  </si>
  <si>
    <t>4504</t>
  </si>
  <si>
    <t>Procurement</t>
  </si>
  <si>
    <t>450401</t>
  </si>
  <si>
    <t>Requisitions &amp; Purchase Orders</t>
  </si>
  <si>
    <t>45040101</t>
  </si>
  <si>
    <t>Requisitions</t>
  </si>
  <si>
    <t>45040102</t>
  </si>
  <si>
    <t>Requests For Quotation</t>
  </si>
  <si>
    <t>45040103</t>
  </si>
  <si>
    <t>Quotations For Materials / Services</t>
  </si>
  <si>
    <t>45040104</t>
  </si>
  <si>
    <t>Vendor Qualification</t>
  </si>
  <si>
    <t>45040105</t>
  </si>
  <si>
    <t>Purchase Orders</t>
  </si>
  <si>
    <t>45040106</t>
  </si>
  <si>
    <t>P.O. Status Report</t>
  </si>
  <si>
    <t>450402</t>
  </si>
  <si>
    <t>Freight &amp; Related</t>
  </si>
  <si>
    <t>45040201</t>
  </si>
  <si>
    <t>Freight Forwarding</t>
  </si>
  <si>
    <t>45040202</t>
  </si>
  <si>
    <t>Delivery Expediting &amp; Inspection</t>
  </si>
  <si>
    <t>45040203</t>
  </si>
  <si>
    <t>Receiving</t>
  </si>
  <si>
    <t>45040204</t>
  </si>
  <si>
    <t>Deficient Materials Returns</t>
  </si>
  <si>
    <t>45040205</t>
  </si>
  <si>
    <t>Material Movement Reports</t>
  </si>
  <si>
    <t>45040206</t>
  </si>
  <si>
    <t>Customs &amp; Clearing</t>
  </si>
  <si>
    <t>Field Logistics</t>
  </si>
  <si>
    <t>Offshore Vessels</t>
  </si>
  <si>
    <t>Fixed Wing</t>
  </si>
  <si>
    <t>Helicopters</t>
  </si>
  <si>
    <t>Ground Transport</t>
  </si>
  <si>
    <t>Other Operations Related</t>
  </si>
  <si>
    <t>Asset &amp; Joint Venture Management</t>
  </si>
  <si>
    <t>JV Direct Support, Meetings</t>
  </si>
  <si>
    <t>JV 3rd Party Support</t>
  </si>
  <si>
    <t>Government Liaison</t>
  </si>
  <si>
    <t>Community Engagement</t>
  </si>
  <si>
    <t>Administration</t>
  </si>
  <si>
    <t>Revenues</t>
  </si>
  <si>
    <t>Operating Revenue</t>
  </si>
  <si>
    <t>Non-Recurring Revenue</t>
  </si>
  <si>
    <t>Contra-Revenue</t>
  </si>
  <si>
    <t>Tariffs</t>
  </si>
  <si>
    <t>Unrecoverable Withholding / Deemed Profits Tax</t>
  </si>
  <si>
    <t>Treasury Related</t>
  </si>
  <si>
    <t>Forex Gains</t>
  </si>
  <si>
    <t>Other Treasury Gains</t>
  </si>
  <si>
    <t>General &amp; Administrative Expenses</t>
  </si>
  <si>
    <t>Payroll &amp; Related</t>
  </si>
  <si>
    <t>Salary</t>
  </si>
  <si>
    <t>Pension</t>
  </si>
  <si>
    <t>Income Tax</t>
  </si>
  <si>
    <t>Social Programs</t>
  </si>
  <si>
    <t>Medical Insurance</t>
  </si>
  <si>
    <t>Life Insurance</t>
  </si>
  <si>
    <t>Contract Staff</t>
  </si>
  <si>
    <t>Recruitment</t>
  </si>
  <si>
    <t>Staffing Agent Fees</t>
  </si>
  <si>
    <t>Payroll Services</t>
  </si>
  <si>
    <t>Other Payroll</t>
  </si>
  <si>
    <t>Travel &amp; Subsistence</t>
  </si>
  <si>
    <t>Flights</t>
  </si>
  <si>
    <t>Meals</t>
  </si>
  <si>
    <t>Business Meetings &amp; Entertainment</t>
  </si>
  <si>
    <t>Management Review Visits</t>
  </si>
  <si>
    <t>Office</t>
  </si>
  <si>
    <t>Office Rental</t>
  </si>
  <si>
    <t>Utilities</t>
  </si>
  <si>
    <t>Furnishing</t>
  </si>
  <si>
    <t>Office Supply</t>
  </si>
  <si>
    <t>Office Cleaning &amp; Maintenance</t>
  </si>
  <si>
    <t>IT Related</t>
  </si>
  <si>
    <t xml:space="preserve">IT &amp; Voice Hardware </t>
  </si>
  <si>
    <t>Software</t>
  </si>
  <si>
    <t>Telephone &amp; Data Services</t>
  </si>
  <si>
    <t>IT Support Services</t>
  </si>
  <si>
    <t>Website Management</t>
  </si>
  <si>
    <t>Vehicles</t>
  </si>
  <si>
    <t>Vehicles, Leased &amp; Purchased</t>
  </si>
  <si>
    <t>Vehicle Maintenance, Insurance &amp; Related</t>
  </si>
  <si>
    <t>Vehicle Fuel &amp; Lube</t>
  </si>
  <si>
    <t>Guest House</t>
  </si>
  <si>
    <t>Rental</t>
  </si>
  <si>
    <t>Staff</t>
  </si>
  <si>
    <t>Consumables</t>
  </si>
  <si>
    <t>Professional Services</t>
  </si>
  <si>
    <t>Legal</t>
  </si>
  <si>
    <t>Audit</t>
  </si>
  <si>
    <t>Hr</t>
  </si>
  <si>
    <t>Company Registration</t>
  </si>
  <si>
    <t>Payroll</t>
  </si>
  <si>
    <t>Transation</t>
  </si>
  <si>
    <t>Tax</t>
  </si>
  <si>
    <t>Accounting</t>
  </si>
  <si>
    <t>Treasury</t>
  </si>
  <si>
    <t>705055</t>
  </si>
  <si>
    <t>Corporate Governance</t>
  </si>
  <si>
    <t>70505510</t>
  </si>
  <si>
    <t>Policies &amp; Procedures</t>
  </si>
  <si>
    <t>70505515</t>
  </si>
  <si>
    <t>Internal Audit</t>
  </si>
  <si>
    <t>70505520</t>
  </si>
  <si>
    <t>External Audit</t>
  </si>
  <si>
    <t>Advertising &amp; Promotion</t>
  </si>
  <si>
    <t>Training (Other Than HSSEQ)</t>
  </si>
  <si>
    <t>Sponsorship</t>
  </si>
  <si>
    <t>Subscription &amp; Membership Fees</t>
  </si>
  <si>
    <t>Conferences</t>
  </si>
  <si>
    <t>Corporate Fees / Shared Costs</t>
  </si>
  <si>
    <t>Non-Operating G&amp;A</t>
  </si>
  <si>
    <t xml:space="preserve">Financing / Interest </t>
  </si>
  <si>
    <t>Other Non-Operating G&amp;A</t>
  </si>
  <si>
    <t>Budget 20__</t>
  </si>
  <si>
    <t>CC#____</t>
  </si>
  <si>
    <t>Company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</si>
</sst>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_(* #,##0_);_(* \(#,##0\);_(* &quot;-&quot;??_);_(@_)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3">
    <xf numFmtId="0" fontId="0" fillId="0" borderId="0" xfId="0"/>
    <xf numFmtId="0" fontId="0" fillId="2" borderId="2" xfId="0" applyFill="1" applyBorder="1" applyProtection="1"/>
    <xf numFmtId="0" fontId="0" fillId="2" borderId="0" xfId="0" applyFill="1" applyBorder="1" applyProtection="1"/>
    <xf numFmtId="0" fontId="2" fillId="0" borderId="0" xfId="0" applyFont="1" applyFill="1" applyBorder="1" applyAlignment="1" applyProtection="1">
      <alignment horizontal="center" vertical="center" wrapText="1"/>
    </xf>
    <xf numFmtId="49" fontId="5" fillId="0" borderId="4" xfId="0" applyNumberFormat="1" applyFont="1" applyFill="1" applyBorder="1" applyAlignment="1" applyProtection="1">
      <alignment horizontal="center" vertical="center"/>
    </xf>
    <xf numFmtId="164" fontId="2" fillId="2" borderId="0" xfId="1" applyNumberFormat="1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17" fontId="2" fillId="0" borderId="0" xfId="1" applyNumberFormat="1" applyFont="1" applyFill="1" applyBorder="1" applyAlignment="1" applyProtection="1">
      <alignment vertical="center"/>
    </xf>
    <xf numFmtId="164" fontId="2" fillId="0" borderId="5" xfId="1" applyNumberFormat="1" applyFont="1" applyFill="1" applyBorder="1" applyAlignment="1" applyProtection="1">
      <alignment horizontal="right" vertical="center"/>
    </xf>
    <xf numFmtId="49" fontId="2" fillId="0" borderId="4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2" fillId="2" borderId="0" xfId="0" applyFont="1" applyFill="1" applyBorder="1" applyAlignment="1" applyProtection="1">
      <alignment horizontal="center" vertical="center" wrapText="1"/>
    </xf>
    <xf numFmtId="0" fontId="0" fillId="2" borderId="0" xfId="0" applyFont="1" applyFill="1" applyBorder="1" applyAlignment="1" applyProtection="1">
      <alignment horizontal="center" vertical="center" wrapText="1"/>
    </xf>
    <xf numFmtId="49" fontId="0" fillId="0" borderId="4" xfId="0" applyNumberFormat="1" applyFill="1" applyBorder="1" applyAlignment="1" applyProtection="1">
      <alignment horizontal="left"/>
    </xf>
    <xf numFmtId="164" fontId="0" fillId="0" borderId="0" xfId="1" applyNumberFormat="1" applyFont="1" applyFill="1" applyBorder="1" applyAlignment="1" applyProtection="1">
      <alignment horizontal="left"/>
    </xf>
    <xf numFmtId="0" fontId="3" fillId="0" borderId="0" xfId="0" applyFont="1" applyFill="1" applyBorder="1" applyAlignment="1" applyProtection="1">
      <alignment vertical="center"/>
    </xf>
    <xf numFmtId="0" fontId="0" fillId="0" borderId="0" xfId="0" applyFill="1" applyBorder="1" applyAlignment="1" applyProtection="1">
      <alignment horizontal="center" vertical="center" wrapText="1"/>
    </xf>
    <xf numFmtId="0" fontId="0" fillId="0" borderId="0" xfId="0" applyFill="1" applyBorder="1" applyProtection="1"/>
    <xf numFmtId="164" fontId="0" fillId="0" borderId="0" xfId="1" applyNumberFormat="1" applyFont="1" applyFill="1" applyBorder="1" applyProtection="1"/>
    <xf numFmtId="164" fontId="0" fillId="0" borderId="5" xfId="1" applyNumberFormat="1" applyFont="1" applyFill="1" applyBorder="1" applyProtection="1"/>
    <xf numFmtId="49" fontId="0" fillId="0" borderId="4" xfId="0" applyNumberFormat="1" applyFill="1" applyBorder="1" applyAlignment="1" applyProtection="1">
      <alignment horizontal="left" indent="1"/>
    </xf>
    <xf numFmtId="0" fontId="3" fillId="0" borderId="0" xfId="0" applyFont="1" applyFill="1" applyBorder="1" applyAlignment="1" applyProtection="1">
      <alignment horizontal="left" vertical="center" indent="1"/>
    </xf>
    <xf numFmtId="49" fontId="0" fillId="0" borderId="4" xfId="0" applyNumberFormat="1" applyFill="1" applyBorder="1" applyAlignment="1" applyProtection="1">
      <alignment horizontal="left" indent="2"/>
    </xf>
    <xf numFmtId="0" fontId="3" fillId="0" borderId="0" xfId="0" applyFont="1" applyFill="1" applyBorder="1" applyAlignment="1" applyProtection="1">
      <alignment horizontal="left" vertical="center" indent="2"/>
    </xf>
    <xf numFmtId="164" fontId="0" fillId="0" borderId="0" xfId="1" applyNumberFormat="1" applyFont="1" applyFill="1" applyBorder="1" applyProtection="1">
      <protection locked="0"/>
    </xf>
    <xf numFmtId="49" fontId="0" fillId="0" borderId="4" xfId="0" applyNumberFormat="1" applyFill="1" applyBorder="1" applyAlignment="1" applyProtection="1">
      <alignment horizontal="left" indent="3"/>
    </xf>
    <xf numFmtId="0" fontId="3" fillId="0" borderId="0" xfId="0" applyFont="1" applyFill="1" applyBorder="1" applyAlignment="1" applyProtection="1">
      <alignment horizontal="left" vertical="center" indent="3"/>
    </xf>
    <xf numFmtId="0" fontId="0" fillId="2" borderId="0" xfId="0" applyFill="1" applyBorder="1" applyAlignment="1" applyProtection="1">
      <alignment horizontal="left" indent="1"/>
    </xf>
    <xf numFmtId="164" fontId="0" fillId="0" borderId="0" xfId="1" applyNumberFormat="1" applyFont="1" applyFill="1" applyBorder="1" applyAlignment="1" applyProtection="1">
      <alignment horizontal="left" indent="1"/>
      <protection locked="0"/>
    </xf>
    <xf numFmtId="164" fontId="0" fillId="0" borderId="5" xfId="1" applyNumberFormat="1" applyFont="1" applyFill="1" applyBorder="1" applyAlignment="1" applyProtection="1">
      <alignment horizontal="left" indent="1"/>
    </xf>
    <xf numFmtId="164" fontId="0" fillId="0" borderId="0" xfId="1" applyNumberFormat="1" applyFont="1" applyFill="1" applyBorder="1" applyAlignment="1" applyProtection="1">
      <alignment horizontal="left" indent="1"/>
    </xf>
    <xf numFmtId="0" fontId="0" fillId="0" borderId="0" xfId="0" applyFill="1" applyBorder="1" applyAlignment="1" applyProtection="1">
      <alignment horizontal="left" indent="3"/>
    </xf>
    <xf numFmtId="49" fontId="0" fillId="0" borderId="6" xfId="0" applyNumberFormat="1" applyFill="1" applyBorder="1" applyAlignment="1" applyProtection="1">
      <alignment horizontal="left" indent="3"/>
    </xf>
    <xf numFmtId="164" fontId="0" fillId="0" borderId="7" xfId="1" applyNumberFormat="1" applyFont="1" applyFill="1" applyBorder="1" applyAlignment="1" applyProtection="1">
      <alignment horizontal="left"/>
    </xf>
    <xf numFmtId="0" fontId="3" fillId="0" borderId="7" xfId="0" applyFont="1" applyFill="1" applyBorder="1" applyAlignment="1" applyProtection="1">
      <alignment horizontal="left" vertical="center" indent="3"/>
    </xf>
    <xf numFmtId="0" fontId="0" fillId="0" borderId="7" xfId="0" applyFill="1" applyBorder="1" applyAlignment="1" applyProtection="1">
      <alignment horizontal="center" vertical="center" wrapText="1"/>
    </xf>
    <xf numFmtId="0" fontId="0" fillId="2" borderId="7" xfId="0" applyFill="1" applyBorder="1" applyAlignment="1" applyProtection="1">
      <alignment horizontal="left" indent="1"/>
    </xf>
    <xf numFmtId="164" fontId="0" fillId="0" borderId="7" xfId="1" applyNumberFormat="1" applyFont="1" applyFill="1" applyBorder="1" applyAlignment="1" applyProtection="1">
      <alignment horizontal="left" indent="1"/>
      <protection locked="0"/>
    </xf>
    <xf numFmtId="164" fontId="0" fillId="0" borderId="8" xfId="1" applyNumberFormat="1" applyFont="1" applyFill="1" applyBorder="1" applyAlignment="1" applyProtection="1">
      <alignment horizontal="left" indent="1"/>
    </xf>
    <xf numFmtId="0" fontId="0" fillId="2" borderId="7" xfId="0" applyFill="1" applyBorder="1" applyProtection="1"/>
    <xf numFmtId="164" fontId="0" fillId="0" borderId="7" xfId="1" applyNumberFormat="1" applyFont="1" applyFill="1" applyBorder="1" applyProtection="1"/>
    <xf numFmtId="164" fontId="0" fillId="0" borderId="8" xfId="1" applyNumberFormat="1" applyFont="1" applyFill="1" applyBorder="1" applyProtection="1"/>
    <xf numFmtId="0" fontId="0" fillId="2" borderId="1" xfId="0" applyFill="1" applyBorder="1" applyProtection="1"/>
    <xf numFmtId="0" fontId="2" fillId="0" borderId="2" xfId="0" applyFont="1" applyFill="1" applyBorder="1" applyAlignment="1" applyProtection="1">
      <alignment horizontal="center" vertical="center" wrapText="1"/>
    </xf>
    <xf numFmtId="0" fontId="0" fillId="2" borderId="3" xfId="0" applyFill="1" applyBorder="1" applyProtection="1"/>
    <xf numFmtId="49" fontId="0" fillId="0" borderId="6" xfId="0" applyNumberFormat="1" applyFill="1" applyBorder="1" applyAlignment="1" applyProtection="1">
      <alignment horizontal="left" indent="1"/>
    </xf>
    <xf numFmtId="0" fontId="3" fillId="0" borderId="7" xfId="0" applyFont="1" applyFill="1" applyBorder="1" applyAlignment="1" applyProtection="1">
      <alignment horizontal="left" vertical="center" indent="1"/>
    </xf>
    <xf numFmtId="49" fontId="0" fillId="0" borderId="1" xfId="0" applyNumberFormat="1" applyFill="1" applyBorder="1" applyAlignment="1" applyProtection="1">
      <alignment horizontal="left" indent="1"/>
    </xf>
    <xf numFmtId="164" fontId="0" fillId="0" borderId="2" xfId="1" applyNumberFormat="1" applyFont="1" applyFill="1" applyBorder="1" applyAlignment="1" applyProtection="1">
      <alignment horizontal="left"/>
    </xf>
    <xf numFmtId="0" fontId="3" fillId="0" borderId="2" xfId="0" applyFont="1" applyFill="1" applyBorder="1" applyAlignment="1" applyProtection="1">
      <alignment horizontal="left" vertical="center" indent="1"/>
    </xf>
    <xf numFmtId="0" fontId="0" fillId="0" borderId="2" xfId="0" applyFill="1" applyBorder="1" applyAlignment="1" applyProtection="1">
      <alignment horizontal="center" vertical="center" wrapText="1"/>
    </xf>
    <xf numFmtId="0" fontId="0" fillId="0" borderId="2" xfId="0" applyFill="1" applyBorder="1" applyProtection="1"/>
    <xf numFmtId="164" fontId="0" fillId="0" borderId="2" xfId="1" applyNumberFormat="1" applyFont="1" applyFill="1" applyBorder="1" applyProtection="1"/>
    <xf numFmtId="164" fontId="0" fillId="0" borderId="3" xfId="1" applyNumberFormat="1" applyFont="1" applyFill="1" applyBorder="1" applyProtection="1"/>
    <xf numFmtId="0" fontId="0" fillId="0" borderId="7" xfId="0" applyFill="1" applyBorder="1" applyProtection="1"/>
    <xf numFmtId="164" fontId="0" fillId="0" borderId="7" xfId="1" applyNumberFormat="1" applyFont="1" applyFill="1" applyBorder="1" applyProtection="1">
      <protection locked="0"/>
    </xf>
    <xf numFmtId="164" fontId="0" fillId="0" borderId="2" xfId="1" applyNumberFormat="1" applyFont="1" applyFill="1" applyBorder="1" applyProtection="1">
      <protection locked="0"/>
    </xf>
    <xf numFmtId="49" fontId="0" fillId="0" borderId="9" xfId="0" applyNumberFormat="1" applyFill="1" applyBorder="1" applyAlignment="1" applyProtection="1">
      <alignment horizontal="left"/>
    </xf>
    <xf numFmtId="164" fontId="0" fillId="0" borderId="10" xfId="1" applyNumberFormat="1" applyFont="1" applyFill="1" applyBorder="1" applyAlignment="1" applyProtection="1">
      <alignment horizontal="left"/>
    </xf>
    <xf numFmtId="0" fontId="3" fillId="0" borderId="10" xfId="0" applyFont="1" applyFill="1" applyBorder="1" applyAlignment="1" applyProtection="1">
      <alignment vertical="center"/>
    </xf>
    <xf numFmtId="0" fontId="0" fillId="0" borderId="10" xfId="0" applyFill="1" applyBorder="1" applyAlignment="1" applyProtection="1">
      <alignment horizontal="center" vertical="center" wrapText="1"/>
    </xf>
    <xf numFmtId="0" fontId="0" fillId="2" borderId="10" xfId="0" applyFill="1" applyBorder="1" applyProtection="1"/>
    <xf numFmtId="164" fontId="0" fillId="0" borderId="10" xfId="1" applyNumberFormat="1" applyFont="1" applyFill="1" applyBorder="1" applyProtection="1"/>
    <xf numFmtId="164" fontId="0" fillId="0" borderId="11" xfId="1" applyNumberFormat="1" applyFont="1" applyFill="1" applyBorder="1" applyProtection="1"/>
    <xf numFmtId="0" fontId="0" fillId="0" borderId="10" xfId="0" applyFill="1" applyBorder="1" applyProtection="1"/>
    <xf numFmtId="49" fontId="0" fillId="0" borderId="1" xfId="0" applyNumberFormat="1" applyFill="1" applyBorder="1" applyAlignment="1" applyProtection="1">
      <alignment horizontal="left" indent="2"/>
    </xf>
    <xf numFmtId="0" fontId="3" fillId="0" borderId="2" xfId="0" applyFont="1" applyFill="1" applyBorder="1" applyAlignment="1" applyProtection="1">
      <alignment horizontal="left" vertical="center" indent="2"/>
    </xf>
    <xf numFmtId="0" fontId="0" fillId="2" borderId="2" xfId="0" applyFill="1" applyBorder="1" applyAlignment="1" applyProtection="1">
      <alignment horizontal="left" indent="1"/>
    </xf>
    <xf numFmtId="164" fontId="0" fillId="0" borderId="2" xfId="1" applyNumberFormat="1" applyFont="1" applyFill="1" applyBorder="1" applyAlignment="1" applyProtection="1">
      <alignment horizontal="left" indent="1"/>
    </xf>
    <xf numFmtId="164" fontId="0" fillId="0" borderId="3" xfId="1" applyNumberFormat="1" applyFont="1" applyFill="1" applyBorder="1" applyAlignment="1" applyProtection="1">
      <alignment horizontal="left" indent="1"/>
    </xf>
    <xf numFmtId="49" fontId="0" fillId="0" borderId="6" xfId="0" applyNumberFormat="1" applyFill="1" applyBorder="1" applyAlignment="1" applyProtection="1">
      <alignment horizontal="left" indent="2"/>
    </xf>
    <xf numFmtId="0" fontId="3" fillId="0" borderId="7" xfId="0" applyFont="1" applyFill="1" applyBorder="1" applyAlignment="1" applyProtection="1">
      <alignment horizontal="left" vertical="center" indent="2"/>
    </xf>
    <xf numFmtId="164" fontId="0" fillId="0" borderId="7" xfId="1" applyNumberFormat="1" applyFont="1" applyFill="1" applyBorder="1" applyAlignment="1" applyProtection="1">
      <alignment horizontal="left" indent="1"/>
    </xf>
    <xf numFmtId="164" fontId="4" fillId="2" borderId="0" xfId="1" applyNumberFormat="1" applyFont="1" applyFill="1" applyBorder="1" applyAlignment="1" applyProtection="1">
      <alignment vertical="center"/>
    </xf>
    <xf numFmtId="164" fontId="4" fillId="2" borderId="5" xfId="1" applyNumberFormat="1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horizontal="center" vertical="center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49" fontId="6" fillId="0" borderId="2" xfId="0" applyNumberFormat="1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/>
    </xf>
  </cellXfs>
  <cellStyles count="2">
    <cellStyle name="Обычный" xfId="0" builtinId="0"/>
    <cellStyle name="Финансовый" xfId="1" builtinId="3"/>
  </cellStyles>
  <dxfs count="4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Y491"/>
  <sheetViews>
    <sheetView tabSelected="1" workbookViewId="0">
      <selection activeCell="R500" sqref="R500"/>
    </sheetView>
  </sheetViews>
  <sheetFormatPr defaultRowHeight="15" outlineLevelRow="4" outlineLevelCol="1" x14ac:dyDescent="0.25"/>
  <cols>
    <col min="1" max="1" width="1.85546875" customWidth="1"/>
    <col min="2" max="2" width="14.5703125" customWidth="1"/>
    <col min="3" max="3" width="17.5703125" hidden="1" customWidth="1"/>
    <col min="4" max="4" width="50.85546875" customWidth="1" collapsed="1"/>
    <col min="5" max="12" width="9.140625" hidden="1" customWidth="1" outlineLevel="1"/>
    <col min="13" max="13" width="11.5703125" customWidth="1" collapsed="1"/>
  </cols>
  <sheetData>
    <row r="1" spans="2:25" ht="8.25" customHeight="1" thickBot="1" x14ac:dyDescent="0.3"/>
    <row r="2" spans="2:25" ht="21" x14ac:dyDescent="0.25">
      <c r="B2" s="76" t="s">
        <v>899</v>
      </c>
      <c r="C2" s="77"/>
      <c r="D2" s="77"/>
      <c r="E2" s="77"/>
      <c r="F2" s="77"/>
      <c r="G2" s="77"/>
      <c r="H2" s="77"/>
      <c r="I2" s="77"/>
      <c r="J2" s="77"/>
      <c r="K2" s="77"/>
      <c r="L2" s="1"/>
      <c r="M2" s="78" t="s">
        <v>0</v>
      </c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9"/>
    </row>
    <row r="3" spans="2:25" ht="30" hidden="1" x14ac:dyDescent="0.25">
      <c r="B3" s="42"/>
      <c r="C3" s="1"/>
      <c r="D3" s="1"/>
      <c r="E3" s="80" t="s">
        <v>1</v>
      </c>
      <c r="F3" s="80" t="s">
        <v>2</v>
      </c>
      <c r="G3" s="80" t="s">
        <v>3</v>
      </c>
      <c r="H3" s="82" t="s">
        <v>4</v>
      </c>
      <c r="I3" s="82"/>
      <c r="J3" s="82"/>
      <c r="K3" s="43" t="s">
        <v>5</v>
      </c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44"/>
    </row>
    <row r="4" spans="2:25" ht="45" x14ac:dyDescent="0.25">
      <c r="B4" s="4" t="s">
        <v>900</v>
      </c>
      <c r="C4" s="5"/>
      <c r="D4" s="75" t="s">
        <v>901</v>
      </c>
      <c r="E4" s="81"/>
      <c r="F4" s="81"/>
      <c r="G4" s="81"/>
      <c r="H4" s="3" t="s">
        <v>7</v>
      </c>
      <c r="I4" s="6" t="s">
        <v>8</v>
      </c>
      <c r="J4" s="6" t="s">
        <v>9</v>
      </c>
      <c r="K4" s="3" t="s">
        <v>10</v>
      </c>
      <c r="L4" s="2"/>
      <c r="M4" s="7">
        <v>42736</v>
      </c>
      <c r="N4" s="7">
        <v>42767</v>
      </c>
      <c r="O4" s="7">
        <v>42795</v>
      </c>
      <c r="P4" s="7">
        <v>42826</v>
      </c>
      <c r="Q4" s="7">
        <v>42856</v>
      </c>
      <c r="R4" s="7">
        <v>42887</v>
      </c>
      <c r="S4" s="7">
        <v>42917</v>
      </c>
      <c r="T4" s="7">
        <v>42948</v>
      </c>
      <c r="U4" s="7">
        <v>42979</v>
      </c>
      <c r="V4" s="7">
        <v>43009</v>
      </c>
      <c r="W4" s="7">
        <v>43040</v>
      </c>
      <c r="X4" s="7">
        <v>43070</v>
      </c>
      <c r="Y4" s="8" t="s">
        <v>11</v>
      </c>
    </row>
    <row r="5" spans="2:25" ht="15.75" thickBot="1" x14ac:dyDescent="0.3">
      <c r="B5" s="9" t="s">
        <v>12</v>
      </c>
      <c r="C5" s="5"/>
      <c r="D5" s="10" t="s">
        <v>13</v>
      </c>
      <c r="E5" s="11"/>
      <c r="F5" s="11"/>
      <c r="G5" s="12" t="s">
        <v>11</v>
      </c>
      <c r="H5" s="12" t="s">
        <v>11</v>
      </c>
      <c r="I5" s="12" t="s">
        <v>11</v>
      </c>
      <c r="J5" s="12" t="s">
        <v>11</v>
      </c>
      <c r="K5" s="12" t="s">
        <v>11</v>
      </c>
      <c r="L5" s="2"/>
      <c r="M5" s="73">
        <f>SUBTOTAL(9,M6,M20,M36,M419)</f>
        <v>0</v>
      </c>
      <c r="N5" s="73">
        <f t="shared" ref="N5:Y5" si="0">SUBTOTAL(9,N6,N20,N36,N419)</f>
        <v>0</v>
      </c>
      <c r="O5" s="73">
        <f t="shared" si="0"/>
        <v>0</v>
      </c>
      <c r="P5" s="73">
        <f t="shared" si="0"/>
        <v>0</v>
      </c>
      <c r="Q5" s="73">
        <f t="shared" si="0"/>
        <v>0</v>
      </c>
      <c r="R5" s="73">
        <f t="shared" si="0"/>
        <v>0</v>
      </c>
      <c r="S5" s="73">
        <f t="shared" si="0"/>
        <v>0</v>
      </c>
      <c r="T5" s="73">
        <f t="shared" si="0"/>
        <v>0</v>
      </c>
      <c r="U5" s="73">
        <f t="shared" si="0"/>
        <v>0</v>
      </c>
      <c r="V5" s="73">
        <f t="shared" si="0"/>
        <v>0</v>
      </c>
      <c r="W5" s="73">
        <f t="shared" si="0"/>
        <v>0</v>
      </c>
      <c r="X5" s="73">
        <f t="shared" si="0"/>
        <v>0</v>
      </c>
      <c r="Y5" s="74">
        <f t="shared" si="0"/>
        <v>0</v>
      </c>
    </row>
    <row r="6" spans="2:25" ht="15.75" thickBot="1" x14ac:dyDescent="0.3">
      <c r="B6" s="57" t="s">
        <v>14</v>
      </c>
      <c r="C6" s="58" t="str">
        <f t="shared" ref="C6:C69" si="1">LEFT(B6&amp;"000000",8)</f>
        <v>20000000</v>
      </c>
      <c r="D6" s="59" t="s">
        <v>15</v>
      </c>
      <c r="E6" s="60" t="s">
        <v>16</v>
      </c>
      <c r="F6" s="60" t="s">
        <v>17</v>
      </c>
      <c r="G6" s="60" t="s">
        <v>18</v>
      </c>
      <c r="H6" s="60" t="s">
        <v>18</v>
      </c>
      <c r="I6" s="60" t="s">
        <v>18</v>
      </c>
      <c r="J6" s="60" t="s">
        <v>18</v>
      </c>
      <c r="K6" s="64"/>
      <c r="L6" s="61"/>
      <c r="M6" s="62">
        <f>SUBTOTAL(9,M7,M12:M19)</f>
        <v>0</v>
      </c>
      <c r="N6" s="62">
        <f t="shared" ref="N6:Y6" si="2">SUBTOTAL(9,N7,N12:N19)</f>
        <v>0</v>
      </c>
      <c r="O6" s="62">
        <f t="shared" si="2"/>
        <v>0</v>
      </c>
      <c r="P6" s="62">
        <f t="shared" si="2"/>
        <v>0</v>
      </c>
      <c r="Q6" s="62">
        <f t="shared" si="2"/>
        <v>0</v>
      </c>
      <c r="R6" s="62">
        <f t="shared" si="2"/>
        <v>0</v>
      </c>
      <c r="S6" s="62">
        <f t="shared" si="2"/>
        <v>0</v>
      </c>
      <c r="T6" s="62">
        <f t="shared" si="2"/>
        <v>0</v>
      </c>
      <c r="U6" s="62">
        <f t="shared" si="2"/>
        <v>0</v>
      </c>
      <c r="V6" s="62">
        <f t="shared" si="2"/>
        <v>0</v>
      </c>
      <c r="W6" s="62">
        <f t="shared" si="2"/>
        <v>0</v>
      </c>
      <c r="X6" s="62">
        <f t="shared" si="2"/>
        <v>0</v>
      </c>
      <c r="Y6" s="63">
        <f t="shared" si="2"/>
        <v>0</v>
      </c>
    </row>
    <row r="7" spans="2:25" hidden="1" outlineLevel="1" x14ac:dyDescent="0.25">
      <c r="B7" s="47" t="s">
        <v>6</v>
      </c>
      <c r="C7" s="48" t="str">
        <f t="shared" si="1"/>
        <v>20010000</v>
      </c>
      <c r="D7" s="49" t="s">
        <v>19</v>
      </c>
      <c r="E7" s="50" t="s">
        <v>16</v>
      </c>
      <c r="F7" s="50" t="s">
        <v>17</v>
      </c>
      <c r="G7" s="50" t="s">
        <v>18</v>
      </c>
      <c r="H7" s="50" t="s">
        <v>18</v>
      </c>
      <c r="I7" s="50" t="s">
        <v>18</v>
      </c>
      <c r="J7" s="50" t="s">
        <v>18</v>
      </c>
      <c r="K7" s="51"/>
      <c r="L7" s="1"/>
      <c r="M7" s="52">
        <f>SUBTOTAL(9,M8:M11)</f>
        <v>0</v>
      </c>
      <c r="N7" s="52">
        <f t="shared" ref="N7:X7" si="3">SUBTOTAL(9,N8:N11)</f>
        <v>0</v>
      </c>
      <c r="O7" s="52">
        <f t="shared" si="3"/>
        <v>0</v>
      </c>
      <c r="P7" s="52">
        <f t="shared" si="3"/>
        <v>0</v>
      </c>
      <c r="Q7" s="52">
        <f t="shared" si="3"/>
        <v>0</v>
      </c>
      <c r="R7" s="52">
        <f t="shared" si="3"/>
        <v>0</v>
      </c>
      <c r="S7" s="52">
        <f t="shared" si="3"/>
        <v>0</v>
      </c>
      <c r="T7" s="52">
        <f t="shared" si="3"/>
        <v>0</v>
      </c>
      <c r="U7" s="52">
        <f t="shared" si="3"/>
        <v>0</v>
      </c>
      <c r="V7" s="52">
        <f t="shared" si="3"/>
        <v>0</v>
      </c>
      <c r="W7" s="52">
        <f t="shared" si="3"/>
        <v>0</v>
      </c>
      <c r="X7" s="52">
        <f t="shared" si="3"/>
        <v>0</v>
      </c>
      <c r="Y7" s="53">
        <f t="shared" ref="Y7" si="4">SUBTOTAL(9,Y8:Y11)</f>
        <v>0</v>
      </c>
    </row>
    <row r="8" spans="2:25" hidden="1" outlineLevel="2" x14ac:dyDescent="0.25">
      <c r="B8" s="22" t="s">
        <v>20</v>
      </c>
      <c r="C8" s="14" t="str">
        <f t="shared" si="1"/>
        <v>20010100</v>
      </c>
      <c r="D8" s="23" t="s">
        <v>21</v>
      </c>
      <c r="E8" s="16" t="s">
        <v>22</v>
      </c>
      <c r="F8" s="16" t="s">
        <v>22</v>
      </c>
      <c r="G8" s="16" t="s">
        <v>22</v>
      </c>
      <c r="H8" s="16" t="s">
        <v>22</v>
      </c>
      <c r="I8" s="16" t="s">
        <v>22</v>
      </c>
      <c r="J8" s="16" t="s">
        <v>22</v>
      </c>
      <c r="K8" s="17"/>
      <c r="L8" s="2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19">
        <f t="shared" ref="Y8:Y19" si="5">SUM(M8:X8)</f>
        <v>0</v>
      </c>
    </row>
    <row r="9" spans="2:25" hidden="1" outlineLevel="2" x14ac:dyDescent="0.25">
      <c r="B9" s="22" t="s">
        <v>23</v>
      </c>
      <c r="C9" s="14" t="str">
        <f t="shared" si="1"/>
        <v>20010200</v>
      </c>
      <c r="D9" s="23" t="s">
        <v>24</v>
      </c>
      <c r="E9" s="16" t="s">
        <v>22</v>
      </c>
      <c r="F9" s="16" t="s">
        <v>22</v>
      </c>
      <c r="G9" s="16" t="s">
        <v>22</v>
      </c>
      <c r="H9" s="16" t="s">
        <v>22</v>
      </c>
      <c r="I9" s="16" t="s">
        <v>22</v>
      </c>
      <c r="J9" s="16" t="s">
        <v>22</v>
      </c>
      <c r="K9" s="17"/>
      <c r="L9" s="2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19">
        <f t="shared" si="5"/>
        <v>0</v>
      </c>
    </row>
    <row r="10" spans="2:25" hidden="1" outlineLevel="2" x14ac:dyDescent="0.25">
      <c r="B10" s="22" t="s">
        <v>25</v>
      </c>
      <c r="C10" s="14" t="str">
        <f t="shared" si="1"/>
        <v>20010300</v>
      </c>
      <c r="D10" s="23" t="s">
        <v>26</v>
      </c>
      <c r="E10" s="16" t="s">
        <v>22</v>
      </c>
      <c r="F10" s="16" t="s">
        <v>22</v>
      </c>
      <c r="G10" s="16" t="s">
        <v>22</v>
      </c>
      <c r="H10" s="16" t="s">
        <v>22</v>
      </c>
      <c r="I10" s="16" t="s">
        <v>22</v>
      </c>
      <c r="J10" s="16" t="s">
        <v>22</v>
      </c>
      <c r="K10" s="17"/>
      <c r="L10" s="2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19">
        <f>SUM(M10:X10)</f>
        <v>0</v>
      </c>
    </row>
    <row r="11" spans="2:25" hidden="1" outlineLevel="2" x14ac:dyDescent="0.25">
      <c r="B11" s="22" t="s">
        <v>27</v>
      </c>
      <c r="C11" s="14" t="str">
        <f t="shared" si="1"/>
        <v>20010400</v>
      </c>
      <c r="D11" s="23" t="s">
        <v>28</v>
      </c>
      <c r="E11" s="16" t="s">
        <v>22</v>
      </c>
      <c r="F11" s="16" t="s">
        <v>22</v>
      </c>
      <c r="G11" s="16" t="s">
        <v>22</v>
      </c>
      <c r="H11" s="16" t="s">
        <v>22</v>
      </c>
      <c r="I11" s="16" t="s">
        <v>22</v>
      </c>
      <c r="J11" s="16" t="s">
        <v>22</v>
      </c>
      <c r="K11" s="17"/>
      <c r="L11" s="2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19">
        <f t="shared" si="5"/>
        <v>0</v>
      </c>
    </row>
    <row r="12" spans="2:25" hidden="1" outlineLevel="1" collapsed="1" x14ac:dyDescent="0.25">
      <c r="B12" s="20" t="s">
        <v>29</v>
      </c>
      <c r="C12" s="14" t="str">
        <f t="shared" si="1"/>
        <v>20020000</v>
      </c>
      <c r="D12" s="21" t="s">
        <v>30</v>
      </c>
      <c r="E12" s="16" t="s">
        <v>22</v>
      </c>
      <c r="F12" s="16" t="s">
        <v>22</v>
      </c>
      <c r="G12" s="16" t="s">
        <v>22</v>
      </c>
      <c r="H12" s="16" t="s">
        <v>22</v>
      </c>
      <c r="I12" s="16" t="s">
        <v>22</v>
      </c>
      <c r="J12" s="16" t="s">
        <v>22</v>
      </c>
      <c r="K12" s="17"/>
      <c r="L12" s="2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19">
        <f t="shared" si="5"/>
        <v>0</v>
      </c>
    </row>
    <row r="13" spans="2:25" hidden="1" outlineLevel="1" x14ac:dyDescent="0.25">
      <c r="B13" s="20" t="s">
        <v>31</v>
      </c>
      <c r="C13" s="14" t="str">
        <f t="shared" si="1"/>
        <v>20030000</v>
      </c>
      <c r="D13" s="21" t="s">
        <v>32</v>
      </c>
      <c r="E13" s="16" t="s">
        <v>22</v>
      </c>
      <c r="F13" s="16" t="s">
        <v>22</v>
      </c>
      <c r="G13" s="16" t="s">
        <v>22</v>
      </c>
      <c r="H13" s="16" t="s">
        <v>22</v>
      </c>
      <c r="I13" s="16" t="s">
        <v>22</v>
      </c>
      <c r="J13" s="16" t="s">
        <v>22</v>
      </c>
      <c r="K13" s="17"/>
      <c r="L13" s="2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19">
        <f t="shared" si="5"/>
        <v>0</v>
      </c>
    </row>
    <row r="14" spans="2:25" hidden="1" outlineLevel="1" x14ac:dyDescent="0.25">
      <c r="B14" s="20" t="s">
        <v>33</v>
      </c>
      <c r="C14" s="14" t="str">
        <f t="shared" si="1"/>
        <v>20040000</v>
      </c>
      <c r="D14" s="21" t="s">
        <v>34</v>
      </c>
      <c r="E14" s="16" t="s">
        <v>22</v>
      </c>
      <c r="F14" s="16" t="s">
        <v>22</v>
      </c>
      <c r="G14" s="16" t="s">
        <v>22</v>
      </c>
      <c r="H14" s="16" t="s">
        <v>22</v>
      </c>
      <c r="I14" s="16" t="s">
        <v>22</v>
      </c>
      <c r="J14" s="16" t="s">
        <v>22</v>
      </c>
      <c r="K14" s="17"/>
      <c r="L14" s="2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19">
        <f t="shared" si="5"/>
        <v>0</v>
      </c>
    </row>
    <row r="15" spans="2:25" hidden="1" outlineLevel="1" x14ac:dyDescent="0.25">
      <c r="B15" s="20" t="s">
        <v>35</v>
      </c>
      <c r="C15" s="14" t="str">
        <f t="shared" si="1"/>
        <v>20050000</v>
      </c>
      <c r="D15" s="21" t="s">
        <v>36</v>
      </c>
      <c r="E15" s="16" t="s">
        <v>22</v>
      </c>
      <c r="F15" s="16" t="s">
        <v>22</v>
      </c>
      <c r="G15" s="16" t="s">
        <v>22</v>
      </c>
      <c r="H15" s="16" t="s">
        <v>22</v>
      </c>
      <c r="I15" s="16" t="s">
        <v>22</v>
      </c>
      <c r="J15" s="16" t="s">
        <v>22</v>
      </c>
      <c r="K15" s="17"/>
      <c r="L15" s="2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19">
        <f t="shared" si="5"/>
        <v>0</v>
      </c>
    </row>
    <row r="16" spans="2:25" hidden="1" outlineLevel="1" x14ac:dyDescent="0.25">
      <c r="B16" s="20" t="s">
        <v>37</v>
      </c>
      <c r="C16" s="14" t="str">
        <f t="shared" si="1"/>
        <v>20060000</v>
      </c>
      <c r="D16" s="21" t="s">
        <v>38</v>
      </c>
      <c r="E16" s="16" t="s">
        <v>22</v>
      </c>
      <c r="F16" s="16" t="s">
        <v>22</v>
      </c>
      <c r="G16" s="16" t="s">
        <v>22</v>
      </c>
      <c r="H16" s="16" t="s">
        <v>22</v>
      </c>
      <c r="I16" s="16" t="s">
        <v>22</v>
      </c>
      <c r="J16" s="16" t="s">
        <v>22</v>
      </c>
      <c r="K16" s="17"/>
      <c r="L16" s="2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19">
        <f t="shared" si="5"/>
        <v>0</v>
      </c>
    </row>
    <row r="17" spans="2:25" hidden="1" outlineLevel="1" x14ac:dyDescent="0.25">
      <c r="B17" s="20" t="s">
        <v>39</v>
      </c>
      <c r="C17" s="14" t="str">
        <f t="shared" si="1"/>
        <v>20070000</v>
      </c>
      <c r="D17" s="21" t="s">
        <v>40</v>
      </c>
      <c r="E17" s="16" t="s">
        <v>22</v>
      </c>
      <c r="F17" s="16" t="s">
        <v>22</v>
      </c>
      <c r="G17" s="16" t="s">
        <v>22</v>
      </c>
      <c r="H17" s="16" t="s">
        <v>22</v>
      </c>
      <c r="I17" s="16" t="s">
        <v>22</v>
      </c>
      <c r="J17" s="16" t="s">
        <v>22</v>
      </c>
      <c r="K17" s="17"/>
      <c r="L17" s="2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19">
        <f t="shared" si="5"/>
        <v>0</v>
      </c>
    </row>
    <row r="18" spans="2:25" hidden="1" outlineLevel="1" x14ac:dyDescent="0.25">
      <c r="B18" s="20" t="s">
        <v>41</v>
      </c>
      <c r="C18" s="14" t="str">
        <f t="shared" si="1"/>
        <v>20080000</v>
      </c>
      <c r="D18" s="21" t="s">
        <v>42</v>
      </c>
      <c r="E18" s="16" t="s">
        <v>22</v>
      </c>
      <c r="F18" s="16" t="s">
        <v>22</v>
      </c>
      <c r="G18" s="16" t="s">
        <v>22</v>
      </c>
      <c r="H18" s="16" t="s">
        <v>22</v>
      </c>
      <c r="I18" s="16" t="s">
        <v>22</v>
      </c>
      <c r="J18" s="16" t="s">
        <v>22</v>
      </c>
      <c r="K18" s="17"/>
      <c r="L18" s="2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19">
        <f t="shared" si="5"/>
        <v>0</v>
      </c>
    </row>
    <row r="19" spans="2:25" ht="15.75" hidden="1" outlineLevel="1" thickBot="1" x14ac:dyDescent="0.3">
      <c r="B19" s="45" t="s">
        <v>43</v>
      </c>
      <c r="C19" s="33" t="str">
        <f t="shared" si="1"/>
        <v>20090000</v>
      </c>
      <c r="D19" s="46" t="s">
        <v>44</v>
      </c>
      <c r="E19" s="35" t="s">
        <v>22</v>
      </c>
      <c r="F19" s="35" t="s">
        <v>22</v>
      </c>
      <c r="G19" s="35" t="s">
        <v>22</v>
      </c>
      <c r="H19" s="35" t="s">
        <v>22</v>
      </c>
      <c r="I19" s="35" t="s">
        <v>22</v>
      </c>
      <c r="J19" s="35" t="s">
        <v>22</v>
      </c>
      <c r="K19" s="54"/>
      <c r="L19" s="39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41">
        <f t="shared" si="5"/>
        <v>0</v>
      </c>
    </row>
    <row r="20" spans="2:25" ht="15.75" collapsed="1" thickBot="1" x14ac:dyDescent="0.3">
      <c r="B20" s="13" t="s">
        <v>45</v>
      </c>
      <c r="C20" s="14" t="str">
        <f t="shared" si="1"/>
        <v>30000000</v>
      </c>
      <c r="D20" s="15" t="s">
        <v>46</v>
      </c>
      <c r="E20" s="16" t="s">
        <v>16</v>
      </c>
      <c r="F20" s="16" t="s">
        <v>17</v>
      </c>
      <c r="G20" s="16" t="s">
        <v>18</v>
      </c>
      <c r="H20" s="16" t="s">
        <v>18</v>
      </c>
      <c r="I20" s="16" t="s">
        <v>18</v>
      </c>
      <c r="J20" s="16" t="s">
        <v>18</v>
      </c>
      <c r="K20" s="16" t="s">
        <v>18</v>
      </c>
      <c r="L20" s="2"/>
      <c r="M20" s="18">
        <f>SUBTOTAL(9,M21:M31)</f>
        <v>0</v>
      </c>
      <c r="N20" s="18">
        <f t="shared" ref="N20:Y20" si="6">SUBTOTAL(9,N21:N31)</f>
        <v>0</v>
      </c>
      <c r="O20" s="18">
        <f t="shared" si="6"/>
        <v>0</v>
      </c>
      <c r="P20" s="18">
        <f t="shared" si="6"/>
        <v>0</v>
      </c>
      <c r="Q20" s="18">
        <f t="shared" si="6"/>
        <v>0</v>
      </c>
      <c r="R20" s="18">
        <f t="shared" si="6"/>
        <v>0</v>
      </c>
      <c r="S20" s="18">
        <f t="shared" si="6"/>
        <v>0</v>
      </c>
      <c r="T20" s="18">
        <f t="shared" si="6"/>
        <v>0</v>
      </c>
      <c r="U20" s="18">
        <f t="shared" si="6"/>
        <v>0</v>
      </c>
      <c r="V20" s="18">
        <f t="shared" si="6"/>
        <v>0</v>
      </c>
      <c r="W20" s="18">
        <f t="shared" si="6"/>
        <v>0</v>
      </c>
      <c r="X20" s="18">
        <f t="shared" si="6"/>
        <v>0</v>
      </c>
      <c r="Y20" s="19">
        <f t="shared" si="6"/>
        <v>0</v>
      </c>
    </row>
    <row r="21" spans="2:25" hidden="1" outlineLevel="1" x14ac:dyDescent="0.25">
      <c r="B21" s="47" t="s">
        <v>47</v>
      </c>
      <c r="C21" s="48" t="str">
        <f t="shared" si="1"/>
        <v>30010000</v>
      </c>
      <c r="D21" s="49" t="s">
        <v>48</v>
      </c>
      <c r="E21" s="50" t="s">
        <v>22</v>
      </c>
      <c r="F21" s="50" t="s">
        <v>22</v>
      </c>
      <c r="G21" s="50" t="s">
        <v>22</v>
      </c>
      <c r="H21" s="50" t="s">
        <v>22</v>
      </c>
      <c r="I21" s="50" t="s">
        <v>22</v>
      </c>
      <c r="J21" s="50" t="s">
        <v>22</v>
      </c>
      <c r="K21" s="50" t="s">
        <v>22</v>
      </c>
      <c r="L21" s="1"/>
      <c r="M21" s="56"/>
      <c r="N21" s="56"/>
      <c r="O21" s="56"/>
      <c r="P21" s="56"/>
      <c r="Q21" s="56"/>
      <c r="R21" s="56"/>
      <c r="S21" s="56"/>
      <c r="T21" s="56"/>
      <c r="U21" s="56"/>
      <c r="V21" s="56"/>
      <c r="W21" s="56"/>
      <c r="X21" s="56"/>
      <c r="Y21" s="53">
        <f t="shared" ref="Y21:Y30" si="7">SUM(M21:X21)</f>
        <v>0</v>
      </c>
    </row>
    <row r="22" spans="2:25" hidden="1" outlineLevel="1" x14ac:dyDescent="0.25">
      <c r="B22" s="20" t="s">
        <v>49</v>
      </c>
      <c r="C22" s="14" t="str">
        <f t="shared" si="1"/>
        <v>30020000</v>
      </c>
      <c r="D22" s="21" t="s">
        <v>50</v>
      </c>
      <c r="E22" s="16" t="s">
        <v>22</v>
      </c>
      <c r="F22" s="16" t="s">
        <v>22</v>
      </c>
      <c r="G22" s="16" t="s">
        <v>22</v>
      </c>
      <c r="H22" s="16" t="s">
        <v>22</v>
      </c>
      <c r="I22" s="16" t="s">
        <v>22</v>
      </c>
      <c r="J22" s="16" t="s">
        <v>22</v>
      </c>
      <c r="K22" s="16" t="s">
        <v>22</v>
      </c>
      <c r="L22" s="2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19">
        <f t="shared" si="7"/>
        <v>0</v>
      </c>
    </row>
    <row r="23" spans="2:25" hidden="1" outlineLevel="1" x14ac:dyDescent="0.25">
      <c r="B23" s="20" t="s">
        <v>51</v>
      </c>
      <c r="C23" s="14" t="str">
        <f t="shared" si="1"/>
        <v>30030000</v>
      </c>
      <c r="D23" s="21" t="s">
        <v>52</v>
      </c>
      <c r="E23" s="16" t="s">
        <v>22</v>
      </c>
      <c r="F23" s="16" t="s">
        <v>22</v>
      </c>
      <c r="G23" s="16" t="s">
        <v>22</v>
      </c>
      <c r="H23" s="16" t="s">
        <v>22</v>
      </c>
      <c r="I23" s="16" t="s">
        <v>22</v>
      </c>
      <c r="J23" s="16" t="s">
        <v>22</v>
      </c>
      <c r="K23" s="16" t="s">
        <v>22</v>
      </c>
      <c r="L23" s="2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19">
        <f t="shared" si="7"/>
        <v>0</v>
      </c>
    </row>
    <row r="24" spans="2:25" hidden="1" outlineLevel="1" x14ac:dyDescent="0.25">
      <c r="B24" s="20" t="s">
        <v>53</v>
      </c>
      <c r="C24" s="14" t="str">
        <f t="shared" si="1"/>
        <v>30040000</v>
      </c>
      <c r="D24" s="21" t="s">
        <v>54</v>
      </c>
      <c r="E24" s="16" t="s">
        <v>22</v>
      </c>
      <c r="F24" s="16" t="s">
        <v>22</v>
      </c>
      <c r="G24" s="16" t="s">
        <v>22</v>
      </c>
      <c r="H24" s="16" t="s">
        <v>22</v>
      </c>
      <c r="I24" s="16" t="s">
        <v>22</v>
      </c>
      <c r="J24" s="16" t="s">
        <v>22</v>
      </c>
      <c r="K24" s="16" t="s">
        <v>22</v>
      </c>
      <c r="L24" s="2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19">
        <f t="shared" si="7"/>
        <v>0</v>
      </c>
    </row>
    <row r="25" spans="2:25" hidden="1" outlineLevel="1" x14ac:dyDescent="0.25">
      <c r="B25" s="20" t="s">
        <v>55</v>
      </c>
      <c r="C25" s="14" t="str">
        <f t="shared" si="1"/>
        <v>30050000</v>
      </c>
      <c r="D25" s="21" t="s">
        <v>56</v>
      </c>
      <c r="E25" s="16" t="s">
        <v>22</v>
      </c>
      <c r="F25" s="16" t="s">
        <v>22</v>
      </c>
      <c r="G25" s="16" t="s">
        <v>22</v>
      </c>
      <c r="H25" s="16" t="s">
        <v>22</v>
      </c>
      <c r="I25" s="16" t="s">
        <v>22</v>
      </c>
      <c r="J25" s="16" t="s">
        <v>22</v>
      </c>
      <c r="K25" s="16" t="s">
        <v>22</v>
      </c>
      <c r="L25" s="2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19">
        <f t="shared" si="7"/>
        <v>0</v>
      </c>
    </row>
    <row r="26" spans="2:25" hidden="1" outlineLevel="1" x14ac:dyDescent="0.25">
      <c r="B26" s="20" t="s">
        <v>57</v>
      </c>
      <c r="C26" s="14" t="str">
        <f t="shared" si="1"/>
        <v>30060000</v>
      </c>
      <c r="D26" s="21" t="s">
        <v>58</v>
      </c>
      <c r="E26" s="16" t="s">
        <v>22</v>
      </c>
      <c r="F26" s="16" t="s">
        <v>22</v>
      </c>
      <c r="G26" s="16" t="s">
        <v>22</v>
      </c>
      <c r="H26" s="16" t="s">
        <v>22</v>
      </c>
      <c r="I26" s="16" t="s">
        <v>22</v>
      </c>
      <c r="J26" s="16" t="s">
        <v>22</v>
      </c>
      <c r="K26" s="16" t="s">
        <v>22</v>
      </c>
      <c r="L26" s="2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19">
        <f t="shared" si="7"/>
        <v>0</v>
      </c>
    </row>
    <row r="27" spans="2:25" hidden="1" outlineLevel="1" x14ac:dyDescent="0.25">
      <c r="B27" s="20" t="s">
        <v>59</v>
      </c>
      <c r="C27" s="14" t="str">
        <f t="shared" si="1"/>
        <v>30070000</v>
      </c>
      <c r="D27" s="21" t="s">
        <v>60</v>
      </c>
      <c r="E27" s="16" t="s">
        <v>22</v>
      </c>
      <c r="F27" s="16" t="s">
        <v>22</v>
      </c>
      <c r="G27" s="16" t="s">
        <v>22</v>
      </c>
      <c r="H27" s="16" t="s">
        <v>22</v>
      </c>
      <c r="I27" s="16" t="s">
        <v>22</v>
      </c>
      <c r="J27" s="16" t="s">
        <v>22</v>
      </c>
      <c r="K27" s="16" t="s">
        <v>22</v>
      </c>
      <c r="L27" s="2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19">
        <f t="shared" si="7"/>
        <v>0</v>
      </c>
    </row>
    <row r="28" spans="2:25" hidden="1" outlineLevel="1" x14ac:dyDescent="0.25">
      <c r="B28" s="20" t="s">
        <v>61</v>
      </c>
      <c r="C28" s="14" t="str">
        <f t="shared" si="1"/>
        <v>30080000</v>
      </c>
      <c r="D28" s="21" t="s">
        <v>62</v>
      </c>
      <c r="E28" s="16" t="s">
        <v>22</v>
      </c>
      <c r="F28" s="16" t="s">
        <v>22</v>
      </c>
      <c r="G28" s="16" t="s">
        <v>22</v>
      </c>
      <c r="H28" s="16" t="s">
        <v>22</v>
      </c>
      <c r="I28" s="16" t="s">
        <v>22</v>
      </c>
      <c r="J28" s="16" t="s">
        <v>22</v>
      </c>
      <c r="K28" s="16" t="s">
        <v>22</v>
      </c>
      <c r="L28" s="2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19">
        <f t="shared" si="7"/>
        <v>0</v>
      </c>
    </row>
    <row r="29" spans="2:25" hidden="1" outlineLevel="1" x14ac:dyDescent="0.25">
      <c r="B29" s="20" t="s">
        <v>63</v>
      </c>
      <c r="C29" s="14" t="str">
        <f t="shared" si="1"/>
        <v>30090000</v>
      </c>
      <c r="D29" s="21" t="s">
        <v>64</v>
      </c>
      <c r="E29" s="16" t="s">
        <v>22</v>
      </c>
      <c r="F29" s="16" t="s">
        <v>22</v>
      </c>
      <c r="G29" s="16" t="s">
        <v>22</v>
      </c>
      <c r="H29" s="16" t="s">
        <v>22</v>
      </c>
      <c r="I29" s="16" t="s">
        <v>22</v>
      </c>
      <c r="J29" s="16" t="s">
        <v>22</v>
      </c>
      <c r="K29" s="16" t="s">
        <v>22</v>
      </c>
      <c r="L29" s="2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19">
        <f t="shared" si="7"/>
        <v>0</v>
      </c>
    </row>
    <row r="30" spans="2:25" hidden="1" outlineLevel="1" x14ac:dyDescent="0.25">
      <c r="B30" s="20" t="s">
        <v>65</v>
      </c>
      <c r="C30" s="14" t="str">
        <f t="shared" si="1"/>
        <v>30100000</v>
      </c>
      <c r="D30" s="21" t="s">
        <v>66</v>
      </c>
      <c r="E30" s="16" t="s">
        <v>22</v>
      </c>
      <c r="F30" s="16" t="s">
        <v>22</v>
      </c>
      <c r="G30" s="16" t="s">
        <v>22</v>
      </c>
      <c r="H30" s="16" t="s">
        <v>22</v>
      </c>
      <c r="I30" s="16" t="s">
        <v>22</v>
      </c>
      <c r="J30" s="16" t="s">
        <v>22</v>
      </c>
      <c r="K30" s="16" t="s">
        <v>22</v>
      </c>
      <c r="L30" s="2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19">
        <f t="shared" si="7"/>
        <v>0</v>
      </c>
    </row>
    <row r="31" spans="2:25" ht="15.75" hidden="1" outlineLevel="1" thickBot="1" x14ac:dyDescent="0.3">
      <c r="B31" s="45" t="s">
        <v>67</v>
      </c>
      <c r="C31" s="33" t="str">
        <f t="shared" si="1"/>
        <v>30500000</v>
      </c>
      <c r="D31" s="46" t="s">
        <v>68</v>
      </c>
      <c r="E31" s="35" t="s">
        <v>16</v>
      </c>
      <c r="F31" s="35" t="s">
        <v>17</v>
      </c>
      <c r="G31" s="35" t="s">
        <v>18</v>
      </c>
      <c r="H31" s="35" t="s">
        <v>18</v>
      </c>
      <c r="I31" s="35" t="s">
        <v>18</v>
      </c>
      <c r="J31" s="35" t="s">
        <v>18</v>
      </c>
      <c r="K31" s="35" t="s">
        <v>18</v>
      </c>
      <c r="L31" s="39"/>
      <c r="M31" s="40">
        <f>SUBTOTAL(9,M32:M35)</f>
        <v>0</v>
      </c>
      <c r="N31" s="40">
        <f t="shared" ref="N31:Y31" si="8">SUBTOTAL(9,N32:N35)</f>
        <v>0</v>
      </c>
      <c r="O31" s="40">
        <f t="shared" si="8"/>
        <v>0</v>
      </c>
      <c r="P31" s="40">
        <f t="shared" si="8"/>
        <v>0</v>
      </c>
      <c r="Q31" s="40">
        <f t="shared" si="8"/>
        <v>0</v>
      </c>
      <c r="R31" s="40">
        <f t="shared" si="8"/>
        <v>0</v>
      </c>
      <c r="S31" s="40">
        <f t="shared" si="8"/>
        <v>0</v>
      </c>
      <c r="T31" s="40">
        <f t="shared" si="8"/>
        <v>0</v>
      </c>
      <c r="U31" s="40">
        <f t="shared" si="8"/>
        <v>0</v>
      </c>
      <c r="V31" s="40">
        <f t="shared" si="8"/>
        <v>0</v>
      </c>
      <c r="W31" s="40">
        <f t="shared" si="8"/>
        <v>0</v>
      </c>
      <c r="X31" s="40">
        <f t="shared" si="8"/>
        <v>0</v>
      </c>
      <c r="Y31" s="41">
        <f t="shared" si="8"/>
        <v>0</v>
      </c>
    </row>
    <row r="32" spans="2:25" hidden="1" outlineLevel="2" x14ac:dyDescent="0.25">
      <c r="B32" s="22" t="s">
        <v>69</v>
      </c>
      <c r="C32" s="14" t="str">
        <f t="shared" si="1"/>
        <v>30500100</v>
      </c>
      <c r="D32" s="23" t="s">
        <v>70</v>
      </c>
      <c r="E32" s="16" t="s">
        <v>22</v>
      </c>
      <c r="F32" s="16" t="s">
        <v>22</v>
      </c>
      <c r="G32" s="16" t="s">
        <v>22</v>
      </c>
      <c r="H32" s="16" t="s">
        <v>22</v>
      </c>
      <c r="I32" s="16" t="s">
        <v>22</v>
      </c>
      <c r="J32" s="16" t="s">
        <v>22</v>
      </c>
      <c r="K32" s="16" t="s">
        <v>22</v>
      </c>
      <c r="L32" s="2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19">
        <f t="shared" ref="Y32:Y35" si="9">SUM(M32:X32)</f>
        <v>0</v>
      </c>
    </row>
    <row r="33" spans="2:25" hidden="1" outlineLevel="2" x14ac:dyDescent="0.25">
      <c r="B33" s="22" t="s">
        <v>71</v>
      </c>
      <c r="C33" s="14" t="str">
        <f t="shared" si="1"/>
        <v>30500200</v>
      </c>
      <c r="D33" s="23" t="s">
        <v>72</v>
      </c>
      <c r="E33" s="16" t="s">
        <v>22</v>
      </c>
      <c r="F33" s="16" t="s">
        <v>22</v>
      </c>
      <c r="G33" s="16" t="s">
        <v>22</v>
      </c>
      <c r="H33" s="16" t="s">
        <v>22</v>
      </c>
      <c r="I33" s="16" t="s">
        <v>22</v>
      </c>
      <c r="J33" s="16" t="s">
        <v>22</v>
      </c>
      <c r="K33" s="16" t="s">
        <v>22</v>
      </c>
      <c r="L33" s="2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19">
        <f t="shared" si="9"/>
        <v>0</v>
      </c>
    </row>
    <row r="34" spans="2:25" hidden="1" outlineLevel="2" x14ac:dyDescent="0.25">
      <c r="B34" s="22" t="s">
        <v>73</v>
      </c>
      <c r="C34" s="14" t="str">
        <f t="shared" si="1"/>
        <v>30500300</v>
      </c>
      <c r="D34" s="23" t="s">
        <v>74</v>
      </c>
      <c r="E34" s="16" t="s">
        <v>22</v>
      </c>
      <c r="F34" s="16" t="s">
        <v>22</v>
      </c>
      <c r="G34" s="16" t="s">
        <v>22</v>
      </c>
      <c r="H34" s="16" t="s">
        <v>22</v>
      </c>
      <c r="I34" s="16" t="s">
        <v>22</v>
      </c>
      <c r="J34" s="16" t="s">
        <v>22</v>
      </c>
      <c r="K34" s="16" t="s">
        <v>22</v>
      </c>
      <c r="L34" s="2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19">
        <f t="shared" si="9"/>
        <v>0</v>
      </c>
    </row>
    <row r="35" spans="2:25" ht="15.75" hidden="1" outlineLevel="2" thickBot="1" x14ac:dyDescent="0.3">
      <c r="B35" s="22" t="s">
        <v>75</v>
      </c>
      <c r="C35" s="14" t="str">
        <f t="shared" si="1"/>
        <v>30500400</v>
      </c>
      <c r="D35" s="23" t="s">
        <v>76</v>
      </c>
      <c r="E35" s="16" t="s">
        <v>22</v>
      </c>
      <c r="F35" s="16" t="s">
        <v>22</v>
      </c>
      <c r="G35" s="16" t="s">
        <v>22</v>
      </c>
      <c r="H35" s="16" t="s">
        <v>22</v>
      </c>
      <c r="I35" s="16" t="s">
        <v>22</v>
      </c>
      <c r="J35" s="16" t="s">
        <v>22</v>
      </c>
      <c r="K35" s="16" t="s">
        <v>22</v>
      </c>
      <c r="L35" s="2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  <c r="X35" s="24"/>
      <c r="Y35" s="19">
        <f t="shared" si="9"/>
        <v>0</v>
      </c>
    </row>
    <row r="36" spans="2:25" ht="15.75" collapsed="1" thickBot="1" x14ac:dyDescent="0.3">
      <c r="B36" s="57" t="s">
        <v>77</v>
      </c>
      <c r="C36" s="58" t="str">
        <f t="shared" si="1"/>
        <v>40000000</v>
      </c>
      <c r="D36" s="59" t="s">
        <v>78</v>
      </c>
      <c r="E36" s="60" t="s">
        <v>16</v>
      </c>
      <c r="F36" s="60" t="s">
        <v>17</v>
      </c>
      <c r="G36" s="60" t="s">
        <v>18</v>
      </c>
      <c r="H36" s="60"/>
      <c r="I36" s="60"/>
      <c r="J36" s="60" t="s">
        <v>18</v>
      </c>
      <c r="K36" s="60" t="s">
        <v>18</v>
      </c>
      <c r="L36" s="61"/>
      <c r="M36" s="62">
        <f>SUBTOTAL(9,M37,M122,M256,M349)</f>
        <v>0</v>
      </c>
      <c r="N36" s="62">
        <f t="shared" ref="N36:Y36" si="10">SUBTOTAL(9,N37,N122,N256,N349)</f>
        <v>0</v>
      </c>
      <c r="O36" s="62">
        <f t="shared" si="10"/>
        <v>0</v>
      </c>
      <c r="P36" s="62">
        <f t="shared" si="10"/>
        <v>0</v>
      </c>
      <c r="Q36" s="62">
        <f t="shared" si="10"/>
        <v>0</v>
      </c>
      <c r="R36" s="62">
        <f t="shared" si="10"/>
        <v>0</v>
      </c>
      <c r="S36" s="62">
        <f t="shared" si="10"/>
        <v>0</v>
      </c>
      <c r="T36" s="62">
        <f t="shared" si="10"/>
        <v>0</v>
      </c>
      <c r="U36" s="62">
        <f t="shared" si="10"/>
        <v>0</v>
      </c>
      <c r="V36" s="62">
        <f t="shared" si="10"/>
        <v>0</v>
      </c>
      <c r="W36" s="62">
        <f t="shared" si="10"/>
        <v>0</v>
      </c>
      <c r="X36" s="62">
        <f t="shared" si="10"/>
        <v>0</v>
      </c>
      <c r="Y36" s="63">
        <f t="shared" si="10"/>
        <v>0</v>
      </c>
    </row>
    <row r="37" spans="2:25" ht="15.75" hidden="1" outlineLevel="1" collapsed="1" thickBot="1" x14ac:dyDescent="0.3">
      <c r="B37" s="57" t="s">
        <v>79</v>
      </c>
      <c r="C37" s="58" t="str">
        <f t="shared" si="1"/>
        <v>41000000</v>
      </c>
      <c r="D37" s="59" t="s">
        <v>80</v>
      </c>
      <c r="E37" s="60" t="s">
        <v>16</v>
      </c>
      <c r="F37" s="60" t="s">
        <v>17</v>
      </c>
      <c r="G37" s="60" t="s">
        <v>18</v>
      </c>
      <c r="H37" s="60"/>
      <c r="I37" s="60"/>
      <c r="J37" s="60" t="s">
        <v>18</v>
      </c>
      <c r="K37" s="60" t="s">
        <v>18</v>
      </c>
      <c r="L37" s="61"/>
      <c r="M37" s="62">
        <f>SUBTOTAL(9,M38,M46,M57,M70,M88,M98,M108,M116)</f>
        <v>0</v>
      </c>
      <c r="N37" s="62">
        <f t="shared" ref="N37:Y37" si="11">SUBTOTAL(9,N38,N46,N57,N70,N88,N98,N108,N116)</f>
        <v>0</v>
      </c>
      <c r="O37" s="62">
        <f t="shared" si="11"/>
        <v>0</v>
      </c>
      <c r="P37" s="62">
        <f t="shared" si="11"/>
        <v>0</v>
      </c>
      <c r="Q37" s="62">
        <f t="shared" si="11"/>
        <v>0</v>
      </c>
      <c r="R37" s="62">
        <f t="shared" si="11"/>
        <v>0</v>
      </c>
      <c r="S37" s="62">
        <f t="shared" si="11"/>
        <v>0</v>
      </c>
      <c r="T37" s="62">
        <f t="shared" si="11"/>
        <v>0</v>
      </c>
      <c r="U37" s="62">
        <f t="shared" si="11"/>
        <v>0</v>
      </c>
      <c r="V37" s="62">
        <f t="shared" si="11"/>
        <v>0</v>
      </c>
      <c r="W37" s="62">
        <f t="shared" si="11"/>
        <v>0</v>
      </c>
      <c r="X37" s="62">
        <f t="shared" si="11"/>
        <v>0</v>
      </c>
      <c r="Y37" s="63">
        <f t="shared" si="11"/>
        <v>0</v>
      </c>
    </row>
    <row r="38" spans="2:25" hidden="1" outlineLevel="2" collapsed="1" x14ac:dyDescent="0.25">
      <c r="B38" s="20" t="s">
        <v>81</v>
      </c>
      <c r="C38" s="14" t="str">
        <f t="shared" si="1"/>
        <v>41010000</v>
      </c>
      <c r="D38" s="21" t="s">
        <v>82</v>
      </c>
      <c r="E38" s="16" t="s">
        <v>16</v>
      </c>
      <c r="F38" s="16" t="s">
        <v>17</v>
      </c>
      <c r="G38" s="16" t="s">
        <v>18</v>
      </c>
      <c r="H38" s="16"/>
      <c r="I38" s="16"/>
      <c r="J38" s="16" t="s">
        <v>18</v>
      </c>
      <c r="K38" s="16" t="s">
        <v>18</v>
      </c>
      <c r="L38" s="2"/>
      <c r="M38" s="18">
        <f>SUM(M39:M45)</f>
        <v>0</v>
      </c>
      <c r="N38" s="18">
        <f t="shared" ref="N38:Y38" si="12">SUM(N39:N45)</f>
        <v>0</v>
      </c>
      <c r="O38" s="18">
        <f t="shared" si="12"/>
        <v>0</v>
      </c>
      <c r="P38" s="18">
        <f t="shared" si="12"/>
        <v>0</v>
      </c>
      <c r="Q38" s="18">
        <f t="shared" si="12"/>
        <v>0</v>
      </c>
      <c r="R38" s="18">
        <f t="shared" si="12"/>
        <v>0</v>
      </c>
      <c r="S38" s="18">
        <f t="shared" si="12"/>
        <v>0</v>
      </c>
      <c r="T38" s="18">
        <f t="shared" si="12"/>
        <v>0</v>
      </c>
      <c r="U38" s="18">
        <f t="shared" si="12"/>
        <v>0</v>
      </c>
      <c r="V38" s="18">
        <f t="shared" si="12"/>
        <v>0</v>
      </c>
      <c r="W38" s="18">
        <f t="shared" si="12"/>
        <v>0</v>
      </c>
      <c r="X38" s="18">
        <f t="shared" si="12"/>
        <v>0</v>
      </c>
      <c r="Y38" s="19">
        <f t="shared" si="12"/>
        <v>0</v>
      </c>
    </row>
    <row r="39" spans="2:25" hidden="1" outlineLevel="3" x14ac:dyDescent="0.25">
      <c r="B39" s="22" t="s">
        <v>83</v>
      </c>
      <c r="C39" s="14" t="str">
        <f t="shared" si="1"/>
        <v>41010100</v>
      </c>
      <c r="D39" s="23" t="s">
        <v>84</v>
      </c>
      <c r="E39" s="16" t="s">
        <v>22</v>
      </c>
      <c r="F39" s="16" t="s">
        <v>22</v>
      </c>
      <c r="G39" s="16" t="s">
        <v>22</v>
      </c>
      <c r="H39" s="17"/>
      <c r="I39" s="17"/>
      <c r="J39" s="16" t="s">
        <v>22</v>
      </c>
      <c r="K39" s="16" t="s">
        <v>22</v>
      </c>
      <c r="L39" s="2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19">
        <f>SUM(M39:X39)</f>
        <v>0</v>
      </c>
    </row>
    <row r="40" spans="2:25" hidden="1" outlineLevel="3" x14ac:dyDescent="0.25">
      <c r="B40" s="22" t="s">
        <v>85</v>
      </c>
      <c r="C40" s="14" t="str">
        <f t="shared" si="1"/>
        <v>41010200</v>
      </c>
      <c r="D40" s="23" t="s">
        <v>86</v>
      </c>
      <c r="E40" s="16" t="s">
        <v>22</v>
      </c>
      <c r="F40" s="16" t="s">
        <v>22</v>
      </c>
      <c r="G40" s="16" t="s">
        <v>22</v>
      </c>
      <c r="H40" s="17"/>
      <c r="I40" s="17"/>
      <c r="J40" s="16" t="s">
        <v>22</v>
      </c>
      <c r="K40" s="16" t="s">
        <v>22</v>
      </c>
      <c r="L40" s="2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19">
        <f t="shared" ref="Y40:Y45" si="13">SUM(M40:X40)</f>
        <v>0</v>
      </c>
    </row>
    <row r="41" spans="2:25" hidden="1" outlineLevel="3" x14ac:dyDescent="0.25">
      <c r="B41" s="22" t="s">
        <v>87</v>
      </c>
      <c r="C41" s="14" t="str">
        <f t="shared" si="1"/>
        <v>41010300</v>
      </c>
      <c r="D41" s="23" t="s">
        <v>88</v>
      </c>
      <c r="E41" s="16" t="s">
        <v>22</v>
      </c>
      <c r="F41" s="16" t="s">
        <v>22</v>
      </c>
      <c r="G41" s="16" t="s">
        <v>22</v>
      </c>
      <c r="H41" s="17"/>
      <c r="I41" s="17"/>
      <c r="J41" s="16" t="s">
        <v>22</v>
      </c>
      <c r="K41" s="16" t="s">
        <v>22</v>
      </c>
      <c r="L41" s="2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19">
        <f t="shared" si="13"/>
        <v>0</v>
      </c>
    </row>
    <row r="42" spans="2:25" hidden="1" outlineLevel="3" x14ac:dyDescent="0.25">
      <c r="B42" s="22" t="s">
        <v>89</v>
      </c>
      <c r="C42" s="14" t="str">
        <f t="shared" si="1"/>
        <v>41010400</v>
      </c>
      <c r="D42" s="23" t="s">
        <v>90</v>
      </c>
      <c r="E42" s="16" t="s">
        <v>22</v>
      </c>
      <c r="F42" s="16" t="s">
        <v>22</v>
      </c>
      <c r="G42" s="16" t="s">
        <v>22</v>
      </c>
      <c r="H42" s="17"/>
      <c r="I42" s="17"/>
      <c r="J42" s="16" t="s">
        <v>22</v>
      </c>
      <c r="K42" s="16" t="s">
        <v>22</v>
      </c>
      <c r="L42" s="2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19">
        <f t="shared" si="13"/>
        <v>0</v>
      </c>
    </row>
    <row r="43" spans="2:25" hidden="1" outlineLevel="3" x14ac:dyDescent="0.25">
      <c r="B43" s="22" t="s">
        <v>91</v>
      </c>
      <c r="C43" s="14" t="str">
        <f t="shared" si="1"/>
        <v>41010500</v>
      </c>
      <c r="D43" s="23" t="s">
        <v>92</v>
      </c>
      <c r="E43" s="16" t="s">
        <v>22</v>
      </c>
      <c r="F43" s="16" t="s">
        <v>22</v>
      </c>
      <c r="G43" s="16" t="s">
        <v>22</v>
      </c>
      <c r="H43" s="17"/>
      <c r="I43" s="17"/>
      <c r="J43" s="16" t="s">
        <v>22</v>
      </c>
      <c r="K43" s="16" t="s">
        <v>22</v>
      </c>
      <c r="L43" s="2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19">
        <f t="shared" si="13"/>
        <v>0</v>
      </c>
    </row>
    <row r="44" spans="2:25" hidden="1" outlineLevel="3" x14ac:dyDescent="0.25">
      <c r="B44" s="22" t="s">
        <v>93</v>
      </c>
      <c r="C44" s="14" t="str">
        <f t="shared" si="1"/>
        <v>41010600</v>
      </c>
      <c r="D44" s="23" t="s">
        <v>94</v>
      </c>
      <c r="E44" s="16" t="s">
        <v>22</v>
      </c>
      <c r="F44" s="16" t="s">
        <v>22</v>
      </c>
      <c r="G44" s="16" t="s">
        <v>22</v>
      </c>
      <c r="H44" s="17"/>
      <c r="I44" s="17"/>
      <c r="J44" s="16" t="s">
        <v>22</v>
      </c>
      <c r="K44" s="16" t="s">
        <v>22</v>
      </c>
      <c r="L44" s="2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19">
        <f t="shared" si="13"/>
        <v>0</v>
      </c>
    </row>
    <row r="45" spans="2:25" hidden="1" outlineLevel="3" x14ac:dyDescent="0.25">
      <c r="B45" s="22" t="s">
        <v>95</v>
      </c>
      <c r="C45" s="14" t="str">
        <f t="shared" si="1"/>
        <v>41010700</v>
      </c>
      <c r="D45" s="23" t="s">
        <v>96</v>
      </c>
      <c r="E45" s="16" t="s">
        <v>22</v>
      </c>
      <c r="F45" s="16" t="s">
        <v>22</v>
      </c>
      <c r="G45" s="16" t="s">
        <v>22</v>
      </c>
      <c r="H45" s="17"/>
      <c r="I45" s="17"/>
      <c r="J45" s="16" t="s">
        <v>22</v>
      </c>
      <c r="K45" s="16" t="s">
        <v>22</v>
      </c>
      <c r="L45" s="2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19">
        <f t="shared" si="13"/>
        <v>0</v>
      </c>
    </row>
    <row r="46" spans="2:25" hidden="1" outlineLevel="2" x14ac:dyDescent="0.25">
      <c r="B46" s="20" t="s">
        <v>97</v>
      </c>
      <c r="C46" s="14" t="str">
        <f t="shared" si="1"/>
        <v>41020000</v>
      </c>
      <c r="D46" s="21" t="s">
        <v>98</v>
      </c>
      <c r="E46" s="16" t="s">
        <v>16</v>
      </c>
      <c r="F46" s="16" t="s">
        <v>17</v>
      </c>
      <c r="G46" s="16" t="s">
        <v>18</v>
      </c>
      <c r="H46" s="17"/>
      <c r="I46" s="17"/>
      <c r="J46" s="16" t="s">
        <v>18</v>
      </c>
      <c r="K46" s="16" t="s">
        <v>18</v>
      </c>
      <c r="L46" s="2"/>
      <c r="M46" s="18">
        <f>SUBTOTAL(9,M47:M52)</f>
        <v>0</v>
      </c>
      <c r="N46" s="18">
        <f t="shared" ref="N46:Y46" si="14">SUBTOTAL(9,N47:N52)</f>
        <v>0</v>
      </c>
      <c r="O46" s="18">
        <f t="shared" si="14"/>
        <v>0</v>
      </c>
      <c r="P46" s="18">
        <f t="shared" si="14"/>
        <v>0</v>
      </c>
      <c r="Q46" s="18">
        <f t="shared" si="14"/>
        <v>0</v>
      </c>
      <c r="R46" s="18">
        <f t="shared" si="14"/>
        <v>0</v>
      </c>
      <c r="S46" s="18">
        <f t="shared" si="14"/>
        <v>0</v>
      </c>
      <c r="T46" s="18">
        <f t="shared" si="14"/>
        <v>0</v>
      </c>
      <c r="U46" s="18">
        <f t="shared" si="14"/>
        <v>0</v>
      </c>
      <c r="V46" s="18">
        <f t="shared" si="14"/>
        <v>0</v>
      </c>
      <c r="W46" s="18">
        <f t="shared" si="14"/>
        <v>0</v>
      </c>
      <c r="X46" s="18">
        <f t="shared" si="14"/>
        <v>0</v>
      </c>
      <c r="Y46" s="19">
        <f t="shared" si="14"/>
        <v>0</v>
      </c>
    </row>
    <row r="47" spans="2:25" hidden="1" outlineLevel="3" x14ac:dyDescent="0.25">
      <c r="B47" s="22" t="s">
        <v>99</v>
      </c>
      <c r="C47" s="14" t="str">
        <f t="shared" si="1"/>
        <v>41020100</v>
      </c>
      <c r="D47" s="23" t="s">
        <v>100</v>
      </c>
      <c r="E47" s="16" t="s">
        <v>22</v>
      </c>
      <c r="F47" s="16" t="s">
        <v>22</v>
      </c>
      <c r="G47" s="16" t="s">
        <v>22</v>
      </c>
      <c r="H47" s="17"/>
      <c r="I47" s="17"/>
      <c r="J47" s="16" t="s">
        <v>22</v>
      </c>
      <c r="K47" s="16" t="s">
        <v>22</v>
      </c>
      <c r="L47" s="2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19">
        <f t="shared" ref="Y47:Y52" si="15">SUM(M47:X47)</f>
        <v>0</v>
      </c>
    </row>
    <row r="48" spans="2:25" hidden="1" outlineLevel="3" x14ac:dyDescent="0.25">
      <c r="B48" s="22" t="s">
        <v>101</v>
      </c>
      <c r="C48" s="14" t="str">
        <f t="shared" si="1"/>
        <v>41020200</v>
      </c>
      <c r="D48" s="23" t="s">
        <v>102</v>
      </c>
      <c r="E48" s="16" t="s">
        <v>22</v>
      </c>
      <c r="F48" s="16" t="s">
        <v>22</v>
      </c>
      <c r="G48" s="16" t="s">
        <v>22</v>
      </c>
      <c r="H48" s="17"/>
      <c r="I48" s="17"/>
      <c r="J48" s="16" t="s">
        <v>22</v>
      </c>
      <c r="K48" s="16" t="s">
        <v>22</v>
      </c>
      <c r="L48" s="2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19">
        <f t="shared" si="15"/>
        <v>0</v>
      </c>
    </row>
    <row r="49" spans="2:25" hidden="1" outlineLevel="3" x14ac:dyDescent="0.25">
      <c r="B49" s="22" t="s">
        <v>103</v>
      </c>
      <c r="C49" s="14" t="str">
        <f t="shared" si="1"/>
        <v>41020300</v>
      </c>
      <c r="D49" s="23" t="s">
        <v>104</v>
      </c>
      <c r="E49" s="16" t="s">
        <v>22</v>
      </c>
      <c r="F49" s="16" t="s">
        <v>22</v>
      </c>
      <c r="G49" s="16" t="s">
        <v>22</v>
      </c>
      <c r="H49" s="17"/>
      <c r="I49" s="17"/>
      <c r="J49" s="16" t="s">
        <v>22</v>
      </c>
      <c r="K49" s="16" t="s">
        <v>22</v>
      </c>
      <c r="L49" s="2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19">
        <f t="shared" si="15"/>
        <v>0</v>
      </c>
    </row>
    <row r="50" spans="2:25" hidden="1" outlineLevel="3" x14ac:dyDescent="0.25">
      <c r="B50" s="22" t="s">
        <v>105</v>
      </c>
      <c r="C50" s="14" t="str">
        <f t="shared" si="1"/>
        <v>41020400</v>
      </c>
      <c r="D50" s="23" t="s">
        <v>106</v>
      </c>
      <c r="E50" s="16" t="s">
        <v>22</v>
      </c>
      <c r="F50" s="16" t="s">
        <v>22</v>
      </c>
      <c r="G50" s="16" t="s">
        <v>22</v>
      </c>
      <c r="H50" s="17"/>
      <c r="I50" s="17"/>
      <c r="J50" s="16" t="s">
        <v>22</v>
      </c>
      <c r="K50" s="16" t="s">
        <v>22</v>
      </c>
      <c r="L50" s="2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19">
        <f t="shared" si="15"/>
        <v>0</v>
      </c>
    </row>
    <row r="51" spans="2:25" hidden="1" outlineLevel="3" x14ac:dyDescent="0.25">
      <c r="B51" s="22" t="s">
        <v>107</v>
      </c>
      <c r="C51" s="14" t="str">
        <f t="shared" si="1"/>
        <v>41020500</v>
      </c>
      <c r="D51" s="23" t="s">
        <v>108</v>
      </c>
      <c r="E51" s="16" t="s">
        <v>22</v>
      </c>
      <c r="F51" s="16" t="s">
        <v>22</v>
      </c>
      <c r="G51" s="16" t="s">
        <v>22</v>
      </c>
      <c r="H51" s="17"/>
      <c r="I51" s="17"/>
      <c r="J51" s="16" t="s">
        <v>22</v>
      </c>
      <c r="K51" s="16" t="s">
        <v>22</v>
      </c>
      <c r="L51" s="2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19">
        <f t="shared" si="15"/>
        <v>0</v>
      </c>
    </row>
    <row r="52" spans="2:25" hidden="1" outlineLevel="3" x14ac:dyDescent="0.25">
      <c r="B52" s="22" t="s">
        <v>109</v>
      </c>
      <c r="C52" s="14" t="str">
        <f t="shared" si="1"/>
        <v>41020600</v>
      </c>
      <c r="D52" s="23" t="s">
        <v>110</v>
      </c>
      <c r="E52" s="16" t="s">
        <v>22</v>
      </c>
      <c r="F52" s="16" t="s">
        <v>22</v>
      </c>
      <c r="G52" s="16" t="s">
        <v>22</v>
      </c>
      <c r="H52" s="17"/>
      <c r="I52" s="17"/>
      <c r="J52" s="16" t="s">
        <v>22</v>
      </c>
      <c r="K52" s="16" t="s">
        <v>22</v>
      </c>
      <c r="L52" s="2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19">
        <f t="shared" si="15"/>
        <v>0</v>
      </c>
    </row>
    <row r="53" spans="2:25" hidden="1" outlineLevel="3" collapsed="1" x14ac:dyDescent="0.25">
      <c r="B53" s="22" t="s">
        <v>111</v>
      </c>
      <c r="C53" s="14" t="str">
        <f t="shared" si="1"/>
        <v>41021000</v>
      </c>
      <c r="D53" s="23" t="s">
        <v>112</v>
      </c>
      <c r="E53" s="16" t="s">
        <v>16</v>
      </c>
      <c r="F53" s="16" t="s">
        <v>17</v>
      </c>
      <c r="G53" s="16" t="s">
        <v>18</v>
      </c>
      <c r="H53" s="17"/>
      <c r="I53" s="17"/>
      <c r="J53" s="16" t="s">
        <v>18</v>
      </c>
      <c r="K53" s="16" t="s">
        <v>18</v>
      </c>
      <c r="L53" s="2"/>
      <c r="M53" s="18">
        <f>SUBTOTAL(9,M54:M56)</f>
        <v>0</v>
      </c>
      <c r="N53" s="18">
        <f t="shared" ref="N53:Y53" si="16">SUBTOTAL(9,N54:N56)</f>
        <v>0</v>
      </c>
      <c r="O53" s="18">
        <f t="shared" si="16"/>
        <v>0</v>
      </c>
      <c r="P53" s="18">
        <f t="shared" si="16"/>
        <v>0</v>
      </c>
      <c r="Q53" s="18">
        <f t="shared" si="16"/>
        <v>0</v>
      </c>
      <c r="R53" s="18">
        <f t="shared" si="16"/>
        <v>0</v>
      </c>
      <c r="S53" s="18">
        <f t="shared" si="16"/>
        <v>0</v>
      </c>
      <c r="T53" s="18">
        <f t="shared" si="16"/>
        <v>0</v>
      </c>
      <c r="U53" s="18">
        <f t="shared" si="16"/>
        <v>0</v>
      </c>
      <c r="V53" s="18">
        <f t="shared" si="16"/>
        <v>0</v>
      </c>
      <c r="W53" s="18">
        <f t="shared" si="16"/>
        <v>0</v>
      </c>
      <c r="X53" s="18">
        <f t="shared" si="16"/>
        <v>0</v>
      </c>
      <c r="Y53" s="19">
        <f t="shared" si="16"/>
        <v>0</v>
      </c>
    </row>
    <row r="54" spans="2:25" hidden="1" outlineLevel="4" x14ac:dyDescent="0.25">
      <c r="B54" s="25" t="s">
        <v>113</v>
      </c>
      <c r="C54" s="14" t="str">
        <f t="shared" si="1"/>
        <v>41021001</v>
      </c>
      <c r="D54" s="26" t="s">
        <v>114</v>
      </c>
      <c r="E54" s="16" t="s">
        <v>22</v>
      </c>
      <c r="F54" s="16" t="s">
        <v>22</v>
      </c>
      <c r="G54" s="16" t="s">
        <v>22</v>
      </c>
      <c r="H54" s="17"/>
      <c r="I54" s="17"/>
      <c r="J54" s="16" t="s">
        <v>22</v>
      </c>
      <c r="K54" s="16" t="s">
        <v>22</v>
      </c>
      <c r="L54" s="2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19">
        <f t="shared" ref="Y54:Y56" si="17">SUM(M54:X54)</f>
        <v>0</v>
      </c>
    </row>
    <row r="55" spans="2:25" hidden="1" outlineLevel="4" x14ac:dyDescent="0.25">
      <c r="B55" s="25" t="s">
        <v>115</v>
      </c>
      <c r="C55" s="14" t="str">
        <f t="shared" si="1"/>
        <v>41021002</v>
      </c>
      <c r="D55" s="26" t="s">
        <v>116</v>
      </c>
      <c r="E55" s="16" t="s">
        <v>22</v>
      </c>
      <c r="F55" s="16" t="s">
        <v>22</v>
      </c>
      <c r="G55" s="16" t="s">
        <v>22</v>
      </c>
      <c r="H55" s="17"/>
      <c r="I55" s="17"/>
      <c r="J55" s="16" t="s">
        <v>22</v>
      </c>
      <c r="K55" s="16" t="s">
        <v>22</v>
      </c>
      <c r="L55" s="2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19">
        <f t="shared" si="17"/>
        <v>0</v>
      </c>
    </row>
    <row r="56" spans="2:25" hidden="1" outlineLevel="4" x14ac:dyDescent="0.25">
      <c r="B56" s="25" t="s">
        <v>117</v>
      </c>
      <c r="C56" s="14" t="str">
        <f t="shared" si="1"/>
        <v>41021003</v>
      </c>
      <c r="D56" s="26" t="s">
        <v>118</v>
      </c>
      <c r="E56" s="16" t="s">
        <v>22</v>
      </c>
      <c r="F56" s="16" t="s">
        <v>22</v>
      </c>
      <c r="G56" s="16" t="s">
        <v>22</v>
      </c>
      <c r="H56" s="17"/>
      <c r="I56" s="17"/>
      <c r="J56" s="16" t="s">
        <v>22</v>
      </c>
      <c r="K56" s="16" t="s">
        <v>22</v>
      </c>
      <c r="L56" s="2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19">
        <f t="shared" si="17"/>
        <v>0</v>
      </c>
    </row>
    <row r="57" spans="2:25" hidden="1" outlineLevel="2" x14ac:dyDescent="0.25">
      <c r="B57" s="20" t="s">
        <v>119</v>
      </c>
      <c r="C57" s="14" t="str">
        <f t="shared" si="1"/>
        <v>41030000</v>
      </c>
      <c r="D57" s="21" t="s">
        <v>120</v>
      </c>
      <c r="E57" s="16" t="s">
        <v>16</v>
      </c>
      <c r="F57" s="16" t="s">
        <v>17</v>
      </c>
      <c r="G57" s="16" t="s">
        <v>18</v>
      </c>
      <c r="H57" s="17"/>
      <c r="I57" s="17"/>
      <c r="J57" s="16" t="s">
        <v>18</v>
      </c>
      <c r="K57" s="16" t="s">
        <v>18</v>
      </c>
      <c r="L57" s="2"/>
      <c r="M57" s="18">
        <f>SUBTOTAL(9,M58:M65)</f>
        <v>0</v>
      </c>
      <c r="N57" s="18">
        <f t="shared" ref="N57:Y57" si="18">SUBTOTAL(9,N58:N65)</f>
        <v>0</v>
      </c>
      <c r="O57" s="18">
        <f t="shared" si="18"/>
        <v>0</v>
      </c>
      <c r="P57" s="18">
        <f t="shared" si="18"/>
        <v>0</v>
      </c>
      <c r="Q57" s="18">
        <f t="shared" si="18"/>
        <v>0</v>
      </c>
      <c r="R57" s="18">
        <f t="shared" si="18"/>
        <v>0</v>
      </c>
      <c r="S57" s="18">
        <f t="shared" si="18"/>
        <v>0</v>
      </c>
      <c r="T57" s="18">
        <f t="shared" si="18"/>
        <v>0</v>
      </c>
      <c r="U57" s="18">
        <f t="shared" si="18"/>
        <v>0</v>
      </c>
      <c r="V57" s="18">
        <f t="shared" si="18"/>
        <v>0</v>
      </c>
      <c r="W57" s="18">
        <f t="shared" si="18"/>
        <v>0</v>
      </c>
      <c r="X57" s="18">
        <f t="shared" si="18"/>
        <v>0</v>
      </c>
      <c r="Y57" s="19">
        <f t="shared" si="18"/>
        <v>0</v>
      </c>
    </row>
    <row r="58" spans="2:25" hidden="1" outlineLevel="3" x14ac:dyDescent="0.25">
      <c r="B58" s="22" t="s">
        <v>121</v>
      </c>
      <c r="C58" s="14" t="str">
        <f t="shared" si="1"/>
        <v>41030100</v>
      </c>
      <c r="D58" s="23" t="s">
        <v>122</v>
      </c>
      <c r="E58" s="16" t="s">
        <v>22</v>
      </c>
      <c r="F58" s="16" t="s">
        <v>22</v>
      </c>
      <c r="G58" s="16" t="s">
        <v>22</v>
      </c>
      <c r="H58" s="17"/>
      <c r="I58" s="17"/>
      <c r="J58" s="16" t="s">
        <v>22</v>
      </c>
      <c r="K58" s="16" t="s">
        <v>22</v>
      </c>
      <c r="L58" s="2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19">
        <f t="shared" ref="Y58:Y64" si="19">SUM(M58:X58)</f>
        <v>0</v>
      </c>
    </row>
    <row r="59" spans="2:25" hidden="1" outlineLevel="3" x14ac:dyDescent="0.25">
      <c r="B59" s="22" t="s">
        <v>123</v>
      </c>
      <c r="C59" s="14" t="str">
        <f t="shared" si="1"/>
        <v>41030200</v>
      </c>
      <c r="D59" s="23" t="s">
        <v>124</v>
      </c>
      <c r="E59" s="16" t="s">
        <v>22</v>
      </c>
      <c r="F59" s="16" t="s">
        <v>22</v>
      </c>
      <c r="G59" s="16" t="s">
        <v>22</v>
      </c>
      <c r="H59" s="17"/>
      <c r="I59" s="17"/>
      <c r="J59" s="16" t="s">
        <v>22</v>
      </c>
      <c r="K59" s="16" t="s">
        <v>22</v>
      </c>
      <c r="L59" s="2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19">
        <f t="shared" si="19"/>
        <v>0</v>
      </c>
    </row>
    <row r="60" spans="2:25" hidden="1" outlineLevel="3" x14ac:dyDescent="0.25">
      <c r="B60" s="22" t="s">
        <v>125</v>
      </c>
      <c r="C60" s="14" t="str">
        <f t="shared" si="1"/>
        <v>41030300</v>
      </c>
      <c r="D60" s="23" t="s">
        <v>126</v>
      </c>
      <c r="E60" s="16" t="s">
        <v>22</v>
      </c>
      <c r="F60" s="16" t="s">
        <v>22</v>
      </c>
      <c r="G60" s="16" t="s">
        <v>22</v>
      </c>
      <c r="H60" s="17"/>
      <c r="I60" s="17"/>
      <c r="J60" s="16" t="s">
        <v>22</v>
      </c>
      <c r="K60" s="16" t="s">
        <v>22</v>
      </c>
      <c r="L60" s="2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19">
        <f t="shared" si="19"/>
        <v>0</v>
      </c>
    </row>
    <row r="61" spans="2:25" hidden="1" outlineLevel="3" x14ac:dyDescent="0.25">
      <c r="B61" s="22" t="s">
        <v>127</v>
      </c>
      <c r="C61" s="14" t="str">
        <f t="shared" si="1"/>
        <v>41030400</v>
      </c>
      <c r="D61" s="23" t="s">
        <v>128</v>
      </c>
      <c r="E61" s="16" t="s">
        <v>22</v>
      </c>
      <c r="F61" s="16" t="s">
        <v>22</v>
      </c>
      <c r="G61" s="16" t="s">
        <v>22</v>
      </c>
      <c r="H61" s="17"/>
      <c r="I61" s="17"/>
      <c r="J61" s="16" t="s">
        <v>22</v>
      </c>
      <c r="K61" s="16" t="s">
        <v>22</v>
      </c>
      <c r="L61" s="2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19">
        <f t="shared" si="19"/>
        <v>0</v>
      </c>
    </row>
    <row r="62" spans="2:25" hidden="1" outlineLevel="3" x14ac:dyDescent="0.25">
      <c r="B62" s="22" t="s">
        <v>129</v>
      </c>
      <c r="C62" s="14" t="str">
        <f t="shared" si="1"/>
        <v>41030500</v>
      </c>
      <c r="D62" s="23" t="s">
        <v>130</v>
      </c>
      <c r="E62" s="16" t="s">
        <v>22</v>
      </c>
      <c r="F62" s="16" t="s">
        <v>22</v>
      </c>
      <c r="G62" s="16" t="s">
        <v>22</v>
      </c>
      <c r="H62" s="17"/>
      <c r="I62" s="17"/>
      <c r="J62" s="16" t="s">
        <v>22</v>
      </c>
      <c r="K62" s="16" t="s">
        <v>22</v>
      </c>
      <c r="L62" s="2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19">
        <f t="shared" si="19"/>
        <v>0</v>
      </c>
    </row>
    <row r="63" spans="2:25" hidden="1" outlineLevel="3" x14ac:dyDescent="0.25">
      <c r="B63" s="22" t="s">
        <v>131</v>
      </c>
      <c r="C63" s="14" t="str">
        <f t="shared" si="1"/>
        <v>41030600</v>
      </c>
      <c r="D63" s="23" t="s">
        <v>132</v>
      </c>
      <c r="E63" s="16" t="s">
        <v>22</v>
      </c>
      <c r="F63" s="16" t="s">
        <v>22</v>
      </c>
      <c r="G63" s="16" t="s">
        <v>22</v>
      </c>
      <c r="H63" s="17"/>
      <c r="I63" s="17"/>
      <c r="J63" s="16" t="s">
        <v>22</v>
      </c>
      <c r="K63" s="16" t="s">
        <v>22</v>
      </c>
      <c r="L63" s="2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19">
        <f t="shared" si="19"/>
        <v>0</v>
      </c>
    </row>
    <row r="64" spans="2:25" hidden="1" outlineLevel="3" x14ac:dyDescent="0.25">
      <c r="B64" s="22" t="s">
        <v>133</v>
      </c>
      <c r="C64" s="14" t="str">
        <f t="shared" si="1"/>
        <v>41030700</v>
      </c>
      <c r="D64" s="23" t="s">
        <v>134</v>
      </c>
      <c r="E64" s="16" t="s">
        <v>22</v>
      </c>
      <c r="F64" s="16" t="s">
        <v>22</v>
      </c>
      <c r="G64" s="16" t="s">
        <v>22</v>
      </c>
      <c r="H64" s="17"/>
      <c r="I64" s="17"/>
      <c r="J64" s="16" t="s">
        <v>22</v>
      </c>
      <c r="K64" s="16" t="s">
        <v>22</v>
      </c>
      <c r="L64" s="2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19">
        <f t="shared" si="19"/>
        <v>0</v>
      </c>
    </row>
    <row r="65" spans="2:25" hidden="1" outlineLevel="3" collapsed="1" x14ac:dyDescent="0.25">
      <c r="B65" s="22" t="s">
        <v>135</v>
      </c>
      <c r="C65" s="14" t="str">
        <f t="shared" si="1"/>
        <v>41030800</v>
      </c>
      <c r="D65" s="23" t="s">
        <v>136</v>
      </c>
      <c r="E65" s="16" t="s">
        <v>16</v>
      </c>
      <c r="F65" s="16" t="s">
        <v>17</v>
      </c>
      <c r="G65" s="16" t="s">
        <v>18</v>
      </c>
      <c r="H65" s="17"/>
      <c r="I65" s="17"/>
      <c r="J65" s="16" t="s">
        <v>18</v>
      </c>
      <c r="K65" s="16" t="s">
        <v>18</v>
      </c>
      <c r="L65" s="2"/>
      <c r="M65" s="18">
        <f>SUBTOTAL(9,M66:M69)</f>
        <v>0</v>
      </c>
      <c r="N65" s="18">
        <f t="shared" ref="N65:Y65" si="20">SUBTOTAL(9,N66:N69)</f>
        <v>0</v>
      </c>
      <c r="O65" s="18">
        <f t="shared" si="20"/>
        <v>0</v>
      </c>
      <c r="P65" s="18">
        <f t="shared" si="20"/>
        <v>0</v>
      </c>
      <c r="Q65" s="18">
        <f t="shared" si="20"/>
        <v>0</v>
      </c>
      <c r="R65" s="18">
        <f t="shared" si="20"/>
        <v>0</v>
      </c>
      <c r="S65" s="18">
        <f t="shared" si="20"/>
        <v>0</v>
      </c>
      <c r="T65" s="18">
        <f t="shared" si="20"/>
        <v>0</v>
      </c>
      <c r="U65" s="18">
        <f t="shared" si="20"/>
        <v>0</v>
      </c>
      <c r="V65" s="18">
        <f t="shared" si="20"/>
        <v>0</v>
      </c>
      <c r="W65" s="18">
        <f t="shared" si="20"/>
        <v>0</v>
      </c>
      <c r="X65" s="18">
        <f t="shared" si="20"/>
        <v>0</v>
      </c>
      <c r="Y65" s="19">
        <f t="shared" si="20"/>
        <v>0</v>
      </c>
    </row>
    <row r="66" spans="2:25" hidden="1" outlineLevel="4" x14ac:dyDescent="0.25">
      <c r="B66" s="25" t="s">
        <v>137</v>
      </c>
      <c r="C66" s="14" t="str">
        <f t="shared" si="1"/>
        <v>41030801</v>
      </c>
      <c r="D66" s="26" t="s">
        <v>138</v>
      </c>
      <c r="E66" s="16" t="s">
        <v>22</v>
      </c>
      <c r="F66" s="16" t="s">
        <v>22</v>
      </c>
      <c r="G66" s="16" t="s">
        <v>22</v>
      </c>
      <c r="H66" s="17"/>
      <c r="I66" s="17"/>
      <c r="J66" s="16" t="s">
        <v>22</v>
      </c>
      <c r="K66" s="16" t="s">
        <v>22</v>
      </c>
      <c r="L66" s="2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19">
        <f t="shared" ref="Y66:Y69" si="21">SUM(M66:X66)</f>
        <v>0</v>
      </c>
    </row>
    <row r="67" spans="2:25" hidden="1" outlineLevel="4" x14ac:dyDescent="0.25">
      <c r="B67" s="25" t="s">
        <v>139</v>
      </c>
      <c r="C67" s="14" t="str">
        <f t="shared" si="1"/>
        <v>41030802</v>
      </c>
      <c r="D67" s="26" t="s">
        <v>140</v>
      </c>
      <c r="E67" s="16" t="s">
        <v>22</v>
      </c>
      <c r="F67" s="16" t="s">
        <v>22</v>
      </c>
      <c r="G67" s="16" t="s">
        <v>22</v>
      </c>
      <c r="H67" s="17"/>
      <c r="I67" s="17"/>
      <c r="J67" s="16" t="s">
        <v>22</v>
      </c>
      <c r="K67" s="16" t="s">
        <v>22</v>
      </c>
      <c r="L67" s="2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19">
        <f t="shared" si="21"/>
        <v>0</v>
      </c>
    </row>
    <row r="68" spans="2:25" hidden="1" outlineLevel="4" x14ac:dyDescent="0.25">
      <c r="B68" s="25" t="s">
        <v>141</v>
      </c>
      <c r="C68" s="14" t="str">
        <f t="shared" si="1"/>
        <v>41030803</v>
      </c>
      <c r="D68" s="26" t="s">
        <v>142</v>
      </c>
      <c r="E68" s="16" t="s">
        <v>22</v>
      </c>
      <c r="F68" s="16" t="s">
        <v>22</v>
      </c>
      <c r="G68" s="16" t="s">
        <v>22</v>
      </c>
      <c r="H68" s="17"/>
      <c r="I68" s="17"/>
      <c r="J68" s="16" t="s">
        <v>22</v>
      </c>
      <c r="K68" s="16" t="s">
        <v>22</v>
      </c>
      <c r="L68" s="2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19">
        <f t="shared" si="21"/>
        <v>0</v>
      </c>
    </row>
    <row r="69" spans="2:25" hidden="1" outlineLevel="4" x14ac:dyDescent="0.25">
      <c r="B69" s="25" t="s">
        <v>143</v>
      </c>
      <c r="C69" s="14" t="str">
        <f t="shared" si="1"/>
        <v>41030804</v>
      </c>
      <c r="D69" s="26" t="s">
        <v>144</v>
      </c>
      <c r="E69" s="16" t="s">
        <v>22</v>
      </c>
      <c r="F69" s="16" t="s">
        <v>22</v>
      </c>
      <c r="G69" s="16" t="s">
        <v>22</v>
      </c>
      <c r="H69" s="17"/>
      <c r="I69" s="17"/>
      <c r="J69" s="16" t="s">
        <v>22</v>
      </c>
      <c r="K69" s="16" t="s">
        <v>22</v>
      </c>
      <c r="L69" s="2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19">
        <f t="shared" si="21"/>
        <v>0</v>
      </c>
    </row>
    <row r="70" spans="2:25" hidden="1" outlineLevel="2" x14ac:dyDescent="0.25">
      <c r="B70" s="20" t="s">
        <v>145</v>
      </c>
      <c r="C70" s="14" t="str">
        <f t="shared" ref="C70:C133" si="22">LEFT(B70&amp;"000000",8)</f>
        <v>41040000</v>
      </c>
      <c r="D70" s="21" t="s">
        <v>146</v>
      </c>
      <c r="E70" s="16" t="s">
        <v>16</v>
      </c>
      <c r="F70" s="16" t="s">
        <v>17</v>
      </c>
      <c r="G70" s="16" t="s">
        <v>18</v>
      </c>
      <c r="H70" s="17"/>
      <c r="I70" s="17"/>
      <c r="J70" s="17"/>
      <c r="K70" s="16" t="s">
        <v>18</v>
      </c>
      <c r="L70" s="2"/>
      <c r="M70" s="18">
        <f>SUBTOTAL(9,M71:M74)</f>
        <v>0</v>
      </c>
      <c r="N70" s="18">
        <f t="shared" ref="N70:Y70" si="23">SUBTOTAL(9,N71:N74)</f>
        <v>0</v>
      </c>
      <c r="O70" s="18">
        <f t="shared" si="23"/>
        <v>0</v>
      </c>
      <c r="P70" s="18">
        <f t="shared" si="23"/>
        <v>0</v>
      </c>
      <c r="Q70" s="18">
        <f t="shared" si="23"/>
        <v>0</v>
      </c>
      <c r="R70" s="18">
        <f t="shared" si="23"/>
        <v>0</v>
      </c>
      <c r="S70" s="18">
        <f t="shared" si="23"/>
        <v>0</v>
      </c>
      <c r="T70" s="18">
        <f t="shared" si="23"/>
        <v>0</v>
      </c>
      <c r="U70" s="18">
        <f t="shared" si="23"/>
        <v>0</v>
      </c>
      <c r="V70" s="18">
        <f t="shared" si="23"/>
        <v>0</v>
      </c>
      <c r="W70" s="18">
        <f t="shared" si="23"/>
        <v>0</v>
      </c>
      <c r="X70" s="18">
        <f t="shared" si="23"/>
        <v>0</v>
      </c>
      <c r="Y70" s="19">
        <f t="shared" si="23"/>
        <v>0</v>
      </c>
    </row>
    <row r="71" spans="2:25" hidden="1" outlineLevel="3" x14ac:dyDescent="0.25">
      <c r="B71" s="22" t="s">
        <v>147</v>
      </c>
      <c r="C71" s="14" t="str">
        <f t="shared" si="22"/>
        <v>41040100</v>
      </c>
      <c r="D71" s="23" t="s">
        <v>148</v>
      </c>
      <c r="E71" s="16" t="s">
        <v>22</v>
      </c>
      <c r="F71" s="16" t="s">
        <v>22</v>
      </c>
      <c r="G71" s="16" t="s">
        <v>22</v>
      </c>
      <c r="H71" s="17"/>
      <c r="I71" s="17"/>
      <c r="J71" s="17"/>
      <c r="K71" s="16" t="s">
        <v>22</v>
      </c>
      <c r="L71" s="2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19">
        <f t="shared" ref="Y71:Y73" si="24">SUM(M71:X71)</f>
        <v>0</v>
      </c>
    </row>
    <row r="72" spans="2:25" hidden="1" outlineLevel="3" x14ac:dyDescent="0.25">
      <c r="B72" s="22" t="s">
        <v>149</v>
      </c>
      <c r="C72" s="14" t="str">
        <f t="shared" si="22"/>
        <v>41040200</v>
      </c>
      <c r="D72" s="23" t="s">
        <v>150</v>
      </c>
      <c r="E72" s="16" t="s">
        <v>22</v>
      </c>
      <c r="F72" s="16" t="s">
        <v>22</v>
      </c>
      <c r="G72" s="16" t="s">
        <v>22</v>
      </c>
      <c r="H72" s="17"/>
      <c r="I72" s="17"/>
      <c r="J72" s="17"/>
      <c r="K72" s="16" t="s">
        <v>22</v>
      </c>
      <c r="L72" s="2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19">
        <f t="shared" si="24"/>
        <v>0</v>
      </c>
    </row>
    <row r="73" spans="2:25" hidden="1" outlineLevel="3" x14ac:dyDescent="0.25">
      <c r="B73" s="22" t="s">
        <v>151</v>
      </c>
      <c r="C73" s="14" t="str">
        <f t="shared" si="22"/>
        <v>41040300</v>
      </c>
      <c r="D73" s="23" t="s">
        <v>152</v>
      </c>
      <c r="E73" s="16" t="s">
        <v>22</v>
      </c>
      <c r="F73" s="16" t="s">
        <v>22</v>
      </c>
      <c r="G73" s="16" t="s">
        <v>22</v>
      </c>
      <c r="H73" s="17"/>
      <c r="I73" s="17"/>
      <c r="J73" s="17"/>
      <c r="K73" s="16" t="s">
        <v>22</v>
      </c>
      <c r="L73" s="2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19">
        <f t="shared" si="24"/>
        <v>0</v>
      </c>
    </row>
    <row r="74" spans="2:25" hidden="1" outlineLevel="3" collapsed="1" x14ac:dyDescent="0.25">
      <c r="B74" s="22" t="s">
        <v>153</v>
      </c>
      <c r="C74" s="14" t="str">
        <f t="shared" si="22"/>
        <v>41040400</v>
      </c>
      <c r="D74" s="23" t="s">
        <v>154</v>
      </c>
      <c r="E74" s="16" t="s">
        <v>16</v>
      </c>
      <c r="F74" s="16" t="s">
        <v>17</v>
      </c>
      <c r="G74" s="16" t="s">
        <v>18</v>
      </c>
      <c r="H74" s="17"/>
      <c r="I74" s="17"/>
      <c r="J74" s="17"/>
      <c r="K74" s="16" t="s">
        <v>18</v>
      </c>
      <c r="L74" s="2"/>
      <c r="M74" s="18">
        <f>SUBTOTAL(9,M75:M87)</f>
        <v>0</v>
      </c>
      <c r="N74" s="18">
        <f t="shared" ref="N74:Y74" si="25">SUBTOTAL(9,N75:N87)</f>
        <v>0</v>
      </c>
      <c r="O74" s="18">
        <f t="shared" si="25"/>
        <v>0</v>
      </c>
      <c r="P74" s="18">
        <f t="shared" si="25"/>
        <v>0</v>
      </c>
      <c r="Q74" s="18">
        <f t="shared" si="25"/>
        <v>0</v>
      </c>
      <c r="R74" s="18">
        <f t="shared" si="25"/>
        <v>0</v>
      </c>
      <c r="S74" s="18">
        <f t="shared" si="25"/>
        <v>0</v>
      </c>
      <c r="T74" s="18">
        <f t="shared" si="25"/>
        <v>0</v>
      </c>
      <c r="U74" s="18">
        <f t="shared" si="25"/>
        <v>0</v>
      </c>
      <c r="V74" s="18">
        <f t="shared" si="25"/>
        <v>0</v>
      </c>
      <c r="W74" s="18">
        <f t="shared" si="25"/>
        <v>0</v>
      </c>
      <c r="X74" s="18">
        <f t="shared" si="25"/>
        <v>0</v>
      </c>
      <c r="Y74" s="19">
        <f t="shared" si="25"/>
        <v>0</v>
      </c>
    </row>
    <row r="75" spans="2:25" hidden="1" outlineLevel="4" x14ac:dyDescent="0.25">
      <c r="B75" s="25" t="s">
        <v>155</v>
      </c>
      <c r="C75" s="14" t="str">
        <f t="shared" si="22"/>
        <v>41040401</v>
      </c>
      <c r="D75" s="26" t="s">
        <v>156</v>
      </c>
      <c r="E75" s="16" t="s">
        <v>22</v>
      </c>
      <c r="F75" s="16" t="s">
        <v>22</v>
      </c>
      <c r="G75" s="16" t="s">
        <v>22</v>
      </c>
      <c r="H75" s="17"/>
      <c r="I75" s="17"/>
      <c r="J75" s="17"/>
      <c r="K75" s="16" t="s">
        <v>22</v>
      </c>
      <c r="L75" s="2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19">
        <f t="shared" ref="Y75:Y87" si="26">SUM(M75:X75)</f>
        <v>0</v>
      </c>
    </row>
    <row r="76" spans="2:25" hidden="1" outlineLevel="4" x14ac:dyDescent="0.25">
      <c r="B76" s="25" t="s">
        <v>157</v>
      </c>
      <c r="C76" s="14" t="str">
        <f t="shared" si="22"/>
        <v>41040402</v>
      </c>
      <c r="D76" s="26" t="s">
        <v>158</v>
      </c>
      <c r="E76" s="16" t="s">
        <v>22</v>
      </c>
      <c r="F76" s="16" t="s">
        <v>22</v>
      </c>
      <c r="G76" s="16" t="s">
        <v>22</v>
      </c>
      <c r="H76" s="17"/>
      <c r="I76" s="17"/>
      <c r="J76" s="17"/>
      <c r="K76" s="16" t="s">
        <v>22</v>
      </c>
      <c r="L76" s="2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19">
        <f t="shared" si="26"/>
        <v>0</v>
      </c>
    </row>
    <row r="77" spans="2:25" hidden="1" outlineLevel="4" x14ac:dyDescent="0.25">
      <c r="B77" s="25" t="s">
        <v>159</v>
      </c>
      <c r="C77" s="14" t="str">
        <f t="shared" si="22"/>
        <v>41040403</v>
      </c>
      <c r="D77" s="26" t="s">
        <v>160</v>
      </c>
      <c r="E77" s="16" t="s">
        <v>22</v>
      </c>
      <c r="F77" s="16" t="s">
        <v>22</v>
      </c>
      <c r="G77" s="16" t="s">
        <v>22</v>
      </c>
      <c r="H77" s="17"/>
      <c r="I77" s="17"/>
      <c r="J77" s="17"/>
      <c r="K77" s="16" t="s">
        <v>22</v>
      </c>
      <c r="L77" s="2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19">
        <f t="shared" si="26"/>
        <v>0</v>
      </c>
    </row>
    <row r="78" spans="2:25" hidden="1" outlineLevel="4" x14ac:dyDescent="0.25">
      <c r="B78" s="25" t="s">
        <v>161</v>
      </c>
      <c r="C78" s="14" t="str">
        <f t="shared" si="22"/>
        <v>41040404</v>
      </c>
      <c r="D78" s="26" t="s">
        <v>162</v>
      </c>
      <c r="E78" s="16" t="s">
        <v>22</v>
      </c>
      <c r="F78" s="16" t="s">
        <v>22</v>
      </c>
      <c r="G78" s="16" t="s">
        <v>22</v>
      </c>
      <c r="H78" s="17"/>
      <c r="I78" s="17"/>
      <c r="J78" s="17"/>
      <c r="K78" s="16" t="s">
        <v>22</v>
      </c>
      <c r="L78" s="2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19">
        <f t="shared" si="26"/>
        <v>0</v>
      </c>
    </row>
    <row r="79" spans="2:25" hidden="1" outlineLevel="4" x14ac:dyDescent="0.25">
      <c r="B79" s="25" t="s">
        <v>163</v>
      </c>
      <c r="C79" s="14" t="str">
        <f t="shared" si="22"/>
        <v>41040405</v>
      </c>
      <c r="D79" s="26" t="s">
        <v>164</v>
      </c>
      <c r="E79" s="16" t="s">
        <v>22</v>
      </c>
      <c r="F79" s="16" t="s">
        <v>22</v>
      </c>
      <c r="G79" s="16" t="s">
        <v>22</v>
      </c>
      <c r="H79" s="17"/>
      <c r="I79" s="17"/>
      <c r="J79" s="17"/>
      <c r="K79" s="16" t="s">
        <v>22</v>
      </c>
      <c r="L79" s="2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19">
        <f t="shared" si="26"/>
        <v>0</v>
      </c>
    </row>
    <row r="80" spans="2:25" hidden="1" outlineLevel="4" x14ac:dyDescent="0.25">
      <c r="B80" s="25" t="s">
        <v>165</v>
      </c>
      <c r="C80" s="14" t="str">
        <f t="shared" si="22"/>
        <v>41040406</v>
      </c>
      <c r="D80" s="26" t="s">
        <v>166</v>
      </c>
      <c r="E80" s="16" t="s">
        <v>22</v>
      </c>
      <c r="F80" s="16" t="s">
        <v>22</v>
      </c>
      <c r="G80" s="16" t="s">
        <v>22</v>
      </c>
      <c r="H80" s="17"/>
      <c r="I80" s="17"/>
      <c r="J80" s="17"/>
      <c r="K80" s="16" t="s">
        <v>22</v>
      </c>
      <c r="L80" s="2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19">
        <f t="shared" si="26"/>
        <v>0</v>
      </c>
    </row>
    <row r="81" spans="2:25" hidden="1" outlineLevel="4" x14ac:dyDescent="0.25">
      <c r="B81" s="25" t="s">
        <v>167</v>
      </c>
      <c r="C81" s="14" t="str">
        <f t="shared" si="22"/>
        <v>41040407</v>
      </c>
      <c r="D81" s="26" t="s">
        <v>168</v>
      </c>
      <c r="E81" s="16" t="s">
        <v>22</v>
      </c>
      <c r="F81" s="16" t="s">
        <v>22</v>
      </c>
      <c r="G81" s="16" t="s">
        <v>22</v>
      </c>
      <c r="H81" s="17"/>
      <c r="I81" s="17"/>
      <c r="J81" s="17"/>
      <c r="K81" s="16" t="s">
        <v>22</v>
      </c>
      <c r="L81" s="2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19">
        <f t="shared" si="26"/>
        <v>0</v>
      </c>
    </row>
    <row r="82" spans="2:25" hidden="1" outlineLevel="4" x14ac:dyDescent="0.25">
      <c r="B82" s="25" t="s">
        <v>169</v>
      </c>
      <c r="C82" s="14" t="str">
        <f t="shared" si="22"/>
        <v>41040408</v>
      </c>
      <c r="D82" s="26" t="s">
        <v>170</v>
      </c>
      <c r="E82" s="16" t="s">
        <v>22</v>
      </c>
      <c r="F82" s="16" t="s">
        <v>22</v>
      </c>
      <c r="G82" s="16" t="s">
        <v>22</v>
      </c>
      <c r="H82" s="17"/>
      <c r="I82" s="17"/>
      <c r="J82" s="17"/>
      <c r="K82" s="16" t="s">
        <v>22</v>
      </c>
      <c r="L82" s="2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19">
        <f t="shared" si="26"/>
        <v>0</v>
      </c>
    </row>
    <row r="83" spans="2:25" hidden="1" outlineLevel="4" x14ac:dyDescent="0.25">
      <c r="B83" s="25" t="s">
        <v>171</v>
      </c>
      <c r="C83" s="14" t="str">
        <f t="shared" si="22"/>
        <v>41040409</v>
      </c>
      <c r="D83" s="26" t="s">
        <v>172</v>
      </c>
      <c r="E83" s="16" t="s">
        <v>22</v>
      </c>
      <c r="F83" s="16" t="s">
        <v>22</v>
      </c>
      <c r="G83" s="16" t="s">
        <v>22</v>
      </c>
      <c r="H83" s="17"/>
      <c r="I83" s="17"/>
      <c r="J83" s="17"/>
      <c r="K83" s="16" t="s">
        <v>22</v>
      </c>
      <c r="L83" s="2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19">
        <f t="shared" si="26"/>
        <v>0</v>
      </c>
    </row>
    <row r="84" spans="2:25" hidden="1" outlineLevel="4" x14ac:dyDescent="0.25">
      <c r="B84" s="25" t="s">
        <v>173</v>
      </c>
      <c r="C84" s="14" t="str">
        <f t="shared" si="22"/>
        <v>41040410</v>
      </c>
      <c r="D84" s="26" t="s">
        <v>174</v>
      </c>
      <c r="E84" s="16" t="s">
        <v>22</v>
      </c>
      <c r="F84" s="16" t="s">
        <v>22</v>
      </c>
      <c r="G84" s="16" t="s">
        <v>22</v>
      </c>
      <c r="H84" s="17"/>
      <c r="I84" s="17"/>
      <c r="J84" s="17"/>
      <c r="K84" s="16" t="s">
        <v>22</v>
      </c>
      <c r="L84" s="2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19">
        <f t="shared" si="26"/>
        <v>0</v>
      </c>
    </row>
    <row r="85" spans="2:25" hidden="1" outlineLevel="4" x14ac:dyDescent="0.25">
      <c r="B85" s="25" t="s">
        <v>175</v>
      </c>
      <c r="C85" s="14" t="str">
        <f t="shared" si="22"/>
        <v>41040411</v>
      </c>
      <c r="D85" s="26" t="s">
        <v>176</v>
      </c>
      <c r="E85" s="16" t="s">
        <v>22</v>
      </c>
      <c r="F85" s="16" t="s">
        <v>22</v>
      </c>
      <c r="G85" s="16" t="s">
        <v>22</v>
      </c>
      <c r="H85" s="17"/>
      <c r="I85" s="17"/>
      <c r="J85" s="17"/>
      <c r="K85" s="16" t="s">
        <v>22</v>
      </c>
      <c r="L85" s="2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19">
        <f t="shared" si="26"/>
        <v>0</v>
      </c>
    </row>
    <row r="86" spans="2:25" hidden="1" outlineLevel="4" x14ac:dyDescent="0.25">
      <c r="B86" s="25" t="s">
        <v>177</v>
      </c>
      <c r="C86" s="14" t="str">
        <f t="shared" si="22"/>
        <v>41040412</v>
      </c>
      <c r="D86" s="26" t="s">
        <v>178</v>
      </c>
      <c r="E86" s="16" t="s">
        <v>22</v>
      </c>
      <c r="F86" s="16" t="s">
        <v>22</v>
      </c>
      <c r="G86" s="16" t="s">
        <v>22</v>
      </c>
      <c r="H86" s="17"/>
      <c r="I86" s="17"/>
      <c r="J86" s="17"/>
      <c r="K86" s="16" t="s">
        <v>22</v>
      </c>
      <c r="L86" s="2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19">
        <f t="shared" si="26"/>
        <v>0</v>
      </c>
    </row>
    <row r="87" spans="2:25" hidden="1" outlineLevel="4" x14ac:dyDescent="0.25">
      <c r="B87" s="25" t="s">
        <v>179</v>
      </c>
      <c r="C87" s="14" t="str">
        <f t="shared" si="22"/>
        <v>41040413</v>
      </c>
      <c r="D87" s="26" t="s">
        <v>180</v>
      </c>
      <c r="E87" s="16" t="s">
        <v>22</v>
      </c>
      <c r="F87" s="16" t="s">
        <v>22</v>
      </c>
      <c r="G87" s="16" t="s">
        <v>22</v>
      </c>
      <c r="H87" s="17"/>
      <c r="I87" s="17"/>
      <c r="J87" s="17"/>
      <c r="K87" s="16" t="s">
        <v>22</v>
      </c>
      <c r="L87" s="2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19">
        <f t="shared" si="26"/>
        <v>0</v>
      </c>
    </row>
    <row r="88" spans="2:25" hidden="1" outlineLevel="2" x14ac:dyDescent="0.25">
      <c r="B88" s="20" t="s">
        <v>181</v>
      </c>
      <c r="C88" s="14" t="str">
        <f t="shared" si="22"/>
        <v>41050000</v>
      </c>
      <c r="D88" s="21" t="s">
        <v>182</v>
      </c>
      <c r="E88" s="16" t="s">
        <v>16</v>
      </c>
      <c r="F88" s="16" t="s">
        <v>17</v>
      </c>
      <c r="G88" s="16" t="s">
        <v>18</v>
      </c>
      <c r="H88" s="17"/>
      <c r="I88" s="17"/>
      <c r="J88" s="17"/>
      <c r="K88" s="16" t="s">
        <v>18</v>
      </c>
      <c r="L88" s="2"/>
      <c r="M88" s="18">
        <f>SUBTOTAL(9,M89:M90)</f>
        <v>0</v>
      </c>
      <c r="N88" s="18">
        <f t="shared" ref="N88:Y88" si="27">SUBTOTAL(9,N89:N90)</f>
        <v>0</v>
      </c>
      <c r="O88" s="18">
        <f t="shared" si="27"/>
        <v>0</v>
      </c>
      <c r="P88" s="18">
        <f t="shared" si="27"/>
        <v>0</v>
      </c>
      <c r="Q88" s="18">
        <f t="shared" si="27"/>
        <v>0</v>
      </c>
      <c r="R88" s="18">
        <f t="shared" si="27"/>
        <v>0</v>
      </c>
      <c r="S88" s="18">
        <f t="shared" si="27"/>
        <v>0</v>
      </c>
      <c r="T88" s="18">
        <f t="shared" si="27"/>
        <v>0</v>
      </c>
      <c r="U88" s="18">
        <f t="shared" si="27"/>
        <v>0</v>
      </c>
      <c r="V88" s="18">
        <f t="shared" si="27"/>
        <v>0</v>
      </c>
      <c r="W88" s="18">
        <f t="shared" si="27"/>
        <v>0</v>
      </c>
      <c r="X88" s="18">
        <f>SUBTOTAL(9,X89:X90)</f>
        <v>0</v>
      </c>
      <c r="Y88" s="19">
        <f t="shared" si="27"/>
        <v>0</v>
      </c>
    </row>
    <row r="89" spans="2:25" hidden="1" outlineLevel="3" x14ac:dyDescent="0.25">
      <c r="B89" s="22" t="s">
        <v>183</v>
      </c>
      <c r="C89" s="14" t="str">
        <f t="shared" si="22"/>
        <v>41050100</v>
      </c>
      <c r="D89" s="23" t="s">
        <v>184</v>
      </c>
      <c r="E89" s="16" t="s">
        <v>22</v>
      </c>
      <c r="F89" s="16" t="s">
        <v>22</v>
      </c>
      <c r="G89" s="16" t="s">
        <v>22</v>
      </c>
      <c r="H89" s="17"/>
      <c r="I89" s="17"/>
      <c r="J89" s="17"/>
      <c r="K89" s="16" t="s">
        <v>22</v>
      </c>
      <c r="L89" s="2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19">
        <f>SUM(M89:X89)</f>
        <v>0</v>
      </c>
    </row>
    <row r="90" spans="2:25" hidden="1" outlineLevel="3" collapsed="1" x14ac:dyDescent="0.25">
      <c r="B90" s="22" t="s">
        <v>185</v>
      </c>
      <c r="C90" s="14" t="str">
        <f t="shared" si="22"/>
        <v>41050200</v>
      </c>
      <c r="D90" s="23" t="s">
        <v>186</v>
      </c>
      <c r="E90" s="16" t="s">
        <v>16</v>
      </c>
      <c r="F90" s="16" t="s">
        <v>17</v>
      </c>
      <c r="G90" s="16" t="s">
        <v>18</v>
      </c>
      <c r="H90" s="17"/>
      <c r="I90" s="17"/>
      <c r="J90" s="17"/>
      <c r="K90" s="16" t="s">
        <v>18</v>
      </c>
      <c r="L90" s="2"/>
      <c r="M90" s="18">
        <f>SUBTOTAL(9,M91:M97)</f>
        <v>0</v>
      </c>
      <c r="N90" s="18">
        <f t="shared" ref="N90:Y90" si="28">SUBTOTAL(9,N91:N97)</f>
        <v>0</v>
      </c>
      <c r="O90" s="18">
        <f t="shared" si="28"/>
        <v>0</v>
      </c>
      <c r="P90" s="18">
        <f t="shared" si="28"/>
        <v>0</v>
      </c>
      <c r="Q90" s="18">
        <f t="shared" si="28"/>
        <v>0</v>
      </c>
      <c r="R90" s="18">
        <f t="shared" si="28"/>
        <v>0</v>
      </c>
      <c r="S90" s="18">
        <f t="shared" si="28"/>
        <v>0</v>
      </c>
      <c r="T90" s="18">
        <f t="shared" si="28"/>
        <v>0</v>
      </c>
      <c r="U90" s="18">
        <f t="shared" si="28"/>
        <v>0</v>
      </c>
      <c r="V90" s="18">
        <f t="shared" si="28"/>
        <v>0</v>
      </c>
      <c r="W90" s="18">
        <f t="shared" si="28"/>
        <v>0</v>
      </c>
      <c r="X90" s="18">
        <f t="shared" si="28"/>
        <v>0</v>
      </c>
      <c r="Y90" s="19">
        <f t="shared" si="28"/>
        <v>0</v>
      </c>
    </row>
    <row r="91" spans="2:25" hidden="1" outlineLevel="4" x14ac:dyDescent="0.25">
      <c r="B91" s="25" t="s">
        <v>187</v>
      </c>
      <c r="C91" s="14" t="str">
        <f t="shared" si="22"/>
        <v>41050201</v>
      </c>
      <c r="D91" s="26" t="s">
        <v>188</v>
      </c>
      <c r="E91" s="16" t="s">
        <v>22</v>
      </c>
      <c r="F91" s="16" t="s">
        <v>22</v>
      </c>
      <c r="G91" s="16" t="s">
        <v>22</v>
      </c>
      <c r="H91" s="17"/>
      <c r="I91" s="17"/>
      <c r="J91" s="17"/>
      <c r="K91" s="16" t="s">
        <v>22</v>
      </c>
      <c r="L91" s="2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19">
        <f t="shared" ref="Y91:Y97" si="29">SUM(M91:X91)</f>
        <v>0</v>
      </c>
    </row>
    <row r="92" spans="2:25" hidden="1" outlineLevel="4" x14ac:dyDescent="0.25">
      <c r="B92" s="25" t="s">
        <v>189</v>
      </c>
      <c r="C92" s="14" t="str">
        <f t="shared" si="22"/>
        <v>41050202</v>
      </c>
      <c r="D92" s="26" t="s">
        <v>190</v>
      </c>
      <c r="E92" s="16" t="s">
        <v>22</v>
      </c>
      <c r="F92" s="16" t="s">
        <v>22</v>
      </c>
      <c r="G92" s="16" t="s">
        <v>22</v>
      </c>
      <c r="H92" s="17"/>
      <c r="I92" s="17"/>
      <c r="J92" s="17"/>
      <c r="K92" s="16" t="s">
        <v>22</v>
      </c>
      <c r="L92" s="2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19">
        <f t="shared" si="29"/>
        <v>0</v>
      </c>
    </row>
    <row r="93" spans="2:25" hidden="1" outlineLevel="4" x14ac:dyDescent="0.25">
      <c r="B93" s="25" t="s">
        <v>191</v>
      </c>
      <c r="C93" s="14" t="str">
        <f t="shared" si="22"/>
        <v>41050203</v>
      </c>
      <c r="D93" s="26" t="s">
        <v>192</v>
      </c>
      <c r="E93" s="16" t="s">
        <v>22</v>
      </c>
      <c r="F93" s="16" t="s">
        <v>22</v>
      </c>
      <c r="G93" s="16" t="s">
        <v>22</v>
      </c>
      <c r="H93" s="17"/>
      <c r="I93" s="17"/>
      <c r="J93" s="17"/>
      <c r="K93" s="16" t="s">
        <v>22</v>
      </c>
      <c r="L93" s="2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  <c r="X93" s="24"/>
      <c r="Y93" s="19">
        <f t="shared" si="29"/>
        <v>0</v>
      </c>
    </row>
    <row r="94" spans="2:25" hidden="1" outlineLevel="4" x14ac:dyDescent="0.25">
      <c r="B94" s="25" t="s">
        <v>193</v>
      </c>
      <c r="C94" s="14" t="str">
        <f t="shared" si="22"/>
        <v>41050204</v>
      </c>
      <c r="D94" s="26" t="s">
        <v>194</v>
      </c>
      <c r="E94" s="16" t="s">
        <v>22</v>
      </c>
      <c r="F94" s="16" t="s">
        <v>22</v>
      </c>
      <c r="G94" s="16" t="s">
        <v>22</v>
      </c>
      <c r="H94" s="17"/>
      <c r="I94" s="17"/>
      <c r="J94" s="17"/>
      <c r="K94" s="16" t="s">
        <v>22</v>
      </c>
      <c r="L94" s="2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19">
        <f t="shared" si="29"/>
        <v>0</v>
      </c>
    </row>
    <row r="95" spans="2:25" hidden="1" outlineLevel="4" x14ac:dyDescent="0.25">
      <c r="B95" s="25" t="s">
        <v>195</v>
      </c>
      <c r="C95" s="14" t="str">
        <f t="shared" si="22"/>
        <v>41050205</v>
      </c>
      <c r="D95" s="26" t="s">
        <v>196</v>
      </c>
      <c r="E95" s="16" t="s">
        <v>22</v>
      </c>
      <c r="F95" s="16" t="s">
        <v>22</v>
      </c>
      <c r="G95" s="16" t="s">
        <v>22</v>
      </c>
      <c r="H95" s="17"/>
      <c r="I95" s="17"/>
      <c r="J95" s="17"/>
      <c r="K95" s="16" t="s">
        <v>22</v>
      </c>
      <c r="L95" s="2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  <c r="X95" s="24"/>
      <c r="Y95" s="19">
        <f t="shared" si="29"/>
        <v>0</v>
      </c>
    </row>
    <row r="96" spans="2:25" hidden="1" outlineLevel="4" x14ac:dyDescent="0.25">
      <c r="B96" s="25" t="s">
        <v>197</v>
      </c>
      <c r="C96" s="14" t="str">
        <f t="shared" si="22"/>
        <v>41050206</v>
      </c>
      <c r="D96" s="26" t="s">
        <v>198</v>
      </c>
      <c r="E96" s="16" t="s">
        <v>22</v>
      </c>
      <c r="F96" s="16" t="s">
        <v>22</v>
      </c>
      <c r="G96" s="16" t="s">
        <v>22</v>
      </c>
      <c r="H96" s="17"/>
      <c r="I96" s="17"/>
      <c r="J96" s="17"/>
      <c r="K96" s="16" t="s">
        <v>22</v>
      </c>
      <c r="L96" s="2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19">
        <f t="shared" si="29"/>
        <v>0</v>
      </c>
    </row>
    <row r="97" spans="2:25" hidden="1" outlineLevel="4" x14ac:dyDescent="0.25">
      <c r="B97" s="25" t="s">
        <v>199</v>
      </c>
      <c r="C97" s="14" t="str">
        <f t="shared" si="22"/>
        <v>41050207</v>
      </c>
      <c r="D97" s="26" t="s">
        <v>200</v>
      </c>
      <c r="E97" s="16" t="s">
        <v>22</v>
      </c>
      <c r="F97" s="16" t="s">
        <v>22</v>
      </c>
      <c r="G97" s="16" t="s">
        <v>22</v>
      </c>
      <c r="H97" s="17"/>
      <c r="I97" s="17"/>
      <c r="J97" s="17"/>
      <c r="K97" s="16" t="s">
        <v>22</v>
      </c>
      <c r="L97" s="2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  <c r="X97" s="24"/>
      <c r="Y97" s="19">
        <f t="shared" si="29"/>
        <v>0</v>
      </c>
    </row>
    <row r="98" spans="2:25" hidden="1" outlineLevel="2" x14ac:dyDescent="0.25">
      <c r="B98" s="20" t="s">
        <v>201</v>
      </c>
      <c r="C98" s="14" t="str">
        <f t="shared" si="22"/>
        <v>41060000</v>
      </c>
      <c r="D98" s="21" t="s">
        <v>202</v>
      </c>
      <c r="E98" s="16" t="s">
        <v>16</v>
      </c>
      <c r="F98" s="16" t="s">
        <v>17</v>
      </c>
      <c r="G98" s="16" t="s">
        <v>18</v>
      </c>
      <c r="H98" s="17"/>
      <c r="I98" s="17"/>
      <c r="J98" s="17"/>
      <c r="K98" s="16" t="s">
        <v>18</v>
      </c>
      <c r="L98" s="2"/>
      <c r="M98" s="18">
        <f>SUBTOTAL(9,M99,M103,M107)</f>
        <v>0</v>
      </c>
      <c r="N98" s="18">
        <f t="shared" ref="N98:Y98" si="30">SUBTOTAL(9,N99,N103,N107)</f>
        <v>0</v>
      </c>
      <c r="O98" s="18">
        <f t="shared" si="30"/>
        <v>0</v>
      </c>
      <c r="P98" s="18">
        <f t="shared" si="30"/>
        <v>0</v>
      </c>
      <c r="Q98" s="18">
        <f t="shared" si="30"/>
        <v>0</v>
      </c>
      <c r="R98" s="18">
        <f t="shared" si="30"/>
        <v>0</v>
      </c>
      <c r="S98" s="18">
        <f t="shared" si="30"/>
        <v>0</v>
      </c>
      <c r="T98" s="18">
        <f t="shared" si="30"/>
        <v>0</v>
      </c>
      <c r="U98" s="18">
        <f t="shared" si="30"/>
        <v>0</v>
      </c>
      <c r="V98" s="18">
        <f t="shared" si="30"/>
        <v>0</v>
      </c>
      <c r="W98" s="18">
        <f t="shared" si="30"/>
        <v>0</v>
      </c>
      <c r="X98" s="18">
        <f t="shared" si="30"/>
        <v>0</v>
      </c>
      <c r="Y98" s="19">
        <f t="shared" si="30"/>
        <v>0</v>
      </c>
    </row>
    <row r="99" spans="2:25" hidden="1" outlineLevel="3" collapsed="1" x14ac:dyDescent="0.25">
      <c r="B99" s="22" t="s">
        <v>203</v>
      </c>
      <c r="C99" s="14" t="str">
        <f t="shared" si="22"/>
        <v>41060100</v>
      </c>
      <c r="D99" s="23" t="s">
        <v>204</v>
      </c>
      <c r="E99" s="16" t="s">
        <v>16</v>
      </c>
      <c r="F99" s="16" t="s">
        <v>17</v>
      </c>
      <c r="G99" s="16" t="s">
        <v>18</v>
      </c>
      <c r="H99" s="17"/>
      <c r="I99" s="17"/>
      <c r="J99" s="17"/>
      <c r="K99" s="16" t="s">
        <v>18</v>
      </c>
      <c r="L99" s="2"/>
      <c r="M99" s="18">
        <f>SUBTOTAL(9,M100:M102)</f>
        <v>0</v>
      </c>
      <c r="N99" s="18">
        <f t="shared" ref="N99:Y99" si="31">SUBTOTAL(9,N100:N102)</f>
        <v>0</v>
      </c>
      <c r="O99" s="18">
        <f t="shared" si="31"/>
        <v>0</v>
      </c>
      <c r="P99" s="18">
        <f t="shared" si="31"/>
        <v>0</v>
      </c>
      <c r="Q99" s="18">
        <f t="shared" si="31"/>
        <v>0</v>
      </c>
      <c r="R99" s="18">
        <f t="shared" si="31"/>
        <v>0</v>
      </c>
      <c r="S99" s="18">
        <f t="shared" si="31"/>
        <v>0</v>
      </c>
      <c r="T99" s="18">
        <f t="shared" si="31"/>
        <v>0</v>
      </c>
      <c r="U99" s="18">
        <f t="shared" si="31"/>
        <v>0</v>
      </c>
      <c r="V99" s="18">
        <f t="shared" si="31"/>
        <v>0</v>
      </c>
      <c r="W99" s="18">
        <f t="shared" si="31"/>
        <v>0</v>
      </c>
      <c r="X99" s="18">
        <f t="shared" si="31"/>
        <v>0</v>
      </c>
      <c r="Y99" s="19">
        <f t="shared" si="31"/>
        <v>0</v>
      </c>
    </row>
    <row r="100" spans="2:25" hidden="1" outlineLevel="4" x14ac:dyDescent="0.25">
      <c r="B100" s="25" t="s">
        <v>205</v>
      </c>
      <c r="C100" s="14" t="str">
        <f t="shared" si="22"/>
        <v>41060101</v>
      </c>
      <c r="D100" s="26" t="s">
        <v>206</v>
      </c>
      <c r="E100" s="16" t="s">
        <v>22</v>
      </c>
      <c r="F100" s="16" t="s">
        <v>22</v>
      </c>
      <c r="G100" s="16" t="s">
        <v>22</v>
      </c>
      <c r="H100" s="17"/>
      <c r="I100" s="17"/>
      <c r="J100" s="17"/>
      <c r="K100" s="16" t="s">
        <v>22</v>
      </c>
      <c r="L100" s="2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19">
        <f t="shared" ref="Y100:Y102" si="32">SUM(M100:X100)</f>
        <v>0</v>
      </c>
    </row>
    <row r="101" spans="2:25" hidden="1" outlineLevel="4" x14ac:dyDescent="0.25">
      <c r="B101" s="25" t="s">
        <v>207</v>
      </c>
      <c r="C101" s="14" t="str">
        <f t="shared" si="22"/>
        <v>41060102</v>
      </c>
      <c r="D101" s="26" t="s">
        <v>208</v>
      </c>
      <c r="E101" s="16" t="s">
        <v>22</v>
      </c>
      <c r="F101" s="16" t="s">
        <v>22</v>
      </c>
      <c r="G101" s="16" t="s">
        <v>22</v>
      </c>
      <c r="H101" s="17"/>
      <c r="I101" s="17"/>
      <c r="J101" s="17"/>
      <c r="K101" s="16" t="s">
        <v>22</v>
      </c>
      <c r="L101" s="2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  <c r="X101" s="24"/>
      <c r="Y101" s="19">
        <f t="shared" si="32"/>
        <v>0</v>
      </c>
    </row>
    <row r="102" spans="2:25" hidden="1" outlineLevel="4" x14ac:dyDescent="0.25">
      <c r="B102" s="25" t="s">
        <v>209</v>
      </c>
      <c r="C102" s="14" t="str">
        <f t="shared" si="22"/>
        <v>41060103</v>
      </c>
      <c r="D102" s="26" t="s">
        <v>210</v>
      </c>
      <c r="E102" s="16" t="s">
        <v>22</v>
      </c>
      <c r="F102" s="16" t="s">
        <v>22</v>
      </c>
      <c r="G102" s="16" t="s">
        <v>22</v>
      </c>
      <c r="H102" s="17"/>
      <c r="I102" s="17"/>
      <c r="J102" s="17"/>
      <c r="K102" s="16" t="s">
        <v>22</v>
      </c>
      <c r="L102" s="2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19">
        <f t="shared" si="32"/>
        <v>0</v>
      </c>
    </row>
    <row r="103" spans="2:25" hidden="1" outlineLevel="3" x14ac:dyDescent="0.25">
      <c r="B103" s="22" t="s">
        <v>211</v>
      </c>
      <c r="C103" s="14" t="str">
        <f t="shared" si="22"/>
        <v>41060200</v>
      </c>
      <c r="D103" s="23" t="s">
        <v>212</v>
      </c>
      <c r="E103" s="16" t="s">
        <v>16</v>
      </c>
      <c r="F103" s="16" t="s">
        <v>17</v>
      </c>
      <c r="G103" s="16" t="s">
        <v>18</v>
      </c>
      <c r="H103" s="17"/>
      <c r="I103" s="17"/>
      <c r="J103" s="17"/>
      <c r="K103" s="16" t="s">
        <v>18</v>
      </c>
      <c r="L103" s="2"/>
      <c r="M103" s="18">
        <f>SUBTOTAL(9,M104:M106)</f>
        <v>0</v>
      </c>
      <c r="N103" s="18">
        <f t="shared" ref="N103:Y103" si="33">SUBTOTAL(9,N104:N106)</f>
        <v>0</v>
      </c>
      <c r="O103" s="18">
        <f t="shared" si="33"/>
        <v>0</v>
      </c>
      <c r="P103" s="18">
        <f t="shared" si="33"/>
        <v>0</v>
      </c>
      <c r="Q103" s="18">
        <f t="shared" si="33"/>
        <v>0</v>
      </c>
      <c r="R103" s="18">
        <f t="shared" si="33"/>
        <v>0</v>
      </c>
      <c r="S103" s="18">
        <f t="shared" si="33"/>
        <v>0</v>
      </c>
      <c r="T103" s="18">
        <f t="shared" si="33"/>
        <v>0</v>
      </c>
      <c r="U103" s="18">
        <f t="shared" si="33"/>
        <v>0</v>
      </c>
      <c r="V103" s="18">
        <f t="shared" si="33"/>
        <v>0</v>
      </c>
      <c r="W103" s="18">
        <f t="shared" si="33"/>
        <v>0</v>
      </c>
      <c r="X103" s="18">
        <f t="shared" si="33"/>
        <v>0</v>
      </c>
      <c r="Y103" s="19">
        <f t="shared" si="33"/>
        <v>0</v>
      </c>
    </row>
    <row r="104" spans="2:25" hidden="1" outlineLevel="4" x14ac:dyDescent="0.25">
      <c r="B104" s="25" t="s">
        <v>213</v>
      </c>
      <c r="C104" s="14" t="str">
        <f t="shared" si="22"/>
        <v>41060201</v>
      </c>
      <c r="D104" s="26" t="s">
        <v>214</v>
      </c>
      <c r="E104" s="16" t="s">
        <v>22</v>
      </c>
      <c r="F104" s="16" t="s">
        <v>22</v>
      </c>
      <c r="G104" s="16" t="s">
        <v>22</v>
      </c>
      <c r="H104" s="17"/>
      <c r="I104" s="17"/>
      <c r="J104" s="17"/>
      <c r="K104" s="16" t="s">
        <v>22</v>
      </c>
      <c r="L104" s="2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19">
        <f t="shared" ref="Y104:Y107" si="34">SUM(M104:X104)</f>
        <v>0</v>
      </c>
    </row>
    <row r="105" spans="2:25" hidden="1" outlineLevel="4" x14ac:dyDescent="0.25">
      <c r="B105" s="25" t="s">
        <v>215</v>
      </c>
      <c r="C105" s="14" t="str">
        <f t="shared" si="22"/>
        <v>41060202</v>
      </c>
      <c r="D105" s="26" t="s">
        <v>216</v>
      </c>
      <c r="E105" s="16" t="s">
        <v>22</v>
      </c>
      <c r="F105" s="16" t="s">
        <v>22</v>
      </c>
      <c r="G105" s="16" t="s">
        <v>22</v>
      </c>
      <c r="H105" s="17"/>
      <c r="I105" s="17"/>
      <c r="J105" s="17"/>
      <c r="K105" s="16" t="s">
        <v>22</v>
      </c>
      <c r="L105" s="2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  <c r="X105" s="24"/>
      <c r="Y105" s="19">
        <f t="shared" si="34"/>
        <v>0</v>
      </c>
    </row>
    <row r="106" spans="2:25" hidden="1" outlineLevel="4" x14ac:dyDescent="0.25">
      <c r="B106" s="25" t="s">
        <v>217</v>
      </c>
      <c r="C106" s="14" t="str">
        <f t="shared" si="22"/>
        <v>41060203</v>
      </c>
      <c r="D106" s="26" t="s">
        <v>218</v>
      </c>
      <c r="E106" s="16" t="s">
        <v>22</v>
      </c>
      <c r="F106" s="16" t="s">
        <v>22</v>
      </c>
      <c r="G106" s="16" t="s">
        <v>22</v>
      </c>
      <c r="H106" s="17"/>
      <c r="I106" s="17"/>
      <c r="J106" s="17"/>
      <c r="K106" s="16" t="s">
        <v>22</v>
      </c>
      <c r="L106" s="2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19">
        <f t="shared" si="34"/>
        <v>0</v>
      </c>
    </row>
    <row r="107" spans="2:25" hidden="1" outlineLevel="3" x14ac:dyDescent="0.25">
      <c r="B107" s="22" t="s">
        <v>219</v>
      </c>
      <c r="C107" s="14" t="str">
        <f t="shared" si="22"/>
        <v>41060300</v>
      </c>
      <c r="D107" s="23" t="s">
        <v>220</v>
      </c>
      <c r="E107" s="16" t="s">
        <v>22</v>
      </c>
      <c r="F107" s="16" t="s">
        <v>22</v>
      </c>
      <c r="G107" s="16" t="s">
        <v>22</v>
      </c>
      <c r="H107" s="17"/>
      <c r="I107" s="17"/>
      <c r="J107" s="17"/>
      <c r="K107" s="16" t="s">
        <v>22</v>
      </c>
      <c r="L107" s="2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  <c r="X107" s="24"/>
      <c r="Y107" s="19">
        <f t="shared" si="34"/>
        <v>0</v>
      </c>
    </row>
    <row r="108" spans="2:25" hidden="1" outlineLevel="2" x14ac:dyDescent="0.25">
      <c r="B108" s="20" t="s">
        <v>221</v>
      </c>
      <c r="C108" s="14" t="str">
        <f t="shared" si="22"/>
        <v>41070000</v>
      </c>
      <c r="D108" s="21" t="s">
        <v>222</v>
      </c>
      <c r="E108" s="16" t="s">
        <v>16</v>
      </c>
      <c r="F108" s="16" t="s">
        <v>17</v>
      </c>
      <c r="G108" s="16" t="s">
        <v>18</v>
      </c>
      <c r="H108" s="17"/>
      <c r="I108" s="17"/>
      <c r="J108" s="17"/>
      <c r="K108" s="16" t="s">
        <v>18</v>
      </c>
      <c r="L108" s="2"/>
      <c r="M108" s="18">
        <f>SUBTOTAL(9,M109:M110,M114:M115)</f>
        <v>0</v>
      </c>
      <c r="N108" s="18">
        <f t="shared" ref="N108:Y108" si="35">SUBTOTAL(9,N109:N110,N114:N115)</f>
        <v>0</v>
      </c>
      <c r="O108" s="18">
        <f t="shared" si="35"/>
        <v>0</v>
      </c>
      <c r="P108" s="18">
        <f t="shared" si="35"/>
        <v>0</v>
      </c>
      <c r="Q108" s="18">
        <f t="shared" si="35"/>
        <v>0</v>
      </c>
      <c r="R108" s="18">
        <f t="shared" si="35"/>
        <v>0</v>
      </c>
      <c r="S108" s="18">
        <f t="shared" si="35"/>
        <v>0</v>
      </c>
      <c r="T108" s="18">
        <f t="shared" si="35"/>
        <v>0</v>
      </c>
      <c r="U108" s="18">
        <f t="shared" si="35"/>
        <v>0</v>
      </c>
      <c r="V108" s="18">
        <f t="shared" si="35"/>
        <v>0</v>
      </c>
      <c r="W108" s="18">
        <f t="shared" si="35"/>
        <v>0</v>
      </c>
      <c r="X108" s="18">
        <f t="shared" si="35"/>
        <v>0</v>
      </c>
      <c r="Y108" s="19">
        <f t="shared" si="35"/>
        <v>0</v>
      </c>
    </row>
    <row r="109" spans="2:25" hidden="1" outlineLevel="3" x14ac:dyDescent="0.25">
      <c r="B109" s="22" t="s">
        <v>223</v>
      </c>
      <c r="C109" s="14" t="str">
        <f t="shared" si="22"/>
        <v>41070100</v>
      </c>
      <c r="D109" s="23" t="s">
        <v>224</v>
      </c>
      <c r="E109" s="16" t="s">
        <v>22</v>
      </c>
      <c r="F109" s="16" t="s">
        <v>22</v>
      </c>
      <c r="G109" s="16" t="s">
        <v>22</v>
      </c>
      <c r="H109" s="17"/>
      <c r="I109" s="17"/>
      <c r="J109" s="17"/>
      <c r="K109" s="16" t="s">
        <v>22</v>
      </c>
      <c r="L109" s="2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  <c r="X109" s="24"/>
      <c r="Y109" s="19">
        <f>SUM(M109:X109)</f>
        <v>0</v>
      </c>
    </row>
    <row r="110" spans="2:25" hidden="1" outlineLevel="3" collapsed="1" x14ac:dyDescent="0.25">
      <c r="B110" s="22" t="s">
        <v>225</v>
      </c>
      <c r="C110" s="14" t="str">
        <f t="shared" si="22"/>
        <v>41070200</v>
      </c>
      <c r="D110" s="23" t="s">
        <v>164</v>
      </c>
      <c r="E110" s="16" t="s">
        <v>16</v>
      </c>
      <c r="F110" s="16" t="s">
        <v>17</v>
      </c>
      <c r="G110" s="16" t="s">
        <v>18</v>
      </c>
      <c r="H110" s="17"/>
      <c r="I110" s="17"/>
      <c r="J110" s="17"/>
      <c r="K110" s="16" t="s">
        <v>18</v>
      </c>
      <c r="L110" s="2"/>
      <c r="M110" s="18">
        <f>SUBTOTAL(9,M111:M113)</f>
        <v>0</v>
      </c>
      <c r="N110" s="18">
        <f t="shared" ref="N110:Y110" si="36">SUBTOTAL(9,N111:N113)</f>
        <v>0</v>
      </c>
      <c r="O110" s="18">
        <f t="shared" si="36"/>
        <v>0</v>
      </c>
      <c r="P110" s="18">
        <f t="shared" si="36"/>
        <v>0</v>
      </c>
      <c r="Q110" s="18">
        <f t="shared" si="36"/>
        <v>0</v>
      </c>
      <c r="R110" s="18">
        <f t="shared" si="36"/>
        <v>0</v>
      </c>
      <c r="S110" s="18">
        <f t="shared" si="36"/>
        <v>0</v>
      </c>
      <c r="T110" s="18">
        <f t="shared" si="36"/>
        <v>0</v>
      </c>
      <c r="U110" s="18">
        <f t="shared" si="36"/>
        <v>0</v>
      </c>
      <c r="V110" s="18">
        <f t="shared" si="36"/>
        <v>0</v>
      </c>
      <c r="W110" s="18">
        <f t="shared" si="36"/>
        <v>0</v>
      </c>
      <c r="X110" s="18">
        <f t="shared" si="36"/>
        <v>0</v>
      </c>
      <c r="Y110" s="19">
        <f t="shared" si="36"/>
        <v>0</v>
      </c>
    </row>
    <row r="111" spans="2:25" hidden="1" outlineLevel="4" x14ac:dyDescent="0.25">
      <c r="B111" s="25" t="s">
        <v>226</v>
      </c>
      <c r="C111" s="14" t="str">
        <f t="shared" si="22"/>
        <v>41070201</v>
      </c>
      <c r="D111" s="26" t="s">
        <v>227</v>
      </c>
      <c r="E111" s="16" t="s">
        <v>22</v>
      </c>
      <c r="F111" s="16" t="s">
        <v>22</v>
      </c>
      <c r="G111" s="16" t="s">
        <v>22</v>
      </c>
      <c r="H111" s="17"/>
      <c r="I111" s="17"/>
      <c r="J111" s="17"/>
      <c r="K111" s="16" t="s">
        <v>22</v>
      </c>
      <c r="L111" s="2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  <c r="X111" s="24"/>
      <c r="Y111" s="19">
        <f t="shared" ref="Y111:Y115" si="37">SUM(M111:X111)</f>
        <v>0</v>
      </c>
    </row>
    <row r="112" spans="2:25" hidden="1" outlineLevel="4" x14ac:dyDescent="0.25">
      <c r="B112" s="25" t="s">
        <v>228</v>
      </c>
      <c r="C112" s="14" t="str">
        <f t="shared" si="22"/>
        <v>41070202</v>
      </c>
      <c r="D112" s="26" t="s">
        <v>229</v>
      </c>
      <c r="E112" s="16" t="s">
        <v>22</v>
      </c>
      <c r="F112" s="16" t="s">
        <v>22</v>
      </c>
      <c r="G112" s="16" t="s">
        <v>22</v>
      </c>
      <c r="H112" s="17"/>
      <c r="I112" s="17"/>
      <c r="J112" s="17"/>
      <c r="K112" s="16" t="s">
        <v>22</v>
      </c>
      <c r="L112" s="2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19">
        <f t="shared" si="37"/>
        <v>0</v>
      </c>
    </row>
    <row r="113" spans="2:25" hidden="1" outlineLevel="4" x14ac:dyDescent="0.25">
      <c r="B113" s="25" t="s">
        <v>230</v>
      </c>
      <c r="C113" s="14" t="str">
        <f t="shared" si="22"/>
        <v>41070203</v>
      </c>
      <c r="D113" s="26" t="s">
        <v>231</v>
      </c>
      <c r="E113" s="16" t="s">
        <v>22</v>
      </c>
      <c r="F113" s="16" t="s">
        <v>22</v>
      </c>
      <c r="G113" s="16" t="s">
        <v>22</v>
      </c>
      <c r="H113" s="17"/>
      <c r="I113" s="17"/>
      <c r="J113" s="17"/>
      <c r="K113" s="16" t="s">
        <v>22</v>
      </c>
      <c r="L113" s="2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  <c r="X113" s="24"/>
      <c r="Y113" s="19">
        <f t="shared" si="37"/>
        <v>0</v>
      </c>
    </row>
    <row r="114" spans="2:25" hidden="1" outlineLevel="3" x14ac:dyDescent="0.25">
      <c r="B114" s="22" t="s">
        <v>232</v>
      </c>
      <c r="C114" s="14" t="str">
        <f t="shared" si="22"/>
        <v>41070300</v>
      </c>
      <c r="D114" s="23" t="s">
        <v>233</v>
      </c>
      <c r="E114" s="16" t="s">
        <v>22</v>
      </c>
      <c r="F114" s="16" t="s">
        <v>22</v>
      </c>
      <c r="G114" s="16" t="s">
        <v>22</v>
      </c>
      <c r="H114" s="17"/>
      <c r="I114" s="17"/>
      <c r="J114" s="17"/>
      <c r="K114" s="16" t="s">
        <v>22</v>
      </c>
      <c r="L114" s="2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19">
        <f t="shared" si="37"/>
        <v>0</v>
      </c>
    </row>
    <row r="115" spans="2:25" hidden="1" outlineLevel="3" x14ac:dyDescent="0.25">
      <c r="B115" s="22" t="s">
        <v>234</v>
      </c>
      <c r="C115" s="14" t="str">
        <f t="shared" si="22"/>
        <v>41070400</v>
      </c>
      <c r="D115" s="23" t="s">
        <v>235</v>
      </c>
      <c r="E115" s="16" t="s">
        <v>22</v>
      </c>
      <c r="F115" s="16" t="s">
        <v>22</v>
      </c>
      <c r="G115" s="16" t="s">
        <v>22</v>
      </c>
      <c r="H115" s="17"/>
      <c r="I115" s="17"/>
      <c r="J115" s="17"/>
      <c r="K115" s="16" t="s">
        <v>22</v>
      </c>
      <c r="L115" s="2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  <c r="X115" s="24"/>
      <c r="Y115" s="19">
        <f t="shared" si="37"/>
        <v>0</v>
      </c>
    </row>
    <row r="116" spans="2:25" hidden="1" outlineLevel="2" x14ac:dyDescent="0.25">
      <c r="B116" s="20" t="s">
        <v>236</v>
      </c>
      <c r="C116" s="14" t="str">
        <f t="shared" si="22"/>
        <v>41080000</v>
      </c>
      <c r="D116" s="21" t="s">
        <v>237</v>
      </c>
      <c r="E116" s="16" t="s">
        <v>16</v>
      </c>
      <c r="F116" s="16" t="s">
        <v>17</v>
      </c>
      <c r="G116" s="16" t="s">
        <v>18</v>
      </c>
      <c r="H116" s="17"/>
      <c r="I116" s="17"/>
      <c r="J116" s="17"/>
      <c r="K116" s="16" t="s">
        <v>18</v>
      </c>
      <c r="L116" s="2"/>
      <c r="M116" s="18">
        <f>SUBTOTAL(9,M117:M121)</f>
        <v>0</v>
      </c>
      <c r="N116" s="18">
        <f t="shared" ref="N116:Y116" si="38">SUBTOTAL(9,N117:N121)</f>
        <v>0</v>
      </c>
      <c r="O116" s="18">
        <f t="shared" si="38"/>
        <v>0</v>
      </c>
      <c r="P116" s="18">
        <f t="shared" si="38"/>
        <v>0</v>
      </c>
      <c r="Q116" s="18">
        <f t="shared" si="38"/>
        <v>0</v>
      </c>
      <c r="R116" s="18">
        <f t="shared" si="38"/>
        <v>0</v>
      </c>
      <c r="S116" s="18">
        <f t="shared" si="38"/>
        <v>0</v>
      </c>
      <c r="T116" s="18">
        <f t="shared" si="38"/>
        <v>0</v>
      </c>
      <c r="U116" s="18">
        <f t="shared" si="38"/>
        <v>0</v>
      </c>
      <c r="V116" s="18">
        <f t="shared" si="38"/>
        <v>0</v>
      </c>
      <c r="W116" s="18">
        <f t="shared" si="38"/>
        <v>0</v>
      </c>
      <c r="X116" s="18">
        <f t="shared" si="38"/>
        <v>0</v>
      </c>
      <c r="Y116" s="19">
        <f t="shared" si="38"/>
        <v>0</v>
      </c>
    </row>
    <row r="117" spans="2:25" hidden="1" outlineLevel="3" x14ac:dyDescent="0.25">
      <c r="B117" s="22" t="s">
        <v>238</v>
      </c>
      <c r="C117" s="14" t="str">
        <f t="shared" si="22"/>
        <v>41080100</v>
      </c>
      <c r="D117" s="23" t="s">
        <v>239</v>
      </c>
      <c r="E117" s="16" t="s">
        <v>22</v>
      </c>
      <c r="F117" s="16" t="s">
        <v>22</v>
      </c>
      <c r="G117" s="16" t="s">
        <v>22</v>
      </c>
      <c r="H117" s="17"/>
      <c r="I117" s="17"/>
      <c r="J117" s="17"/>
      <c r="K117" s="16" t="s">
        <v>22</v>
      </c>
      <c r="L117" s="2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  <c r="X117" s="24"/>
      <c r="Y117" s="19">
        <f t="shared" ref="Y117:Y121" si="39">SUM(M117:X117)</f>
        <v>0</v>
      </c>
    </row>
    <row r="118" spans="2:25" hidden="1" outlineLevel="3" x14ac:dyDescent="0.25">
      <c r="B118" s="22" t="s">
        <v>240</v>
      </c>
      <c r="C118" s="14" t="str">
        <f t="shared" si="22"/>
        <v>41080200</v>
      </c>
      <c r="D118" s="23" t="s">
        <v>241</v>
      </c>
      <c r="E118" s="16" t="s">
        <v>22</v>
      </c>
      <c r="F118" s="16" t="s">
        <v>22</v>
      </c>
      <c r="G118" s="16" t="s">
        <v>22</v>
      </c>
      <c r="H118" s="17"/>
      <c r="I118" s="17"/>
      <c r="J118" s="17"/>
      <c r="K118" s="16" t="s">
        <v>22</v>
      </c>
      <c r="L118" s="2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19">
        <f t="shared" si="39"/>
        <v>0</v>
      </c>
    </row>
    <row r="119" spans="2:25" hidden="1" outlineLevel="3" x14ac:dyDescent="0.25">
      <c r="B119" s="22" t="s">
        <v>242</v>
      </c>
      <c r="C119" s="14" t="str">
        <f t="shared" si="22"/>
        <v>41080300</v>
      </c>
      <c r="D119" s="23" t="s">
        <v>243</v>
      </c>
      <c r="E119" s="16" t="s">
        <v>22</v>
      </c>
      <c r="F119" s="16" t="s">
        <v>22</v>
      </c>
      <c r="G119" s="16" t="s">
        <v>22</v>
      </c>
      <c r="H119" s="17"/>
      <c r="I119" s="17"/>
      <c r="J119" s="17"/>
      <c r="K119" s="16" t="s">
        <v>22</v>
      </c>
      <c r="L119" s="2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19">
        <f t="shared" si="39"/>
        <v>0</v>
      </c>
    </row>
    <row r="120" spans="2:25" hidden="1" outlineLevel="3" x14ac:dyDescent="0.25">
      <c r="B120" s="22" t="s">
        <v>244</v>
      </c>
      <c r="C120" s="14" t="str">
        <f t="shared" si="22"/>
        <v>41080400</v>
      </c>
      <c r="D120" s="23" t="s">
        <v>245</v>
      </c>
      <c r="E120" s="16" t="s">
        <v>22</v>
      </c>
      <c r="F120" s="16" t="s">
        <v>22</v>
      </c>
      <c r="G120" s="16" t="s">
        <v>22</v>
      </c>
      <c r="H120" s="17"/>
      <c r="I120" s="17"/>
      <c r="J120" s="17"/>
      <c r="K120" s="16" t="s">
        <v>22</v>
      </c>
      <c r="L120" s="2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19">
        <f t="shared" si="39"/>
        <v>0</v>
      </c>
    </row>
    <row r="121" spans="2:25" ht="15.75" hidden="1" outlineLevel="3" thickBot="1" x14ac:dyDescent="0.3">
      <c r="B121" s="22" t="s">
        <v>246</v>
      </c>
      <c r="C121" s="14" t="str">
        <f t="shared" si="22"/>
        <v>41080500</v>
      </c>
      <c r="D121" s="23" t="s">
        <v>247</v>
      </c>
      <c r="E121" s="16" t="s">
        <v>22</v>
      </c>
      <c r="F121" s="16" t="s">
        <v>22</v>
      </c>
      <c r="G121" s="16" t="s">
        <v>22</v>
      </c>
      <c r="H121" s="17"/>
      <c r="I121" s="17"/>
      <c r="J121" s="17"/>
      <c r="K121" s="16" t="s">
        <v>22</v>
      </c>
      <c r="L121" s="2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  <c r="X121" s="24"/>
      <c r="Y121" s="19">
        <f t="shared" si="39"/>
        <v>0</v>
      </c>
    </row>
    <row r="122" spans="2:25" ht="15.75" hidden="1" outlineLevel="1" collapsed="1" thickBot="1" x14ac:dyDescent="0.3">
      <c r="B122" s="57" t="s">
        <v>248</v>
      </c>
      <c r="C122" s="58" t="str">
        <f t="shared" si="22"/>
        <v>42000000</v>
      </c>
      <c r="D122" s="59" t="s">
        <v>249</v>
      </c>
      <c r="E122" s="60" t="s">
        <v>16</v>
      </c>
      <c r="F122" s="60" t="s">
        <v>17</v>
      </c>
      <c r="G122" s="60" t="s">
        <v>18</v>
      </c>
      <c r="H122" s="64"/>
      <c r="I122" s="64"/>
      <c r="J122" s="64"/>
      <c r="K122" s="60" t="s">
        <v>18</v>
      </c>
      <c r="L122" s="61"/>
      <c r="M122" s="62">
        <f>SUM(M123,M131,M136,M141,M146,M154,M158,M164,M171,M174,M188,M194,M201,M212,M219,M228,M229,M232:M233,M234,M240,M244,M251)</f>
        <v>0</v>
      </c>
      <c r="N122" s="62">
        <f t="shared" ref="N122:Y122" si="40">SUM(N123,N131,N136,N141,N146,N154,N158,N164,N171,N174,N188,N194,N201,N212,N219,N228,N229,N232:N233,N234,N240,N244,N251)</f>
        <v>0</v>
      </c>
      <c r="O122" s="62">
        <f t="shared" si="40"/>
        <v>0</v>
      </c>
      <c r="P122" s="62">
        <f t="shared" si="40"/>
        <v>0</v>
      </c>
      <c r="Q122" s="62">
        <f t="shared" si="40"/>
        <v>0</v>
      </c>
      <c r="R122" s="62">
        <f t="shared" si="40"/>
        <v>0</v>
      </c>
      <c r="S122" s="62">
        <f t="shared" si="40"/>
        <v>0</v>
      </c>
      <c r="T122" s="62">
        <f t="shared" si="40"/>
        <v>0</v>
      </c>
      <c r="U122" s="62">
        <f t="shared" si="40"/>
        <v>0</v>
      </c>
      <c r="V122" s="62">
        <f t="shared" si="40"/>
        <v>0</v>
      </c>
      <c r="W122" s="62">
        <f t="shared" si="40"/>
        <v>0</v>
      </c>
      <c r="X122" s="62">
        <f t="shared" si="40"/>
        <v>0</v>
      </c>
      <c r="Y122" s="63">
        <f t="shared" si="40"/>
        <v>0</v>
      </c>
    </row>
    <row r="123" spans="2:25" hidden="1" outlineLevel="2" collapsed="1" x14ac:dyDescent="0.25">
      <c r="B123" s="20" t="s">
        <v>250</v>
      </c>
      <c r="C123" s="14" t="str">
        <f t="shared" si="22"/>
        <v>42010000</v>
      </c>
      <c r="D123" s="21" t="s">
        <v>251</v>
      </c>
      <c r="E123" s="16" t="s">
        <v>16</v>
      </c>
      <c r="F123" s="16" t="s">
        <v>17</v>
      </c>
      <c r="G123" s="16" t="s">
        <v>18</v>
      </c>
      <c r="H123" s="17"/>
      <c r="I123" s="17"/>
      <c r="J123" s="17"/>
      <c r="K123" s="16" t="s">
        <v>18</v>
      </c>
      <c r="L123" s="2"/>
      <c r="M123" s="18">
        <f>SUBTOTAL(9,M124:M130)</f>
        <v>0</v>
      </c>
      <c r="N123" s="18">
        <f t="shared" ref="N123:Y123" si="41">SUBTOTAL(9,N124:N130)</f>
        <v>0</v>
      </c>
      <c r="O123" s="18">
        <f t="shared" si="41"/>
        <v>0</v>
      </c>
      <c r="P123" s="18">
        <f t="shared" si="41"/>
        <v>0</v>
      </c>
      <c r="Q123" s="18">
        <f t="shared" si="41"/>
        <v>0</v>
      </c>
      <c r="R123" s="18">
        <f t="shared" si="41"/>
        <v>0</v>
      </c>
      <c r="S123" s="18">
        <f t="shared" si="41"/>
        <v>0</v>
      </c>
      <c r="T123" s="18">
        <f t="shared" si="41"/>
        <v>0</v>
      </c>
      <c r="U123" s="18">
        <f t="shared" si="41"/>
        <v>0</v>
      </c>
      <c r="V123" s="18">
        <f t="shared" si="41"/>
        <v>0</v>
      </c>
      <c r="W123" s="18">
        <f t="shared" si="41"/>
        <v>0</v>
      </c>
      <c r="X123" s="18">
        <f t="shared" si="41"/>
        <v>0</v>
      </c>
      <c r="Y123" s="19">
        <f t="shared" si="41"/>
        <v>0</v>
      </c>
    </row>
    <row r="124" spans="2:25" hidden="1" outlineLevel="3" x14ac:dyDescent="0.25">
      <c r="B124" s="22" t="s">
        <v>252</v>
      </c>
      <c r="C124" s="14" t="str">
        <f t="shared" si="22"/>
        <v>42010100</v>
      </c>
      <c r="D124" s="23" t="s">
        <v>253</v>
      </c>
      <c r="E124" s="16" t="s">
        <v>22</v>
      </c>
      <c r="F124" s="16" t="s">
        <v>22</v>
      </c>
      <c r="G124" s="16" t="s">
        <v>22</v>
      </c>
      <c r="H124" s="17"/>
      <c r="I124" s="17"/>
      <c r="J124" s="17"/>
      <c r="K124" s="16" t="s">
        <v>22</v>
      </c>
      <c r="L124" s="2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19">
        <f t="shared" ref="Y124:Y130" si="42">SUM(M124:X124)</f>
        <v>0</v>
      </c>
    </row>
    <row r="125" spans="2:25" hidden="1" outlineLevel="3" x14ac:dyDescent="0.25">
      <c r="B125" s="22" t="s">
        <v>254</v>
      </c>
      <c r="C125" s="14" t="str">
        <f t="shared" si="22"/>
        <v>42010200</v>
      </c>
      <c r="D125" s="23" t="s">
        <v>255</v>
      </c>
      <c r="E125" s="16" t="s">
        <v>22</v>
      </c>
      <c r="F125" s="16" t="s">
        <v>22</v>
      </c>
      <c r="G125" s="16" t="s">
        <v>22</v>
      </c>
      <c r="H125" s="17"/>
      <c r="I125" s="17"/>
      <c r="J125" s="17"/>
      <c r="K125" s="16" t="s">
        <v>22</v>
      </c>
      <c r="L125" s="2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  <c r="X125" s="24"/>
      <c r="Y125" s="19">
        <f t="shared" si="42"/>
        <v>0</v>
      </c>
    </row>
    <row r="126" spans="2:25" hidden="1" outlineLevel="3" x14ac:dyDescent="0.25">
      <c r="B126" s="22" t="s">
        <v>256</v>
      </c>
      <c r="C126" s="14" t="str">
        <f t="shared" si="22"/>
        <v>42010300</v>
      </c>
      <c r="D126" s="23" t="s">
        <v>257</v>
      </c>
      <c r="E126" s="16" t="s">
        <v>22</v>
      </c>
      <c r="F126" s="16" t="s">
        <v>22</v>
      </c>
      <c r="G126" s="16" t="s">
        <v>22</v>
      </c>
      <c r="H126" s="17"/>
      <c r="I126" s="17"/>
      <c r="J126" s="17"/>
      <c r="K126" s="16" t="s">
        <v>22</v>
      </c>
      <c r="L126" s="2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19">
        <f t="shared" si="42"/>
        <v>0</v>
      </c>
    </row>
    <row r="127" spans="2:25" hidden="1" outlineLevel="3" x14ac:dyDescent="0.25">
      <c r="B127" s="22" t="s">
        <v>258</v>
      </c>
      <c r="C127" s="14" t="str">
        <f t="shared" si="22"/>
        <v>42010400</v>
      </c>
      <c r="D127" s="23" t="s">
        <v>259</v>
      </c>
      <c r="E127" s="16" t="s">
        <v>22</v>
      </c>
      <c r="F127" s="16" t="s">
        <v>22</v>
      </c>
      <c r="G127" s="16" t="s">
        <v>22</v>
      </c>
      <c r="H127" s="17"/>
      <c r="I127" s="17"/>
      <c r="J127" s="17"/>
      <c r="K127" s="16" t="s">
        <v>22</v>
      </c>
      <c r="L127" s="2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  <c r="X127" s="24"/>
      <c r="Y127" s="19">
        <f t="shared" si="42"/>
        <v>0</v>
      </c>
    </row>
    <row r="128" spans="2:25" hidden="1" outlineLevel="3" x14ac:dyDescent="0.25">
      <c r="B128" s="22" t="s">
        <v>260</v>
      </c>
      <c r="C128" s="14" t="str">
        <f t="shared" si="22"/>
        <v>42010500</v>
      </c>
      <c r="D128" s="23" t="s">
        <v>261</v>
      </c>
      <c r="E128" s="16" t="s">
        <v>22</v>
      </c>
      <c r="F128" s="16" t="s">
        <v>22</v>
      </c>
      <c r="G128" s="16" t="s">
        <v>22</v>
      </c>
      <c r="H128" s="17"/>
      <c r="I128" s="17"/>
      <c r="J128" s="17"/>
      <c r="K128" s="16" t="s">
        <v>22</v>
      </c>
      <c r="L128" s="2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19">
        <f t="shared" si="42"/>
        <v>0</v>
      </c>
    </row>
    <row r="129" spans="2:25" hidden="1" outlineLevel="3" x14ac:dyDescent="0.25">
      <c r="B129" s="22" t="s">
        <v>262</v>
      </c>
      <c r="C129" s="14" t="str">
        <f t="shared" si="22"/>
        <v>42010600</v>
      </c>
      <c r="D129" s="23" t="s">
        <v>263</v>
      </c>
      <c r="E129" s="16" t="s">
        <v>22</v>
      </c>
      <c r="F129" s="16" t="s">
        <v>22</v>
      </c>
      <c r="G129" s="16" t="s">
        <v>22</v>
      </c>
      <c r="H129" s="17"/>
      <c r="I129" s="17"/>
      <c r="J129" s="17"/>
      <c r="K129" s="16" t="s">
        <v>22</v>
      </c>
      <c r="L129" s="2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  <c r="X129" s="24"/>
      <c r="Y129" s="19">
        <f t="shared" si="42"/>
        <v>0</v>
      </c>
    </row>
    <row r="130" spans="2:25" hidden="1" outlineLevel="3" x14ac:dyDescent="0.25">
      <c r="B130" s="22" t="s">
        <v>264</v>
      </c>
      <c r="C130" s="14" t="str">
        <f t="shared" si="22"/>
        <v>42010700</v>
      </c>
      <c r="D130" s="23" t="s">
        <v>265</v>
      </c>
      <c r="E130" s="16" t="s">
        <v>22</v>
      </c>
      <c r="F130" s="16" t="s">
        <v>22</v>
      </c>
      <c r="G130" s="16" t="s">
        <v>22</v>
      </c>
      <c r="H130" s="17"/>
      <c r="I130" s="17"/>
      <c r="J130" s="17"/>
      <c r="K130" s="16" t="s">
        <v>22</v>
      </c>
      <c r="L130" s="2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19">
        <f t="shared" si="42"/>
        <v>0</v>
      </c>
    </row>
    <row r="131" spans="2:25" hidden="1" outlineLevel="2" x14ac:dyDescent="0.25">
      <c r="B131" s="20" t="s">
        <v>266</v>
      </c>
      <c r="C131" s="14" t="str">
        <f t="shared" si="22"/>
        <v>42020000</v>
      </c>
      <c r="D131" s="21" t="s">
        <v>267</v>
      </c>
      <c r="E131" s="16" t="s">
        <v>16</v>
      </c>
      <c r="F131" s="16" t="s">
        <v>17</v>
      </c>
      <c r="G131" s="16" t="s">
        <v>18</v>
      </c>
      <c r="H131" s="17"/>
      <c r="I131" s="17"/>
      <c r="J131" s="17"/>
      <c r="K131" s="16" t="s">
        <v>18</v>
      </c>
      <c r="L131" s="2"/>
      <c r="M131" s="18">
        <f>SUBTOTAL(9,M132:M135)</f>
        <v>0</v>
      </c>
      <c r="N131" s="18">
        <f t="shared" ref="N131:Y131" si="43">SUBTOTAL(9,N132:N135)</f>
        <v>0</v>
      </c>
      <c r="O131" s="18">
        <f t="shared" si="43"/>
        <v>0</v>
      </c>
      <c r="P131" s="18">
        <f t="shared" si="43"/>
        <v>0</v>
      </c>
      <c r="Q131" s="18">
        <f t="shared" si="43"/>
        <v>0</v>
      </c>
      <c r="R131" s="18">
        <f t="shared" si="43"/>
        <v>0</v>
      </c>
      <c r="S131" s="18">
        <f t="shared" si="43"/>
        <v>0</v>
      </c>
      <c r="T131" s="18">
        <f t="shared" si="43"/>
        <v>0</v>
      </c>
      <c r="U131" s="18">
        <f t="shared" si="43"/>
        <v>0</v>
      </c>
      <c r="V131" s="18">
        <f t="shared" si="43"/>
        <v>0</v>
      </c>
      <c r="W131" s="18">
        <f t="shared" si="43"/>
        <v>0</v>
      </c>
      <c r="X131" s="18">
        <f t="shared" si="43"/>
        <v>0</v>
      </c>
      <c r="Y131" s="19">
        <f t="shared" si="43"/>
        <v>0</v>
      </c>
    </row>
    <row r="132" spans="2:25" hidden="1" outlineLevel="3" x14ac:dyDescent="0.25">
      <c r="B132" s="22" t="s">
        <v>268</v>
      </c>
      <c r="C132" s="14" t="str">
        <f t="shared" si="22"/>
        <v>42020100</v>
      </c>
      <c r="D132" s="23" t="s">
        <v>269</v>
      </c>
      <c r="E132" s="16" t="s">
        <v>22</v>
      </c>
      <c r="F132" s="16" t="s">
        <v>22</v>
      </c>
      <c r="G132" s="16" t="s">
        <v>22</v>
      </c>
      <c r="H132" s="17"/>
      <c r="I132" s="17"/>
      <c r="J132" s="17"/>
      <c r="K132" s="16" t="s">
        <v>22</v>
      </c>
      <c r="L132" s="2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19">
        <f t="shared" ref="Y132:Y135" si="44">SUM(M132:X132)</f>
        <v>0</v>
      </c>
    </row>
    <row r="133" spans="2:25" hidden="1" outlineLevel="3" x14ac:dyDescent="0.25">
      <c r="B133" s="22" t="s">
        <v>270</v>
      </c>
      <c r="C133" s="14" t="str">
        <f t="shared" si="22"/>
        <v>42020200</v>
      </c>
      <c r="D133" s="23" t="s">
        <v>271</v>
      </c>
      <c r="E133" s="16" t="s">
        <v>22</v>
      </c>
      <c r="F133" s="16" t="s">
        <v>22</v>
      </c>
      <c r="G133" s="16" t="s">
        <v>22</v>
      </c>
      <c r="H133" s="17"/>
      <c r="I133" s="17"/>
      <c r="J133" s="17"/>
      <c r="K133" s="16" t="s">
        <v>22</v>
      </c>
      <c r="L133" s="2"/>
      <c r="M133" s="24"/>
      <c r="N133" s="24"/>
      <c r="O133" s="24"/>
      <c r="P133" s="24"/>
      <c r="Q133" s="24"/>
      <c r="R133" s="24"/>
      <c r="S133" s="24"/>
      <c r="T133" s="24"/>
      <c r="U133" s="24"/>
      <c r="V133" s="24"/>
      <c r="W133" s="24"/>
      <c r="X133" s="24"/>
      <c r="Y133" s="19">
        <f t="shared" si="44"/>
        <v>0</v>
      </c>
    </row>
    <row r="134" spans="2:25" hidden="1" outlineLevel="3" x14ac:dyDescent="0.25">
      <c r="B134" s="22" t="s">
        <v>272</v>
      </c>
      <c r="C134" s="14" t="str">
        <f t="shared" ref="C134:C197" si="45">LEFT(B134&amp;"000000",8)</f>
        <v>42020300</v>
      </c>
      <c r="D134" s="23" t="s">
        <v>273</v>
      </c>
      <c r="E134" s="16" t="s">
        <v>22</v>
      </c>
      <c r="F134" s="16" t="s">
        <v>22</v>
      </c>
      <c r="G134" s="16" t="s">
        <v>22</v>
      </c>
      <c r="H134" s="17"/>
      <c r="I134" s="17"/>
      <c r="J134" s="17"/>
      <c r="K134" s="16" t="s">
        <v>22</v>
      </c>
      <c r="L134" s="2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19">
        <f t="shared" si="44"/>
        <v>0</v>
      </c>
    </row>
    <row r="135" spans="2:25" hidden="1" outlineLevel="3" x14ac:dyDescent="0.25">
      <c r="B135" s="22" t="s">
        <v>274</v>
      </c>
      <c r="C135" s="14" t="str">
        <f t="shared" si="45"/>
        <v>42020400</v>
      </c>
      <c r="D135" s="23" t="s">
        <v>275</v>
      </c>
      <c r="E135" s="16" t="s">
        <v>22</v>
      </c>
      <c r="F135" s="16" t="s">
        <v>22</v>
      </c>
      <c r="G135" s="16" t="s">
        <v>22</v>
      </c>
      <c r="H135" s="17"/>
      <c r="I135" s="17"/>
      <c r="J135" s="17"/>
      <c r="K135" s="16" t="s">
        <v>22</v>
      </c>
      <c r="L135" s="2"/>
      <c r="M135" s="24"/>
      <c r="N135" s="24"/>
      <c r="O135" s="24"/>
      <c r="P135" s="24"/>
      <c r="Q135" s="24"/>
      <c r="R135" s="24"/>
      <c r="S135" s="24"/>
      <c r="T135" s="24"/>
      <c r="U135" s="24"/>
      <c r="V135" s="24"/>
      <c r="W135" s="24"/>
      <c r="X135" s="24"/>
      <c r="Y135" s="19">
        <f t="shared" si="44"/>
        <v>0</v>
      </c>
    </row>
    <row r="136" spans="2:25" hidden="1" outlineLevel="2" x14ac:dyDescent="0.25">
      <c r="B136" s="20" t="s">
        <v>276</v>
      </c>
      <c r="C136" s="14" t="str">
        <f t="shared" si="45"/>
        <v>42030000</v>
      </c>
      <c r="D136" s="21" t="s">
        <v>277</v>
      </c>
      <c r="E136" s="16" t="s">
        <v>16</v>
      </c>
      <c r="F136" s="16" t="s">
        <v>17</v>
      </c>
      <c r="G136" s="16" t="s">
        <v>18</v>
      </c>
      <c r="H136" s="17"/>
      <c r="I136" s="17"/>
      <c r="J136" s="17"/>
      <c r="K136" s="16" t="s">
        <v>18</v>
      </c>
      <c r="L136" s="2"/>
      <c r="M136" s="18">
        <f>SUBTOTAL(9,M137:M140)</f>
        <v>0</v>
      </c>
      <c r="N136" s="18">
        <f t="shared" ref="N136:Y136" si="46">SUBTOTAL(9,N137:N140)</f>
        <v>0</v>
      </c>
      <c r="O136" s="18">
        <f t="shared" si="46"/>
        <v>0</v>
      </c>
      <c r="P136" s="18">
        <f t="shared" si="46"/>
        <v>0</v>
      </c>
      <c r="Q136" s="18">
        <f t="shared" si="46"/>
        <v>0</v>
      </c>
      <c r="R136" s="18">
        <f t="shared" si="46"/>
        <v>0</v>
      </c>
      <c r="S136" s="18">
        <f t="shared" si="46"/>
        <v>0</v>
      </c>
      <c r="T136" s="18">
        <f t="shared" si="46"/>
        <v>0</v>
      </c>
      <c r="U136" s="18">
        <f t="shared" si="46"/>
        <v>0</v>
      </c>
      <c r="V136" s="18">
        <f t="shared" si="46"/>
        <v>0</v>
      </c>
      <c r="W136" s="18">
        <f t="shared" si="46"/>
        <v>0</v>
      </c>
      <c r="X136" s="18">
        <f t="shared" si="46"/>
        <v>0</v>
      </c>
      <c r="Y136" s="19">
        <f t="shared" si="46"/>
        <v>0</v>
      </c>
    </row>
    <row r="137" spans="2:25" hidden="1" outlineLevel="3" x14ac:dyDescent="0.25">
      <c r="B137" s="22" t="s">
        <v>278</v>
      </c>
      <c r="C137" s="14" t="str">
        <f t="shared" si="45"/>
        <v>42030100</v>
      </c>
      <c r="D137" s="23" t="s">
        <v>279</v>
      </c>
      <c r="E137" s="16" t="s">
        <v>22</v>
      </c>
      <c r="F137" s="16" t="s">
        <v>22</v>
      </c>
      <c r="G137" s="16" t="s">
        <v>22</v>
      </c>
      <c r="H137" s="17"/>
      <c r="I137" s="17"/>
      <c r="J137" s="17"/>
      <c r="K137" s="16" t="s">
        <v>22</v>
      </c>
      <c r="L137" s="2"/>
      <c r="M137" s="24"/>
      <c r="N137" s="24"/>
      <c r="O137" s="24"/>
      <c r="P137" s="24"/>
      <c r="Q137" s="24"/>
      <c r="R137" s="24"/>
      <c r="S137" s="24"/>
      <c r="T137" s="24"/>
      <c r="U137" s="24"/>
      <c r="V137" s="24"/>
      <c r="W137" s="24"/>
      <c r="X137" s="24"/>
      <c r="Y137" s="19">
        <f t="shared" ref="Y137:Y140" si="47">SUM(M137:X137)</f>
        <v>0</v>
      </c>
    </row>
    <row r="138" spans="2:25" hidden="1" outlineLevel="3" x14ac:dyDescent="0.25">
      <c r="B138" s="22" t="s">
        <v>280</v>
      </c>
      <c r="C138" s="14" t="str">
        <f t="shared" si="45"/>
        <v>42030200</v>
      </c>
      <c r="D138" s="23" t="s">
        <v>281</v>
      </c>
      <c r="E138" s="16" t="s">
        <v>22</v>
      </c>
      <c r="F138" s="16" t="s">
        <v>22</v>
      </c>
      <c r="G138" s="16" t="s">
        <v>22</v>
      </c>
      <c r="H138" s="17"/>
      <c r="I138" s="17"/>
      <c r="J138" s="17"/>
      <c r="K138" s="16" t="s">
        <v>22</v>
      </c>
      <c r="L138" s="2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19">
        <f t="shared" si="47"/>
        <v>0</v>
      </c>
    </row>
    <row r="139" spans="2:25" hidden="1" outlineLevel="3" x14ac:dyDescent="0.25">
      <c r="B139" s="22" t="s">
        <v>282</v>
      </c>
      <c r="C139" s="14" t="str">
        <f t="shared" si="45"/>
        <v>42030300</v>
      </c>
      <c r="D139" s="23" t="s">
        <v>283</v>
      </c>
      <c r="E139" s="16" t="s">
        <v>22</v>
      </c>
      <c r="F139" s="16" t="s">
        <v>22</v>
      </c>
      <c r="G139" s="16" t="s">
        <v>22</v>
      </c>
      <c r="H139" s="17"/>
      <c r="I139" s="17"/>
      <c r="J139" s="17"/>
      <c r="K139" s="16" t="s">
        <v>22</v>
      </c>
      <c r="L139" s="2"/>
      <c r="M139" s="24"/>
      <c r="N139" s="24"/>
      <c r="O139" s="24"/>
      <c r="P139" s="24"/>
      <c r="Q139" s="24"/>
      <c r="R139" s="24"/>
      <c r="S139" s="24"/>
      <c r="T139" s="24"/>
      <c r="U139" s="24"/>
      <c r="V139" s="24"/>
      <c r="W139" s="24"/>
      <c r="X139" s="24"/>
      <c r="Y139" s="19">
        <f t="shared" si="47"/>
        <v>0</v>
      </c>
    </row>
    <row r="140" spans="2:25" hidden="1" outlineLevel="3" x14ac:dyDescent="0.25">
      <c r="B140" s="22" t="s">
        <v>284</v>
      </c>
      <c r="C140" s="14" t="str">
        <f t="shared" si="45"/>
        <v>42030400</v>
      </c>
      <c r="D140" s="23" t="s">
        <v>285</v>
      </c>
      <c r="E140" s="16" t="s">
        <v>22</v>
      </c>
      <c r="F140" s="16" t="s">
        <v>22</v>
      </c>
      <c r="G140" s="16" t="s">
        <v>22</v>
      </c>
      <c r="H140" s="17"/>
      <c r="I140" s="17"/>
      <c r="J140" s="17"/>
      <c r="K140" s="16" t="s">
        <v>22</v>
      </c>
      <c r="L140" s="2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19">
        <f t="shared" si="47"/>
        <v>0</v>
      </c>
    </row>
    <row r="141" spans="2:25" hidden="1" outlineLevel="2" x14ac:dyDescent="0.25">
      <c r="B141" s="20" t="s">
        <v>286</v>
      </c>
      <c r="C141" s="14" t="str">
        <f t="shared" si="45"/>
        <v>42040000</v>
      </c>
      <c r="D141" s="21" t="s">
        <v>287</v>
      </c>
      <c r="E141" s="16" t="s">
        <v>16</v>
      </c>
      <c r="F141" s="16" t="s">
        <v>17</v>
      </c>
      <c r="G141" s="16" t="s">
        <v>18</v>
      </c>
      <c r="H141" s="17"/>
      <c r="I141" s="17"/>
      <c r="J141" s="17"/>
      <c r="K141" s="16" t="s">
        <v>18</v>
      </c>
      <c r="L141" s="2"/>
      <c r="M141" s="18">
        <f>SUBTOTAL(9,M142:M145)</f>
        <v>0</v>
      </c>
      <c r="N141" s="18">
        <f t="shared" ref="N141:Y141" si="48">SUBTOTAL(9,N142:N145)</f>
        <v>0</v>
      </c>
      <c r="O141" s="18">
        <f t="shared" si="48"/>
        <v>0</v>
      </c>
      <c r="P141" s="18">
        <f t="shared" si="48"/>
        <v>0</v>
      </c>
      <c r="Q141" s="18">
        <f t="shared" si="48"/>
        <v>0</v>
      </c>
      <c r="R141" s="18">
        <f t="shared" si="48"/>
        <v>0</v>
      </c>
      <c r="S141" s="18">
        <f t="shared" si="48"/>
        <v>0</v>
      </c>
      <c r="T141" s="18">
        <f t="shared" si="48"/>
        <v>0</v>
      </c>
      <c r="U141" s="18">
        <f t="shared" si="48"/>
        <v>0</v>
      </c>
      <c r="V141" s="18">
        <f t="shared" si="48"/>
        <v>0</v>
      </c>
      <c r="W141" s="18">
        <f t="shared" si="48"/>
        <v>0</v>
      </c>
      <c r="X141" s="18">
        <f t="shared" si="48"/>
        <v>0</v>
      </c>
      <c r="Y141" s="19">
        <f t="shared" si="48"/>
        <v>0</v>
      </c>
    </row>
    <row r="142" spans="2:25" hidden="1" outlineLevel="3" x14ac:dyDescent="0.25">
      <c r="B142" s="22" t="s">
        <v>288</v>
      </c>
      <c r="C142" s="14" t="str">
        <f t="shared" si="45"/>
        <v>42040100</v>
      </c>
      <c r="D142" s="23" t="s">
        <v>289</v>
      </c>
      <c r="E142" s="16" t="s">
        <v>22</v>
      </c>
      <c r="F142" s="16" t="s">
        <v>22</v>
      </c>
      <c r="G142" s="16" t="s">
        <v>22</v>
      </c>
      <c r="H142" s="17"/>
      <c r="I142" s="17"/>
      <c r="J142" s="17"/>
      <c r="K142" s="16" t="s">
        <v>22</v>
      </c>
      <c r="L142" s="2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19">
        <f t="shared" ref="Y142:Y145" si="49">SUM(M142:X142)</f>
        <v>0</v>
      </c>
    </row>
    <row r="143" spans="2:25" hidden="1" outlineLevel="3" x14ac:dyDescent="0.25">
      <c r="B143" s="22" t="s">
        <v>290</v>
      </c>
      <c r="C143" s="14" t="str">
        <f t="shared" si="45"/>
        <v>42040200</v>
      </c>
      <c r="D143" s="23" t="s">
        <v>291</v>
      </c>
      <c r="E143" s="16" t="s">
        <v>22</v>
      </c>
      <c r="F143" s="16" t="s">
        <v>22</v>
      </c>
      <c r="G143" s="16" t="s">
        <v>22</v>
      </c>
      <c r="H143" s="17"/>
      <c r="I143" s="17"/>
      <c r="J143" s="17"/>
      <c r="K143" s="16" t="s">
        <v>22</v>
      </c>
      <c r="L143" s="2"/>
      <c r="M143" s="24"/>
      <c r="N143" s="24"/>
      <c r="O143" s="24"/>
      <c r="P143" s="24"/>
      <c r="Q143" s="24"/>
      <c r="R143" s="24"/>
      <c r="S143" s="24"/>
      <c r="T143" s="24"/>
      <c r="U143" s="24"/>
      <c r="V143" s="24"/>
      <c r="W143" s="24"/>
      <c r="X143" s="24"/>
      <c r="Y143" s="19">
        <f t="shared" si="49"/>
        <v>0</v>
      </c>
    </row>
    <row r="144" spans="2:25" hidden="1" outlineLevel="3" x14ac:dyDescent="0.25">
      <c r="B144" s="22" t="s">
        <v>292</v>
      </c>
      <c r="C144" s="14" t="str">
        <f t="shared" si="45"/>
        <v>42040300</v>
      </c>
      <c r="D144" s="23" t="s">
        <v>293</v>
      </c>
      <c r="E144" s="16" t="s">
        <v>22</v>
      </c>
      <c r="F144" s="16" t="s">
        <v>22</v>
      </c>
      <c r="G144" s="16" t="s">
        <v>22</v>
      </c>
      <c r="H144" s="17"/>
      <c r="I144" s="17"/>
      <c r="J144" s="17"/>
      <c r="K144" s="16" t="s">
        <v>22</v>
      </c>
      <c r="L144" s="2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19">
        <f t="shared" si="49"/>
        <v>0</v>
      </c>
    </row>
    <row r="145" spans="2:25" hidden="1" outlineLevel="3" x14ac:dyDescent="0.25">
      <c r="B145" s="22" t="s">
        <v>294</v>
      </c>
      <c r="C145" s="14" t="str">
        <f t="shared" si="45"/>
        <v>42040400</v>
      </c>
      <c r="D145" s="23" t="s">
        <v>295</v>
      </c>
      <c r="E145" s="16" t="s">
        <v>22</v>
      </c>
      <c r="F145" s="16" t="s">
        <v>22</v>
      </c>
      <c r="G145" s="16" t="s">
        <v>22</v>
      </c>
      <c r="H145" s="17"/>
      <c r="I145" s="17"/>
      <c r="J145" s="17"/>
      <c r="K145" s="16" t="s">
        <v>22</v>
      </c>
      <c r="L145" s="2"/>
      <c r="M145" s="24"/>
      <c r="N145" s="24"/>
      <c r="O145" s="24"/>
      <c r="P145" s="24"/>
      <c r="Q145" s="24"/>
      <c r="R145" s="24"/>
      <c r="S145" s="24"/>
      <c r="T145" s="24"/>
      <c r="U145" s="24"/>
      <c r="V145" s="24"/>
      <c r="W145" s="24"/>
      <c r="X145" s="24"/>
      <c r="Y145" s="19">
        <f t="shared" si="49"/>
        <v>0</v>
      </c>
    </row>
    <row r="146" spans="2:25" hidden="1" outlineLevel="2" x14ac:dyDescent="0.25">
      <c r="B146" s="20" t="s">
        <v>296</v>
      </c>
      <c r="C146" s="14" t="str">
        <f t="shared" si="45"/>
        <v>42050000</v>
      </c>
      <c r="D146" s="21" t="s">
        <v>297</v>
      </c>
      <c r="E146" s="16" t="s">
        <v>16</v>
      </c>
      <c r="F146" s="16" t="s">
        <v>17</v>
      </c>
      <c r="G146" s="16" t="s">
        <v>18</v>
      </c>
      <c r="H146" s="17"/>
      <c r="I146" s="17"/>
      <c r="J146" s="17"/>
      <c r="K146" s="16" t="s">
        <v>18</v>
      </c>
      <c r="L146" s="2"/>
      <c r="M146" s="18">
        <f>SUBTOTAL(9,M147:M153)</f>
        <v>0</v>
      </c>
      <c r="N146" s="18">
        <f t="shared" ref="N146:Y146" si="50">SUBTOTAL(9,N147:N153)</f>
        <v>0</v>
      </c>
      <c r="O146" s="18">
        <f t="shared" si="50"/>
        <v>0</v>
      </c>
      <c r="P146" s="18">
        <f t="shared" si="50"/>
        <v>0</v>
      </c>
      <c r="Q146" s="18">
        <f t="shared" si="50"/>
        <v>0</v>
      </c>
      <c r="R146" s="18">
        <f t="shared" si="50"/>
        <v>0</v>
      </c>
      <c r="S146" s="18">
        <f t="shared" si="50"/>
        <v>0</v>
      </c>
      <c r="T146" s="18">
        <f t="shared" si="50"/>
        <v>0</v>
      </c>
      <c r="U146" s="18">
        <f t="shared" si="50"/>
        <v>0</v>
      </c>
      <c r="V146" s="18">
        <f t="shared" si="50"/>
        <v>0</v>
      </c>
      <c r="W146" s="18">
        <f t="shared" si="50"/>
        <v>0</v>
      </c>
      <c r="X146" s="18">
        <f t="shared" si="50"/>
        <v>0</v>
      </c>
      <c r="Y146" s="19">
        <f t="shared" si="50"/>
        <v>0</v>
      </c>
    </row>
    <row r="147" spans="2:25" hidden="1" outlineLevel="3" x14ac:dyDescent="0.25">
      <c r="B147" s="22" t="s">
        <v>298</v>
      </c>
      <c r="C147" s="14" t="str">
        <f t="shared" si="45"/>
        <v>42050100</v>
      </c>
      <c r="D147" s="23" t="s">
        <v>299</v>
      </c>
      <c r="E147" s="16" t="s">
        <v>22</v>
      </c>
      <c r="F147" s="16" t="s">
        <v>22</v>
      </c>
      <c r="G147" s="16" t="s">
        <v>22</v>
      </c>
      <c r="H147" s="17"/>
      <c r="I147" s="17"/>
      <c r="J147" s="17"/>
      <c r="K147" s="16" t="s">
        <v>22</v>
      </c>
      <c r="L147" s="2"/>
      <c r="M147" s="24"/>
      <c r="N147" s="24"/>
      <c r="O147" s="24"/>
      <c r="P147" s="24"/>
      <c r="Q147" s="24"/>
      <c r="R147" s="24"/>
      <c r="S147" s="24"/>
      <c r="T147" s="24"/>
      <c r="U147" s="24"/>
      <c r="V147" s="24"/>
      <c r="W147" s="24"/>
      <c r="X147" s="24"/>
      <c r="Y147" s="19">
        <f t="shared" ref="Y147:Y153" si="51">SUM(M147:X147)</f>
        <v>0</v>
      </c>
    </row>
    <row r="148" spans="2:25" hidden="1" outlineLevel="3" x14ac:dyDescent="0.25">
      <c r="B148" s="22" t="s">
        <v>300</v>
      </c>
      <c r="C148" s="14" t="str">
        <f t="shared" si="45"/>
        <v>42050200</v>
      </c>
      <c r="D148" s="23" t="s">
        <v>301</v>
      </c>
      <c r="E148" s="16" t="s">
        <v>22</v>
      </c>
      <c r="F148" s="16" t="s">
        <v>22</v>
      </c>
      <c r="G148" s="16" t="s">
        <v>22</v>
      </c>
      <c r="H148" s="17"/>
      <c r="I148" s="17"/>
      <c r="J148" s="17"/>
      <c r="K148" s="16" t="s">
        <v>22</v>
      </c>
      <c r="L148" s="2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19">
        <f t="shared" si="51"/>
        <v>0</v>
      </c>
    </row>
    <row r="149" spans="2:25" hidden="1" outlineLevel="3" x14ac:dyDescent="0.25">
      <c r="B149" s="22" t="s">
        <v>302</v>
      </c>
      <c r="C149" s="14" t="str">
        <f t="shared" si="45"/>
        <v>42050300</v>
      </c>
      <c r="D149" s="23" t="s">
        <v>303</v>
      </c>
      <c r="E149" s="16" t="s">
        <v>22</v>
      </c>
      <c r="F149" s="16" t="s">
        <v>22</v>
      </c>
      <c r="G149" s="16" t="s">
        <v>22</v>
      </c>
      <c r="H149" s="17"/>
      <c r="I149" s="17"/>
      <c r="J149" s="17"/>
      <c r="K149" s="16" t="s">
        <v>22</v>
      </c>
      <c r="L149" s="2"/>
      <c r="M149" s="24"/>
      <c r="N149" s="24"/>
      <c r="O149" s="24"/>
      <c r="P149" s="24"/>
      <c r="Q149" s="24"/>
      <c r="R149" s="24"/>
      <c r="S149" s="24"/>
      <c r="T149" s="24"/>
      <c r="U149" s="24"/>
      <c r="V149" s="24"/>
      <c r="W149" s="24"/>
      <c r="X149" s="24"/>
      <c r="Y149" s="19">
        <f t="shared" si="51"/>
        <v>0</v>
      </c>
    </row>
    <row r="150" spans="2:25" hidden="1" outlineLevel="3" x14ac:dyDescent="0.25">
      <c r="B150" s="22" t="s">
        <v>304</v>
      </c>
      <c r="C150" s="14" t="str">
        <f t="shared" si="45"/>
        <v>42050400</v>
      </c>
      <c r="D150" s="23" t="s">
        <v>305</v>
      </c>
      <c r="E150" s="16" t="s">
        <v>22</v>
      </c>
      <c r="F150" s="16" t="s">
        <v>22</v>
      </c>
      <c r="G150" s="16" t="s">
        <v>22</v>
      </c>
      <c r="H150" s="17"/>
      <c r="I150" s="17"/>
      <c r="J150" s="17"/>
      <c r="K150" s="16" t="s">
        <v>22</v>
      </c>
      <c r="L150" s="2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19">
        <f t="shared" si="51"/>
        <v>0</v>
      </c>
    </row>
    <row r="151" spans="2:25" hidden="1" outlineLevel="3" x14ac:dyDescent="0.25">
      <c r="B151" s="22" t="s">
        <v>306</v>
      </c>
      <c r="C151" s="14" t="str">
        <f t="shared" si="45"/>
        <v>42050500</v>
      </c>
      <c r="D151" s="23" t="s">
        <v>307</v>
      </c>
      <c r="E151" s="16" t="s">
        <v>22</v>
      </c>
      <c r="F151" s="16" t="s">
        <v>22</v>
      </c>
      <c r="G151" s="16" t="s">
        <v>22</v>
      </c>
      <c r="H151" s="17"/>
      <c r="I151" s="17"/>
      <c r="J151" s="17"/>
      <c r="K151" s="16" t="s">
        <v>22</v>
      </c>
      <c r="L151" s="2"/>
      <c r="M151" s="24"/>
      <c r="N151" s="24"/>
      <c r="O151" s="24"/>
      <c r="P151" s="24"/>
      <c r="Q151" s="24"/>
      <c r="R151" s="24"/>
      <c r="S151" s="24"/>
      <c r="T151" s="24"/>
      <c r="U151" s="24"/>
      <c r="V151" s="24"/>
      <c r="W151" s="24"/>
      <c r="X151" s="24"/>
      <c r="Y151" s="19">
        <f t="shared" si="51"/>
        <v>0</v>
      </c>
    </row>
    <row r="152" spans="2:25" hidden="1" outlineLevel="3" x14ac:dyDescent="0.25">
      <c r="B152" s="22" t="s">
        <v>308</v>
      </c>
      <c r="C152" s="14" t="str">
        <f t="shared" si="45"/>
        <v>42050600</v>
      </c>
      <c r="D152" s="23" t="s">
        <v>309</v>
      </c>
      <c r="E152" s="16" t="s">
        <v>22</v>
      </c>
      <c r="F152" s="16" t="s">
        <v>22</v>
      </c>
      <c r="G152" s="16" t="s">
        <v>22</v>
      </c>
      <c r="H152" s="17"/>
      <c r="I152" s="17"/>
      <c r="J152" s="17"/>
      <c r="K152" s="16" t="s">
        <v>22</v>
      </c>
      <c r="L152" s="2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19">
        <f t="shared" si="51"/>
        <v>0</v>
      </c>
    </row>
    <row r="153" spans="2:25" hidden="1" outlineLevel="3" x14ac:dyDescent="0.25">
      <c r="B153" s="22" t="s">
        <v>310</v>
      </c>
      <c r="C153" s="14" t="str">
        <f t="shared" si="45"/>
        <v>42050700</v>
      </c>
      <c r="D153" s="23" t="s">
        <v>311</v>
      </c>
      <c r="E153" s="16" t="s">
        <v>22</v>
      </c>
      <c r="F153" s="16" t="s">
        <v>22</v>
      </c>
      <c r="G153" s="16" t="s">
        <v>22</v>
      </c>
      <c r="H153" s="17"/>
      <c r="I153" s="17"/>
      <c r="J153" s="17"/>
      <c r="K153" s="16" t="s">
        <v>22</v>
      </c>
      <c r="L153" s="2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19">
        <f t="shared" si="51"/>
        <v>0</v>
      </c>
    </row>
    <row r="154" spans="2:25" hidden="1" outlineLevel="2" x14ac:dyDescent="0.25">
      <c r="B154" s="20" t="s">
        <v>312</v>
      </c>
      <c r="C154" s="14" t="str">
        <f t="shared" si="45"/>
        <v>42060000</v>
      </c>
      <c r="D154" s="21" t="s">
        <v>313</v>
      </c>
      <c r="E154" s="16" t="s">
        <v>16</v>
      </c>
      <c r="F154" s="16" t="s">
        <v>17</v>
      </c>
      <c r="G154" s="16" t="s">
        <v>18</v>
      </c>
      <c r="H154" s="17"/>
      <c r="I154" s="17"/>
      <c r="J154" s="17"/>
      <c r="K154" s="16" t="s">
        <v>18</v>
      </c>
      <c r="L154" s="2"/>
      <c r="M154" s="18">
        <f>SUBTOTAL(9,M155:M157)</f>
        <v>0</v>
      </c>
      <c r="N154" s="18">
        <f t="shared" ref="N154:Y154" si="52">SUBTOTAL(9,N155:N157)</f>
        <v>0</v>
      </c>
      <c r="O154" s="18">
        <f t="shared" si="52"/>
        <v>0</v>
      </c>
      <c r="P154" s="18">
        <f t="shared" si="52"/>
        <v>0</v>
      </c>
      <c r="Q154" s="18">
        <f t="shared" si="52"/>
        <v>0</v>
      </c>
      <c r="R154" s="18">
        <f t="shared" si="52"/>
        <v>0</v>
      </c>
      <c r="S154" s="18">
        <f t="shared" si="52"/>
        <v>0</v>
      </c>
      <c r="T154" s="18">
        <f t="shared" si="52"/>
        <v>0</v>
      </c>
      <c r="U154" s="18">
        <f t="shared" si="52"/>
        <v>0</v>
      </c>
      <c r="V154" s="18">
        <f t="shared" si="52"/>
        <v>0</v>
      </c>
      <c r="W154" s="18">
        <f t="shared" si="52"/>
        <v>0</v>
      </c>
      <c r="X154" s="18">
        <f t="shared" si="52"/>
        <v>0</v>
      </c>
      <c r="Y154" s="19">
        <f t="shared" si="52"/>
        <v>0</v>
      </c>
    </row>
    <row r="155" spans="2:25" hidden="1" outlineLevel="3" x14ac:dyDescent="0.25">
      <c r="B155" s="22" t="s">
        <v>314</v>
      </c>
      <c r="C155" s="14" t="str">
        <f t="shared" si="45"/>
        <v>42060100</v>
      </c>
      <c r="D155" s="23" t="s">
        <v>315</v>
      </c>
      <c r="E155" s="16" t="s">
        <v>22</v>
      </c>
      <c r="F155" s="16" t="s">
        <v>22</v>
      </c>
      <c r="G155" s="16" t="s">
        <v>22</v>
      </c>
      <c r="H155" s="17"/>
      <c r="I155" s="17"/>
      <c r="J155" s="17"/>
      <c r="K155" s="16" t="s">
        <v>22</v>
      </c>
      <c r="L155" s="2"/>
      <c r="M155" s="24"/>
      <c r="N155" s="24"/>
      <c r="O155" s="24"/>
      <c r="P155" s="24"/>
      <c r="Q155" s="24"/>
      <c r="R155" s="24"/>
      <c r="S155" s="24"/>
      <c r="T155" s="24"/>
      <c r="U155" s="24"/>
      <c r="V155" s="24"/>
      <c r="W155" s="24"/>
      <c r="X155" s="24"/>
      <c r="Y155" s="19">
        <f t="shared" ref="Y155:Y157" si="53">SUM(M155:X155)</f>
        <v>0</v>
      </c>
    </row>
    <row r="156" spans="2:25" hidden="1" outlineLevel="3" x14ac:dyDescent="0.25">
      <c r="B156" s="22" t="s">
        <v>316</v>
      </c>
      <c r="C156" s="14" t="str">
        <f t="shared" si="45"/>
        <v>42060200</v>
      </c>
      <c r="D156" s="23" t="s">
        <v>317</v>
      </c>
      <c r="E156" s="16" t="s">
        <v>22</v>
      </c>
      <c r="F156" s="16" t="s">
        <v>22</v>
      </c>
      <c r="G156" s="16" t="s">
        <v>22</v>
      </c>
      <c r="H156" s="17"/>
      <c r="I156" s="17"/>
      <c r="J156" s="17"/>
      <c r="K156" s="16" t="s">
        <v>22</v>
      </c>
      <c r="L156" s="2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19">
        <f t="shared" si="53"/>
        <v>0</v>
      </c>
    </row>
    <row r="157" spans="2:25" hidden="1" outlineLevel="3" x14ac:dyDescent="0.25">
      <c r="B157" s="22" t="s">
        <v>318</v>
      </c>
      <c r="C157" s="14" t="str">
        <f t="shared" si="45"/>
        <v>42060300</v>
      </c>
      <c r="D157" s="23" t="s">
        <v>319</v>
      </c>
      <c r="E157" s="16" t="s">
        <v>22</v>
      </c>
      <c r="F157" s="16" t="s">
        <v>22</v>
      </c>
      <c r="G157" s="16" t="s">
        <v>22</v>
      </c>
      <c r="H157" s="17"/>
      <c r="I157" s="17"/>
      <c r="J157" s="17"/>
      <c r="K157" s="16" t="s">
        <v>22</v>
      </c>
      <c r="L157" s="2"/>
      <c r="M157" s="24"/>
      <c r="N157" s="24"/>
      <c r="O157" s="24"/>
      <c r="P157" s="24"/>
      <c r="Q157" s="24"/>
      <c r="R157" s="24"/>
      <c r="S157" s="24"/>
      <c r="T157" s="24"/>
      <c r="U157" s="24"/>
      <c r="V157" s="24"/>
      <c r="W157" s="24"/>
      <c r="X157" s="24"/>
      <c r="Y157" s="19">
        <f t="shared" si="53"/>
        <v>0</v>
      </c>
    </row>
    <row r="158" spans="2:25" hidden="1" outlineLevel="2" x14ac:dyDescent="0.25">
      <c r="B158" s="20" t="s">
        <v>320</v>
      </c>
      <c r="C158" s="14" t="str">
        <f t="shared" si="45"/>
        <v>42070000</v>
      </c>
      <c r="D158" s="21" t="s">
        <v>321</v>
      </c>
      <c r="E158" s="16" t="s">
        <v>16</v>
      </c>
      <c r="F158" s="16" t="s">
        <v>17</v>
      </c>
      <c r="G158" s="16" t="s">
        <v>18</v>
      </c>
      <c r="H158" s="17"/>
      <c r="I158" s="17"/>
      <c r="J158" s="17"/>
      <c r="K158" s="16" t="s">
        <v>18</v>
      </c>
      <c r="L158" s="2"/>
      <c r="M158" s="18">
        <f>SUBTOTAL(9,M159:M163)</f>
        <v>0</v>
      </c>
      <c r="N158" s="18">
        <f t="shared" ref="N158:Y158" si="54">SUBTOTAL(9,N159:N163)</f>
        <v>0</v>
      </c>
      <c r="O158" s="18">
        <f t="shared" si="54"/>
        <v>0</v>
      </c>
      <c r="P158" s="18">
        <f t="shared" si="54"/>
        <v>0</v>
      </c>
      <c r="Q158" s="18">
        <f t="shared" si="54"/>
        <v>0</v>
      </c>
      <c r="R158" s="18">
        <f t="shared" si="54"/>
        <v>0</v>
      </c>
      <c r="S158" s="18">
        <f t="shared" si="54"/>
        <v>0</v>
      </c>
      <c r="T158" s="18">
        <f t="shared" si="54"/>
        <v>0</v>
      </c>
      <c r="U158" s="18">
        <f t="shared" si="54"/>
        <v>0</v>
      </c>
      <c r="V158" s="18">
        <f t="shared" si="54"/>
        <v>0</v>
      </c>
      <c r="W158" s="18">
        <f t="shared" si="54"/>
        <v>0</v>
      </c>
      <c r="X158" s="18">
        <f t="shared" si="54"/>
        <v>0</v>
      </c>
      <c r="Y158" s="19">
        <f t="shared" si="54"/>
        <v>0</v>
      </c>
    </row>
    <row r="159" spans="2:25" hidden="1" outlineLevel="3" x14ac:dyDescent="0.25">
      <c r="B159" s="22" t="s">
        <v>322</v>
      </c>
      <c r="C159" s="14" t="str">
        <f t="shared" si="45"/>
        <v>42070100</v>
      </c>
      <c r="D159" s="23" t="s">
        <v>323</v>
      </c>
      <c r="E159" s="16" t="s">
        <v>22</v>
      </c>
      <c r="F159" s="16" t="s">
        <v>22</v>
      </c>
      <c r="G159" s="16" t="s">
        <v>22</v>
      </c>
      <c r="H159" s="17"/>
      <c r="I159" s="17"/>
      <c r="J159" s="17"/>
      <c r="K159" s="16" t="s">
        <v>22</v>
      </c>
      <c r="L159" s="2"/>
      <c r="M159" s="24"/>
      <c r="N159" s="24"/>
      <c r="O159" s="24"/>
      <c r="P159" s="24"/>
      <c r="Q159" s="24"/>
      <c r="R159" s="24"/>
      <c r="S159" s="24"/>
      <c r="T159" s="24"/>
      <c r="U159" s="24"/>
      <c r="V159" s="24"/>
      <c r="W159" s="24"/>
      <c r="X159" s="24"/>
      <c r="Y159" s="19">
        <f t="shared" ref="Y159:Y163" si="55">SUM(M159:X159)</f>
        <v>0</v>
      </c>
    </row>
    <row r="160" spans="2:25" hidden="1" outlineLevel="3" x14ac:dyDescent="0.25">
      <c r="B160" s="22" t="s">
        <v>324</v>
      </c>
      <c r="C160" s="14" t="str">
        <f t="shared" si="45"/>
        <v>42070200</v>
      </c>
      <c r="D160" s="23" t="s">
        <v>325</v>
      </c>
      <c r="E160" s="16" t="s">
        <v>22</v>
      </c>
      <c r="F160" s="16" t="s">
        <v>22</v>
      </c>
      <c r="G160" s="16" t="s">
        <v>22</v>
      </c>
      <c r="H160" s="17"/>
      <c r="I160" s="17"/>
      <c r="J160" s="17"/>
      <c r="K160" s="16" t="s">
        <v>22</v>
      </c>
      <c r="L160" s="2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19">
        <f t="shared" si="55"/>
        <v>0</v>
      </c>
    </row>
    <row r="161" spans="2:25" hidden="1" outlineLevel="3" x14ac:dyDescent="0.25">
      <c r="B161" s="22" t="s">
        <v>326</v>
      </c>
      <c r="C161" s="14" t="str">
        <f t="shared" si="45"/>
        <v>42070300</v>
      </c>
      <c r="D161" s="23" t="s">
        <v>327</v>
      </c>
      <c r="E161" s="16" t="s">
        <v>22</v>
      </c>
      <c r="F161" s="16" t="s">
        <v>22</v>
      </c>
      <c r="G161" s="16" t="s">
        <v>22</v>
      </c>
      <c r="H161" s="17"/>
      <c r="I161" s="17"/>
      <c r="J161" s="17"/>
      <c r="K161" s="16" t="s">
        <v>22</v>
      </c>
      <c r="L161" s="2"/>
      <c r="M161" s="24"/>
      <c r="N161" s="24"/>
      <c r="O161" s="24"/>
      <c r="P161" s="24"/>
      <c r="Q161" s="24"/>
      <c r="R161" s="24"/>
      <c r="S161" s="24"/>
      <c r="T161" s="24"/>
      <c r="U161" s="24"/>
      <c r="V161" s="24"/>
      <c r="W161" s="24"/>
      <c r="X161" s="24"/>
      <c r="Y161" s="19">
        <f t="shared" si="55"/>
        <v>0</v>
      </c>
    </row>
    <row r="162" spans="2:25" hidden="1" outlineLevel="3" x14ac:dyDescent="0.25">
      <c r="B162" s="22" t="s">
        <v>328</v>
      </c>
      <c r="C162" s="14" t="str">
        <f t="shared" si="45"/>
        <v>42070400</v>
      </c>
      <c r="D162" s="23" t="s">
        <v>329</v>
      </c>
      <c r="E162" s="16" t="s">
        <v>22</v>
      </c>
      <c r="F162" s="16" t="s">
        <v>22</v>
      </c>
      <c r="G162" s="16" t="s">
        <v>22</v>
      </c>
      <c r="H162" s="17"/>
      <c r="I162" s="17"/>
      <c r="J162" s="17"/>
      <c r="K162" s="16" t="s">
        <v>22</v>
      </c>
      <c r="L162" s="2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19">
        <f t="shared" si="55"/>
        <v>0</v>
      </c>
    </row>
    <row r="163" spans="2:25" hidden="1" outlineLevel="3" x14ac:dyDescent="0.25">
      <c r="B163" s="22" t="s">
        <v>330</v>
      </c>
      <c r="C163" s="14" t="str">
        <f t="shared" si="45"/>
        <v>42070500</v>
      </c>
      <c r="D163" s="23" t="s">
        <v>331</v>
      </c>
      <c r="E163" s="16" t="s">
        <v>22</v>
      </c>
      <c r="F163" s="16" t="s">
        <v>22</v>
      </c>
      <c r="G163" s="16" t="s">
        <v>22</v>
      </c>
      <c r="H163" s="17"/>
      <c r="I163" s="17"/>
      <c r="J163" s="17"/>
      <c r="K163" s="16" t="s">
        <v>22</v>
      </c>
      <c r="L163" s="2"/>
      <c r="M163" s="24"/>
      <c r="N163" s="24"/>
      <c r="O163" s="24"/>
      <c r="P163" s="24"/>
      <c r="Q163" s="24"/>
      <c r="R163" s="24"/>
      <c r="S163" s="24"/>
      <c r="T163" s="24"/>
      <c r="U163" s="24"/>
      <c r="V163" s="24"/>
      <c r="W163" s="24"/>
      <c r="X163" s="24"/>
      <c r="Y163" s="19">
        <f t="shared" si="55"/>
        <v>0</v>
      </c>
    </row>
    <row r="164" spans="2:25" hidden="1" outlineLevel="2" x14ac:dyDescent="0.25">
      <c r="B164" s="20" t="s">
        <v>332</v>
      </c>
      <c r="C164" s="14" t="str">
        <f t="shared" si="45"/>
        <v>42080000</v>
      </c>
      <c r="D164" s="21" t="s">
        <v>333</v>
      </c>
      <c r="E164" s="16" t="s">
        <v>16</v>
      </c>
      <c r="F164" s="16" t="s">
        <v>17</v>
      </c>
      <c r="G164" s="16" t="s">
        <v>18</v>
      </c>
      <c r="H164" s="17"/>
      <c r="I164" s="17"/>
      <c r="J164" s="17"/>
      <c r="K164" s="16" t="s">
        <v>18</v>
      </c>
      <c r="L164" s="2"/>
      <c r="M164" s="18">
        <f>SUBTOTAL(9,M165:M170)</f>
        <v>0</v>
      </c>
      <c r="N164" s="18">
        <f t="shared" ref="N164:Y164" si="56">SUBTOTAL(9,N165:N170)</f>
        <v>0</v>
      </c>
      <c r="O164" s="18">
        <f t="shared" si="56"/>
        <v>0</v>
      </c>
      <c r="P164" s="18">
        <f t="shared" si="56"/>
        <v>0</v>
      </c>
      <c r="Q164" s="18">
        <f t="shared" si="56"/>
        <v>0</v>
      </c>
      <c r="R164" s="18">
        <f t="shared" si="56"/>
        <v>0</v>
      </c>
      <c r="S164" s="18">
        <f t="shared" si="56"/>
        <v>0</v>
      </c>
      <c r="T164" s="18">
        <f t="shared" si="56"/>
        <v>0</v>
      </c>
      <c r="U164" s="18">
        <f t="shared" si="56"/>
        <v>0</v>
      </c>
      <c r="V164" s="18">
        <f t="shared" si="56"/>
        <v>0</v>
      </c>
      <c r="W164" s="18">
        <f t="shared" si="56"/>
        <v>0</v>
      </c>
      <c r="X164" s="18">
        <f t="shared" si="56"/>
        <v>0</v>
      </c>
      <c r="Y164" s="19">
        <f t="shared" si="56"/>
        <v>0</v>
      </c>
    </row>
    <row r="165" spans="2:25" hidden="1" outlineLevel="3" x14ac:dyDescent="0.25">
      <c r="B165" s="22" t="s">
        <v>334</v>
      </c>
      <c r="C165" s="14" t="str">
        <f t="shared" si="45"/>
        <v>42080100</v>
      </c>
      <c r="D165" s="23" t="s">
        <v>335</v>
      </c>
      <c r="E165" s="16" t="s">
        <v>22</v>
      </c>
      <c r="F165" s="16" t="s">
        <v>22</v>
      </c>
      <c r="G165" s="16" t="s">
        <v>22</v>
      </c>
      <c r="H165" s="17"/>
      <c r="I165" s="17"/>
      <c r="J165" s="17"/>
      <c r="K165" s="16" t="s">
        <v>22</v>
      </c>
      <c r="L165" s="2"/>
      <c r="M165" s="24"/>
      <c r="N165" s="24"/>
      <c r="O165" s="24"/>
      <c r="P165" s="24"/>
      <c r="Q165" s="24"/>
      <c r="R165" s="24"/>
      <c r="S165" s="24"/>
      <c r="T165" s="24"/>
      <c r="U165" s="24"/>
      <c r="V165" s="24"/>
      <c r="W165" s="24"/>
      <c r="X165" s="24"/>
      <c r="Y165" s="19">
        <f t="shared" ref="Y165:Y170" si="57">SUM(M165:X165)</f>
        <v>0</v>
      </c>
    </row>
    <row r="166" spans="2:25" hidden="1" outlineLevel="3" x14ac:dyDescent="0.25">
      <c r="B166" s="22" t="s">
        <v>336</v>
      </c>
      <c r="C166" s="14" t="str">
        <f t="shared" si="45"/>
        <v>42080200</v>
      </c>
      <c r="D166" s="23" t="s">
        <v>337</v>
      </c>
      <c r="E166" s="16" t="s">
        <v>22</v>
      </c>
      <c r="F166" s="16" t="s">
        <v>22</v>
      </c>
      <c r="G166" s="16" t="s">
        <v>22</v>
      </c>
      <c r="H166" s="17"/>
      <c r="I166" s="17"/>
      <c r="J166" s="17"/>
      <c r="K166" s="16" t="s">
        <v>22</v>
      </c>
      <c r="L166" s="2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19">
        <f t="shared" si="57"/>
        <v>0</v>
      </c>
    </row>
    <row r="167" spans="2:25" hidden="1" outlineLevel="3" x14ac:dyDescent="0.25">
      <c r="B167" s="22" t="s">
        <v>338</v>
      </c>
      <c r="C167" s="14" t="str">
        <f t="shared" si="45"/>
        <v>42080300</v>
      </c>
      <c r="D167" s="23" t="s">
        <v>339</v>
      </c>
      <c r="E167" s="16" t="s">
        <v>22</v>
      </c>
      <c r="F167" s="16" t="s">
        <v>22</v>
      </c>
      <c r="G167" s="16" t="s">
        <v>22</v>
      </c>
      <c r="H167" s="17"/>
      <c r="I167" s="17"/>
      <c r="J167" s="17"/>
      <c r="K167" s="16" t="s">
        <v>22</v>
      </c>
      <c r="L167" s="2"/>
      <c r="M167" s="24"/>
      <c r="N167" s="24"/>
      <c r="O167" s="24"/>
      <c r="P167" s="24"/>
      <c r="Q167" s="24"/>
      <c r="R167" s="24"/>
      <c r="S167" s="24"/>
      <c r="T167" s="24"/>
      <c r="U167" s="24"/>
      <c r="V167" s="24"/>
      <c r="W167" s="24"/>
      <c r="X167" s="24"/>
      <c r="Y167" s="19">
        <f t="shared" si="57"/>
        <v>0</v>
      </c>
    </row>
    <row r="168" spans="2:25" hidden="1" outlineLevel="3" x14ac:dyDescent="0.25">
      <c r="B168" s="22" t="s">
        <v>340</v>
      </c>
      <c r="C168" s="14" t="str">
        <f t="shared" si="45"/>
        <v>42080400</v>
      </c>
      <c r="D168" s="23" t="s">
        <v>341</v>
      </c>
      <c r="E168" s="16" t="s">
        <v>22</v>
      </c>
      <c r="F168" s="16" t="s">
        <v>22</v>
      </c>
      <c r="G168" s="16" t="s">
        <v>22</v>
      </c>
      <c r="H168" s="17"/>
      <c r="I168" s="17"/>
      <c r="J168" s="17"/>
      <c r="K168" s="16" t="s">
        <v>22</v>
      </c>
      <c r="L168" s="2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19">
        <f t="shared" si="57"/>
        <v>0</v>
      </c>
    </row>
    <row r="169" spans="2:25" hidden="1" outlineLevel="3" x14ac:dyDescent="0.25">
      <c r="B169" s="22" t="s">
        <v>342</v>
      </c>
      <c r="C169" s="14" t="str">
        <f t="shared" si="45"/>
        <v>42080500</v>
      </c>
      <c r="D169" s="23" t="s">
        <v>343</v>
      </c>
      <c r="E169" s="16" t="s">
        <v>22</v>
      </c>
      <c r="F169" s="16" t="s">
        <v>22</v>
      </c>
      <c r="G169" s="16" t="s">
        <v>22</v>
      </c>
      <c r="H169" s="17"/>
      <c r="I169" s="17"/>
      <c r="J169" s="17"/>
      <c r="K169" s="16" t="s">
        <v>22</v>
      </c>
      <c r="L169" s="2"/>
      <c r="M169" s="24"/>
      <c r="N169" s="24"/>
      <c r="O169" s="24"/>
      <c r="P169" s="24"/>
      <c r="Q169" s="24"/>
      <c r="R169" s="24"/>
      <c r="S169" s="24"/>
      <c r="T169" s="24"/>
      <c r="U169" s="24"/>
      <c r="V169" s="24"/>
      <c r="W169" s="24"/>
      <c r="X169" s="24"/>
      <c r="Y169" s="19">
        <f t="shared" si="57"/>
        <v>0</v>
      </c>
    </row>
    <row r="170" spans="2:25" hidden="1" outlineLevel="3" x14ac:dyDescent="0.25">
      <c r="B170" s="22" t="s">
        <v>344</v>
      </c>
      <c r="C170" s="14" t="str">
        <f t="shared" si="45"/>
        <v>42080600</v>
      </c>
      <c r="D170" s="23" t="s">
        <v>345</v>
      </c>
      <c r="E170" s="16" t="s">
        <v>22</v>
      </c>
      <c r="F170" s="16" t="s">
        <v>22</v>
      </c>
      <c r="G170" s="16" t="s">
        <v>22</v>
      </c>
      <c r="H170" s="17"/>
      <c r="I170" s="17"/>
      <c r="J170" s="17"/>
      <c r="K170" s="16" t="s">
        <v>22</v>
      </c>
      <c r="L170" s="2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19">
        <f t="shared" si="57"/>
        <v>0</v>
      </c>
    </row>
    <row r="171" spans="2:25" hidden="1" outlineLevel="2" x14ac:dyDescent="0.25">
      <c r="B171" s="20" t="s">
        <v>346</v>
      </c>
      <c r="C171" s="14" t="str">
        <f t="shared" si="45"/>
        <v>42090000</v>
      </c>
      <c r="D171" s="21" t="s">
        <v>347</v>
      </c>
      <c r="E171" s="16" t="s">
        <v>16</v>
      </c>
      <c r="F171" s="16" t="s">
        <v>17</v>
      </c>
      <c r="G171" s="16" t="s">
        <v>18</v>
      </c>
      <c r="H171" s="17"/>
      <c r="I171" s="17"/>
      <c r="J171" s="17"/>
      <c r="K171" s="16" t="s">
        <v>18</v>
      </c>
      <c r="L171" s="2"/>
      <c r="M171" s="18">
        <f>SUBTOTAL(9,M172:M173)</f>
        <v>0</v>
      </c>
      <c r="N171" s="18">
        <f t="shared" ref="N171:Y171" si="58">SUBTOTAL(9,N172:N173)</f>
        <v>0</v>
      </c>
      <c r="O171" s="18">
        <f t="shared" si="58"/>
        <v>0</v>
      </c>
      <c r="P171" s="18">
        <f t="shared" si="58"/>
        <v>0</v>
      </c>
      <c r="Q171" s="18">
        <f t="shared" si="58"/>
        <v>0</v>
      </c>
      <c r="R171" s="18">
        <f t="shared" si="58"/>
        <v>0</v>
      </c>
      <c r="S171" s="18">
        <f t="shared" si="58"/>
        <v>0</v>
      </c>
      <c r="T171" s="18">
        <f t="shared" si="58"/>
        <v>0</v>
      </c>
      <c r="U171" s="18">
        <f t="shared" si="58"/>
        <v>0</v>
      </c>
      <c r="V171" s="18">
        <f t="shared" si="58"/>
        <v>0</v>
      </c>
      <c r="W171" s="18">
        <f t="shared" si="58"/>
        <v>0</v>
      </c>
      <c r="X171" s="18">
        <f t="shared" si="58"/>
        <v>0</v>
      </c>
      <c r="Y171" s="19">
        <f t="shared" si="58"/>
        <v>0</v>
      </c>
    </row>
    <row r="172" spans="2:25" hidden="1" outlineLevel="3" x14ac:dyDescent="0.25">
      <c r="B172" s="22" t="s">
        <v>348</v>
      </c>
      <c r="C172" s="14" t="str">
        <f t="shared" si="45"/>
        <v>42090100</v>
      </c>
      <c r="D172" s="23" t="s">
        <v>349</v>
      </c>
      <c r="E172" s="16" t="s">
        <v>22</v>
      </c>
      <c r="F172" s="16" t="s">
        <v>22</v>
      </c>
      <c r="G172" s="16" t="s">
        <v>22</v>
      </c>
      <c r="H172" s="17"/>
      <c r="I172" s="17"/>
      <c r="J172" s="17"/>
      <c r="K172" s="16" t="s">
        <v>22</v>
      </c>
      <c r="L172" s="2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19">
        <f t="shared" ref="Y172:Y173" si="59">SUM(M172:X172)</f>
        <v>0</v>
      </c>
    </row>
    <row r="173" spans="2:25" hidden="1" outlineLevel="3" x14ac:dyDescent="0.25">
      <c r="B173" s="22" t="s">
        <v>350</v>
      </c>
      <c r="C173" s="14" t="str">
        <f t="shared" si="45"/>
        <v>42090200</v>
      </c>
      <c r="D173" s="23" t="s">
        <v>351</v>
      </c>
      <c r="E173" s="16" t="s">
        <v>22</v>
      </c>
      <c r="F173" s="16" t="s">
        <v>22</v>
      </c>
      <c r="G173" s="16" t="s">
        <v>22</v>
      </c>
      <c r="H173" s="17"/>
      <c r="I173" s="17"/>
      <c r="J173" s="17"/>
      <c r="K173" s="16" t="s">
        <v>22</v>
      </c>
      <c r="L173" s="2"/>
      <c r="M173" s="24"/>
      <c r="N173" s="24"/>
      <c r="O173" s="24"/>
      <c r="P173" s="24"/>
      <c r="Q173" s="24"/>
      <c r="R173" s="24"/>
      <c r="S173" s="24"/>
      <c r="T173" s="24"/>
      <c r="U173" s="24"/>
      <c r="V173" s="24"/>
      <c r="W173" s="24"/>
      <c r="X173" s="24"/>
      <c r="Y173" s="19">
        <f t="shared" si="59"/>
        <v>0</v>
      </c>
    </row>
    <row r="174" spans="2:25" hidden="1" outlineLevel="2" x14ac:dyDescent="0.25">
      <c r="B174" s="20" t="s">
        <v>352</v>
      </c>
      <c r="C174" s="14" t="str">
        <f t="shared" si="45"/>
        <v>42100000</v>
      </c>
      <c r="D174" s="21" t="s">
        <v>353</v>
      </c>
      <c r="E174" s="16" t="s">
        <v>16</v>
      </c>
      <c r="F174" s="16" t="s">
        <v>17</v>
      </c>
      <c r="G174" s="16" t="s">
        <v>18</v>
      </c>
      <c r="H174" s="17"/>
      <c r="I174" s="17"/>
      <c r="J174" s="17"/>
      <c r="K174" s="16" t="s">
        <v>18</v>
      </c>
      <c r="L174" s="2"/>
      <c r="M174" s="18">
        <f>SUBTOTAL(9,M175:M187)</f>
        <v>0</v>
      </c>
      <c r="N174" s="18">
        <f t="shared" ref="N174:Y174" si="60">SUBTOTAL(9,N175:N187)</f>
        <v>0</v>
      </c>
      <c r="O174" s="18">
        <f t="shared" si="60"/>
        <v>0</v>
      </c>
      <c r="P174" s="18">
        <f t="shared" si="60"/>
        <v>0</v>
      </c>
      <c r="Q174" s="18">
        <f t="shared" si="60"/>
        <v>0</v>
      </c>
      <c r="R174" s="18">
        <f t="shared" si="60"/>
        <v>0</v>
      </c>
      <c r="S174" s="18">
        <f t="shared" si="60"/>
        <v>0</v>
      </c>
      <c r="T174" s="18">
        <f t="shared" si="60"/>
        <v>0</v>
      </c>
      <c r="U174" s="18">
        <f t="shared" si="60"/>
        <v>0</v>
      </c>
      <c r="V174" s="18">
        <f t="shared" si="60"/>
        <v>0</v>
      </c>
      <c r="W174" s="18">
        <f t="shared" si="60"/>
        <v>0</v>
      </c>
      <c r="X174" s="18">
        <f t="shared" si="60"/>
        <v>0</v>
      </c>
      <c r="Y174" s="19">
        <f t="shared" si="60"/>
        <v>0</v>
      </c>
    </row>
    <row r="175" spans="2:25" hidden="1" outlineLevel="3" x14ac:dyDescent="0.25">
      <c r="B175" s="22" t="s">
        <v>354</v>
      </c>
      <c r="C175" s="14" t="str">
        <f t="shared" si="45"/>
        <v>42100100</v>
      </c>
      <c r="D175" s="23" t="s">
        <v>355</v>
      </c>
      <c r="E175" s="16" t="s">
        <v>22</v>
      </c>
      <c r="F175" s="16" t="s">
        <v>22</v>
      </c>
      <c r="G175" s="16" t="s">
        <v>22</v>
      </c>
      <c r="H175" s="17"/>
      <c r="I175" s="17"/>
      <c r="J175" s="17"/>
      <c r="K175" s="16" t="s">
        <v>22</v>
      </c>
      <c r="L175" s="2"/>
      <c r="M175" s="24"/>
      <c r="N175" s="24"/>
      <c r="O175" s="24"/>
      <c r="P175" s="24"/>
      <c r="Q175" s="24"/>
      <c r="R175" s="24"/>
      <c r="S175" s="24"/>
      <c r="T175" s="24"/>
      <c r="U175" s="24"/>
      <c r="V175" s="24"/>
      <c r="W175" s="24"/>
      <c r="X175" s="24"/>
      <c r="Y175" s="19">
        <f t="shared" ref="Y175:Y187" si="61">SUM(M175:X175)</f>
        <v>0</v>
      </c>
    </row>
    <row r="176" spans="2:25" hidden="1" outlineLevel="3" x14ac:dyDescent="0.25">
      <c r="B176" s="22" t="s">
        <v>356</v>
      </c>
      <c r="C176" s="14" t="str">
        <f t="shared" si="45"/>
        <v>42100200</v>
      </c>
      <c r="D176" s="23" t="s">
        <v>357</v>
      </c>
      <c r="E176" s="16" t="s">
        <v>22</v>
      </c>
      <c r="F176" s="16" t="s">
        <v>22</v>
      </c>
      <c r="G176" s="16" t="s">
        <v>22</v>
      </c>
      <c r="H176" s="17"/>
      <c r="I176" s="17"/>
      <c r="J176" s="17"/>
      <c r="K176" s="16" t="s">
        <v>22</v>
      </c>
      <c r="L176" s="2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19">
        <f t="shared" si="61"/>
        <v>0</v>
      </c>
    </row>
    <row r="177" spans="2:25" hidden="1" outlineLevel="3" x14ac:dyDescent="0.25">
      <c r="B177" s="22" t="s">
        <v>358</v>
      </c>
      <c r="C177" s="14" t="str">
        <f t="shared" si="45"/>
        <v>42100300</v>
      </c>
      <c r="D177" s="23" t="s">
        <v>359</v>
      </c>
      <c r="E177" s="16" t="s">
        <v>22</v>
      </c>
      <c r="F177" s="16" t="s">
        <v>22</v>
      </c>
      <c r="G177" s="16" t="s">
        <v>22</v>
      </c>
      <c r="H177" s="17"/>
      <c r="I177" s="17"/>
      <c r="J177" s="17"/>
      <c r="K177" s="16" t="s">
        <v>22</v>
      </c>
      <c r="L177" s="2"/>
      <c r="M177" s="24"/>
      <c r="N177" s="24"/>
      <c r="O177" s="24"/>
      <c r="P177" s="24"/>
      <c r="Q177" s="24"/>
      <c r="R177" s="24"/>
      <c r="S177" s="24"/>
      <c r="T177" s="24"/>
      <c r="U177" s="24"/>
      <c r="V177" s="24"/>
      <c r="W177" s="24"/>
      <c r="X177" s="24"/>
      <c r="Y177" s="19">
        <f t="shared" si="61"/>
        <v>0</v>
      </c>
    </row>
    <row r="178" spans="2:25" hidden="1" outlineLevel="3" x14ac:dyDescent="0.25">
      <c r="B178" s="22" t="s">
        <v>360</v>
      </c>
      <c r="C178" s="14" t="str">
        <f t="shared" si="45"/>
        <v>42100400</v>
      </c>
      <c r="D178" s="23" t="s">
        <v>361</v>
      </c>
      <c r="E178" s="16" t="s">
        <v>22</v>
      </c>
      <c r="F178" s="16" t="s">
        <v>22</v>
      </c>
      <c r="G178" s="16" t="s">
        <v>22</v>
      </c>
      <c r="H178" s="17"/>
      <c r="I178" s="17"/>
      <c r="J178" s="17"/>
      <c r="K178" s="16" t="s">
        <v>22</v>
      </c>
      <c r="L178" s="2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19">
        <f t="shared" si="61"/>
        <v>0</v>
      </c>
    </row>
    <row r="179" spans="2:25" hidden="1" outlineLevel="3" x14ac:dyDescent="0.25">
      <c r="B179" s="22" t="s">
        <v>362</v>
      </c>
      <c r="C179" s="14" t="str">
        <f t="shared" si="45"/>
        <v>42100500</v>
      </c>
      <c r="D179" s="23" t="s">
        <v>363</v>
      </c>
      <c r="E179" s="16" t="s">
        <v>22</v>
      </c>
      <c r="F179" s="16" t="s">
        <v>22</v>
      </c>
      <c r="G179" s="16" t="s">
        <v>22</v>
      </c>
      <c r="H179" s="17"/>
      <c r="I179" s="17"/>
      <c r="J179" s="17"/>
      <c r="K179" s="16" t="s">
        <v>22</v>
      </c>
      <c r="L179" s="2"/>
      <c r="M179" s="24"/>
      <c r="N179" s="24"/>
      <c r="O179" s="24"/>
      <c r="P179" s="24"/>
      <c r="Q179" s="24"/>
      <c r="R179" s="24"/>
      <c r="S179" s="24"/>
      <c r="T179" s="24"/>
      <c r="U179" s="24"/>
      <c r="V179" s="24"/>
      <c r="W179" s="24"/>
      <c r="X179" s="24"/>
      <c r="Y179" s="19">
        <f t="shared" si="61"/>
        <v>0</v>
      </c>
    </row>
    <row r="180" spans="2:25" hidden="1" outlineLevel="3" x14ac:dyDescent="0.25">
      <c r="B180" s="22" t="s">
        <v>364</v>
      </c>
      <c r="C180" s="14" t="str">
        <f t="shared" si="45"/>
        <v>42100600</v>
      </c>
      <c r="D180" s="23" t="s">
        <v>365</v>
      </c>
      <c r="E180" s="16" t="s">
        <v>22</v>
      </c>
      <c r="F180" s="16" t="s">
        <v>22</v>
      </c>
      <c r="G180" s="16" t="s">
        <v>22</v>
      </c>
      <c r="H180" s="17"/>
      <c r="I180" s="17"/>
      <c r="J180" s="17"/>
      <c r="K180" s="16" t="s">
        <v>22</v>
      </c>
      <c r="L180" s="2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19">
        <f t="shared" si="61"/>
        <v>0</v>
      </c>
    </row>
    <row r="181" spans="2:25" hidden="1" outlineLevel="3" x14ac:dyDescent="0.25">
      <c r="B181" s="22" t="s">
        <v>366</v>
      </c>
      <c r="C181" s="14" t="str">
        <f t="shared" si="45"/>
        <v>42100700</v>
      </c>
      <c r="D181" s="23" t="s">
        <v>367</v>
      </c>
      <c r="E181" s="16" t="s">
        <v>22</v>
      </c>
      <c r="F181" s="16" t="s">
        <v>22</v>
      </c>
      <c r="G181" s="16" t="s">
        <v>22</v>
      </c>
      <c r="H181" s="17"/>
      <c r="I181" s="17"/>
      <c r="J181" s="17"/>
      <c r="K181" s="16" t="s">
        <v>22</v>
      </c>
      <c r="L181" s="2"/>
      <c r="M181" s="24"/>
      <c r="N181" s="24"/>
      <c r="O181" s="24"/>
      <c r="P181" s="24"/>
      <c r="Q181" s="24"/>
      <c r="R181" s="24"/>
      <c r="S181" s="24"/>
      <c r="T181" s="24"/>
      <c r="U181" s="24"/>
      <c r="V181" s="24"/>
      <c r="W181" s="24"/>
      <c r="X181" s="24"/>
      <c r="Y181" s="19">
        <f t="shared" si="61"/>
        <v>0</v>
      </c>
    </row>
    <row r="182" spans="2:25" hidden="1" outlineLevel="3" x14ac:dyDescent="0.25">
      <c r="B182" s="22" t="s">
        <v>368</v>
      </c>
      <c r="C182" s="14" t="str">
        <f t="shared" si="45"/>
        <v>42100800</v>
      </c>
      <c r="D182" s="23" t="s">
        <v>369</v>
      </c>
      <c r="E182" s="16" t="s">
        <v>22</v>
      </c>
      <c r="F182" s="16" t="s">
        <v>22</v>
      </c>
      <c r="G182" s="16" t="s">
        <v>22</v>
      </c>
      <c r="H182" s="17"/>
      <c r="I182" s="17"/>
      <c r="J182" s="17"/>
      <c r="K182" s="16" t="s">
        <v>22</v>
      </c>
      <c r="L182" s="2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19">
        <f t="shared" si="61"/>
        <v>0</v>
      </c>
    </row>
    <row r="183" spans="2:25" hidden="1" outlineLevel="3" x14ac:dyDescent="0.25">
      <c r="B183" s="22" t="s">
        <v>370</v>
      </c>
      <c r="C183" s="14" t="str">
        <f t="shared" si="45"/>
        <v>42100900</v>
      </c>
      <c r="D183" s="23" t="s">
        <v>371</v>
      </c>
      <c r="E183" s="16" t="s">
        <v>22</v>
      </c>
      <c r="F183" s="16" t="s">
        <v>22</v>
      </c>
      <c r="G183" s="16" t="s">
        <v>22</v>
      </c>
      <c r="H183" s="17"/>
      <c r="I183" s="17"/>
      <c r="J183" s="17"/>
      <c r="K183" s="16" t="s">
        <v>22</v>
      </c>
      <c r="L183" s="2"/>
      <c r="M183" s="24"/>
      <c r="N183" s="24"/>
      <c r="O183" s="24"/>
      <c r="P183" s="24"/>
      <c r="Q183" s="24"/>
      <c r="R183" s="24"/>
      <c r="S183" s="24"/>
      <c r="T183" s="24"/>
      <c r="U183" s="24"/>
      <c r="V183" s="24"/>
      <c r="W183" s="24"/>
      <c r="X183" s="24"/>
      <c r="Y183" s="19">
        <f t="shared" si="61"/>
        <v>0</v>
      </c>
    </row>
    <row r="184" spans="2:25" hidden="1" outlineLevel="3" x14ac:dyDescent="0.25">
      <c r="B184" s="22" t="s">
        <v>372</v>
      </c>
      <c r="C184" s="14" t="str">
        <f t="shared" si="45"/>
        <v>42101000</v>
      </c>
      <c r="D184" s="23" t="s">
        <v>373</v>
      </c>
      <c r="E184" s="16" t="s">
        <v>22</v>
      </c>
      <c r="F184" s="16" t="s">
        <v>22</v>
      </c>
      <c r="G184" s="16" t="s">
        <v>22</v>
      </c>
      <c r="H184" s="17"/>
      <c r="I184" s="17"/>
      <c r="J184" s="17"/>
      <c r="K184" s="16" t="s">
        <v>22</v>
      </c>
      <c r="L184" s="2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19">
        <f t="shared" si="61"/>
        <v>0</v>
      </c>
    </row>
    <row r="185" spans="2:25" hidden="1" outlineLevel="3" x14ac:dyDescent="0.25">
      <c r="B185" s="22" t="s">
        <v>374</v>
      </c>
      <c r="C185" s="14" t="str">
        <f t="shared" si="45"/>
        <v>42101100</v>
      </c>
      <c r="D185" s="23" t="s">
        <v>375</v>
      </c>
      <c r="E185" s="16" t="s">
        <v>22</v>
      </c>
      <c r="F185" s="16" t="s">
        <v>22</v>
      </c>
      <c r="G185" s="16" t="s">
        <v>22</v>
      </c>
      <c r="H185" s="17"/>
      <c r="I185" s="17"/>
      <c r="J185" s="17"/>
      <c r="K185" s="16" t="s">
        <v>22</v>
      </c>
      <c r="L185" s="2"/>
      <c r="M185" s="24"/>
      <c r="N185" s="24"/>
      <c r="O185" s="24"/>
      <c r="P185" s="24"/>
      <c r="Q185" s="24"/>
      <c r="R185" s="24"/>
      <c r="S185" s="24"/>
      <c r="T185" s="24"/>
      <c r="U185" s="24"/>
      <c r="V185" s="24"/>
      <c r="W185" s="24"/>
      <c r="X185" s="24"/>
      <c r="Y185" s="19">
        <f t="shared" si="61"/>
        <v>0</v>
      </c>
    </row>
    <row r="186" spans="2:25" hidden="1" outlineLevel="3" x14ac:dyDescent="0.25">
      <c r="B186" s="22" t="s">
        <v>376</v>
      </c>
      <c r="C186" s="14" t="str">
        <f t="shared" si="45"/>
        <v>42101200</v>
      </c>
      <c r="D186" s="23" t="s">
        <v>377</v>
      </c>
      <c r="E186" s="16" t="s">
        <v>22</v>
      </c>
      <c r="F186" s="16" t="s">
        <v>22</v>
      </c>
      <c r="G186" s="16" t="s">
        <v>22</v>
      </c>
      <c r="H186" s="17"/>
      <c r="I186" s="17"/>
      <c r="J186" s="17"/>
      <c r="K186" s="16" t="s">
        <v>22</v>
      </c>
      <c r="L186" s="2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19">
        <f t="shared" si="61"/>
        <v>0</v>
      </c>
    </row>
    <row r="187" spans="2:25" hidden="1" outlineLevel="3" x14ac:dyDescent="0.25">
      <c r="B187" s="22" t="s">
        <v>378</v>
      </c>
      <c r="C187" s="14" t="str">
        <f t="shared" si="45"/>
        <v>42101300</v>
      </c>
      <c r="D187" s="23" t="s">
        <v>379</v>
      </c>
      <c r="E187" s="16" t="s">
        <v>22</v>
      </c>
      <c r="F187" s="16" t="s">
        <v>22</v>
      </c>
      <c r="G187" s="16" t="s">
        <v>22</v>
      </c>
      <c r="H187" s="17"/>
      <c r="I187" s="17"/>
      <c r="J187" s="17"/>
      <c r="K187" s="16" t="s">
        <v>22</v>
      </c>
      <c r="L187" s="2"/>
      <c r="M187" s="24"/>
      <c r="N187" s="24"/>
      <c r="O187" s="24"/>
      <c r="P187" s="24"/>
      <c r="Q187" s="24"/>
      <c r="R187" s="24"/>
      <c r="S187" s="24"/>
      <c r="T187" s="24"/>
      <c r="U187" s="24"/>
      <c r="V187" s="24"/>
      <c r="W187" s="24"/>
      <c r="X187" s="24"/>
      <c r="Y187" s="19">
        <f t="shared" si="61"/>
        <v>0</v>
      </c>
    </row>
    <row r="188" spans="2:25" hidden="1" outlineLevel="2" x14ac:dyDescent="0.25">
      <c r="B188" s="20" t="s">
        <v>380</v>
      </c>
      <c r="C188" s="14" t="str">
        <f t="shared" si="45"/>
        <v>42110000</v>
      </c>
      <c r="D188" s="21" t="s">
        <v>381</v>
      </c>
      <c r="E188" s="16" t="s">
        <v>16</v>
      </c>
      <c r="F188" s="16" t="s">
        <v>17</v>
      </c>
      <c r="G188" s="16" t="s">
        <v>18</v>
      </c>
      <c r="H188" s="17"/>
      <c r="I188" s="17"/>
      <c r="J188" s="17"/>
      <c r="K188" s="16" t="s">
        <v>18</v>
      </c>
      <c r="L188" s="2"/>
      <c r="M188" s="18">
        <f>SUBTOTAL(9,M189:M193)</f>
        <v>0</v>
      </c>
      <c r="N188" s="18">
        <f t="shared" ref="N188:Y188" si="62">SUBTOTAL(9,N189:N193)</f>
        <v>0</v>
      </c>
      <c r="O188" s="18">
        <f t="shared" si="62"/>
        <v>0</v>
      </c>
      <c r="P188" s="18">
        <f t="shared" si="62"/>
        <v>0</v>
      </c>
      <c r="Q188" s="18">
        <f t="shared" si="62"/>
        <v>0</v>
      </c>
      <c r="R188" s="18">
        <f t="shared" si="62"/>
        <v>0</v>
      </c>
      <c r="S188" s="18">
        <f t="shared" si="62"/>
        <v>0</v>
      </c>
      <c r="T188" s="18">
        <f t="shared" si="62"/>
        <v>0</v>
      </c>
      <c r="U188" s="18">
        <f t="shared" si="62"/>
        <v>0</v>
      </c>
      <c r="V188" s="18">
        <f t="shared" si="62"/>
        <v>0</v>
      </c>
      <c r="W188" s="18">
        <f t="shared" si="62"/>
        <v>0</v>
      </c>
      <c r="X188" s="18">
        <f t="shared" si="62"/>
        <v>0</v>
      </c>
      <c r="Y188" s="19">
        <f t="shared" si="62"/>
        <v>0</v>
      </c>
    </row>
    <row r="189" spans="2:25" hidden="1" outlineLevel="3" x14ac:dyDescent="0.25">
      <c r="B189" s="22" t="s">
        <v>382</v>
      </c>
      <c r="C189" s="14" t="str">
        <f t="shared" si="45"/>
        <v>42110100</v>
      </c>
      <c r="D189" s="23" t="s">
        <v>383</v>
      </c>
      <c r="E189" s="16" t="s">
        <v>22</v>
      </c>
      <c r="F189" s="16" t="s">
        <v>22</v>
      </c>
      <c r="G189" s="16" t="s">
        <v>22</v>
      </c>
      <c r="H189" s="17"/>
      <c r="I189" s="17"/>
      <c r="J189" s="17"/>
      <c r="K189" s="16" t="s">
        <v>22</v>
      </c>
      <c r="L189" s="2"/>
      <c r="M189" s="24"/>
      <c r="N189" s="24"/>
      <c r="O189" s="24"/>
      <c r="P189" s="24"/>
      <c r="Q189" s="24"/>
      <c r="R189" s="24"/>
      <c r="S189" s="24"/>
      <c r="T189" s="24"/>
      <c r="U189" s="24"/>
      <c r="V189" s="24"/>
      <c r="W189" s="24"/>
      <c r="X189" s="24"/>
      <c r="Y189" s="19">
        <f t="shared" ref="Y189:Y193" si="63">SUM(M189:X189)</f>
        <v>0</v>
      </c>
    </row>
    <row r="190" spans="2:25" hidden="1" outlineLevel="3" x14ac:dyDescent="0.25">
      <c r="B190" s="22" t="s">
        <v>384</v>
      </c>
      <c r="C190" s="14" t="str">
        <f t="shared" si="45"/>
        <v>42110200</v>
      </c>
      <c r="D190" s="23" t="s">
        <v>385</v>
      </c>
      <c r="E190" s="16" t="s">
        <v>22</v>
      </c>
      <c r="F190" s="16" t="s">
        <v>22</v>
      </c>
      <c r="G190" s="16" t="s">
        <v>22</v>
      </c>
      <c r="H190" s="17"/>
      <c r="I190" s="17"/>
      <c r="J190" s="17"/>
      <c r="K190" s="16" t="s">
        <v>22</v>
      </c>
      <c r="L190" s="2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19">
        <f t="shared" si="63"/>
        <v>0</v>
      </c>
    </row>
    <row r="191" spans="2:25" hidden="1" outlineLevel="3" x14ac:dyDescent="0.25">
      <c r="B191" s="22" t="s">
        <v>386</v>
      </c>
      <c r="C191" s="14" t="str">
        <f t="shared" si="45"/>
        <v>42110300</v>
      </c>
      <c r="D191" s="23" t="s">
        <v>387</v>
      </c>
      <c r="E191" s="16" t="s">
        <v>22</v>
      </c>
      <c r="F191" s="16" t="s">
        <v>22</v>
      </c>
      <c r="G191" s="16" t="s">
        <v>22</v>
      </c>
      <c r="H191" s="17"/>
      <c r="I191" s="17"/>
      <c r="J191" s="17"/>
      <c r="K191" s="16" t="s">
        <v>22</v>
      </c>
      <c r="L191" s="2"/>
      <c r="M191" s="24"/>
      <c r="N191" s="24"/>
      <c r="O191" s="24"/>
      <c r="P191" s="24"/>
      <c r="Q191" s="24"/>
      <c r="R191" s="24"/>
      <c r="S191" s="24"/>
      <c r="T191" s="24"/>
      <c r="U191" s="24"/>
      <c r="V191" s="24"/>
      <c r="W191" s="24"/>
      <c r="X191" s="24"/>
      <c r="Y191" s="19">
        <f t="shared" si="63"/>
        <v>0</v>
      </c>
    </row>
    <row r="192" spans="2:25" hidden="1" outlineLevel="3" x14ac:dyDescent="0.25">
      <c r="B192" s="22" t="s">
        <v>388</v>
      </c>
      <c r="C192" s="14" t="str">
        <f t="shared" si="45"/>
        <v>42110400</v>
      </c>
      <c r="D192" s="23" t="s">
        <v>389</v>
      </c>
      <c r="E192" s="16" t="s">
        <v>22</v>
      </c>
      <c r="F192" s="16" t="s">
        <v>22</v>
      </c>
      <c r="G192" s="16" t="s">
        <v>22</v>
      </c>
      <c r="H192" s="17"/>
      <c r="I192" s="17"/>
      <c r="J192" s="17"/>
      <c r="K192" s="16" t="s">
        <v>22</v>
      </c>
      <c r="L192" s="2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19">
        <f t="shared" si="63"/>
        <v>0</v>
      </c>
    </row>
    <row r="193" spans="2:25" hidden="1" outlineLevel="3" x14ac:dyDescent="0.25">
      <c r="B193" s="22" t="s">
        <v>390</v>
      </c>
      <c r="C193" s="14" t="str">
        <f t="shared" si="45"/>
        <v>42110500</v>
      </c>
      <c r="D193" s="23" t="s">
        <v>391</v>
      </c>
      <c r="E193" s="16" t="s">
        <v>22</v>
      </c>
      <c r="F193" s="16" t="s">
        <v>22</v>
      </c>
      <c r="G193" s="16" t="s">
        <v>22</v>
      </c>
      <c r="H193" s="17"/>
      <c r="I193" s="17"/>
      <c r="J193" s="17"/>
      <c r="K193" s="16" t="s">
        <v>22</v>
      </c>
      <c r="L193" s="2"/>
      <c r="M193" s="24"/>
      <c r="N193" s="24"/>
      <c r="O193" s="24"/>
      <c r="P193" s="24"/>
      <c r="Q193" s="24"/>
      <c r="R193" s="24"/>
      <c r="S193" s="24"/>
      <c r="T193" s="24"/>
      <c r="U193" s="24"/>
      <c r="V193" s="24"/>
      <c r="W193" s="24"/>
      <c r="X193" s="24"/>
      <c r="Y193" s="19">
        <f t="shared" si="63"/>
        <v>0</v>
      </c>
    </row>
    <row r="194" spans="2:25" hidden="1" outlineLevel="2" x14ac:dyDescent="0.25">
      <c r="B194" s="20" t="s">
        <v>392</v>
      </c>
      <c r="C194" s="14" t="str">
        <f t="shared" si="45"/>
        <v>42120000</v>
      </c>
      <c r="D194" s="21" t="s">
        <v>393</v>
      </c>
      <c r="E194" s="16" t="s">
        <v>16</v>
      </c>
      <c r="F194" s="16" t="s">
        <v>17</v>
      </c>
      <c r="G194" s="16" t="s">
        <v>18</v>
      </c>
      <c r="H194" s="17"/>
      <c r="I194" s="17"/>
      <c r="J194" s="17"/>
      <c r="K194" s="16" t="s">
        <v>18</v>
      </c>
      <c r="L194" s="2"/>
      <c r="M194" s="18">
        <f>SUBTOTAL(9,M195:M200)</f>
        <v>0</v>
      </c>
      <c r="N194" s="18">
        <f t="shared" ref="N194:Y194" si="64">SUBTOTAL(9,N195:N200)</f>
        <v>0</v>
      </c>
      <c r="O194" s="18">
        <f t="shared" si="64"/>
        <v>0</v>
      </c>
      <c r="P194" s="18">
        <f t="shared" si="64"/>
        <v>0</v>
      </c>
      <c r="Q194" s="18">
        <f t="shared" si="64"/>
        <v>0</v>
      </c>
      <c r="R194" s="18">
        <f t="shared" si="64"/>
        <v>0</v>
      </c>
      <c r="S194" s="18">
        <f t="shared" si="64"/>
        <v>0</v>
      </c>
      <c r="T194" s="18">
        <f t="shared" si="64"/>
        <v>0</v>
      </c>
      <c r="U194" s="18">
        <f t="shared" si="64"/>
        <v>0</v>
      </c>
      <c r="V194" s="18">
        <f t="shared" si="64"/>
        <v>0</v>
      </c>
      <c r="W194" s="18">
        <f t="shared" si="64"/>
        <v>0</v>
      </c>
      <c r="X194" s="18">
        <f t="shared" si="64"/>
        <v>0</v>
      </c>
      <c r="Y194" s="19">
        <f t="shared" si="64"/>
        <v>0</v>
      </c>
    </row>
    <row r="195" spans="2:25" hidden="1" outlineLevel="3" x14ac:dyDescent="0.25">
      <c r="B195" s="22" t="s">
        <v>394</v>
      </c>
      <c r="C195" s="14" t="str">
        <f t="shared" si="45"/>
        <v>42120100</v>
      </c>
      <c r="D195" s="23" t="s">
        <v>395</v>
      </c>
      <c r="E195" s="16" t="s">
        <v>22</v>
      </c>
      <c r="F195" s="16" t="s">
        <v>22</v>
      </c>
      <c r="G195" s="16" t="s">
        <v>22</v>
      </c>
      <c r="H195" s="17"/>
      <c r="I195" s="17"/>
      <c r="J195" s="17"/>
      <c r="K195" s="16" t="s">
        <v>22</v>
      </c>
      <c r="L195" s="2"/>
      <c r="M195" s="24"/>
      <c r="N195" s="24"/>
      <c r="O195" s="24"/>
      <c r="P195" s="24"/>
      <c r="Q195" s="24"/>
      <c r="R195" s="24"/>
      <c r="S195" s="24"/>
      <c r="T195" s="24"/>
      <c r="U195" s="24"/>
      <c r="V195" s="24"/>
      <c r="W195" s="24"/>
      <c r="X195" s="24"/>
      <c r="Y195" s="19">
        <f t="shared" ref="Y195:Y200" si="65">SUM(M195:X195)</f>
        <v>0</v>
      </c>
    </row>
    <row r="196" spans="2:25" hidden="1" outlineLevel="3" x14ac:dyDescent="0.25">
      <c r="B196" s="22" t="s">
        <v>396</v>
      </c>
      <c r="C196" s="14" t="str">
        <f t="shared" si="45"/>
        <v>42120200</v>
      </c>
      <c r="D196" s="23" t="s">
        <v>397</v>
      </c>
      <c r="E196" s="16" t="s">
        <v>22</v>
      </c>
      <c r="F196" s="16" t="s">
        <v>22</v>
      </c>
      <c r="G196" s="16" t="s">
        <v>22</v>
      </c>
      <c r="H196" s="17"/>
      <c r="I196" s="17"/>
      <c r="J196" s="17"/>
      <c r="K196" s="16" t="s">
        <v>22</v>
      </c>
      <c r="L196" s="2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19">
        <f t="shared" si="65"/>
        <v>0</v>
      </c>
    </row>
    <row r="197" spans="2:25" hidden="1" outlineLevel="3" x14ac:dyDescent="0.25">
      <c r="B197" s="22" t="s">
        <v>398</v>
      </c>
      <c r="C197" s="14" t="str">
        <f t="shared" si="45"/>
        <v>42120300</v>
      </c>
      <c r="D197" s="23" t="s">
        <v>399</v>
      </c>
      <c r="E197" s="16" t="s">
        <v>22</v>
      </c>
      <c r="F197" s="16" t="s">
        <v>22</v>
      </c>
      <c r="G197" s="16" t="s">
        <v>22</v>
      </c>
      <c r="H197" s="17"/>
      <c r="I197" s="17"/>
      <c r="J197" s="17"/>
      <c r="K197" s="16" t="s">
        <v>22</v>
      </c>
      <c r="L197" s="2"/>
      <c r="M197" s="24"/>
      <c r="N197" s="24"/>
      <c r="O197" s="24"/>
      <c r="P197" s="24"/>
      <c r="Q197" s="24"/>
      <c r="R197" s="24"/>
      <c r="S197" s="24"/>
      <c r="T197" s="24"/>
      <c r="U197" s="24"/>
      <c r="V197" s="24"/>
      <c r="W197" s="24"/>
      <c r="X197" s="24"/>
      <c r="Y197" s="19">
        <f t="shared" si="65"/>
        <v>0</v>
      </c>
    </row>
    <row r="198" spans="2:25" hidden="1" outlineLevel="3" x14ac:dyDescent="0.25">
      <c r="B198" s="22" t="s">
        <v>400</v>
      </c>
      <c r="C198" s="14" t="str">
        <f t="shared" ref="C198:C263" si="66">LEFT(B198&amp;"000000",8)</f>
        <v>42120400</v>
      </c>
      <c r="D198" s="23" t="s">
        <v>401</v>
      </c>
      <c r="E198" s="16" t="s">
        <v>22</v>
      </c>
      <c r="F198" s="16" t="s">
        <v>22</v>
      </c>
      <c r="G198" s="16" t="s">
        <v>22</v>
      </c>
      <c r="H198" s="17"/>
      <c r="I198" s="17"/>
      <c r="J198" s="17"/>
      <c r="K198" s="16" t="s">
        <v>22</v>
      </c>
      <c r="L198" s="2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19">
        <f t="shared" si="65"/>
        <v>0</v>
      </c>
    </row>
    <row r="199" spans="2:25" hidden="1" outlineLevel="3" x14ac:dyDescent="0.25">
      <c r="B199" s="22" t="s">
        <v>402</v>
      </c>
      <c r="C199" s="14" t="str">
        <f t="shared" si="66"/>
        <v>42120500</v>
      </c>
      <c r="D199" s="23" t="s">
        <v>403</v>
      </c>
      <c r="E199" s="16" t="s">
        <v>22</v>
      </c>
      <c r="F199" s="16" t="s">
        <v>22</v>
      </c>
      <c r="G199" s="16" t="s">
        <v>22</v>
      </c>
      <c r="H199" s="17"/>
      <c r="I199" s="17"/>
      <c r="J199" s="17"/>
      <c r="K199" s="16" t="s">
        <v>22</v>
      </c>
      <c r="L199" s="2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19">
        <f t="shared" si="65"/>
        <v>0</v>
      </c>
    </row>
    <row r="200" spans="2:25" hidden="1" outlineLevel="3" x14ac:dyDescent="0.25">
      <c r="B200" s="22" t="s">
        <v>404</v>
      </c>
      <c r="C200" s="14" t="str">
        <f t="shared" si="66"/>
        <v>42120600</v>
      </c>
      <c r="D200" s="23" t="s">
        <v>405</v>
      </c>
      <c r="E200" s="16" t="s">
        <v>22</v>
      </c>
      <c r="F200" s="16" t="s">
        <v>22</v>
      </c>
      <c r="G200" s="16" t="s">
        <v>22</v>
      </c>
      <c r="H200" s="17"/>
      <c r="I200" s="17"/>
      <c r="J200" s="17"/>
      <c r="K200" s="16" t="s">
        <v>22</v>
      </c>
      <c r="L200" s="2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19">
        <f t="shared" si="65"/>
        <v>0</v>
      </c>
    </row>
    <row r="201" spans="2:25" hidden="1" outlineLevel="2" x14ac:dyDescent="0.25">
      <c r="B201" s="20" t="s">
        <v>406</v>
      </c>
      <c r="C201" s="14" t="str">
        <f t="shared" si="66"/>
        <v>42130000</v>
      </c>
      <c r="D201" s="21" t="s">
        <v>407</v>
      </c>
      <c r="E201" s="16" t="s">
        <v>16</v>
      </c>
      <c r="F201" s="16" t="s">
        <v>17</v>
      </c>
      <c r="G201" s="16" t="s">
        <v>18</v>
      </c>
      <c r="H201" s="17"/>
      <c r="I201" s="17"/>
      <c r="J201" s="17"/>
      <c r="K201" s="16" t="s">
        <v>18</v>
      </c>
      <c r="L201" s="2"/>
      <c r="M201" s="18">
        <f>SUBTOTAL(9,M202:M211)</f>
        <v>0</v>
      </c>
      <c r="N201" s="18">
        <f t="shared" ref="N201:Y201" si="67">SUBTOTAL(9,N202:N211)</f>
        <v>0</v>
      </c>
      <c r="O201" s="18">
        <f t="shared" si="67"/>
        <v>0</v>
      </c>
      <c r="P201" s="18">
        <f t="shared" si="67"/>
        <v>0</v>
      </c>
      <c r="Q201" s="18">
        <f t="shared" si="67"/>
        <v>0</v>
      </c>
      <c r="R201" s="18">
        <f t="shared" si="67"/>
        <v>0</v>
      </c>
      <c r="S201" s="18">
        <f t="shared" si="67"/>
        <v>0</v>
      </c>
      <c r="T201" s="18">
        <f t="shared" si="67"/>
        <v>0</v>
      </c>
      <c r="U201" s="18">
        <f t="shared" si="67"/>
        <v>0</v>
      </c>
      <c r="V201" s="18">
        <f t="shared" si="67"/>
        <v>0</v>
      </c>
      <c r="W201" s="18">
        <f t="shared" si="67"/>
        <v>0</v>
      </c>
      <c r="X201" s="18">
        <f t="shared" si="67"/>
        <v>0</v>
      </c>
      <c r="Y201" s="19">
        <f t="shared" si="67"/>
        <v>0</v>
      </c>
    </row>
    <row r="202" spans="2:25" hidden="1" outlineLevel="3" x14ac:dyDescent="0.25">
      <c r="B202" s="22" t="s">
        <v>408</v>
      </c>
      <c r="C202" s="14" t="str">
        <f t="shared" si="66"/>
        <v>42130100</v>
      </c>
      <c r="D202" s="23" t="s">
        <v>409</v>
      </c>
      <c r="E202" s="16" t="s">
        <v>22</v>
      </c>
      <c r="F202" s="16" t="s">
        <v>22</v>
      </c>
      <c r="G202" s="16" t="s">
        <v>22</v>
      </c>
      <c r="H202" s="17"/>
      <c r="I202" s="17"/>
      <c r="J202" s="17"/>
      <c r="K202" s="16" t="s">
        <v>22</v>
      </c>
      <c r="L202" s="2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19">
        <f t="shared" ref="Y202:Y211" si="68">SUM(M202:X202)</f>
        <v>0</v>
      </c>
    </row>
    <row r="203" spans="2:25" hidden="1" outlineLevel="3" x14ac:dyDescent="0.25">
      <c r="B203" s="22" t="s">
        <v>410</v>
      </c>
      <c r="C203" s="14" t="str">
        <f t="shared" si="66"/>
        <v>42130200</v>
      </c>
      <c r="D203" s="23" t="s">
        <v>411</v>
      </c>
      <c r="E203" s="16" t="s">
        <v>22</v>
      </c>
      <c r="F203" s="16" t="s">
        <v>22</v>
      </c>
      <c r="G203" s="16" t="s">
        <v>22</v>
      </c>
      <c r="H203" s="17"/>
      <c r="I203" s="17"/>
      <c r="J203" s="17"/>
      <c r="K203" s="16" t="s">
        <v>22</v>
      </c>
      <c r="L203" s="2"/>
      <c r="M203" s="24"/>
      <c r="N203" s="24"/>
      <c r="O203" s="24"/>
      <c r="P203" s="24"/>
      <c r="Q203" s="24"/>
      <c r="R203" s="24"/>
      <c r="S203" s="24"/>
      <c r="T203" s="24"/>
      <c r="U203" s="24"/>
      <c r="V203" s="24"/>
      <c r="W203" s="24"/>
      <c r="X203" s="24"/>
      <c r="Y203" s="19">
        <f t="shared" si="68"/>
        <v>0</v>
      </c>
    </row>
    <row r="204" spans="2:25" hidden="1" outlineLevel="3" x14ac:dyDescent="0.25">
      <c r="B204" s="22" t="s">
        <v>412</v>
      </c>
      <c r="C204" s="14" t="str">
        <f t="shared" si="66"/>
        <v>42130300</v>
      </c>
      <c r="D204" s="23" t="s">
        <v>413</v>
      </c>
      <c r="E204" s="16" t="s">
        <v>22</v>
      </c>
      <c r="F204" s="16" t="s">
        <v>22</v>
      </c>
      <c r="G204" s="16" t="s">
        <v>22</v>
      </c>
      <c r="H204" s="17"/>
      <c r="I204" s="17"/>
      <c r="J204" s="17"/>
      <c r="K204" s="16" t="s">
        <v>22</v>
      </c>
      <c r="L204" s="2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19">
        <f t="shared" si="68"/>
        <v>0</v>
      </c>
    </row>
    <row r="205" spans="2:25" hidden="1" outlineLevel="3" x14ac:dyDescent="0.25">
      <c r="B205" s="22" t="s">
        <v>414</v>
      </c>
      <c r="C205" s="14" t="str">
        <f t="shared" si="66"/>
        <v>42130400</v>
      </c>
      <c r="D205" s="23" t="s">
        <v>415</v>
      </c>
      <c r="E205" s="16" t="s">
        <v>22</v>
      </c>
      <c r="F205" s="16" t="s">
        <v>22</v>
      </c>
      <c r="G205" s="16" t="s">
        <v>22</v>
      </c>
      <c r="H205" s="17"/>
      <c r="I205" s="17"/>
      <c r="J205" s="17"/>
      <c r="K205" s="16" t="s">
        <v>22</v>
      </c>
      <c r="L205" s="2"/>
      <c r="M205" s="24"/>
      <c r="N205" s="24"/>
      <c r="O205" s="24"/>
      <c r="P205" s="24"/>
      <c r="Q205" s="24"/>
      <c r="R205" s="24"/>
      <c r="S205" s="24"/>
      <c r="T205" s="24"/>
      <c r="U205" s="24"/>
      <c r="V205" s="24"/>
      <c r="W205" s="24"/>
      <c r="X205" s="24"/>
      <c r="Y205" s="19">
        <f t="shared" si="68"/>
        <v>0</v>
      </c>
    </row>
    <row r="206" spans="2:25" hidden="1" outlineLevel="3" x14ac:dyDescent="0.25">
      <c r="B206" s="22" t="s">
        <v>416</v>
      </c>
      <c r="C206" s="14" t="str">
        <f t="shared" si="66"/>
        <v>42130500</v>
      </c>
      <c r="D206" s="23" t="s">
        <v>417</v>
      </c>
      <c r="E206" s="16" t="s">
        <v>22</v>
      </c>
      <c r="F206" s="16" t="s">
        <v>22</v>
      </c>
      <c r="G206" s="16" t="s">
        <v>22</v>
      </c>
      <c r="H206" s="17"/>
      <c r="I206" s="17"/>
      <c r="J206" s="17"/>
      <c r="K206" s="16" t="s">
        <v>22</v>
      </c>
      <c r="L206" s="2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19">
        <f t="shared" si="68"/>
        <v>0</v>
      </c>
    </row>
    <row r="207" spans="2:25" hidden="1" outlineLevel="3" x14ac:dyDescent="0.25">
      <c r="B207" s="22" t="s">
        <v>418</v>
      </c>
      <c r="C207" s="14" t="str">
        <f t="shared" si="66"/>
        <v>42130600</v>
      </c>
      <c r="D207" s="23" t="s">
        <v>419</v>
      </c>
      <c r="E207" s="16" t="s">
        <v>22</v>
      </c>
      <c r="F207" s="16" t="s">
        <v>22</v>
      </c>
      <c r="G207" s="16" t="s">
        <v>22</v>
      </c>
      <c r="H207" s="17"/>
      <c r="I207" s="17"/>
      <c r="J207" s="17"/>
      <c r="K207" s="16" t="s">
        <v>22</v>
      </c>
      <c r="L207" s="2"/>
      <c r="M207" s="24"/>
      <c r="N207" s="24"/>
      <c r="O207" s="24"/>
      <c r="P207" s="24"/>
      <c r="Q207" s="24"/>
      <c r="R207" s="24"/>
      <c r="S207" s="24"/>
      <c r="T207" s="24"/>
      <c r="U207" s="24"/>
      <c r="V207" s="24"/>
      <c r="W207" s="24"/>
      <c r="X207" s="24"/>
      <c r="Y207" s="19">
        <f t="shared" si="68"/>
        <v>0</v>
      </c>
    </row>
    <row r="208" spans="2:25" hidden="1" outlineLevel="3" x14ac:dyDescent="0.25">
      <c r="B208" s="22" t="s">
        <v>420</v>
      </c>
      <c r="C208" s="14" t="str">
        <f t="shared" si="66"/>
        <v>42130700</v>
      </c>
      <c r="D208" s="23" t="s">
        <v>421</v>
      </c>
      <c r="E208" s="16" t="s">
        <v>22</v>
      </c>
      <c r="F208" s="16" t="s">
        <v>22</v>
      </c>
      <c r="G208" s="16" t="s">
        <v>22</v>
      </c>
      <c r="H208" s="17"/>
      <c r="I208" s="17"/>
      <c r="J208" s="17"/>
      <c r="K208" s="16" t="s">
        <v>22</v>
      </c>
      <c r="L208" s="2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19">
        <f t="shared" si="68"/>
        <v>0</v>
      </c>
    </row>
    <row r="209" spans="2:25" hidden="1" outlineLevel="3" x14ac:dyDescent="0.25">
      <c r="B209" s="22" t="s">
        <v>422</v>
      </c>
      <c r="C209" s="14" t="str">
        <f t="shared" si="66"/>
        <v>42130800</v>
      </c>
      <c r="D209" s="23" t="s">
        <v>423</v>
      </c>
      <c r="E209" s="16" t="s">
        <v>22</v>
      </c>
      <c r="F209" s="16" t="s">
        <v>22</v>
      </c>
      <c r="G209" s="16" t="s">
        <v>22</v>
      </c>
      <c r="H209" s="17"/>
      <c r="I209" s="17"/>
      <c r="J209" s="17"/>
      <c r="K209" s="16" t="s">
        <v>22</v>
      </c>
      <c r="L209" s="2"/>
      <c r="M209" s="24"/>
      <c r="N209" s="24"/>
      <c r="O209" s="24"/>
      <c r="P209" s="24"/>
      <c r="Q209" s="24"/>
      <c r="R209" s="24"/>
      <c r="S209" s="24"/>
      <c r="T209" s="24"/>
      <c r="U209" s="24"/>
      <c r="V209" s="24"/>
      <c r="W209" s="24"/>
      <c r="X209" s="24"/>
      <c r="Y209" s="19">
        <f t="shared" si="68"/>
        <v>0</v>
      </c>
    </row>
    <row r="210" spans="2:25" hidden="1" outlineLevel="3" x14ac:dyDescent="0.25">
      <c r="B210" s="22" t="s">
        <v>424</v>
      </c>
      <c r="C210" s="14" t="str">
        <f t="shared" si="66"/>
        <v>42130900</v>
      </c>
      <c r="D210" s="23" t="s">
        <v>425</v>
      </c>
      <c r="E210" s="16" t="s">
        <v>22</v>
      </c>
      <c r="F210" s="16" t="s">
        <v>22</v>
      </c>
      <c r="G210" s="16" t="s">
        <v>22</v>
      </c>
      <c r="H210" s="17"/>
      <c r="I210" s="17"/>
      <c r="J210" s="17"/>
      <c r="K210" s="16" t="s">
        <v>22</v>
      </c>
      <c r="L210" s="2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19">
        <f t="shared" si="68"/>
        <v>0</v>
      </c>
    </row>
    <row r="211" spans="2:25" hidden="1" outlineLevel="3" x14ac:dyDescent="0.25">
      <c r="B211" s="22" t="s">
        <v>426</v>
      </c>
      <c r="C211" s="14" t="str">
        <f t="shared" si="66"/>
        <v>42131000</v>
      </c>
      <c r="D211" s="23" t="s">
        <v>427</v>
      </c>
      <c r="E211" s="16" t="s">
        <v>22</v>
      </c>
      <c r="F211" s="16" t="s">
        <v>22</v>
      </c>
      <c r="G211" s="16" t="s">
        <v>22</v>
      </c>
      <c r="H211" s="17"/>
      <c r="I211" s="17"/>
      <c r="J211" s="17"/>
      <c r="K211" s="16" t="s">
        <v>22</v>
      </c>
      <c r="L211" s="2"/>
      <c r="M211" s="24"/>
      <c r="N211" s="24"/>
      <c r="O211" s="24"/>
      <c r="P211" s="24"/>
      <c r="Q211" s="24"/>
      <c r="R211" s="24"/>
      <c r="S211" s="24"/>
      <c r="T211" s="24"/>
      <c r="U211" s="24"/>
      <c r="V211" s="24"/>
      <c r="W211" s="24"/>
      <c r="X211" s="24"/>
      <c r="Y211" s="19">
        <f t="shared" si="68"/>
        <v>0</v>
      </c>
    </row>
    <row r="212" spans="2:25" hidden="1" outlineLevel="2" x14ac:dyDescent="0.25">
      <c r="B212" s="20" t="s">
        <v>428</v>
      </c>
      <c r="C212" s="14" t="str">
        <f t="shared" si="66"/>
        <v>42140000</v>
      </c>
      <c r="D212" s="21" t="s">
        <v>429</v>
      </c>
      <c r="E212" s="16" t="s">
        <v>16</v>
      </c>
      <c r="F212" s="16" t="s">
        <v>17</v>
      </c>
      <c r="G212" s="16" t="s">
        <v>18</v>
      </c>
      <c r="H212" s="17"/>
      <c r="I212" s="17"/>
      <c r="J212" s="17"/>
      <c r="K212" s="16" t="s">
        <v>18</v>
      </c>
      <c r="L212" s="2"/>
      <c r="M212" s="18">
        <f>SUBTOTAL(9,M213:M218)</f>
        <v>0</v>
      </c>
      <c r="N212" s="18">
        <f t="shared" ref="N212:Y212" si="69">SUBTOTAL(9,N213:N218)</f>
        <v>0</v>
      </c>
      <c r="O212" s="18">
        <f t="shared" si="69"/>
        <v>0</v>
      </c>
      <c r="P212" s="18">
        <f t="shared" si="69"/>
        <v>0</v>
      </c>
      <c r="Q212" s="18">
        <f t="shared" si="69"/>
        <v>0</v>
      </c>
      <c r="R212" s="18">
        <f t="shared" si="69"/>
        <v>0</v>
      </c>
      <c r="S212" s="18">
        <f t="shared" si="69"/>
        <v>0</v>
      </c>
      <c r="T212" s="18">
        <f t="shared" si="69"/>
        <v>0</v>
      </c>
      <c r="U212" s="18">
        <f t="shared" si="69"/>
        <v>0</v>
      </c>
      <c r="V212" s="18">
        <f t="shared" si="69"/>
        <v>0</v>
      </c>
      <c r="W212" s="18">
        <f t="shared" si="69"/>
        <v>0</v>
      </c>
      <c r="X212" s="18">
        <f t="shared" si="69"/>
        <v>0</v>
      </c>
      <c r="Y212" s="19">
        <f t="shared" si="69"/>
        <v>0</v>
      </c>
    </row>
    <row r="213" spans="2:25" hidden="1" outlineLevel="3" x14ac:dyDescent="0.25">
      <c r="B213" s="22" t="s">
        <v>430</v>
      </c>
      <c r="C213" s="14" t="str">
        <f t="shared" si="66"/>
        <v>42140100</v>
      </c>
      <c r="D213" s="23" t="s">
        <v>431</v>
      </c>
      <c r="E213" s="16" t="s">
        <v>22</v>
      </c>
      <c r="F213" s="16" t="s">
        <v>22</v>
      </c>
      <c r="G213" s="16" t="s">
        <v>22</v>
      </c>
      <c r="H213" s="17"/>
      <c r="I213" s="17"/>
      <c r="J213" s="17"/>
      <c r="K213" s="16" t="s">
        <v>22</v>
      </c>
      <c r="L213" s="2"/>
      <c r="M213" s="24"/>
      <c r="N213" s="24"/>
      <c r="O213" s="24"/>
      <c r="P213" s="24"/>
      <c r="Q213" s="24"/>
      <c r="R213" s="24"/>
      <c r="S213" s="24"/>
      <c r="T213" s="24"/>
      <c r="U213" s="24"/>
      <c r="V213" s="24"/>
      <c r="W213" s="24"/>
      <c r="X213" s="24"/>
      <c r="Y213" s="19">
        <f t="shared" ref="Y213:Y218" si="70">SUM(M213:X213)</f>
        <v>0</v>
      </c>
    </row>
    <row r="214" spans="2:25" hidden="1" outlineLevel="3" x14ac:dyDescent="0.25">
      <c r="B214" s="22" t="s">
        <v>432</v>
      </c>
      <c r="C214" s="14" t="str">
        <f t="shared" si="66"/>
        <v>42140200</v>
      </c>
      <c r="D214" s="23" t="s">
        <v>433</v>
      </c>
      <c r="E214" s="16" t="s">
        <v>22</v>
      </c>
      <c r="F214" s="16" t="s">
        <v>22</v>
      </c>
      <c r="G214" s="16" t="s">
        <v>22</v>
      </c>
      <c r="H214" s="17"/>
      <c r="I214" s="17"/>
      <c r="J214" s="17"/>
      <c r="K214" s="16" t="s">
        <v>22</v>
      </c>
      <c r="L214" s="2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19">
        <f t="shared" si="70"/>
        <v>0</v>
      </c>
    </row>
    <row r="215" spans="2:25" hidden="1" outlineLevel="3" x14ac:dyDescent="0.25">
      <c r="B215" s="22" t="s">
        <v>434</v>
      </c>
      <c r="C215" s="14" t="str">
        <f t="shared" si="66"/>
        <v>42140300</v>
      </c>
      <c r="D215" s="23" t="s">
        <v>435</v>
      </c>
      <c r="E215" s="16" t="s">
        <v>22</v>
      </c>
      <c r="F215" s="16" t="s">
        <v>22</v>
      </c>
      <c r="G215" s="16" t="s">
        <v>22</v>
      </c>
      <c r="H215" s="17"/>
      <c r="I215" s="17"/>
      <c r="J215" s="17"/>
      <c r="K215" s="16" t="s">
        <v>22</v>
      </c>
      <c r="L215" s="2"/>
      <c r="M215" s="24"/>
      <c r="N215" s="24"/>
      <c r="O215" s="24"/>
      <c r="P215" s="24"/>
      <c r="Q215" s="24"/>
      <c r="R215" s="24"/>
      <c r="S215" s="24"/>
      <c r="T215" s="24"/>
      <c r="U215" s="24"/>
      <c r="V215" s="24"/>
      <c r="W215" s="24"/>
      <c r="X215" s="24"/>
      <c r="Y215" s="19">
        <f t="shared" si="70"/>
        <v>0</v>
      </c>
    </row>
    <row r="216" spans="2:25" hidden="1" outlineLevel="3" x14ac:dyDescent="0.25">
      <c r="B216" s="22" t="s">
        <v>436</v>
      </c>
      <c r="C216" s="14" t="str">
        <f t="shared" si="66"/>
        <v>42140400</v>
      </c>
      <c r="D216" s="23" t="s">
        <v>437</v>
      </c>
      <c r="E216" s="16" t="s">
        <v>22</v>
      </c>
      <c r="F216" s="16" t="s">
        <v>22</v>
      </c>
      <c r="G216" s="16" t="s">
        <v>22</v>
      </c>
      <c r="H216" s="17"/>
      <c r="I216" s="17"/>
      <c r="J216" s="17"/>
      <c r="K216" s="16" t="s">
        <v>22</v>
      </c>
      <c r="L216" s="2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19">
        <f t="shared" si="70"/>
        <v>0</v>
      </c>
    </row>
    <row r="217" spans="2:25" hidden="1" outlineLevel="3" x14ac:dyDescent="0.25">
      <c r="B217" s="22" t="s">
        <v>438</v>
      </c>
      <c r="C217" s="14" t="str">
        <f t="shared" si="66"/>
        <v>42140500</v>
      </c>
      <c r="D217" s="23" t="s">
        <v>439</v>
      </c>
      <c r="E217" s="16" t="s">
        <v>22</v>
      </c>
      <c r="F217" s="16" t="s">
        <v>22</v>
      </c>
      <c r="G217" s="16" t="s">
        <v>22</v>
      </c>
      <c r="H217" s="17"/>
      <c r="I217" s="17"/>
      <c r="J217" s="17"/>
      <c r="K217" s="16" t="s">
        <v>22</v>
      </c>
      <c r="L217" s="2"/>
      <c r="M217" s="24"/>
      <c r="N217" s="24"/>
      <c r="O217" s="24"/>
      <c r="P217" s="24"/>
      <c r="Q217" s="24"/>
      <c r="R217" s="24"/>
      <c r="S217" s="24"/>
      <c r="T217" s="24"/>
      <c r="U217" s="24"/>
      <c r="V217" s="24"/>
      <c r="W217" s="24"/>
      <c r="X217" s="24"/>
      <c r="Y217" s="19">
        <f t="shared" si="70"/>
        <v>0</v>
      </c>
    </row>
    <row r="218" spans="2:25" hidden="1" outlineLevel="3" x14ac:dyDescent="0.25">
      <c r="B218" s="22" t="s">
        <v>440</v>
      </c>
      <c r="C218" s="14" t="str">
        <f t="shared" si="66"/>
        <v>42140600</v>
      </c>
      <c r="D218" s="23" t="s">
        <v>441</v>
      </c>
      <c r="E218" s="16" t="s">
        <v>22</v>
      </c>
      <c r="F218" s="16" t="s">
        <v>22</v>
      </c>
      <c r="G218" s="16" t="s">
        <v>22</v>
      </c>
      <c r="H218" s="17"/>
      <c r="I218" s="17"/>
      <c r="J218" s="17"/>
      <c r="K218" s="16" t="s">
        <v>22</v>
      </c>
      <c r="L218" s="2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19">
        <f t="shared" si="70"/>
        <v>0</v>
      </c>
    </row>
    <row r="219" spans="2:25" hidden="1" outlineLevel="2" x14ac:dyDescent="0.25">
      <c r="B219" s="20" t="s">
        <v>442</v>
      </c>
      <c r="C219" s="14" t="str">
        <f t="shared" si="66"/>
        <v>42150000</v>
      </c>
      <c r="D219" s="21" t="s">
        <v>443</v>
      </c>
      <c r="E219" s="16" t="s">
        <v>16</v>
      </c>
      <c r="F219" s="16" t="s">
        <v>17</v>
      </c>
      <c r="G219" s="16" t="s">
        <v>18</v>
      </c>
      <c r="H219" s="17"/>
      <c r="I219" s="17"/>
      <c r="J219" s="17"/>
      <c r="K219" s="16" t="s">
        <v>18</v>
      </c>
      <c r="L219" s="2"/>
      <c r="M219" s="18">
        <f>SUBTOTAL(9,M220:M227)</f>
        <v>0</v>
      </c>
      <c r="N219" s="18">
        <f t="shared" ref="N219:Y219" si="71">SUBTOTAL(9,N220:N227)</f>
        <v>0</v>
      </c>
      <c r="O219" s="18">
        <f t="shared" si="71"/>
        <v>0</v>
      </c>
      <c r="P219" s="18">
        <f t="shared" si="71"/>
        <v>0</v>
      </c>
      <c r="Q219" s="18">
        <f t="shared" si="71"/>
        <v>0</v>
      </c>
      <c r="R219" s="18">
        <f t="shared" si="71"/>
        <v>0</v>
      </c>
      <c r="S219" s="18">
        <f t="shared" si="71"/>
        <v>0</v>
      </c>
      <c r="T219" s="18">
        <f t="shared" si="71"/>
        <v>0</v>
      </c>
      <c r="U219" s="18">
        <f t="shared" si="71"/>
        <v>0</v>
      </c>
      <c r="V219" s="18">
        <f t="shared" si="71"/>
        <v>0</v>
      </c>
      <c r="W219" s="18">
        <f t="shared" si="71"/>
        <v>0</v>
      </c>
      <c r="X219" s="18">
        <f t="shared" si="71"/>
        <v>0</v>
      </c>
      <c r="Y219" s="19">
        <f t="shared" si="71"/>
        <v>0</v>
      </c>
    </row>
    <row r="220" spans="2:25" hidden="1" outlineLevel="3" x14ac:dyDescent="0.25">
      <c r="B220" s="22" t="s">
        <v>444</v>
      </c>
      <c r="C220" s="14" t="str">
        <f t="shared" si="66"/>
        <v>42150100</v>
      </c>
      <c r="D220" s="23" t="s">
        <v>445</v>
      </c>
      <c r="E220" s="16" t="s">
        <v>22</v>
      </c>
      <c r="F220" s="16" t="s">
        <v>22</v>
      </c>
      <c r="G220" s="16" t="s">
        <v>22</v>
      </c>
      <c r="H220" s="17"/>
      <c r="I220" s="17"/>
      <c r="J220" s="17"/>
      <c r="K220" s="16" t="s">
        <v>22</v>
      </c>
      <c r="L220" s="2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19">
        <f t="shared" ref="Y220:Y233" si="72">SUM(M220:X220)</f>
        <v>0</v>
      </c>
    </row>
    <row r="221" spans="2:25" hidden="1" outlineLevel="3" x14ac:dyDescent="0.25">
      <c r="B221" s="22" t="s">
        <v>446</v>
      </c>
      <c r="C221" s="14" t="str">
        <f t="shared" si="66"/>
        <v>42150200</v>
      </c>
      <c r="D221" s="23" t="s">
        <v>447</v>
      </c>
      <c r="E221" s="16" t="s">
        <v>22</v>
      </c>
      <c r="F221" s="16" t="s">
        <v>22</v>
      </c>
      <c r="G221" s="16" t="s">
        <v>22</v>
      </c>
      <c r="H221" s="17"/>
      <c r="I221" s="17"/>
      <c r="J221" s="17"/>
      <c r="K221" s="16" t="s">
        <v>22</v>
      </c>
      <c r="L221" s="2"/>
      <c r="M221" s="24"/>
      <c r="N221" s="24"/>
      <c r="O221" s="24"/>
      <c r="P221" s="24"/>
      <c r="Q221" s="24"/>
      <c r="R221" s="24"/>
      <c r="S221" s="24"/>
      <c r="T221" s="24"/>
      <c r="U221" s="24"/>
      <c r="V221" s="24"/>
      <c r="W221" s="24"/>
      <c r="X221" s="24"/>
      <c r="Y221" s="19">
        <f t="shared" si="72"/>
        <v>0</v>
      </c>
    </row>
    <row r="222" spans="2:25" hidden="1" outlineLevel="3" x14ac:dyDescent="0.25">
      <c r="B222" s="22" t="s">
        <v>448</v>
      </c>
      <c r="C222" s="14" t="str">
        <f t="shared" si="66"/>
        <v>42150300</v>
      </c>
      <c r="D222" s="23" t="s">
        <v>449</v>
      </c>
      <c r="E222" s="16" t="s">
        <v>22</v>
      </c>
      <c r="F222" s="16" t="s">
        <v>22</v>
      </c>
      <c r="G222" s="16" t="s">
        <v>22</v>
      </c>
      <c r="H222" s="17"/>
      <c r="I222" s="17"/>
      <c r="J222" s="17"/>
      <c r="K222" s="16" t="s">
        <v>22</v>
      </c>
      <c r="L222" s="2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19">
        <f t="shared" si="72"/>
        <v>0</v>
      </c>
    </row>
    <row r="223" spans="2:25" hidden="1" outlineLevel="3" x14ac:dyDescent="0.25">
      <c r="B223" s="22" t="s">
        <v>450</v>
      </c>
      <c r="C223" s="14" t="str">
        <f t="shared" si="66"/>
        <v>42150400</v>
      </c>
      <c r="D223" s="23" t="s">
        <v>451</v>
      </c>
      <c r="E223" s="16" t="s">
        <v>22</v>
      </c>
      <c r="F223" s="16" t="s">
        <v>22</v>
      </c>
      <c r="G223" s="16" t="s">
        <v>22</v>
      </c>
      <c r="H223" s="17"/>
      <c r="I223" s="17"/>
      <c r="J223" s="17"/>
      <c r="K223" s="16" t="s">
        <v>22</v>
      </c>
      <c r="L223" s="2"/>
      <c r="M223" s="24"/>
      <c r="N223" s="24"/>
      <c r="O223" s="24"/>
      <c r="P223" s="24"/>
      <c r="Q223" s="24"/>
      <c r="R223" s="24"/>
      <c r="S223" s="24"/>
      <c r="T223" s="24"/>
      <c r="U223" s="24"/>
      <c r="V223" s="24"/>
      <c r="W223" s="24"/>
      <c r="X223" s="24"/>
      <c r="Y223" s="19">
        <f t="shared" si="72"/>
        <v>0</v>
      </c>
    </row>
    <row r="224" spans="2:25" hidden="1" outlineLevel="3" x14ac:dyDescent="0.25">
      <c r="B224" s="22" t="s">
        <v>452</v>
      </c>
      <c r="C224" s="14" t="str">
        <f t="shared" si="66"/>
        <v>42150500</v>
      </c>
      <c r="D224" s="23" t="s">
        <v>453</v>
      </c>
      <c r="E224" s="16" t="s">
        <v>22</v>
      </c>
      <c r="F224" s="16" t="s">
        <v>22</v>
      </c>
      <c r="G224" s="16" t="s">
        <v>22</v>
      </c>
      <c r="H224" s="17"/>
      <c r="I224" s="17"/>
      <c r="J224" s="17"/>
      <c r="K224" s="16" t="s">
        <v>22</v>
      </c>
      <c r="L224" s="2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19">
        <f t="shared" si="72"/>
        <v>0</v>
      </c>
    </row>
    <row r="225" spans="2:25" hidden="1" outlineLevel="3" x14ac:dyDescent="0.25">
      <c r="B225" s="22" t="s">
        <v>454</v>
      </c>
      <c r="C225" s="14" t="str">
        <f t="shared" si="66"/>
        <v>42150600</v>
      </c>
      <c r="D225" s="23" t="s">
        <v>455</v>
      </c>
      <c r="E225" s="16" t="s">
        <v>22</v>
      </c>
      <c r="F225" s="16" t="s">
        <v>22</v>
      </c>
      <c r="G225" s="16" t="s">
        <v>22</v>
      </c>
      <c r="H225" s="17"/>
      <c r="I225" s="17"/>
      <c r="J225" s="17"/>
      <c r="K225" s="16" t="s">
        <v>22</v>
      </c>
      <c r="L225" s="2"/>
      <c r="M225" s="24"/>
      <c r="N225" s="24"/>
      <c r="O225" s="24"/>
      <c r="P225" s="24"/>
      <c r="Q225" s="24"/>
      <c r="R225" s="24"/>
      <c r="S225" s="24"/>
      <c r="T225" s="24"/>
      <c r="U225" s="24"/>
      <c r="V225" s="24"/>
      <c r="W225" s="24"/>
      <c r="X225" s="24"/>
      <c r="Y225" s="19">
        <f t="shared" si="72"/>
        <v>0</v>
      </c>
    </row>
    <row r="226" spans="2:25" hidden="1" outlineLevel="3" x14ac:dyDescent="0.25">
      <c r="B226" s="22" t="s">
        <v>456</v>
      </c>
      <c r="C226" s="14" t="str">
        <f t="shared" si="66"/>
        <v>42150700</v>
      </c>
      <c r="D226" s="23" t="s">
        <v>457</v>
      </c>
      <c r="E226" s="16" t="s">
        <v>22</v>
      </c>
      <c r="F226" s="16" t="s">
        <v>22</v>
      </c>
      <c r="G226" s="16" t="s">
        <v>22</v>
      </c>
      <c r="H226" s="17"/>
      <c r="I226" s="17"/>
      <c r="J226" s="17"/>
      <c r="K226" s="16" t="s">
        <v>22</v>
      </c>
      <c r="L226" s="2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19">
        <f t="shared" si="72"/>
        <v>0</v>
      </c>
    </row>
    <row r="227" spans="2:25" hidden="1" outlineLevel="3" x14ac:dyDescent="0.25">
      <c r="B227" s="22" t="s">
        <v>458</v>
      </c>
      <c r="C227" s="14" t="str">
        <f t="shared" si="66"/>
        <v>42150800</v>
      </c>
      <c r="D227" s="23" t="s">
        <v>459</v>
      </c>
      <c r="E227" s="16" t="s">
        <v>22</v>
      </c>
      <c r="F227" s="16" t="s">
        <v>22</v>
      </c>
      <c r="G227" s="16" t="s">
        <v>22</v>
      </c>
      <c r="H227" s="17"/>
      <c r="I227" s="17"/>
      <c r="J227" s="17"/>
      <c r="K227" s="16" t="s">
        <v>22</v>
      </c>
      <c r="L227" s="2"/>
      <c r="M227" s="24"/>
      <c r="N227" s="24"/>
      <c r="O227" s="24"/>
      <c r="P227" s="24"/>
      <c r="Q227" s="24"/>
      <c r="R227" s="24"/>
      <c r="S227" s="24"/>
      <c r="T227" s="24"/>
      <c r="U227" s="24"/>
      <c r="V227" s="24"/>
      <c r="W227" s="24"/>
      <c r="X227" s="24"/>
      <c r="Y227" s="19">
        <f t="shared" si="72"/>
        <v>0</v>
      </c>
    </row>
    <row r="228" spans="2:25" hidden="1" outlineLevel="2" x14ac:dyDescent="0.25">
      <c r="B228" s="20" t="s">
        <v>460</v>
      </c>
      <c r="C228" s="14" t="str">
        <f t="shared" si="66"/>
        <v>42160000</v>
      </c>
      <c r="D228" s="21" t="s">
        <v>461</v>
      </c>
      <c r="E228" s="16" t="s">
        <v>22</v>
      </c>
      <c r="F228" s="16" t="s">
        <v>22</v>
      </c>
      <c r="G228" s="16" t="s">
        <v>22</v>
      </c>
      <c r="H228" s="17"/>
      <c r="I228" s="17"/>
      <c r="J228" s="17"/>
      <c r="K228" s="16" t="s">
        <v>22</v>
      </c>
      <c r="L228" s="2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19">
        <f t="shared" si="72"/>
        <v>0</v>
      </c>
    </row>
    <row r="229" spans="2:25" hidden="1" outlineLevel="2" collapsed="1" x14ac:dyDescent="0.25">
      <c r="B229" s="20" t="s">
        <v>462</v>
      </c>
      <c r="C229" s="14" t="str">
        <f t="shared" si="66"/>
        <v>42170000</v>
      </c>
      <c r="D229" s="21" t="s">
        <v>463</v>
      </c>
      <c r="E229" s="16" t="s">
        <v>22</v>
      </c>
      <c r="F229" s="16" t="s">
        <v>22</v>
      </c>
      <c r="G229" s="16" t="s">
        <v>22</v>
      </c>
      <c r="H229" s="17"/>
      <c r="I229" s="17"/>
      <c r="J229" s="17"/>
      <c r="K229" s="16" t="s">
        <v>22</v>
      </c>
      <c r="L229" s="2"/>
      <c r="M229" s="18">
        <f>SUBTOTAL(9,M230:M231)</f>
        <v>0</v>
      </c>
      <c r="N229" s="18">
        <f t="shared" ref="N229:Y229" si="73">SUBTOTAL(9,N230:N231)</f>
        <v>0</v>
      </c>
      <c r="O229" s="18">
        <f t="shared" si="73"/>
        <v>0</v>
      </c>
      <c r="P229" s="18">
        <f t="shared" si="73"/>
        <v>0</v>
      </c>
      <c r="Q229" s="18">
        <f t="shared" si="73"/>
        <v>0</v>
      </c>
      <c r="R229" s="18">
        <f t="shared" si="73"/>
        <v>0</v>
      </c>
      <c r="S229" s="18">
        <f t="shared" si="73"/>
        <v>0</v>
      </c>
      <c r="T229" s="18">
        <f t="shared" si="73"/>
        <v>0</v>
      </c>
      <c r="U229" s="18">
        <f t="shared" si="73"/>
        <v>0</v>
      </c>
      <c r="V229" s="18">
        <f t="shared" si="73"/>
        <v>0</v>
      </c>
      <c r="W229" s="18">
        <f t="shared" si="73"/>
        <v>0</v>
      </c>
      <c r="X229" s="18">
        <f t="shared" si="73"/>
        <v>0</v>
      </c>
      <c r="Y229" s="19">
        <f t="shared" si="73"/>
        <v>0</v>
      </c>
    </row>
    <row r="230" spans="2:25" hidden="1" outlineLevel="3" x14ac:dyDescent="0.25">
      <c r="B230" s="22" t="s">
        <v>464</v>
      </c>
      <c r="C230" s="14" t="str">
        <f t="shared" si="66"/>
        <v>42171000</v>
      </c>
      <c r="D230" s="23" t="s">
        <v>465</v>
      </c>
      <c r="E230" s="16"/>
      <c r="F230" s="16"/>
      <c r="G230" s="16"/>
      <c r="H230" s="17"/>
      <c r="I230" s="17"/>
      <c r="J230" s="17"/>
      <c r="K230" s="16"/>
      <c r="L230" s="2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19">
        <f t="shared" si="72"/>
        <v>0</v>
      </c>
    </row>
    <row r="231" spans="2:25" hidden="1" outlineLevel="3" x14ac:dyDescent="0.25">
      <c r="B231" s="22" t="s">
        <v>466</v>
      </c>
      <c r="C231" s="14" t="str">
        <f t="shared" si="66"/>
        <v>42179000</v>
      </c>
      <c r="D231" s="23" t="s">
        <v>467</v>
      </c>
      <c r="E231" s="16"/>
      <c r="F231" s="16"/>
      <c r="G231" s="16"/>
      <c r="H231" s="17"/>
      <c r="I231" s="17"/>
      <c r="J231" s="17"/>
      <c r="K231" s="16"/>
      <c r="L231" s="2"/>
      <c r="M231" s="24"/>
      <c r="N231" s="24"/>
      <c r="O231" s="24"/>
      <c r="P231" s="24"/>
      <c r="Q231" s="24"/>
      <c r="R231" s="24"/>
      <c r="S231" s="24"/>
      <c r="T231" s="24"/>
      <c r="U231" s="24"/>
      <c r="V231" s="24"/>
      <c r="W231" s="24"/>
      <c r="X231" s="24"/>
      <c r="Y231" s="19">
        <f t="shared" si="72"/>
        <v>0</v>
      </c>
    </row>
    <row r="232" spans="2:25" hidden="1" outlineLevel="2" x14ac:dyDescent="0.25">
      <c r="B232" s="20" t="s">
        <v>468</v>
      </c>
      <c r="C232" s="14" t="str">
        <f t="shared" si="66"/>
        <v>42180000</v>
      </c>
      <c r="D232" s="21" t="s">
        <v>469</v>
      </c>
      <c r="E232" s="16" t="s">
        <v>22</v>
      </c>
      <c r="F232" s="16" t="s">
        <v>22</v>
      </c>
      <c r="G232" s="16" t="s">
        <v>22</v>
      </c>
      <c r="H232" s="17"/>
      <c r="I232" s="17"/>
      <c r="J232" s="17"/>
      <c r="K232" s="16" t="s">
        <v>22</v>
      </c>
      <c r="L232" s="2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19">
        <f t="shared" si="72"/>
        <v>0</v>
      </c>
    </row>
    <row r="233" spans="2:25" hidden="1" outlineLevel="2" x14ac:dyDescent="0.25">
      <c r="B233" s="20" t="s">
        <v>470</v>
      </c>
      <c r="C233" s="14" t="str">
        <f t="shared" si="66"/>
        <v>42190000</v>
      </c>
      <c r="D233" s="21" t="s">
        <v>471</v>
      </c>
      <c r="E233" s="16" t="s">
        <v>22</v>
      </c>
      <c r="F233" s="16" t="s">
        <v>22</v>
      </c>
      <c r="G233" s="16" t="s">
        <v>22</v>
      </c>
      <c r="H233" s="17"/>
      <c r="I233" s="17"/>
      <c r="J233" s="17"/>
      <c r="K233" s="16" t="s">
        <v>22</v>
      </c>
      <c r="L233" s="2"/>
      <c r="M233" s="24"/>
      <c r="N233" s="24"/>
      <c r="O233" s="24"/>
      <c r="P233" s="24"/>
      <c r="Q233" s="24"/>
      <c r="R233" s="24"/>
      <c r="S233" s="24"/>
      <c r="T233" s="24"/>
      <c r="U233" s="24"/>
      <c r="V233" s="24"/>
      <c r="W233" s="24"/>
      <c r="X233" s="24"/>
      <c r="Y233" s="19">
        <f t="shared" si="72"/>
        <v>0</v>
      </c>
    </row>
    <row r="234" spans="2:25" hidden="1" outlineLevel="2" collapsed="1" x14ac:dyDescent="0.25">
      <c r="B234" s="20" t="s">
        <v>472</v>
      </c>
      <c r="C234" s="14" t="str">
        <f t="shared" si="66"/>
        <v>42200000</v>
      </c>
      <c r="D234" s="21" t="s">
        <v>473</v>
      </c>
      <c r="E234" s="16" t="s">
        <v>16</v>
      </c>
      <c r="F234" s="16" t="s">
        <v>17</v>
      </c>
      <c r="G234" s="16" t="s">
        <v>18</v>
      </c>
      <c r="H234" s="17"/>
      <c r="I234" s="17"/>
      <c r="J234" s="17"/>
      <c r="K234" s="16" t="s">
        <v>18</v>
      </c>
      <c r="L234" s="2"/>
      <c r="M234" s="18">
        <f>SUBTOTAL(9,M235:M239)</f>
        <v>0</v>
      </c>
      <c r="N234" s="18">
        <f t="shared" ref="N234:Y234" si="74">SUBTOTAL(9,N235:N239)</f>
        <v>0</v>
      </c>
      <c r="O234" s="18">
        <f t="shared" si="74"/>
        <v>0</v>
      </c>
      <c r="P234" s="18">
        <f t="shared" si="74"/>
        <v>0</v>
      </c>
      <c r="Q234" s="18">
        <f t="shared" si="74"/>
        <v>0</v>
      </c>
      <c r="R234" s="18">
        <f t="shared" si="74"/>
        <v>0</v>
      </c>
      <c r="S234" s="18">
        <f t="shared" si="74"/>
        <v>0</v>
      </c>
      <c r="T234" s="18">
        <f t="shared" si="74"/>
        <v>0</v>
      </c>
      <c r="U234" s="18">
        <f t="shared" si="74"/>
        <v>0</v>
      </c>
      <c r="V234" s="18">
        <f t="shared" si="74"/>
        <v>0</v>
      </c>
      <c r="W234" s="18">
        <f t="shared" si="74"/>
        <v>0</v>
      </c>
      <c r="X234" s="18">
        <f t="shared" si="74"/>
        <v>0</v>
      </c>
      <c r="Y234" s="19">
        <f t="shared" si="74"/>
        <v>0</v>
      </c>
    </row>
    <row r="235" spans="2:25" hidden="1" outlineLevel="3" x14ac:dyDescent="0.25">
      <c r="B235" s="22" t="s">
        <v>474</v>
      </c>
      <c r="C235" s="14" t="str">
        <f t="shared" si="66"/>
        <v>42200100</v>
      </c>
      <c r="D235" s="23" t="s">
        <v>475</v>
      </c>
      <c r="E235" s="16" t="s">
        <v>22</v>
      </c>
      <c r="F235" s="16" t="s">
        <v>22</v>
      </c>
      <c r="G235" s="16" t="s">
        <v>22</v>
      </c>
      <c r="H235" s="17"/>
      <c r="I235" s="17"/>
      <c r="J235" s="17"/>
      <c r="K235" s="16" t="s">
        <v>22</v>
      </c>
      <c r="L235" s="2"/>
      <c r="M235" s="24"/>
      <c r="N235" s="24"/>
      <c r="O235" s="24"/>
      <c r="P235" s="24"/>
      <c r="Q235" s="24"/>
      <c r="R235" s="24"/>
      <c r="S235" s="24"/>
      <c r="T235" s="24"/>
      <c r="U235" s="24"/>
      <c r="V235" s="24"/>
      <c r="W235" s="24"/>
      <c r="X235" s="24"/>
      <c r="Y235" s="19">
        <f t="shared" ref="Y235:Y239" si="75">SUM(M235:X235)</f>
        <v>0</v>
      </c>
    </row>
    <row r="236" spans="2:25" hidden="1" outlineLevel="3" x14ac:dyDescent="0.25">
      <c r="B236" s="22" t="s">
        <v>476</v>
      </c>
      <c r="C236" s="14" t="str">
        <f t="shared" si="66"/>
        <v>42200200</v>
      </c>
      <c r="D236" s="23" t="s">
        <v>477</v>
      </c>
      <c r="E236" s="16" t="s">
        <v>22</v>
      </c>
      <c r="F236" s="16" t="s">
        <v>22</v>
      </c>
      <c r="G236" s="16" t="s">
        <v>22</v>
      </c>
      <c r="H236" s="17"/>
      <c r="I236" s="17"/>
      <c r="J236" s="17"/>
      <c r="K236" s="16" t="s">
        <v>22</v>
      </c>
      <c r="L236" s="2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19">
        <f t="shared" si="75"/>
        <v>0</v>
      </c>
    </row>
    <row r="237" spans="2:25" hidden="1" outlineLevel="3" x14ac:dyDescent="0.25">
      <c r="B237" s="22" t="s">
        <v>478</v>
      </c>
      <c r="C237" s="14" t="str">
        <f t="shared" si="66"/>
        <v>42200300</v>
      </c>
      <c r="D237" s="23" t="s">
        <v>479</v>
      </c>
      <c r="E237" s="16" t="s">
        <v>22</v>
      </c>
      <c r="F237" s="16" t="s">
        <v>22</v>
      </c>
      <c r="G237" s="16" t="s">
        <v>22</v>
      </c>
      <c r="H237" s="17"/>
      <c r="I237" s="17"/>
      <c r="J237" s="17"/>
      <c r="K237" s="16" t="s">
        <v>22</v>
      </c>
      <c r="L237" s="2"/>
      <c r="M237" s="24"/>
      <c r="N237" s="24"/>
      <c r="O237" s="24"/>
      <c r="P237" s="24"/>
      <c r="Q237" s="24"/>
      <c r="R237" s="24"/>
      <c r="S237" s="24"/>
      <c r="T237" s="24"/>
      <c r="U237" s="24"/>
      <c r="V237" s="24"/>
      <c r="W237" s="24"/>
      <c r="X237" s="24"/>
      <c r="Y237" s="19">
        <f t="shared" si="75"/>
        <v>0</v>
      </c>
    </row>
    <row r="238" spans="2:25" hidden="1" outlineLevel="3" x14ac:dyDescent="0.25">
      <c r="B238" s="22" t="s">
        <v>480</v>
      </c>
      <c r="C238" s="14" t="str">
        <f t="shared" si="66"/>
        <v>42200400</v>
      </c>
      <c r="D238" s="23" t="s">
        <v>481</v>
      </c>
      <c r="E238" s="16" t="s">
        <v>22</v>
      </c>
      <c r="F238" s="16" t="s">
        <v>22</v>
      </c>
      <c r="G238" s="16" t="s">
        <v>22</v>
      </c>
      <c r="H238" s="17"/>
      <c r="I238" s="17"/>
      <c r="J238" s="17"/>
      <c r="K238" s="16" t="s">
        <v>22</v>
      </c>
      <c r="L238" s="2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19">
        <f t="shared" si="75"/>
        <v>0</v>
      </c>
    </row>
    <row r="239" spans="2:25" hidden="1" outlineLevel="3" x14ac:dyDescent="0.25">
      <c r="B239" s="22" t="s">
        <v>482</v>
      </c>
      <c r="C239" s="14" t="str">
        <f t="shared" si="66"/>
        <v>42200500</v>
      </c>
      <c r="D239" s="23" t="s">
        <v>483</v>
      </c>
      <c r="E239" s="16" t="s">
        <v>22</v>
      </c>
      <c r="F239" s="16" t="s">
        <v>22</v>
      </c>
      <c r="G239" s="16" t="s">
        <v>22</v>
      </c>
      <c r="H239" s="17"/>
      <c r="I239" s="17"/>
      <c r="J239" s="17"/>
      <c r="K239" s="16" t="s">
        <v>22</v>
      </c>
      <c r="L239" s="2"/>
      <c r="M239" s="24"/>
      <c r="N239" s="24"/>
      <c r="O239" s="24"/>
      <c r="P239" s="24"/>
      <c r="Q239" s="24"/>
      <c r="R239" s="24"/>
      <c r="S239" s="24"/>
      <c r="T239" s="24"/>
      <c r="U239" s="24"/>
      <c r="V239" s="24"/>
      <c r="W239" s="24"/>
      <c r="X239" s="24"/>
      <c r="Y239" s="19">
        <f t="shared" si="75"/>
        <v>0</v>
      </c>
    </row>
    <row r="240" spans="2:25" hidden="1" outlineLevel="2" x14ac:dyDescent="0.25">
      <c r="B240" s="20" t="s">
        <v>484</v>
      </c>
      <c r="C240" s="14" t="str">
        <f t="shared" si="66"/>
        <v>42210000</v>
      </c>
      <c r="D240" s="21" t="s">
        <v>485</v>
      </c>
      <c r="E240" s="16" t="s">
        <v>16</v>
      </c>
      <c r="F240" s="16" t="s">
        <v>17</v>
      </c>
      <c r="G240" s="16" t="s">
        <v>18</v>
      </c>
      <c r="H240" s="17"/>
      <c r="I240" s="17"/>
      <c r="J240" s="17"/>
      <c r="K240" s="16" t="s">
        <v>18</v>
      </c>
      <c r="L240" s="2"/>
      <c r="M240" s="18">
        <f>SUBTOTAL(9,M241:M243)</f>
        <v>0</v>
      </c>
      <c r="N240" s="18">
        <f t="shared" ref="N240:Y240" si="76">SUBTOTAL(9,N241:N243)</f>
        <v>0</v>
      </c>
      <c r="O240" s="18">
        <f t="shared" si="76"/>
        <v>0</v>
      </c>
      <c r="P240" s="18">
        <f t="shared" si="76"/>
        <v>0</v>
      </c>
      <c r="Q240" s="18">
        <f t="shared" si="76"/>
        <v>0</v>
      </c>
      <c r="R240" s="18">
        <f t="shared" si="76"/>
        <v>0</v>
      </c>
      <c r="S240" s="18">
        <f t="shared" si="76"/>
        <v>0</v>
      </c>
      <c r="T240" s="18">
        <f t="shared" si="76"/>
        <v>0</v>
      </c>
      <c r="U240" s="18">
        <f t="shared" si="76"/>
        <v>0</v>
      </c>
      <c r="V240" s="18">
        <f t="shared" si="76"/>
        <v>0</v>
      </c>
      <c r="W240" s="18">
        <f t="shared" si="76"/>
        <v>0</v>
      </c>
      <c r="X240" s="18">
        <f t="shared" si="76"/>
        <v>0</v>
      </c>
      <c r="Y240" s="19">
        <f t="shared" si="76"/>
        <v>0</v>
      </c>
    </row>
    <row r="241" spans="2:25" hidden="1" outlineLevel="3" x14ac:dyDescent="0.25">
      <c r="B241" s="22" t="s">
        <v>486</v>
      </c>
      <c r="C241" s="14" t="str">
        <f t="shared" si="66"/>
        <v>42210100</v>
      </c>
      <c r="D241" s="23" t="s">
        <v>487</v>
      </c>
      <c r="E241" s="16" t="s">
        <v>22</v>
      </c>
      <c r="F241" s="16" t="s">
        <v>22</v>
      </c>
      <c r="G241" s="16" t="s">
        <v>22</v>
      </c>
      <c r="H241" s="17"/>
      <c r="I241" s="17"/>
      <c r="J241" s="17"/>
      <c r="K241" s="16" t="s">
        <v>22</v>
      </c>
      <c r="L241" s="2"/>
      <c r="M241" s="24"/>
      <c r="N241" s="24"/>
      <c r="O241" s="24"/>
      <c r="P241" s="24"/>
      <c r="Q241" s="24"/>
      <c r="R241" s="24"/>
      <c r="S241" s="24"/>
      <c r="T241" s="24"/>
      <c r="U241" s="24"/>
      <c r="V241" s="24"/>
      <c r="W241" s="24"/>
      <c r="X241" s="24"/>
      <c r="Y241" s="19">
        <f t="shared" ref="Y241:Y243" si="77">SUM(M241:X241)</f>
        <v>0</v>
      </c>
    </row>
    <row r="242" spans="2:25" hidden="1" outlineLevel="3" x14ac:dyDescent="0.25">
      <c r="B242" s="22" t="s">
        <v>488</v>
      </c>
      <c r="C242" s="14" t="str">
        <f t="shared" si="66"/>
        <v>42210200</v>
      </c>
      <c r="D242" s="23" t="s">
        <v>489</v>
      </c>
      <c r="E242" s="16" t="s">
        <v>22</v>
      </c>
      <c r="F242" s="16" t="s">
        <v>22</v>
      </c>
      <c r="G242" s="16" t="s">
        <v>22</v>
      </c>
      <c r="H242" s="17"/>
      <c r="I242" s="17"/>
      <c r="J242" s="17"/>
      <c r="K242" s="16" t="s">
        <v>22</v>
      </c>
      <c r="L242" s="2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19">
        <f t="shared" si="77"/>
        <v>0</v>
      </c>
    </row>
    <row r="243" spans="2:25" hidden="1" outlineLevel="3" x14ac:dyDescent="0.25">
      <c r="B243" s="22" t="s">
        <v>490</v>
      </c>
      <c r="C243" s="14" t="str">
        <f t="shared" si="66"/>
        <v>42210300</v>
      </c>
      <c r="D243" s="23" t="s">
        <v>491</v>
      </c>
      <c r="E243" s="16" t="s">
        <v>22</v>
      </c>
      <c r="F243" s="16" t="s">
        <v>22</v>
      </c>
      <c r="G243" s="16" t="s">
        <v>22</v>
      </c>
      <c r="H243" s="17"/>
      <c r="I243" s="17"/>
      <c r="J243" s="17"/>
      <c r="K243" s="16" t="s">
        <v>22</v>
      </c>
      <c r="L243" s="2"/>
      <c r="M243" s="24"/>
      <c r="N243" s="24"/>
      <c r="O243" s="24"/>
      <c r="P243" s="24"/>
      <c r="Q243" s="24"/>
      <c r="R243" s="24"/>
      <c r="S243" s="24"/>
      <c r="T243" s="24"/>
      <c r="U243" s="24"/>
      <c r="V243" s="24"/>
      <c r="W243" s="24"/>
      <c r="X243" s="24"/>
      <c r="Y243" s="19">
        <f t="shared" si="77"/>
        <v>0</v>
      </c>
    </row>
    <row r="244" spans="2:25" hidden="1" outlineLevel="2" x14ac:dyDescent="0.25">
      <c r="B244" s="20" t="s">
        <v>492</v>
      </c>
      <c r="C244" s="14" t="str">
        <f t="shared" si="66"/>
        <v>42220000</v>
      </c>
      <c r="D244" s="21" t="s">
        <v>493</v>
      </c>
      <c r="E244" s="16" t="s">
        <v>16</v>
      </c>
      <c r="F244" s="16" t="s">
        <v>17</v>
      </c>
      <c r="G244" s="16" t="s">
        <v>18</v>
      </c>
      <c r="H244" s="17"/>
      <c r="I244" s="17"/>
      <c r="J244" s="17"/>
      <c r="K244" s="16" t="s">
        <v>18</v>
      </c>
      <c r="L244" s="2"/>
      <c r="M244" s="18">
        <f>SUBTOTAL(9,M245:M250)</f>
        <v>0</v>
      </c>
      <c r="N244" s="18">
        <f t="shared" ref="N244:Y244" si="78">SUBTOTAL(9,N245:N250)</f>
        <v>0</v>
      </c>
      <c r="O244" s="18">
        <f t="shared" si="78"/>
        <v>0</v>
      </c>
      <c r="P244" s="18">
        <f t="shared" si="78"/>
        <v>0</v>
      </c>
      <c r="Q244" s="18">
        <f t="shared" si="78"/>
        <v>0</v>
      </c>
      <c r="R244" s="18">
        <f t="shared" si="78"/>
        <v>0</v>
      </c>
      <c r="S244" s="18">
        <f t="shared" si="78"/>
        <v>0</v>
      </c>
      <c r="T244" s="18">
        <f t="shared" si="78"/>
        <v>0</v>
      </c>
      <c r="U244" s="18">
        <f t="shared" si="78"/>
        <v>0</v>
      </c>
      <c r="V244" s="18">
        <f t="shared" si="78"/>
        <v>0</v>
      </c>
      <c r="W244" s="18">
        <f t="shared" si="78"/>
        <v>0</v>
      </c>
      <c r="X244" s="18">
        <f t="shared" si="78"/>
        <v>0</v>
      </c>
      <c r="Y244" s="19">
        <f t="shared" si="78"/>
        <v>0</v>
      </c>
    </row>
    <row r="245" spans="2:25" hidden="1" outlineLevel="3" x14ac:dyDescent="0.25">
      <c r="B245" s="22" t="s">
        <v>494</v>
      </c>
      <c r="C245" s="14" t="str">
        <f t="shared" si="66"/>
        <v>42220100</v>
      </c>
      <c r="D245" s="23" t="s">
        <v>495</v>
      </c>
      <c r="E245" s="16" t="s">
        <v>22</v>
      </c>
      <c r="F245" s="16" t="s">
        <v>22</v>
      </c>
      <c r="G245" s="16" t="s">
        <v>22</v>
      </c>
      <c r="H245" s="17"/>
      <c r="I245" s="17"/>
      <c r="J245" s="17"/>
      <c r="K245" s="16" t="s">
        <v>22</v>
      </c>
      <c r="L245" s="2"/>
      <c r="M245" s="24"/>
      <c r="N245" s="24"/>
      <c r="O245" s="24"/>
      <c r="P245" s="24"/>
      <c r="Q245" s="24"/>
      <c r="R245" s="24"/>
      <c r="S245" s="24"/>
      <c r="T245" s="24"/>
      <c r="U245" s="24"/>
      <c r="V245" s="24"/>
      <c r="W245" s="24"/>
      <c r="X245" s="24"/>
      <c r="Y245" s="19">
        <f t="shared" ref="Y245:Y250" si="79">SUM(M245:X245)</f>
        <v>0</v>
      </c>
    </row>
    <row r="246" spans="2:25" hidden="1" outlineLevel="3" x14ac:dyDescent="0.25">
      <c r="B246" s="22" t="s">
        <v>496</v>
      </c>
      <c r="C246" s="14" t="str">
        <f t="shared" si="66"/>
        <v>42220200</v>
      </c>
      <c r="D246" s="23" t="s">
        <v>497</v>
      </c>
      <c r="E246" s="16" t="s">
        <v>22</v>
      </c>
      <c r="F246" s="16" t="s">
        <v>22</v>
      </c>
      <c r="G246" s="16" t="s">
        <v>22</v>
      </c>
      <c r="H246" s="17"/>
      <c r="I246" s="17"/>
      <c r="J246" s="17"/>
      <c r="K246" s="16" t="s">
        <v>22</v>
      </c>
      <c r="L246" s="2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19">
        <f t="shared" si="79"/>
        <v>0</v>
      </c>
    </row>
    <row r="247" spans="2:25" hidden="1" outlineLevel="3" x14ac:dyDescent="0.25">
      <c r="B247" s="22" t="s">
        <v>498</v>
      </c>
      <c r="C247" s="14" t="str">
        <f t="shared" si="66"/>
        <v>42220300</v>
      </c>
      <c r="D247" s="23" t="s">
        <v>499</v>
      </c>
      <c r="E247" s="16" t="s">
        <v>22</v>
      </c>
      <c r="F247" s="16" t="s">
        <v>22</v>
      </c>
      <c r="G247" s="16" t="s">
        <v>22</v>
      </c>
      <c r="H247" s="17"/>
      <c r="I247" s="17"/>
      <c r="J247" s="17"/>
      <c r="K247" s="16" t="s">
        <v>22</v>
      </c>
      <c r="L247" s="2"/>
      <c r="M247" s="24"/>
      <c r="N247" s="24"/>
      <c r="O247" s="24"/>
      <c r="P247" s="24"/>
      <c r="Q247" s="24"/>
      <c r="R247" s="24"/>
      <c r="S247" s="24"/>
      <c r="T247" s="24"/>
      <c r="U247" s="24"/>
      <c r="V247" s="24"/>
      <c r="W247" s="24"/>
      <c r="X247" s="24"/>
      <c r="Y247" s="19">
        <f t="shared" si="79"/>
        <v>0</v>
      </c>
    </row>
    <row r="248" spans="2:25" hidden="1" outlineLevel="3" x14ac:dyDescent="0.25">
      <c r="B248" s="22" t="s">
        <v>500</v>
      </c>
      <c r="C248" s="14" t="str">
        <f t="shared" si="66"/>
        <v>42220400</v>
      </c>
      <c r="D248" s="23" t="s">
        <v>501</v>
      </c>
      <c r="E248" s="16" t="s">
        <v>22</v>
      </c>
      <c r="F248" s="16" t="s">
        <v>22</v>
      </c>
      <c r="G248" s="16" t="s">
        <v>22</v>
      </c>
      <c r="H248" s="17"/>
      <c r="I248" s="17"/>
      <c r="J248" s="17"/>
      <c r="K248" s="16" t="s">
        <v>22</v>
      </c>
      <c r="L248" s="2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19">
        <f t="shared" si="79"/>
        <v>0</v>
      </c>
    </row>
    <row r="249" spans="2:25" hidden="1" outlineLevel="3" x14ac:dyDescent="0.25">
      <c r="B249" s="22" t="s">
        <v>502</v>
      </c>
      <c r="C249" s="14" t="str">
        <f t="shared" si="66"/>
        <v>42220500</v>
      </c>
      <c r="D249" s="23" t="s">
        <v>503</v>
      </c>
      <c r="E249" s="16" t="s">
        <v>22</v>
      </c>
      <c r="F249" s="16" t="s">
        <v>22</v>
      </c>
      <c r="G249" s="16" t="s">
        <v>22</v>
      </c>
      <c r="H249" s="17"/>
      <c r="I249" s="17"/>
      <c r="J249" s="17"/>
      <c r="K249" s="16" t="s">
        <v>22</v>
      </c>
      <c r="L249" s="2"/>
      <c r="M249" s="24"/>
      <c r="N249" s="24"/>
      <c r="O249" s="24"/>
      <c r="P249" s="24"/>
      <c r="Q249" s="24"/>
      <c r="R249" s="24"/>
      <c r="S249" s="24"/>
      <c r="T249" s="24"/>
      <c r="U249" s="24"/>
      <c r="V249" s="24"/>
      <c r="W249" s="24"/>
      <c r="X249" s="24"/>
      <c r="Y249" s="19">
        <f t="shared" si="79"/>
        <v>0</v>
      </c>
    </row>
    <row r="250" spans="2:25" hidden="1" outlineLevel="3" x14ac:dyDescent="0.25">
      <c r="B250" s="22" t="s">
        <v>504</v>
      </c>
      <c r="C250" s="14" t="str">
        <f t="shared" si="66"/>
        <v>42220600</v>
      </c>
      <c r="D250" s="23" t="s">
        <v>505</v>
      </c>
      <c r="E250" s="16" t="s">
        <v>22</v>
      </c>
      <c r="F250" s="16" t="s">
        <v>22</v>
      </c>
      <c r="G250" s="16" t="s">
        <v>22</v>
      </c>
      <c r="H250" s="17"/>
      <c r="I250" s="17"/>
      <c r="J250" s="17"/>
      <c r="K250" s="16" t="s">
        <v>22</v>
      </c>
      <c r="L250" s="2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19">
        <f t="shared" si="79"/>
        <v>0</v>
      </c>
    </row>
    <row r="251" spans="2:25" hidden="1" outlineLevel="2" x14ac:dyDescent="0.25">
      <c r="B251" s="20" t="s">
        <v>506</v>
      </c>
      <c r="C251" s="14" t="str">
        <f t="shared" si="66"/>
        <v>42230000</v>
      </c>
      <c r="D251" s="21" t="s">
        <v>507</v>
      </c>
      <c r="E251" s="16" t="s">
        <v>16</v>
      </c>
      <c r="F251" s="16" t="s">
        <v>17</v>
      </c>
      <c r="G251" s="16" t="s">
        <v>18</v>
      </c>
      <c r="H251" s="17"/>
      <c r="I251" s="17"/>
      <c r="J251" s="17"/>
      <c r="K251" s="16" t="s">
        <v>18</v>
      </c>
      <c r="L251" s="2"/>
      <c r="M251" s="18">
        <f>SUBTOTAL(9,M252:M255)</f>
        <v>0</v>
      </c>
      <c r="N251" s="18">
        <f t="shared" ref="N251:Y251" si="80">SUBTOTAL(9,N252:N255)</f>
        <v>0</v>
      </c>
      <c r="O251" s="18">
        <f t="shared" si="80"/>
        <v>0</v>
      </c>
      <c r="P251" s="18">
        <f t="shared" si="80"/>
        <v>0</v>
      </c>
      <c r="Q251" s="18">
        <f t="shared" si="80"/>
        <v>0</v>
      </c>
      <c r="R251" s="18">
        <f t="shared" si="80"/>
        <v>0</v>
      </c>
      <c r="S251" s="18">
        <f t="shared" si="80"/>
        <v>0</v>
      </c>
      <c r="T251" s="18">
        <f t="shared" si="80"/>
        <v>0</v>
      </c>
      <c r="U251" s="18">
        <f t="shared" si="80"/>
        <v>0</v>
      </c>
      <c r="V251" s="18">
        <f t="shared" si="80"/>
        <v>0</v>
      </c>
      <c r="W251" s="18">
        <f t="shared" si="80"/>
        <v>0</v>
      </c>
      <c r="X251" s="18">
        <f t="shared" si="80"/>
        <v>0</v>
      </c>
      <c r="Y251" s="19">
        <f t="shared" si="80"/>
        <v>0</v>
      </c>
    </row>
    <row r="252" spans="2:25" hidden="1" outlineLevel="3" x14ac:dyDescent="0.25">
      <c r="B252" s="22" t="s">
        <v>508</v>
      </c>
      <c r="C252" s="14" t="str">
        <f t="shared" si="66"/>
        <v>42230100</v>
      </c>
      <c r="D252" s="23" t="s">
        <v>509</v>
      </c>
      <c r="E252" s="16" t="s">
        <v>22</v>
      </c>
      <c r="F252" s="16" t="s">
        <v>22</v>
      </c>
      <c r="G252" s="16" t="s">
        <v>22</v>
      </c>
      <c r="H252" s="17"/>
      <c r="I252" s="17"/>
      <c r="J252" s="17"/>
      <c r="K252" s="16" t="s">
        <v>22</v>
      </c>
      <c r="L252" s="2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19">
        <f t="shared" ref="Y252:Y255" si="81">SUM(M252:X252)</f>
        <v>0</v>
      </c>
    </row>
    <row r="253" spans="2:25" hidden="1" outlineLevel="3" x14ac:dyDescent="0.25">
      <c r="B253" s="22" t="s">
        <v>510</v>
      </c>
      <c r="C253" s="14" t="str">
        <f t="shared" si="66"/>
        <v>42230200</v>
      </c>
      <c r="D253" s="23" t="s">
        <v>511</v>
      </c>
      <c r="E253" s="16" t="s">
        <v>22</v>
      </c>
      <c r="F253" s="16" t="s">
        <v>22</v>
      </c>
      <c r="G253" s="16" t="s">
        <v>22</v>
      </c>
      <c r="H253" s="17"/>
      <c r="I253" s="17"/>
      <c r="J253" s="17"/>
      <c r="K253" s="16" t="s">
        <v>22</v>
      </c>
      <c r="L253" s="2"/>
      <c r="M253" s="24"/>
      <c r="N253" s="24"/>
      <c r="O253" s="24"/>
      <c r="P253" s="24"/>
      <c r="Q253" s="24"/>
      <c r="R253" s="24"/>
      <c r="S253" s="24"/>
      <c r="T253" s="24"/>
      <c r="U253" s="24"/>
      <c r="V253" s="24"/>
      <c r="W253" s="24"/>
      <c r="X253" s="24"/>
      <c r="Y253" s="19">
        <f t="shared" si="81"/>
        <v>0</v>
      </c>
    </row>
    <row r="254" spans="2:25" hidden="1" outlineLevel="3" x14ac:dyDescent="0.25">
      <c r="B254" s="22" t="s">
        <v>512</v>
      </c>
      <c r="C254" s="14" t="str">
        <f t="shared" si="66"/>
        <v>42230300</v>
      </c>
      <c r="D254" s="23" t="s">
        <v>513</v>
      </c>
      <c r="E254" s="16" t="s">
        <v>22</v>
      </c>
      <c r="F254" s="16" t="s">
        <v>22</v>
      </c>
      <c r="G254" s="16" t="s">
        <v>22</v>
      </c>
      <c r="H254" s="17"/>
      <c r="I254" s="17"/>
      <c r="J254" s="17"/>
      <c r="K254" s="16" t="s">
        <v>22</v>
      </c>
      <c r="L254" s="2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19">
        <f t="shared" si="81"/>
        <v>0</v>
      </c>
    </row>
    <row r="255" spans="2:25" ht="15.75" hidden="1" outlineLevel="3" thickBot="1" x14ac:dyDescent="0.3">
      <c r="B255" s="22" t="s">
        <v>514</v>
      </c>
      <c r="C255" s="14" t="str">
        <f t="shared" si="66"/>
        <v>42230400</v>
      </c>
      <c r="D255" s="23" t="s">
        <v>515</v>
      </c>
      <c r="E255" s="16" t="s">
        <v>22</v>
      </c>
      <c r="F255" s="16" t="s">
        <v>22</v>
      </c>
      <c r="G255" s="16" t="s">
        <v>22</v>
      </c>
      <c r="H255" s="17"/>
      <c r="I255" s="17"/>
      <c r="J255" s="17"/>
      <c r="K255" s="16" t="s">
        <v>22</v>
      </c>
      <c r="L255" s="2"/>
      <c r="M255" s="24"/>
      <c r="N255" s="24"/>
      <c r="O255" s="24"/>
      <c r="P255" s="24"/>
      <c r="Q255" s="24"/>
      <c r="R255" s="24"/>
      <c r="S255" s="24"/>
      <c r="T255" s="24"/>
      <c r="U255" s="24"/>
      <c r="V255" s="24"/>
      <c r="W255" s="24"/>
      <c r="X255" s="24"/>
      <c r="Y255" s="19">
        <f t="shared" si="81"/>
        <v>0</v>
      </c>
    </row>
    <row r="256" spans="2:25" ht="15.75" hidden="1" outlineLevel="1" collapsed="1" thickBot="1" x14ac:dyDescent="0.3">
      <c r="B256" s="57" t="s">
        <v>516</v>
      </c>
      <c r="C256" s="58" t="str">
        <f t="shared" si="66"/>
        <v>43000000</v>
      </c>
      <c r="D256" s="59" t="s">
        <v>517</v>
      </c>
      <c r="E256" s="60" t="s">
        <v>16</v>
      </c>
      <c r="F256" s="60" t="s">
        <v>17</v>
      </c>
      <c r="G256" s="60" t="s">
        <v>18</v>
      </c>
      <c r="H256" s="64"/>
      <c r="I256" s="64"/>
      <c r="J256" s="64"/>
      <c r="K256" s="60" t="s">
        <v>18</v>
      </c>
      <c r="L256" s="61"/>
      <c r="M256" s="62">
        <f>SUBTOTAL(9,M257,M266,M307,M332,M344)</f>
        <v>0</v>
      </c>
      <c r="N256" s="62">
        <f t="shared" ref="N256:Y256" si="82">SUBTOTAL(9,N257,N266,N307,N332,N344)</f>
        <v>0</v>
      </c>
      <c r="O256" s="62">
        <f t="shared" si="82"/>
        <v>0</v>
      </c>
      <c r="P256" s="62">
        <f t="shared" si="82"/>
        <v>0</v>
      </c>
      <c r="Q256" s="62">
        <f t="shared" si="82"/>
        <v>0</v>
      </c>
      <c r="R256" s="62">
        <f t="shared" si="82"/>
        <v>0</v>
      </c>
      <c r="S256" s="62">
        <f t="shared" si="82"/>
        <v>0</v>
      </c>
      <c r="T256" s="62">
        <f t="shared" si="82"/>
        <v>0</v>
      </c>
      <c r="U256" s="62">
        <f t="shared" si="82"/>
        <v>0</v>
      </c>
      <c r="V256" s="62">
        <f t="shared" si="82"/>
        <v>0</v>
      </c>
      <c r="W256" s="62">
        <f t="shared" si="82"/>
        <v>0</v>
      </c>
      <c r="X256" s="62">
        <f t="shared" si="82"/>
        <v>0</v>
      </c>
      <c r="Y256" s="63">
        <f t="shared" si="82"/>
        <v>0</v>
      </c>
    </row>
    <row r="257" spans="2:25" hidden="1" outlineLevel="2" collapsed="1" x14ac:dyDescent="0.25">
      <c r="B257" s="20" t="s">
        <v>518</v>
      </c>
      <c r="C257" s="14" t="str">
        <f t="shared" si="66"/>
        <v>43010000</v>
      </c>
      <c r="D257" s="21" t="s">
        <v>519</v>
      </c>
      <c r="E257" s="16" t="s">
        <v>16</v>
      </c>
      <c r="F257" s="16" t="s">
        <v>17</v>
      </c>
      <c r="G257" s="16" t="s">
        <v>18</v>
      </c>
      <c r="H257" s="17"/>
      <c r="I257" s="17"/>
      <c r="J257" s="17"/>
      <c r="K257" s="16" t="s">
        <v>18</v>
      </c>
      <c r="L257" s="2"/>
      <c r="M257" s="18">
        <f>SUBTOTAL(9,M258:M265)</f>
        <v>0</v>
      </c>
      <c r="N257" s="18">
        <f t="shared" ref="N257:Y257" si="83">SUBTOTAL(9,N258:N265)</f>
        <v>0</v>
      </c>
      <c r="O257" s="18">
        <f t="shared" si="83"/>
        <v>0</v>
      </c>
      <c r="P257" s="18">
        <f t="shared" si="83"/>
        <v>0</v>
      </c>
      <c r="Q257" s="18">
        <f t="shared" si="83"/>
        <v>0</v>
      </c>
      <c r="R257" s="18">
        <f t="shared" si="83"/>
        <v>0</v>
      </c>
      <c r="S257" s="18">
        <f t="shared" si="83"/>
        <v>0</v>
      </c>
      <c r="T257" s="18">
        <f t="shared" si="83"/>
        <v>0</v>
      </c>
      <c r="U257" s="18">
        <f t="shared" si="83"/>
        <v>0</v>
      </c>
      <c r="V257" s="18">
        <f t="shared" si="83"/>
        <v>0</v>
      </c>
      <c r="W257" s="18">
        <f t="shared" si="83"/>
        <v>0</v>
      </c>
      <c r="X257" s="18">
        <f t="shared" si="83"/>
        <v>0</v>
      </c>
      <c r="Y257" s="19">
        <f t="shared" si="83"/>
        <v>0</v>
      </c>
    </row>
    <row r="258" spans="2:25" hidden="1" outlineLevel="3" x14ac:dyDescent="0.25">
      <c r="B258" s="22" t="s">
        <v>520</v>
      </c>
      <c r="C258" s="14" t="str">
        <f t="shared" si="66"/>
        <v>43010100</v>
      </c>
      <c r="D258" s="23" t="s">
        <v>521</v>
      </c>
      <c r="E258" s="16" t="s">
        <v>22</v>
      </c>
      <c r="F258" s="16" t="s">
        <v>22</v>
      </c>
      <c r="G258" s="16" t="s">
        <v>22</v>
      </c>
      <c r="H258" s="17"/>
      <c r="I258" s="17"/>
      <c r="J258" s="17"/>
      <c r="K258" s="16" t="s">
        <v>22</v>
      </c>
      <c r="L258" s="2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19">
        <f t="shared" ref="Y258:Y265" si="84">SUM(M258:X258)</f>
        <v>0</v>
      </c>
    </row>
    <row r="259" spans="2:25" hidden="1" outlineLevel="3" x14ac:dyDescent="0.25">
      <c r="B259" s="22" t="s">
        <v>522</v>
      </c>
      <c r="C259" s="14" t="str">
        <f t="shared" si="66"/>
        <v>43010200</v>
      </c>
      <c r="D259" s="23" t="s">
        <v>523</v>
      </c>
      <c r="E259" s="16" t="s">
        <v>22</v>
      </c>
      <c r="F259" s="16" t="s">
        <v>22</v>
      </c>
      <c r="G259" s="16" t="s">
        <v>22</v>
      </c>
      <c r="H259" s="17"/>
      <c r="I259" s="17"/>
      <c r="J259" s="17"/>
      <c r="K259" s="16" t="s">
        <v>22</v>
      </c>
      <c r="L259" s="2"/>
      <c r="M259" s="24"/>
      <c r="N259" s="24"/>
      <c r="O259" s="24"/>
      <c r="P259" s="24"/>
      <c r="Q259" s="24"/>
      <c r="R259" s="24"/>
      <c r="S259" s="24"/>
      <c r="T259" s="24"/>
      <c r="U259" s="24"/>
      <c r="V259" s="24"/>
      <c r="W259" s="24"/>
      <c r="X259" s="24"/>
      <c r="Y259" s="19">
        <f t="shared" si="84"/>
        <v>0</v>
      </c>
    </row>
    <row r="260" spans="2:25" hidden="1" outlineLevel="3" x14ac:dyDescent="0.25">
      <c r="B260" s="22" t="s">
        <v>524</v>
      </c>
      <c r="C260" s="14" t="str">
        <f t="shared" si="66"/>
        <v>43010300</v>
      </c>
      <c r="D260" s="23" t="s">
        <v>525</v>
      </c>
      <c r="E260" s="16" t="s">
        <v>22</v>
      </c>
      <c r="F260" s="16" t="s">
        <v>22</v>
      </c>
      <c r="G260" s="16" t="s">
        <v>22</v>
      </c>
      <c r="H260" s="17"/>
      <c r="I260" s="17"/>
      <c r="J260" s="17"/>
      <c r="K260" s="16" t="s">
        <v>22</v>
      </c>
      <c r="L260" s="2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19">
        <f t="shared" si="84"/>
        <v>0</v>
      </c>
    </row>
    <row r="261" spans="2:25" hidden="1" outlineLevel="3" x14ac:dyDescent="0.25">
      <c r="B261" s="22" t="s">
        <v>526</v>
      </c>
      <c r="C261" s="14" t="str">
        <f t="shared" si="66"/>
        <v>43010400</v>
      </c>
      <c r="D261" s="23" t="s">
        <v>527</v>
      </c>
      <c r="E261" s="16" t="s">
        <v>22</v>
      </c>
      <c r="F261" s="16" t="s">
        <v>22</v>
      </c>
      <c r="G261" s="16" t="s">
        <v>22</v>
      </c>
      <c r="H261" s="17"/>
      <c r="I261" s="17"/>
      <c r="J261" s="17"/>
      <c r="K261" s="16" t="s">
        <v>22</v>
      </c>
      <c r="L261" s="2"/>
      <c r="M261" s="24"/>
      <c r="N261" s="24"/>
      <c r="O261" s="24"/>
      <c r="P261" s="24"/>
      <c r="Q261" s="24"/>
      <c r="R261" s="24"/>
      <c r="S261" s="24"/>
      <c r="T261" s="24"/>
      <c r="U261" s="24"/>
      <c r="V261" s="24"/>
      <c r="W261" s="24"/>
      <c r="X261" s="24"/>
      <c r="Y261" s="19">
        <f t="shared" si="84"/>
        <v>0</v>
      </c>
    </row>
    <row r="262" spans="2:25" hidden="1" outlineLevel="3" x14ac:dyDescent="0.25">
      <c r="B262" s="22" t="s">
        <v>528</v>
      </c>
      <c r="C262" s="14" t="str">
        <f t="shared" si="66"/>
        <v>43010500</v>
      </c>
      <c r="D262" s="23" t="s">
        <v>529</v>
      </c>
      <c r="E262" s="16" t="s">
        <v>22</v>
      </c>
      <c r="F262" s="16" t="s">
        <v>22</v>
      </c>
      <c r="G262" s="16" t="s">
        <v>22</v>
      </c>
      <c r="H262" s="17"/>
      <c r="I262" s="17"/>
      <c r="J262" s="17"/>
      <c r="K262" s="16" t="s">
        <v>22</v>
      </c>
      <c r="L262" s="2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19">
        <f t="shared" si="84"/>
        <v>0</v>
      </c>
    </row>
    <row r="263" spans="2:25" hidden="1" outlineLevel="3" x14ac:dyDescent="0.25">
      <c r="B263" s="22" t="s">
        <v>530</v>
      </c>
      <c r="C263" s="14" t="str">
        <f t="shared" si="66"/>
        <v>43010600</v>
      </c>
      <c r="D263" s="23" t="s">
        <v>531</v>
      </c>
      <c r="E263" s="16" t="s">
        <v>22</v>
      </c>
      <c r="F263" s="16" t="s">
        <v>22</v>
      </c>
      <c r="G263" s="16" t="s">
        <v>22</v>
      </c>
      <c r="H263" s="17"/>
      <c r="I263" s="17"/>
      <c r="J263" s="17"/>
      <c r="K263" s="16" t="s">
        <v>22</v>
      </c>
      <c r="L263" s="2"/>
      <c r="M263" s="24"/>
      <c r="N263" s="24"/>
      <c r="O263" s="24"/>
      <c r="P263" s="24"/>
      <c r="Q263" s="24"/>
      <c r="R263" s="24"/>
      <c r="S263" s="24"/>
      <c r="T263" s="24"/>
      <c r="U263" s="24"/>
      <c r="V263" s="24"/>
      <c r="W263" s="24"/>
      <c r="X263" s="24"/>
      <c r="Y263" s="19">
        <f t="shared" si="84"/>
        <v>0</v>
      </c>
    </row>
    <row r="264" spans="2:25" hidden="1" outlineLevel="3" x14ac:dyDescent="0.25">
      <c r="B264" s="22" t="s">
        <v>532</v>
      </c>
      <c r="C264" s="14" t="str">
        <f t="shared" ref="C264:C327" si="85">LEFT(B264&amp;"000000",8)</f>
        <v>43010700</v>
      </c>
      <c r="D264" s="23" t="s">
        <v>533</v>
      </c>
      <c r="E264" s="16" t="s">
        <v>22</v>
      </c>
      <c r="F264" s="16" t="s">
        <v>22</v>
      </c>
      <c r="G264" s="16" t="s">
        <v>22</v>
      </c>
      <c r="H264" s="17"/>
      <c r="I264" s="17"/>
      <c r="J264" s="17"/>
      <c r="K264" s="16" t="s">
        <v>22</v>
      </c>
      <c r="L264" s="2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19">
        <f t="shared" si="84"/>
        <v>0</v>
      </c>
    </row>
    <row r="265" spans="2:25" hidden="1" outlineLevel="3" x14ac:dyDescent="0.25">
      <c r="B265" s="22" t="s">
        <v>534</v>
      </c>
      <c r="C265" s="14" t="str">
        <f t="shared" si="85"/>
        <v>43010800</v>
      </c>
      <c r="D265" s="23" t="s">
        <v>535</v>
      </c>
      <c r="E265" s="16" t="s">
        <v>22</v>
      </c>
      <c r="F265" s="16" t="s">
        <v>22</v>
      </c>
      <c r="G265" s="16" t="s">
        <v>22</v>
      </c>
      <c r="H265" s="17"/>
      <c r="I265" s="17"/>
      <c r="J265" s="17"/>
      <c r="K265" s="16" t="s">
        <v>22</v>
      </c>
      <c r="L265" s="2"/>
      <c r="M265" s="24"/>
      <c r="N265" s="24"/>
      <c r="O265" s="24"/>
      <c r="P265" s="24"/>
      <c r="Q265" s="24"/>
      <c r="R265" s="24"/>
      <c r="S265" s="24"/>
      <c r="T265" s="24"/>
      <c r="U265" s="24"/>
      <c r="V265" s="24"/>
      <c r="W265" s="24"/>
      <c r="X265" s="24"/>
      <c r="Y265" s="19">
        <f t="shared" si="84"/>
        <v>0</v>
      </c>
    </row>
    <row r="266" spans="2:25" hidden="1" outlineLevel="2" x14ac:dyDescent="0.25">
      <c r="B266" s="20" t="s">
        <v>536</v>
      </c>
      <c r="C266" s="14" t="str">
        <f t="shared" si="85"/>
        <v>43020000</v>
      </c>
      <c r="D266" s="21" t="s">
        <v>537</v>
      </c>
      <c r="E266" s="16" t="s">
        <v>16</v>
      </c>
      <c r="F266" s="16" t="s">
        <v>17</v>
      </c>
      <c r="G266" s="16" t="s">
        <v>18</v>
      </c>
      <c r="H266" s="17"/>
      <c r="I266" s="17"/>
      <c r="J266" s="17"/>
      <c r="K266" s="16" t="s">
        <v>18</v>
      </c>
      <c r="L266" s="2"/>
      <c r="M266" s="18">
        <f>SUBTOTAL(9,M267:M306)</f>
        <v>0</v>
      </c>
      <c r="N266" s="18">
        <f t="shared" ref="N266:Y266" si="86">SUBTOTAL(9,N267:N306)</f>
        <v>0</v>
      </c>
      <c r="O266" s="18">
        <f t="shared" si="86"/>
        <v>0</v>
      </c>
      <c r="P266" s="18">
        <f t="shared" si="86"/>
        <v>0</v>
      </c>
      <c r="Q266" s="18">
        <f t="shared" si="86"/>
        <v>0</v>
      </c>
      <c r="R266" s="18">
        <f t="shared" si="86"/>
        <v>0</v>
      </c>
      <c r="S266" s="18">
        <f t="shared" si="86"/>
        <v>0</v>
      </c>
      <c r="T266" s="18">
        <f t="shared" si="86"/>
        <v>0</v>
      </c>
      <c r="U266" s="18">
        <f t="shared" si="86"/>
        <v>0</v>
      </c>
      <c r="V266" s="18">
        <f t="shared" si="86"/>
        <v>0</v>
      </c>
      <c r="W266" s="18">
        <f t="shared" si="86"/>
        <v>0</v>
      </c>
      <c r="X266" s="18">
        <f t="shared" si="86"/>
        <v>0</v>
      </c>
      <c r="Y266" s="19">
        <f t="shared" si="86"/>
        <v>0</v>
      </c>
    </row>
    <row r="267" spans="2:25" hidden="1" outlineLevel="3" collapsed="1" x14ac:dyDescent="0.25">
      <c r="B267" s="22" t="s">
        <v>538</v>
      </c>
      <c r="C267" s="14" t="str">
        <f t="shared" si="85"/>
        <v>43020100</v>
      </c>
      <c r="D267" s="23" t="s">
        <v>539</v>
      </c>
      <c r="E267" s="16" t="s">
        <v>16</v>
      </c>
      <c r="F267" s="16" t="s">
        <v>17</v>
      </c>
      <c r="G267" s="16" t="s">
        <v>18</v>
      </c>
      <c r="H267" s="17"/>
      <c r="I267" s="17"/>
      <c r="J267" s="17"/>
      <c r="K267" s="16" t="s">
        <v>18</v>
      </c>
      <c r="L267" s="2"/>
      <c r="M267" s="18">
        <f>SUBTOTAL(9,M268:M272)</f>
        <v>0</v>
      </c>
      <c r="N267" s="18">
        <f t="shared" ref="N267:Y267" si="87">SUBTOTAL(9,N268:N272)</f>
        <v>0</v>
      </c>
      <c r="O267" s="18">
        <f t="shared" si="87"/>
        <v>0</v>
      </c>
      <c r="P267" s="18">
        <f t="shared" si="87"/>
        <v>0</v>
      </c>
      <c r="Q267" s="18">
        <f t="shared" si="87"/>
        <v>0</v>
      </c>
      <c r="R267" s="18">
        <f t="shared" si="87"/>
        <v>0</v>
      </c>
      <c r="S267" s="18">
        <f t="shared" si="87"/>
        <v>0</v>
      </c>
      <c r="T267" s="18">
        <f t="shared" si="87"/>
        <v>0</v>
      </c>
      <c r="U267" s="18">
        <f t="shared" si="87"/>
        <v>0</v>
      </c>
      <c r="V267" s="18">
        <f t="shared" si="87"/>
        <v>0</v>
      </c>
      <c r="W267" s="18">
        <f t="shared" si="87"/>
        <v>0</v>
      </c>
      <c r="X267" s="18">
        <f t="shared" si="87"/>
        <v>0</v>
      </c>
      <c r="Y267" s="19">
        <f t="shared" si="87"/>
        <v>0</v>
      </c>
    </row>
    <row r="268" spans="2:25" hidden="1" outlineLevel="4" x14ac:dyDescent="0.25">
      <c r="B268" s="25" t="s">
        <v>540</v>
      </c>
      <c r="C268" s="14" t="str">
        <f t="shared" si="85"/>
        <v>43020101</v>
      </c>
      <c r="D268" s="26" t="s">
        <v>541</v>
      </c>
      <c r="E268" s="16" t="s">
        <v>22</v>
      </c>
      <c r="F268" s="16" t="s">
        <v>22</v>
      </c>
      <c r="G268" s="16" t="s">
        <v>22</v>
      </c>
      <c r="H268" s="17"/>
      <c r="I268" s="17"/>
      <c r="J268" s="17"/>
      <c r="K268" s="16" t="s">
        <v>22</v>
      </c>
      <c r="L268" s="2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19">
        <f t="shared" ref="Y268:Y272" si="88">SUM(M268:X268)</f>
        <v>0</v>
      </c>
    </row>
    <row r="269" spans="2:25" hidden="1" outlineLevel="4" x14ac:dyDescent="0.25">
      <c r="B269" s="25" t="s">
        <v>542</v>
      </c>
      <c r="C269" s="14" t="str">
        <f t="shared" si="85"/>
        <v>43020102</v>
      </c>
      <c r="D269" s="26" t="s">
        <v>543</v>
      </c>
      <c r="E269" s="16" t="s">
        <v>22</v>
      </c>
      <c r="F269" s="16" t="s">
        <v>22</v>
      </c>
      <c r="G269" s="16" t="s">
        <v>22</v>
      </c>
      <c r="H269" s="17"/>
      <c r="I269" s="17"/>
      <c r="J269" s="17"/>
      <c r="K269" s="16" t="s">
        <v>22</v>
      </c>
      <c r="L269" s="2"/>
      <c r="M269" s="24"/>
      <c r="N269" s="24"/>
      <c r="O269" s="24"/>
      <c r="P269" s="24"/>
      <c r="Q269" s="24"/>
      <c r="R269" s="24"/>
      <c r="S269" s="24"/>
      <c r="T269" s="24"/>
      <c r="U269" s="24"/>
      <c r="V269" s="24"/>
      <c r="W269" s="24"/>
      <c r="X269" s="24"/>
      <c r="Y269" s="19">
        <f t="shared" si="88"/>
        <v>0</v>
      </c>
    </row>
    <row r="270" spans="2:25" hidden="1" outlineLevel="4" x14ac:dyDescent="0.25">
      <c r="B270" s="25" t="s">
        <v>544</v>
      </c>
      <c r="C270" s="14" t="str">
        <f t="shared" si="85"/>
        <v>43020103</v>
      </c>
      <c r="D270" s="26" t="s">
        <v>545</v>
      </c>
      <c r="E270" s="16" t="s">
        <v>22</v>
      </c>
      <c r="F270" s="16" t="s">
        <v>22</v>
      </c>
      <c r="G270" s="16" t="s">
        <v>22</v>
      </c>
      <c r="H270" s="17"/>
      <c r="I270" s="17"/>
      <c r="J270" s="17"/>
      <c r="K270" s="16" t="s">
        <v>22</v>
      </c>
      <c r="L270" s="2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19">
        <f t="shared" si="88"/>
        <v>0</v>
      </c>
    </row>
    <row r="271" spans="2:25" hidden="1" outlineLevel="4" x14ac:dyDescent="0.25">
      <c r="B271" s="25" t="s">
        <v>546</v>
      </c>
      <c r="C271" s="14" t="str">
        <f t="shared" si="85"/>
        <v>43020104</v>
      </c>
      <c r="D271" s="26" t="s">
        <v>547</v>
      </c>
      <c r="E271" s="16" t="s">
        <v>22</v>
      </c>
      <c r="F271" s="16" t="s">
        <v>22</v>
      </c>
      <c r="G271" s="16" t="s">
        <v>22</v>
      </c>
      <c r="H271" s="17"/>
      <c r="I271" s="17"/>
      <c r="J271" s="17"/>
      <c r="K271" s="16" t="s">
        <v>22</v>
      </c>
      <c r="L271" s="2"/>
      <c r="M271" s="24"/>
      <c r="N271" s="24"/>
      <c r="O271" s="24"/>
      <c r="P271" s="24"/>
      <c r="Q271" s="24"/>
      <c r="R271" s="24"/>
      <c r="S271" s="24"/>
      <c r="T271" s="24"/>
      <c r="U271" s="24"/>
      <c r="V271" s="24"/>
      <c r="W271" s="24"/>
      <c r="X271" s="24"/>
      <c r="Y271" s="19">
        <f t="shared" si="88"/>
        <v>0</v>
      </c>
    </row>
    <row r="272" spans="2:25" hidden="1" outlineLevel="4" x14ac:dyDescent="0.25">
      <c r="B272" s="25" t="s">
        <v>548</v>
      </c>
      <c r="C272" s="14" t="str">
        <f t="shared" si="85"/>
        <v>43020105</v>
      </c>
      <c r="D272" s="26" t="s">
        <v>549</v>
      </c>
      <c r="E272" s="16" t="s">
        <v>22</v>
      </c>
      <c r="F272" s="16" t="s">
        <v>22</v>
      </c>
      <c r="G272" s="16" t="s">
        <v>22</v>
      </c>
      <c r="H272" s="17"/>
      <c r="I272" s="17"/>
      <c r="J272" s="17"/>
      <c r="K272" s="16" t="s">
        <v>22</v>
      </c>
      <c r="L272" s="2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19">
        <f t="shared" si="88"/>
        <v>0</v>
      </c>
    </row>
    <row r="273" spans="2:25" hidden="1" outlineLevel="3" x14ac:dyDescent="0.25">
      <c r="B273" s="22" t="s">
        <v>550</v>
      </c>
      <c r="C273" s="14" t="str">
        <f t="shared" si="85"/>
        <v>43020200</v>
      </c>
      <c r="D273" s="23" t="s">
        <v>551</v>
      </c>
      <c r="E273" s="16" t="s">
        <v>16</v>
      </c>
      <c r="F273" s="16" t="s">
        <v>17</v>
      </c>
      <c r="G273" s="16" t="s">
        <v>18</v>
      </c>
      <c r="H273" s="17"/>
      <c r="I273" s="17"/>
      <c r="J273" s="17"/>
      <c r="K273" s="16" t="s">
        <v>18</v>
      </c>
      <c r="L273" s="2"/>
      <c r="M273" s="18">
        <f>SUBTOTAL(9,M274:M279)</f>
        <v>0</v>
      </c>
      <c r="N273" s="18">
        <f t="shared" ref="N273:Y273" si="89">SUBTOTAL(9,N274:N279)</f>
        <v>0</v>
      </c>
      <c r="O273" s="18">
        <f t="shared" si="89"/>
        <v>0</v>
      </c>
      <c r="P273" s="18">
        <f t="shared" si="89"/>
        <v>0</v>
      </c>
      <c r="Q273" s="18">
        <f t="shared" si="89"/>
        <v>0</v>
      </c>
      <c r="R273" s="18">
        <f t="shared" si="89"/>
        <v>0</v>
      </c>
      <c r="S273" s="18">
        <f t="shared" si="89"/>
        <v>0</v>
      </c>
      <c r="T273" s="18">
        <f t="shared" si="89"/>
        <v>0</v>
      </c>
      <c r="U273" s="18">
        <f t="shared" si="89"/>
        <v>0</v>
      </c>
      <c r="V273" s="18">
        <f t="shared" si="89"/>
        <v>0</v>
      </c>
      <c r="W273" s="18">
        <f t="shared" si="89"/>
        <v>0</v>
      </c>
      <c r="X273" s="18">
        <f t="shared" si="89"/>
        <v>0</v>
      </c>
      <c r="Y273" s="19">
        <f t="shared" si="89"/>
        <v>0</v>
      </c>
    </row>
    <row r="274" spans="2:25" hidden="1" outlineLevel="4" x14ac:dyDescent="0.25">
      <c r="B274" s="25" t="s">
        <v>552</v>
      </c>
      <c r="C274" s="14" t="str">
        <f t="shared" si="85"/>
        <v>43020201</v>
      </c>
      <c r="D274" s="26" t="s">
        <v>553</v>
      </c>
      <c r="E274" s="16" t="s">
        <v>22</v>
      </c>
      <c r="F274" s="16" t="s">
        <v>22</v>
      </c>
      <c r="G274" s="16" t="s">
        <v>22</v>
      </c>
      <c r="H274" s="17"/>
      <c r="I274" s="17"/>
      <c r="J274" s="17"/>
      <c r="K274" s="16" t="s">
        <v>22</v>
      </c>
      <c r="L274" s="2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19">
        <f t="shared" ref="Y274:Y280" si="90">SUM(M274:X274)</f>
        <v>0</v>
      </c>
    </row>
    <row r="275" spans="2:25" hidden="1" outlineLevel="4" x14ac:dyDescent="0.25">
      <c r="B275" s="25" t="s">
        <v>554</v>
      </c>
      <c r="C275" s="14" t="str">
        <f t="shared" si="85"/>
        <v>43020202</v>
      </c>
      <c r="D275" s="26" t="s">
        <v>555</v>
      </c>
      <c r="E275" s="16" t="s">
        <v>22</v>
      </c>
      <c r="F275" s="16" t="s">
        <v>22</v>
      </c>
      <c r="G275" s="16" t="s">
        <v>22</v>
      </c>
      <c r="H275" s="17"/>
      <c r="I275" s="17"/>
      <c r="J275" s="17"/>
      <c r="K275" s="16" t="s">
        <v>22</v>
      </c>
      <c r="L275" s="2"/>
      <c r="M275" s="24"/>
      <c r="N275" s="24"/>
      <c r="O275" s="24"/>
      <c r="P275" s="24"/>
      <c r="Q275" s="24"/>
      <c r="R275" s="24"/>
      <c r="S275" s="24"/>
      <c r="T275" s="24"/>
      <c r="U275" s="24"/>
      <c r="V275" s="24"/>
      <c r="W275" s="24"/>
      <c r="X275" s="24"/>
      <c r="Y275" s="19">
        <f t="shared" si="90"/>
        <v>0</v>
      </c>
    </row>
    <row r="276" spans="2:25" hidden="1" outlineLevel="4" x14ac:dyDescent="0.25">
      <c r="B276" s="25" t="s">
        <v>556</v>
      </c>
      <c r="C276" s="14" t="str">
        <f t="shared" si="85"/>
        <v>43020203</v>
      </c>
      <c r="D276" s="26" t="s">
        <v>557</v>
      </c>
      <c r="E276" s="16" t="s">
        <v>22</v>
      </c>
      <c r="F276" s="16" t="s">
        <v>22</v>
      </c>
      <c r="G276" s="16" t="s">
        <v>22</v>
      </c>
      <c r="H276" s="17"/>
      <c r="I276" s="17"/>
      <c r="J276" s="17"/>
      <c r="K276" s="16" t="s">
        <v>22</v>
      </c>
      <c r="L276" s="2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19">
        <f t="shared" si="90"/>
        <v>0</v>
      </c>
    </row>
    <row r="277" spans="2:25" hidden="1" outlineLevel="4" x14ac:dyDescent="0.25">
      <c r="B277" s="25" t="s">
        <v>558</v>
      </c>
      <c r="C277" s="14" t="str">
        <f t="shared" si="85"/>
        <v>43020204</v>
      </c>
      <c r="D277" s="26" t="s">
        <v>559</v>
      </c>
      <c r="E277" s="16" t="s">
        <v>22</v>
      </c>
      <c r="F277" s="16" t="s">
        <v>22</v>
      </c>
      <c r="G277" s="16" t="s">
        <v>22</v>
      </c>
      <c r="H277" s="17"/>
      <c r="I277" s="17"/>
      <c r="J277" s="17"/>
      <c r="K277" s="16" t="s">
        <v>22</v>
      </c>
      <c r="L277" s="2"/>
      <c r="M277" s="24"/>
      <c r="N277" s="24"/>
      <c r="O277" s="24"/>
      <c r="P277" s="24"/>
      <c r="Q277" s="24"/>
      <c r="R277" s="24"/>
      <c r="S277" s="24"/>
      <c r="T277" s="24"/>
      <c r="U277" s="24"/>
      <c r="V277" s="24"/>
      <c r="W277" s="24"/>
      <c r="X277" s="24"/>
      <c r="Y277" s="19">
        <f t="shared" si="90"/>
        <v>0</v>
      </c>
    </row>
    <row r="278" spans="2:25" hidden="1" outlineLevel="4" x14ac:dyDescent="0.25">
      <c r="B278" s="25" t="s">
        <v>560</v>
      </c>
      <c r="C278" s="14" t="str">
        <f t="shared" si="85"/>
        <v>43020205</v>
      </c>
      <c r="D278" s="26" t="s">
        <v>561</v>
      </c>
      <c r="E278" s="16" t="s">
        <v>22</v>
      </c>
      <c r="F278" s="16" t="s">
        <v>22</v>
      </c>
      <c r="G278" s="16" t="s">
        <v>22</v>
      </c>
      <c r="H278" s="17"/>
      <c r="I278" s="17"/>
      <c r="J278" s="17"/>
      <c r="K278" s="16" t="s">
        <v>22</v>
      </c>
      <c r="L278" s="2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19">
        <f t="shared" si="90"/>
        <v>0</v>
      </c>
    </row>
    <row r="279" spans="2:25" hidden="1" outlineLevel="4" x14ac:dyDescent="0.25">
      <c r="B279" s="25" t="s">
        <v>562</v>
      </c>
      <c r="C279" s="14" t="str">
        <f t="shared" si="85"/>
        <v>43020206</v>
      </c>
      <c r="D279" s="26" t="s">
        <v>563</v>
      </c>
      <c r="E279" s="16" t="s">
        <v>22</v>
      </c>
      <c r="F279" s="16" t="s">
        <v>22</v>
      </c>
      <c r="G279" s="16" t="s">
        <v>22</v>
      </c>
      <c r="H279" s="17"/>
      <c r="I279" s="17"/>
      <c r="J279" s="17"/>
      <c r="K279" s="16" t="s">
        <v>22</v>
      </c>
      <c r="L279" s="2"/>
      <c r="M279" s="24"/>
      <c r="N279" s="24"/>
      <c r="O279" s="24"/>
      <c r="P279" s="24"/>
      <c r="Q279" s="24"/>
      <c r="R279" s="24"/>
      <c r="S279" s="24"/>
      <c r="T279" s="24"/>
      <c r="U279" s="24"/>
      <c r="V279" s="24"/>
      <c r="W279" s="24"/>
      <c r="X279" s="24"/>
      <c r="Y279" s="19">
        <f t="shared" si="90"/>
        <v>0</v>
      </c>
    </row>
    <row r="280" spans="2:25" hidden="1" outlineLevel="3" x14ac:dyDescent="0.25">
      <c r="B280" s="22" t="s">
        <v>564</v>
      </c>
      <c r="C280" s="14" t="str">
        <f t="shared" si="85"/>
        <v>43020300</v>
      </c>
      <c r="D280" s="23" t="s">
        <v>42</v>
      </c>
      <c r="E280" s="16" t="s">
        <v>22</v>
      </c>
      <c r="F280" s="16" t="s">
        <v>22</v>
      </c>
      <c r="G280" s="16" t="s">
        <v>22</v>
      </c>
      <c r="H280" s="17"/>
      <c r="I280" s="17"/>
      <c r="J280" s="17"/>
      <c r="K280" s="16" t="s">
        <v>22</v>
      </c>
      <c r="L280" s="2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19">
        <f t="shared" si="90"/>
        <v>0</v>
      </c>
    </row>
    <row r="281" spans="2:25" hidden="1" outlineLevel="3" collapsed="1" x14ac:dyDescent="0.25">
      <c r="B281" s="22" t="s">
        <v>565</v>
      </c>
      <c r="C281" s="14" t="str">
        <f t="shared" si="85"/>
        <v>43020400</v>
      </c>
      <c r="D281" s="23" t="s">
        <v>566</v>
      </c>
      <c r="E281" s="16" t="s">
        <v>16</v>
      </c>
      <c r="F281" s="16" t="s">
        <v>17</v>
      </c>
      <c r="G281" s="16" t="s">
        <v>18</v>
      </c>
      <c r="H281" s="17"/>
      <c r="I281" s="17"/>
      <c r="J281" s="17"/>
      <c r="K281" s="16" t="s">
        <v>18</v>
      </c>
      <c r="L281" s="2"/>
      <c r="M281" s="18">
        <f>SUBTOTAL(9,M282:M298)</f>
        <v>0</v>
      </c>
      <c r="N281" s="18">
        <f t="shared" ref="N281:Y281" si="91">SUBTOTAL(9,N282:N298)</f>
        <v>0</v>
      </c>
      <c r="O281" s="18">
        <f t="shared" si="91"/>
        <v>0</v>
      </c>
      <c r="P281" s="18">
        <f t="shared" si="91"/>
        <v>0</v>
      </c>
      <c r="Q281" s="18">
        <f t="shared" si="91"/>
        <v>0</v>
      </c>
      <c r="R281" s="18">
        <f t="shared" si="91"/>
        <v>0</v>
      </c>
      <c r="S281" s="18">
        <f t="shared" si="91"/>
        <v>0</v>
      </c>
      <c r="T281" s="18">
        <f t="shared" si="91"/>
        <v>0</v>
      </c>
      <c r="U281" s="18">
        <f t="shared" si="91"/>
        <v>0</v>
      </c>
      <c r="V281" s="18">
        <f t="shared" si="91"/>
        <v>0</v>
      </c>
      <c r="W281" s="18">
        <f t="shared" si="91"/>
        <v>0</v>
      </c>
      <c r="X281" s="18">
        <f t="shared" si="91"/>
        <v>0</v>
      </c>
      <c r="Y281" s="19">
        <f t="shared" si="91"/>
        <v>0</v>
      </c>
    </row>
    <row r="282" spans="2:25" hidden="1" outlineLevel="4" x14ac:dyDescent="0.25">
      <c r="B282" s="25" t="s">
        <v>567</v>
      </c>
      <c r="C282" s="14" t="str">
        <f t="shared" si="85"/>
        <v>43020401</v>
      </c>
      <c r="D282" s="26" t="s">
        <v>568</v>
      </c>
      <c r="E282" s="16" t="s">
        <v>22</v>
      </c>
      <c r="F282" s="16" t="s">
        <v>22</v>
      </c>
      <c r="G282" s="16" t="s">
        <v>22</v>
      </c>
      <c r="H282" s="17"/>
      <c r="I282" s="17"/>
      <c r="J282" s="17"/>
      <c r="K282" s="16" t="s">
        <v>22</v>
      </c>
      <c r="L282" s="2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19">
        <f t="shared" ref="Y282:Y298" si="92">SUM(M282:X282)</f>
        <v>0</v>
      </c>
    </row>
    <row r="283" spans="2:25" hidden="1" outlineLevel="4" x14ac:dyDescent="0.25">
      <c r="B283" s="25" t="s">
        <v>569</v>
      </c>
      <c r="C283" s="14" t="str">
        <f t="shared" si="85"/>
        <v>43020402</v>
      </c>
      <c r="D283" s="26" t="s">
        <v>570</v>
      </c>
      <c r="E283" s="16" t="s">
        <v>22</v>
      </c>
      <c r="F283" s="16" t="s">
        <v>22</v>
      </c>
      <c r="G283" s="16" t="s">
        <v>22</v>
      </c>
      <c r="H283" s="17"/>
      <c r="I283" s="17"/>
      <c r="J283" s="17"/>
      <c r="K283" s="16" t="s">
        <v>22</v>
      </c>
      <c r="L283" s="2"/>
      <c r="M283" s="24"/>
      <c r="N283" s="24"/>
      <c r="O283" s="24"/>
      <c r="P283" s="24"/>
      <c r="Q283" s="24"/>
      <c r="R283" s="24"/>
      <c r="S283" s="24"/>
      <c r="T283" s="24"/>
      <c r="U283" s="24"/>
      <c r="V283" s="24"/>
      <c r="W283" s="24"/>
      <c r="X283" s="24"/>
      <c r="Y283" s="19">
        <f t="shared" si="92"/>
        <v>0</v>
      </c>
    </row>
    <row r="284" spans="2:25" hidden="1" outlineLevel="4" x14ac:dyDescent="0.25">
      <c r="B284" s="25" t="s">
        <v>571</v>
      </c>
      <c r="C284" s="14" t="str">
        <f t="shared" si="85"/>
        <v>43020403</v>
      </c>
      <c r="D284" s="26" t="s">
        <v>572</v>
      </c>
      <c r="E284" s="16" t="s">
        <v>22</v>
      </c>
      <c r="F284" s="16" t="s">
        <v>22</v>
      </c>
      <c r="G284" s="16" t="s">
        <v>22</v>
      </c>
      <c r="H284" s="17"/>
      <c r="I284" s="17"/>
      <c r="J284" s="17"/>
      <c r="K284" s="16" t="s">
        <v>22</v>
      </c>
      <c r="L284" s="2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19">
        <f t="shared" si="92"/>
        <v>0</v>
      </c>
    </row>
    <row r="285" spans="2:25" hidden="1" outlineLevel="4" x14ac:dyDescent="0.25">
      <c r="B285" s="25" t="s">
        <v>573</v>
      </c>
      <c r="C285" s="14" t="str">
        <f t="shared" si="85"/>
        <v>43020404</v>
      </c>
      <c r="D285" s="26" t="s">
        <v>574</v>
      </c>
      <c r="E285" s="16" t="s">
        <v>22</v>
      </c>
      <c r="F285" s="16" t="s">
        <v>22</v>
      </c>
      <c r="G285" s="16" t="s">
        <v>22</v>
      </c>
      <c r="H285" s="17"/>
      <c r="I285" s="17"/>
      <c r="J285" s="17"/>
      <c r="K285" s="16" t="s">
        <v>22</v>
      </c>
      <c r="L285" s="2"/>
      <c r="M285" s="24"/>
      <c r="N285" s="24"/>
      <c r="O285" s="24"/>
      <c r="P285" s="24"/>
      <c r="Q285" s="24"/>
      <c r="R285" s="24"/>
      <c r="S285" s="24"/>
      <c r="T285" s="24"/>
      <c r="U285" s="24"/>
      <c r="V285" s="24"/>
      <c r="W285" s="24"/>
      <c r="X285" s="24"/>
      <c r="Y285" s="19">
        <f t="shared" si="92"/>
        <v>0</v>
      </c>
    </row>
    <row r="286" spans="2:25" hidden="1" outlineLevel="4" x14ac:dyDescent="0.25">
      <c r="B286" s="25" t="s">
        <v>575</v>
      </c>
      <c r="C286" s="14" t="str">
        <f t="shared" si="85"/>
        <v>43020405</v>
      </c>
      <c r="D286" s="26" t="s">
        <v>576</v>
      </c>
      <c r="E286" s="16" t="s">
        <v>22</v>
      </c>
      <c r="F286" s="16" t="s">
        <v>22</v>
      </c>
      <c r="G286" s="16" t="s">
        <v>22</v>
      </c>
      <c r="H286" s="17"/>
      <c r="I286" s="17"/>
      <c r="J286" s="17"/>
      <c r="K286" s="16" t="s">
        <v>22</v>
      </c>
      <c r="L286" s="2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19">
        <f t="shared" si="92"/>
        <v>0</v>
      </c>
    </row>
    <row r="287" spans="2:25" hidden="1" outlineLevel="4" x14ac:dyDescent="0.25">
      <c r="B287" s="25" t="s">
        <v>577</v>
      </c>
      <c r="C287" s="14" t="str">
        <f t="shared" si="85"/>
        <v>43020406</v>
      </c>
      <c r="D287" s="26" t="s">
        <v>578</v>
      </c>
      <c r="E287" s="16" t="s">
        <v>22</v>
      </c>
      <c r="F287" s="16" t="s">
        <v>22</v>
      </c>
      <c r="G287" s="16" t="s">
        <v>22</v>
      </c>
      <c r="H287" s="17"/>
      <c r="I287" s="17"/>
      <c r="J287" s="17"/>
      <c r="K287" s="16" t="s">
        <v>22</v>
      </c>
      <c r="L287" s="2"/>
      <c r="M287" s="24"/>
      <c r="N287" s="24"/>
      <c r="O287" s="24"/>
      <c r="P287" s="24"/>
      <c r="Q287" s="24"/>
      <c r="R287" s="24"/>
      <c r="S287" s="24"/>
      <c r="T287" s="24"/>
      <c r="U287" s="24"/>
      <c r="V287" s="24"/>
      <c r="W287" s="24"/>
      <c r="X287" s="24"/>
      <c r="Y287" s="19">
        <f t="shared" si="92"/>
        <v>0</v>
      </c>
    </row>
    <row r="288" spans="2:25" hidden="1" outlineLevel="4" x14ac:dyDescent="0.25">
      <c r="B288" s="25" t="s">
        <v>579</v>
      </c>
      <c r="C288" s="14" t="str">
        <f t="shared" si="85"/>
        <v>43020407</v>
      </c>
      <c r="D288" s="26" t="s">
        <v>580</v>
      </c>
      <c r="E288" s="16" t="s">
        <v>22</v>
      </c>
      <c r="F288" s="16" t="s">
        <v>22</v>
      </c>
      <c r="G288" s="16" t="s">
        <v>22</v>
      </c>
      <c r="H288" s="17"/>
      <c r="I288" s="17"/>
      <c r="J288" s="17"/>
      <c r="K288" s="16" t="s">
        <v>22</v>
      </c>
      <c r="L288" s="2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19">
        <f t="shared" si="92"/>
        <v>0</v>
      </c>
    </row>
    <row r="289" spans="2:25" hidden="1" outlineLevel="4" x14ac:dyDescent="0.25">
      <c r="B289" s="25" t="s">
        <v>581</v>
      </c>
      <c r="C289" s="14" t="str">
        <f t="shared" si="85"/>
        <v>43020408</v>
      </c>
      <c r="D289" s="26" t="s">
        <v>582</v>
      </c>
      <c r="E289" s="16" t="s">
        <v>22</v>
      </c>
      <c r="F289" s="16" t="s">
        <v>22</v>
      </c>
      <c r="G289" s="16" t="s">
        <v>22</v>
      </c>
      <c r="H289" s="17"/>
      <c r="I289" s="17"/>
      <c r="J289" s="17"/>
      <c r="K289" s="16" t="s">
        <v>22</v>
      </c>
      <c r="L289" s="2"/>
      <c r="M289" s="24"/>
      <c r="N289" s="24"/>
      <c r="O289" s="24"/>
      <c r="P289" s="24"/>
      <c r="Q289" s="24"/>
      <c r="R289" s="24"/>
      <c r="S289" s="24"/>
      <c r="T289" s="24"/>
      <c r="U289" s="24"/>
      <c r="V289" s="24"/>
      <c r="W289" s="24"/>
      <c r="X289" s="24"/>
      <c r="Y289" s="19">
        <f t="shared" si="92"/>
        <v>0</v>
      </c>
    </row>
    <row r="290" spans="2:25" hidden="1" outlineLevel="4" x14ac:dyDescent="0.25">
      <c r="B290" s="25" t="s">
        <v>583</v>
      </c>
      <c r="C290" s="14" t="str">
        <f t="shared" si="85"/>
        <v>43020409</v>
      </c>
      <c r="D290" s="26" t="s">
        <v>584</v>
      </c>
      <c r="E290" s="16" t="s">
        <v>22</v>
      </c>
      <c r="F290" s="16" t="s">
        <v>22</v>
      </c>
      <c r="G290" s="16" t="s">
        <v>22</v>
      </c>
      <c r="H290" s="17"/>
      <c r="I290" s="17"/>
      <c r="J290" s="17"/>
      <c r="K290" s="16" t="s">
        <v>22</v>
      </c>
      <c r="L290" s="2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19">
        <f t="shared" si="92"/>
        <v>0</v>
      </c>
    </row>
    <row r="291" spans="2:25" hidden="1" outlineLevel="4" x14ac:dyDescent="0.25">
      <c r="B291" s="25" t="s">
        <v>585</v>
      </c>
      <c r="C291" s="14" t="str">
        <f t="shared" si="85"/>
        <v>43020410</v>
      </c>
      <c r="D291" s="26" t="s">
        <v>586</v>
      </c>
      <c r="E291" s="16" t="s">
        <v>22</v>
      </c>
      <c r="F291" s="16" t="s">
        <v>22</v>
      </c>
      <c r="G291" s="16" t="s">
        <v>22</v>
      </c>
      <c r="H291" s="17"/>
      <c r="I291" s="17"/>
      <c r="J291" s="17"/>
      <c r="K291" s="16" t="s">
        <v>22</v>
      </c>
      <c r="L291" s="2"/>
      <c r="M291" s="24"/>
      <c r="N291" s="24"/>
      <c r="O291" s="24"/>
      <c r="P291" s="24"/>
      <c r="Q291" s="24"/>
      <c r="R291" s="24"/>
      <c r="S291" s="24"/>
      <c r="T291" s="24"/>
      <c r="U291" s="24"/>
      <c r="V291" s="24"/>
      <c r="W291" s="24"/>
      <c r="X291" s="24"/>
      <c r="Y291" s="19">
        <f t="shared" si="92"/>
        <v>0</v>
      </c>
    </row>
    <row r="292" spans="2:25" hidden="1" outlineLevel="4" x14ac:dyDescent="0.25">
      <c r="B292" s="25" t="s">
        <v>587</v>
      </c>
      <c r="C292" s="14" t="str">
        <f t="shared" si="85"/>
        <v>43020411</v>
      </c>
      <c r="D292" s="26" t="s">
        <v>588</v>
      </c>
      <c r="E292" s="16" t="s">
        <v>22</v>
      </c>
      <c r="F292" s="16" t="s">
        <v>22</v>
      </c>
      <c r="G292" s="16" t="s">
        <v>22</v>
      </c>
      <c r="H292" s="17"/>
      <c r="I292" s="17"/>
      <c r="J292" s="17"/>
      <c r="K292" s="16" t="s">
        <v>22</v>
      </c>
      <c r="L292" s="2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19">
        <f t="shared" si="92"/>
        <v>0</v>
      </c>
    </row>
    <row r="293" spans="2:25" hidden="1" outlineLevel="4" x14ac:dyDescent="0.25">
      <c r="B293" s="25" t="s">
        <v>589</v>
      </c>
      <c r="C293" s="14" t="str">
        <f t="shared" si="85"/>
        <v>43020412</v>
      </c>
      <c r="D293" s="26" t="s">
        <v>590</v>
      </c>
      <c r="E293" s="16" t="s">
        <v>22</v>
      </c>
      <c r="F293" s="16" t="s">
        <v>22</v>
      </c>
      <c r="G293" s="16" t="s">
        <v>22</v>
      </c>
      <c r="H293" s="17"/>
      <c r="I293" s="17"/>
      <c r="J293" s="17"/>
      <c r="K293" s="16" t="s">
        <v>22</v>
      </c>
      <c r="L293" s="2"/>
      <c r="M293" s="24"/>
      <c r="N293" s="24"/>
      <c r="O293" s="24"/>
      <c r="P293" s="24"/>
      <c r="Q293" s="24"/>
      <c r="R293" s="24"/>
      <c r="S293" s="24"/>
      <c r="T293" s="24"/>
      <c r="U293" s="24"/>
      <c r="V293" s="24"/>
      <c r="W293" s="24"/>
      <c r="X293" s="24"/>
      <c r="Y293" s="19">
        <f t="shared" si="92"/>
        <v>0</v>
      </c>
    </row>
    <row r="294" spans="2:25" hidden="1" outlineLevel="4" x14ac:dyDescent="0.25">
      <c r="B294" s="25" t="s">
        <v>591</v>
      </c>
      <c r="C294" s="14" t="str">
        <f t="shared" si="85"/>
        <v>43020413</v>
      </c>
      <c r="D294" s="26" t="s">
        <v>592</v>
      </c>
      <c r="E294" s="16" t="s">
        <v>22</v>
      </c>
      <c r="F294" s="16" t="s">
        <v>22</v>
      </c>
      <c r="G294" s="16" t="s">
        <v>22</v>
      </c>
      <c r="H294" s="17"/>
      <c r="I294" s="17"/>
      <c r="J294" s="17"/>
      <c r="K294" s="16" t="s">
        <v>22</v>
      </c>
      <c r="L294" s="2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19">
        <f t="shared" si="92"/>
        <v>0</v>
      </c>
    </row>
    <row r="295" spans="2:25" hidden="1" outlineLevel="4" x14ac:dyDescent="0.25">
      <c r="B295" s="25" t="s">
        <v>593</v>
      </c>
      <c r="C295" s="14" t="str">
        <f t="shared" si="85"/>
        <v>43020414</v>
      </c>
      <c r="D295" s="26" t="s">
        <v>594</v>
      </c>
      <c r="E295" s="16" t="s">
        <v>22</v>
      </c>
      <c r="F295" s="16" t="s">
        <v>22</v>
      </c>
      <c r="G295" s="16" t="s">
        <v>22</v>
      </c>
      <c r="H295" s="17"/>
      <c r="I295" s="17"/>
      <c r="J295" s="17"/>
      <c r="K295" s="16" t="s">
        <v>22</v>
      </c>
      <c r="L295" s="2"/>
      <c r="M295" s="24"/>
      <c r="N295" s="24"/>
      <c r="O295" s="24"/>
      <c r="P295" s="24"/>
      <c r="Q295" s="24"/>
      <c r="R295" s="24"/>
      <c r="S295" s="24"/>
      <c r="T295" s="24"/>
      <c r="U295" s="24"/>
      <c r="V295" s="24"/>
      <c r="W295" s="24"/>
      <c r="X295" s="24"/>
      <c r="Y295" s="19">
        <f t="shared" si="92"/>
        <v>0</v>
      </c>
    </row>
    <row r="296" spans="2:25" hidden="1" outlineLevel="4" x14ac:dyDescent="0.25">
      <c r="B296" s="25" t="s">
        <v>595</v>
      </c>
      <c r="C296" s="14" t="str">
        <f t="shared" si="85"/>
        <v>43020415</v>
      </c>
      <c r="D296" s="26" t="s">
        <v>596</v>
      </c>
      <c r="E296" s="16" t="s">
        <v>22</v>
      </c>
      <c r="F296" s="16" t="s">
        <v>22</v>
      </c>
      <c r="G296" s="16" t="s">
        <v>22</v>
      </c>
      <c r="H296" s="17"/>
      <c r="I296" s="17"/>
      <c r="J296" s="17"/>
      <c r="K296" s="16" t="s">
        <v>22</v>
      </c>
      <c r="L296" s="2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19">
        <f t="shared" si="92"/>
        <v>0</v>
      </c>
    </row>
    <row r="297" spans="2:25" hidden="1" outlineLevel="4" x14ac:dyDescent="0.25">
      <c r="B297" s="25" t="s">
        <v>597</v>
      </c>
      <c r="C297" s="14" t="str">
        <f t="shared" si="85"/>
        <v>43020416</v>
      </c>
      <c r="D297" s="26" t="s">
        <v>598</v>
      </c>
      <c r="E297" s="16" t="s">
        <v>22</v>
      </c>
      <c r="F297" s="16" t="s">
        <v>22</v>
      </c>
      <c r="G297" s="16" t="s">
        <v>22</v>
      </c>
      <c r="H297" s="17"/>
      <c r="I297" s="17"/>
      <c r="J297" s="17"/>
      <c r="K297" s="16" t="s">
        <v>22</v>
      </c>
      <c r="L297" s="2"/>
      <c r="M297" s="24"/>
      <c r="N297" s="24"/>
      <c r="O297" s="24"/>
      <c r="P297" s="24"/>
      <c r="Q297" s="24"/>
      <c r="R297" s="24"/>
      <c r="S297" s="24"/>
      <c r="T297" s="24"/>
      <c r="U297" s="24"/>
      <c r="V297" s="24"/>
      <c r="W297" s="24"/>
      <c r="X297" s="24"/>
      <c r="Y297" s="19">
        <f t="shared" si="92"/>
        <v>0</v>
      </c>
    </row>
    <row r="298" spans="2:25" hidden="1" outlineLevel="4" x14ac:dyDescent="0.25">
      <c r="B298" s="25" t="s">
        <v>599</v>
      </c>
      <c r="C298" s="14" t="str">
        <f t="shared" si="85"/>
        <v>43020417</v>
      </c>
      <c r="D298" s="26" t="s">
        <v>600</v>
      </c>
      <c r="E298" s="16" t="s">
        <v>22</v>
      </c>
      <c r="F298" s="16" t="s">
        <v>22</v>
      </c>
      <c r="G298" s="16" t="s">
        <v>22</v>
      </c>
      <c r="H298" s="17"/>
      <c r="I298" s="17"/>
      <c r="J298" s="17"/>
      <c r="K298" s="16" t="s">
        <v>22</v>
      </c>
      <c r="L298" s="2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19">
        <f t="shared" si="92"/>
        <v>0</v>
      </c>
    </row>
    <row r="299" spans="2:25" hidden="1" outlineLevel="3" x14ac:dyDescent="0.25">
      <c r="B299" s="22" t="s">
        <v>601</v>
      </c>
      <c r="C299" s="14" t="str">
        <f t="shared" si="85"/>
        <v>43020500</v>
      </c>
      <c r="D299" s="23" t="s">
        <v>602</v>
      </c>
      <c r="E299" s="16" t="s">
        <v>16</v>
      </c>
      <c r="F299" s="16" t="s">
        <v>17</v>
      </c>
      <c r="G299" s="16" t="s">
        <v>18</v>
      </c>
      <c r="H299" s="17"/>
      <c r="I299" s="17"/>
      <c r="J299" s="17"/>
      <c r="K299" s="16" t="s">
        <v>18</v>
      </c>
      <c r="L299" s="2"/>
      <c r="M299" s="18">
        <f>SUBTOTAL(9,M300:M306)</f>
        <v>0</v>
      </c>
      <c r="N299" s="18">
        <f t="shared" ref="N299:Y299" si="93">SUBTOTAL(9,N300:N306)</f>
        <v>0</v>
      </c>
      <c r="O299" s="18">
        <f t="shared" si="93"/>
        <v>0</v>
      </c>
      <c r="P299" s="18">
        <f t="shared" si="93"/>
        <v>0</v>
      </c>
      <c r="Q299" s="18">
        <f t="shared" si="93"/>
        <v>0</v>
      </c>
      <c r="R299" s="18">
        <f t="shared" si="93"/>
        <v>0</v>
      </c>
      <c r="S299" s="18">
        <f t="shared" si="93"/>
        <v>0</v>
      </c>
      <c r="T299" s="18">
        <f t="shared" si="93"/>
        <v>0</v>
      </c>
      <c r="U299" s="18">
        <f t="shared" si="93"/>
        <v>0</v>
      </c>
      <c r="V299" s="18">
        <f t="shared" si="93"/>
        <v>0</v>
      </c>
      <c r="W299" s="18">
        <f t="shared" si="93"/>
        <v>0</v>
      </c>
      <c r="X299" s="18">
        <f t="shared" si="93"/>
        <v>0</v>
      </c>
      <c r="Y299" s="19">
        <f t="shared" si="93"/>
        <v>0</v>
      </c>
    </row>
    <row r="300" spans="2:25" hidden="1" outlineLevel="4" x14ac:dyDescent="0.25">
      <c r="B300" s="25" t="s">
        <v>603</v>
      </c>
      <c r="C300" s="14" t="str">
        <f t="shared" si="85"/>
        <v>43020501</v>
      </c>
      <c r="D300" s="26" t="s">
        <v>604</v>
      </c>
      <c r="E300" s="16" t="s">
        <v>22</v>
      </c>
      <c r="F300" s="16" t="s">
        <v>22</v>
      </c>
      <c r="G300" s="16" t="s">
        <v>22</v>
      </c>
      <c r="H300" s="17"/>
      <c r="I300" s="17"/>
      <c r="J300" s="17"/>
      <c r="K300" s="16" t="s">
        <v>22</v>
      </c>
      <c r="L300" s="2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19">
        <f t="shared" ref="Y300:Y306" si="94">SUM(M300:X300)</f>
        <v>0</v>
      </c>
    </row>
    <row r="301" spans="2:25" hidden="1" outlineLevel="4" x14ac:dyDescent="0.25">
      <c r="B301" s="25" t="s">
        <v>605</v>
      </c>
      <c r="C301" s="14" t="str">
        <f t="shared" si="85"/>
        <v>43020502</v>
      </c>
      <c r="D301" s="26" t="s">
        <v>606</v>
      </c>
      <c r="E301" s="16" t="s">
        <v>22</v>
      </c>
      <c r="F301" s="16" t="s">
        <v>22</v>
      </c>
      <c r="G301" s="16" t="s">
        <v>22</v>
      </c>
      <c r="H301" s="17"/>
      <c r="I301" s="17"/>
      <c r="J301" s="17"/>
      <c r="K301" s="16" t="s">
        <v>22</v>
      </c>
      <c r="L301" s="2"/>
      <c r="M301" s="24"/>
      <c r="N301" s="24"/>
      <c r="O301" s="24"/>
      <c r="P301" s="24"/>
      <c r="Q301" s="24"/>
      <c r="R301" s="24"/>
      <c r="S301" s="24"/>
      <c r="T301" s="24"/>
      <c r="U301" s="24"/>
      <c r="V301" s="24"/>
      <c r="W301" s="24"/>
      <c r="X301" s="24"/>
      <c r="Y301" s="19">
        <f t="shared" si="94"/>
        <v>0</v>
      </c>
    </row>
    <row r="302" spans="2:25" hidden="1" outlineLevel="4" x14ac:dyDescent="0.25">
      <c r="B302" s="25" t="s">
        <v>607</v>
      </c>
      <c r="C302" s="14" t="str">
        <f t="shared" si="85"/>
        <v>43020503</v>
      </c>
      <c r="D302" s="26" t="s">
        <v>608</v>
      </c>
      <c r="E302" s="16" t="s">
        <v>22</v>
      </c>
      <c r="F302" s="16" t="s">
        <v>22</v>
      </c>
      <c r="G302" s="16" t="s">
        <v>22</v>
      </c>
      <c r="H302" s="17"/>
      <c r="I302" s="17"/>
      <c r="J302" s="17"/>
      <c r="K302" s="16" t="s">
        <v>22</v>
      </c>
      <c r="L302" s="2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19">
        <f t="shared" si="94"/>
        <v>0</v>
      </c>
    </row>
    <row r="303" spans="2:25" hidden="1" outlineLevel="4" x14ac:dyDescent="0.25">
      <c r="B303" s="25" t="s">
        <v>609</v>
      </c>
      <c r="C303" s="14" t="str">
        <f t="shared" si="85"/>
        <v>43020504</v>
      </c>
      <c r="D303" s="26" t="s">
        <v>610</v>
      </c>
      <c r="E303" s="16" t="s">
        <v>22</v>
      </c>
      <c r="F303" s="16" t="s">
        <v>22</v>
      </c>
      <c r="G303" s="16" t="s">
        <v>22</v>
      </c>
      <c r="H303" s="17"/>
      <c r="I303" s="17"/>
      <c r="J303" s="17"/>
      <c r="K303" s="16" t="s">
        <v>22</v>
      </c>
      <c r="L303" s="2"/>
      <c r="M303" s="24"/>
      <c r="N303" s="24"/>
      <c r="O303" s="24"/>
      <c r="P303" s="24"/>
      <c r="Q303" s="24"/>
      <c r="R303" s="24"/>
      <c r="S303" s="24"/>
      <c r="T303" s="24"/>
      <c r="U303" s="24"/>
      <c r="V303" s="24"/>
      <c r="W303" s="24"/>
      <c r="X303" s="24"/>
      <c r="Y303" s="19">
        <f t="shared" si="94"/>
        <v>0</v>
      </c>
    </row>
    <row r="304" spans="2:25" hidden="1" outlineLevel="4" x14ac:dyDescent="0.25">
      <c r="B304" s="25" t="s">
        <v>611</v>
      </c>
      <c r="C304" s="14" t="str">
        <f t="shared" si="85"/>
        <v>43020505</v>
      </c>
      <c r="D304" s="26" t="s">
        <v>612</v>
      </c>
      <c r="E304" s="16" t="s">
        <v>22</v>
      </c>
      <c r="F304" s="16" t="s">
        <v>22</v>
      </c>
      <c r="G304" s="16" t="s">
        <v>22</v>
      </c>
      <c r="H304" s="17"/>
      <c r="I304" s="17"/>
      <c r="J304" s="17"/>
      <c r="K304" s="16" t="s">
        <v>22</v>
      </c>
      <c r="L304" s="2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19">
        <f t="shared" si="94"/>
        <v>0</v>
      </c>
    </row>
    <row r="305" spans="2:25" hidden="1" outlineLevel="4" x14ac:dyDescent="0.25">
      <c r="B305" s="25" t="s">
        <v>613</v>
      </c>
      <c r="C305" s="14" t="str">
        <f t="shared" si="85"/>
        <v>43020506</v>
      </c>
      <c r="D305" s="26" t="s">
        <v>614</v>
      </c>
      <c r="E305" s="16" t="s">
        <v>22</v>
      </c>
      <c r="F305" s="16" t="s">
        <v>22</v>
      </c>
      <c r="G305" s="16" t="s">
        <v>22</v>
      </c>
      <c r="H305" s="17"/>
      <c r="I305" s="17"/>
      <c r="J305" s="17"/>
      <c r="K305" s="16" t="s">
        <v>22</v>
      </c>
      <c r="L305" s="2"/>
      <c r="M305" s="24"/>
      <c r="N305" s="24"/>
      <c r="O305" s="24"/>
      <c r="P305" s="24"/>
      <c r="Q305" s="24"/>
      <c r="R305" s="24"/>
      <c r="S305" s="24"/>
      <c r="T305" s="24"/>
      <c r="U305" s="24"/>
      <c r="V305" s="24"/>
      <c r="W305" s="24"/>
      <c r="X305" s="24"/>
      <c r="Y305" s="19">
        <f t="shared" si="94"/>
        <v>0</v>
      </c>
    </row>
    <row r="306" spans="2:25" hidden="1" outlineLevel="4" x14ac:dyDescent="0.25">
      <c r="B306" s="25" t="s">
        <v>615</v>
      </c>
      <c r="C306" s="14" t="str">
        <f t="shared" si="85"/>
        <v>43020507</v>
      </c>
      <c r="D306" s="26" t="s">
        <v>616</v>
      </c>
      <c r="E306" s="16" t="s">
        <v>22</v>
      </c>
      <c r="F306" s="16" t="s">
        <v>22</v>
      </c>
      <c r="G306" s="16" t="s">
        <v>22</v>
      </c>
      <c r="H306" s="17"/>
      <c r="I306" s="17"/>
      <c r="J306" s="17"/>
      <c r="K306" s="16" t="s">
        <v>22</v>
      </c>
      <c r="L306" s="2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19">
        <f t="shared" si="94"/>
        <v>0</v>
      </c>
    </row>
    <row r="307" spans="2:25" hidden="1" outlineLevel="2" x14ac:dyDescent="0.25">
      <c r="B307" s="20" t="s">
        <v>617</v>
      </c>
      <c r="C307" s="14" t="str">
        <f t="shared" si="85"/>
        <v>43030000</v>
      </c>
      <c r="D307" s="21" t="s">
        <v>618</v>
      </c>
      <c r="E307" s="16" t="s">
        <v>16</v>
      </c>
      <c r="F307" s="16" t="s">
        <v>17</v>
      </c>
      <c r="G307" s="16" t="s">
        <v>18</v>
      </c>
      <c r="H307" s="17"/>
      <c r="I307" s="17"/>
      <c r="J307" s="17"/>
      <c r="K307" s="16" t="s">
        <v>18</v>
      </c>
      <c r="L307" s="2"/>
      <c r="M307" s="18">
        <f>SUBTOTAL(9,M308,M318,M327,M328,M329,M330,M331)</f>
        <v>0</v>
      </c>
      <c r="N307" s="18">
        <f t="shared" ref="N307:Y307" si="95">SUBTOTAL(9,N308,N318,N327,N328,N329,N330,N331)</f>
        <v>0</v>
      </c>
      <c r="O307" s="18">
        <f t="shared" si="95"/>
        <v>0</v>
      </c>
      <c r="P307" s="18">
        <f t="shared" si="95"/>
        <v>0</v>
      </c>
      <c r="Q307" s="18">
        <f t="shared" si="95"/>
        <v>0</v>
      </c>
      <c r="R307" s="18">
        <f t="shared" si="95"/>
        <v>0</v>
      </c>
      <c r="S307" s="18">
        <f t="shared" si="95"/>
        <v>0</v>
      </c>
      <c r="T307" s="18">
        <f t="shared" si="95"/>
        <v>0</v>
      </c>
      <c r="U307" s="18">
        <f t="shared" si="95"/>
        <v>0</v>
      </c>
      <c r="V307" s="18">
        <f t="shared" si="95"/>
        <v>0</v>
      </c>
      <c r="W307" s="18">
        <f t="shared" si="95"/>
        <v>0</v>
      </c>
      <c r="X307" s="18">
        <f t="shared" si="95"/>
        <v>0</v>
      </c>
      <c r="Y307" s="19">
        <f t="shared" si="95"/>
        <v>0</v>
      </c>
    </row>
    <row r="308" spans="2:25" hidden="1" outlineLevel="3" collapsed="1" x14ac:dyDescent="0.25">
      <c r="B308" s="22" t="s">
        <v>619</v>
      </c>
      <c r="C308" s="14" t="str">
        <f t="shared" si="85"/>
        <v>43030100</v>
      </c>
      <c r="D308" s="23" t="s">
        <v>620</v>
      </c>
      <c r="E308" s="16" t="s">
        <v>16</v>
      </c>
      <c r="F308" s="16" t="s">
        <v>17</v>
      </c>
      <c r="G308" s="16" t="s">
        <v>18</v>
      </c>
      <c r="H308" s="17"/>
      <c r="I308" s="17"/>
      <c r="J308" s="17"/>
      <c r="K308" s="16" t="s">
        <v>18</v>
      </c>
      <c r="L308" s="2"/>
      <c r="M308" s="18">
        <f>SUBTOTAL(9,M309:M317)</f>
        <v>0</v>
      </c>
      <c r="N308" s="18">
        <f t="shared" ref="N308:Y308" si="96">SUBTOTAL(9,N309:N317)</f>
        <v>0</v>
      </c>
      <c r="O308" s="18">
        <f t="shared" si="96"/>
        <v>0</v>
      </c>
      <c r="P308" s="18">
        <f t="shared" si="96"/>
        <v>0</v>
      </c>
      <c r="Q308" s="18">
        <f t="shared" si="96"/>
        <v>0</v>
      </c>
      <c r="R308" s="18">
        <f t="shared" si="96"/>
        <v>0</v>
      </c>
      <c r="S308" s="18">
        <f t="shared" si="96"/>
        <v>0</v>
      </c>
      <c r="T308" s="18">
        <f t="shared" si="96"/>
        <v>0</v>
      </c>
      <c r="U308" s="18">
        <f t="shared" si="96"/>
        <v>0</v>
      </c>
      <c r="V308" s="18">
        <f t="shared" si="96"/>
        <v>0</v>
      </c>
      <c r="W308" s="18">
        <f t="shared" si="96"/>
        <v>0</v>
      </c>
      <c r="X308" s="18">
        <f t="shared" si="96"/>
        <v>0</v>
      </c>
      <c r="Y308" s="19">
        <f t="shared" si="96"/>
        <v>0</v>
      </c>
    </row>
    <row r="309" spans="2:25" hidden="1" outlineLevel="4" x14ac:dyDescent="0.25">
      <c r="B309" s="25" t="s">
        <v>621</v>
      </c>
      <c r="C309" s="14" t="str">
        <f t="shared" si="85"/>
        <v>43030101</v>
      </c>
      <c r="D309" s="26" t="s">
        <v>622</v>
      </c>
      <c r="E309" s="16" t="s">
        <v>22</v>
      </c>
      <c r="F309" s="16" t="s">
        <v>22</v>
      </c>
      <c r="G309" s="16" t="s">
        <v>22</v>
      </c>
      <c r="H309" s="17"/>
      <c r="I309" s="17"/>
      <c r="J309" s="17"/>
      <c r="K309" s="16" t="s">
        <v>22</v>
      </c>
      <c r="L309" s="2"/>
      <c r="M309" s="24"/>
      <c r="N309" s="24"/>
      <c r="O309" s="24"/>
      <c r="P309" s="24"/>
      <c r="Q309" s="24"/>
      <c r="R309" s="24"/>
      <c r="S309" s="24"/>
      <c r="T309" s="24"/>
      <c r="U309" s="24"/>
      <c r="V309" s="24"/>
      <c r="W309" s="24"/>
      <c r="X309" s="24"/>
      <c r="Y309" s="19">
        <f t="shared" ref="Y309:Y317" si="97">SUM(M309:X309)</f>
        <v>0</v>
      </c>
    </row>
    <row r="310" spans="2:25" hidden="1" outlineLevel="4" x14ac:dyDescent="0.25">
      <c r="B310" s="25" t="s">
        <v>623</v>
      </c>
      <c r="C310" s="14" t="str">
        <f t="shared" si="85"/>
        <v>43030102</v>
      </c>
      <c r="D310" s="26" t="s">
        <v>624</v>
      </c>
      <c r="E310" s="16" t="s">
        <v>22</v>
      </c>
      <c r="F310" s="16" t="s">
        <v>22</v>
      </c>
      <c r="G310" s="16" t="s">
        <v>22</v>
      </c>
      <c r="H310" s="17"/>
      <c r="I310" s="17"/>
      <c r="J310" s="17"/>
      <c r="K310" s="16" t="s">
        <v>22</v>
      </c>
      <c r="L310" s="2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19">
        <f t="shared" si="97"/>
        <v>0</v>
      </c>
    </row>
    <row r="311" spans="2:25" hidden="1" outlineLevel="4" x14ac:dyDescent="0.25">
      <c r="B311" s="25" t="s">
        <v>625</v>
      </c>
      <c r="C311" s="14" t="str">
        <f t="shared" si="85"/>
        <v>43030103</v>
      </c>
      <c r="D311" s="26" t="s">
        <v>626</v>
      </c>
      <c r="E311" s="16" t="s">
        <v>22</v>
      </c>
      <c r="F311" s="16" t="s">
        <v>22</v>
      </c>
      <c r="G311" s="16" t="s">
        <v>22</v>
      </c>
      <c r="H311" s="17"/>
      <c r="I311" s="17"/>
      <c r="J311" s="17"/>
      <c r="K311" s="16" t="s">
        <v>22</v>
      </c>
      <c r="L311" s="2"/>
      <c r="M311" s="24"/>
      <c r="N311" s="24"/>
      <c r="O311" s="24"/>
      <c r="P311" s="24"/>
      <c r="Q311" s="24"/>
      <c r="R311" s="24"/>
      <c r="S311" s="24"/>
      <c r="T311" s="24"/>
      <c r="U311" s="24"/>
      <c r="V311" s="24"/>
      <c r="W311" s="24"/>
      <c r="X311" s="24"/>
      <c r="Y311" s="19">
        <f t="shared" si="97"/>
        <v>0</v>
      </c>
    </row>
    <row r="312" spans="2:25" hidden="1" outlineLevel="4" x14ac:dyDescent="0.25">
      <c r="B312" s="25" t="s">
        <v>627</v>
      </c>
      <c r="C312" s="14" t="str">
        <f t="shared" si="85"/>
        <v>43030104</v>
      </c>
      <c r="D312" s="26" t="s">
        <v>628</v>
      </c>
      <c r="E312" s="16" t="s">
        <v>22</v>
      </c>
      <c r="F312" s="16" t="s">
        <v>22</v>
      </c>
      <c r="G312" s="16" t="s">
        <v>22</v>
      </c>
      <c r="H312" s="17"/>
      <c r="I312" s="17"/>
      <c r="J312" s="17"/>
      <c r="K312" s="16" t="s">
        <v>22</v>
      </c>
      <c r="L312" s="2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19">
        <f t="shared" si="97"/>
        <v>0</v>
      </c>
    </row>
    <row r="313" spans="2:25" hidden="1" outlineLevel="4" x14ac:dyDescent="0.25">
      <c r="B313" s="25" t="s">
        <v>629</v>
      </c>
      <c r="C313" s="14" t="str">
        <f t="shared" si="85"/>
        <v>43030105</v>
      </c>
      <c r="D313" s="26" t="s">
        <v>630</v>
      </c>
      <c r="E313" s="16" t="s">
        <v>22</v>
      </c>
      <c r="F313" s="16" t="s">
        <v>22</v>
      </c>
      <c r="G313" s="16" t="s">
        <v>22</v>
      </c>
      <c r="H313" s="17"/>
      <c r="I313" s="17"/>
      <c r="J313" s="17"/>
      <c r="K313" s="16" t="s">
        <v>22</v>
      </c>
      <c r="L313" s="2"/>
      <c r="M313" s="24"/>
      <c r="N313" s="24"/>
      <c r="O313" s="24"/>
      <c r="P313" s="24"/>
      <c r="Q313" s="24"/>
      <c r="R313" s="24"/>
      <c r="S313" s="24"/>
      <c r="T313" s="24"/>
      <c r="U313" s="24"/>
      <c r="V313" s="24"/>
      <c r="W313" s="24"/>
      <c r="X313" s="24"/>
      <c r="Y313" s="19">
        <f t="shared" si="97"/>
        <v>0</v>
      </c>
    </row>
    <row r="314" spans="2:25" hidden="1" outlineLevel="4" x14ac:dyDescent="0.25">
      <c r="B314" s="25" t="s">
        <v>631</v>
      </c>
      <c r="C314" s="14" t="str">
        <f t="shared" si="85"/>
        <v>43030106</v>
      </c>
      <c r="D314" s="26" t="s">
        <v>632</v>
      </c>
      <c r="E314" s="16" t="s">
        <v>22</v>
      </c>
      <c r="F314" s="16" t="s">
        <v>22</v>
      </c>
      <c r="G314" s="16" t="s">
        <v>22</v>
      </c>
      <c r="H314" s="17"/>
      <c r="I314" s="17"/>
      <c r="J314" s="17"/>
      <c r="K314" s="16" t="s">
        <v>22</v>
      </c>
      <c r="L314" s="2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19">
        <f t="shared" si="97"/>
        <v>0</v>
      </c>
    </row>
    <row r="315" spans="2:25" hidden="1" outlineLevel="4" x14ac:dyDescent="0.25">
      <c r="B315" s="25" t="s">
        <v>633</v>
      </c>
      <c r="C315" s="14" t="str">
        <f t="shared" si="85"/>
        <v>43030107</v>
      </c>
      <c r="D315" s="26" t="s">
        <v>634</v>
      </c>
      <c r="E315" s="16" t="s">
        <v>22</v>
      </c>
      <c r="F315" s="16" t="s">
        <v>22</v>
      </c>
      <c r="G315" s="16" t="s">
        <v>22</v>
      </c>
      <c r="H315" s="17"/>
      <c r="I315" s="17"/>
      <c r="J315" s="17"/>
      <c r="K315" s="16" t="s">
        <v>22</v>
      </c>
      <c r="L315" s="2"/>
      <c r="M315" s="24"/>
      <c r="N315" s="24"/>
      <c r="O315" s="24"/>
      <c r="P315" s="24"/>
      <c r="Q315" s="24"/>
      <c r="R315" s="24"/>
      <c r="S315" s="24"/>
      <c r="T315" s="24"/>
      <c r="U315" s="24"/>
      <c r="V315" s="24"/>
      <c r="W315" s="24"/>
      <c r="X315" s="24"/>
      <c r="Y315" s="19">
        <f t="shared" si="97"/>
        <v>0</v>
      </c>
    </row>
    <row r="316" spans="2:25" hidden="1" outlineLevel="4" x14ac:dyDescent="0.25">
      <c r="B316" s="25" t="s">
        <v>635</v>
      </c>
      <c r="C316" s="14" t="str">
        <f t="shared" si="85"/>
        <v>43030108</v>
      </c>
      <c r="D316" s="26" t="s">
        <v>636</v>
      </c>
      <c r="E316" s="16" t="s">
        <v>22</v>
      </c>
      <c r="F316" s="16" t="s">
        <v>22</v>
      </c>
      <c r="G316" s="16" t="s">
        <v>22</v>
      </c>
      <c r="H316" s="17"/>
      <c r="I316" s="17"/>
      <c r="J316" s="17"/>
      <c r="K316" s="16" t="s">
        <v>22</v>
      </c>
      <c r="L316" s="2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19">
        <f t="shared" si="97"/>
        <v>0</v>
      </c>
    </row>
    <row r="317" spans="2:25" hidden="1" outlineLevel="4" x14ac:dyDescent="0.25">
      <c r="B317" s="25" t="s">
        <v>637</v>
      </c>
      <c r="C317" s="14" t="str">
        <f t="shared" si="85"/>
        <v>43030109</v>
      </c>
      <c r="D317" s="26" t="s">
        <v>638</v>
      </c>
      <c r="E317" s="16" t="s">
        <v>22</v>
      </c>
      <c r="F317" s="16" t="s">
        <v>22</v>
      </c>
      <c r="G317" s="16" t="s">
        <v>22</v>
      </c>
      <c r="H317" s="17"/>
      <c r="I317" s="17"/>
      <c r="J317" s="17"/>
      <c r="K317" s="16" t="s">
        <v>22</v>
      </c>
      <c r="L317" s="2"/>
      <c r="M317" s="24"/>
      <c r="N317" s="24"/>
      <c r="O317" s="24"/>
      <c r="P317" s="24"/>
      <c r="Q317" s="24"/>
      <c r="R317" s="24"/>
      <c r="S317" s="24"/>
      <c r="T317" s="24"/>
      <c r="U317" s="24"/>
      <c r="V317" s="24"/>
      <c r="W317" s="24"/>
      <c r="X317" s="24"/>
      <c r="Y317" s="19">
        <f t="shared" si="97"/>
        <v>0</v>
      </c>
    </row>
    <row r="318" spans="2:25" hidden="1" outlineLevel="3" x14ac:dyDescent="0.25">
      <c r="B318" s="22" t="s">
        <v>639</v>
      </c>
      <c r="C318" s="14" t="str">
        <f t="shared" si="85"/>
        <v>43030200</v>
      </c>
      <c r="D318" s="23" t="s">
        <v>640</v>
      </c>
      <c r="E318" s="16" t="s">
        <v>16</v>
      </c>
      <c r="F318" s="16" t="s">
        <v>17</v>
      </c>
      <c r="G318" s="16" t="s">
        <v>18</v>
      </c>
      <c r="H318" s="17"/>
      <c r="I318" s="17"/>
      <c r="J318" s="17"/>
      <c r="K318" s="16" t="s">
        <v>18</v>
      </c>
      <c r="L318" s="2"/>
      <c r="M318" s="18">
        <f>SUBTOTAL(9,M319:M326)</f>
        <v>0</v>
      </c>
      <c r="N318" s="18">
        <f t="shared" ref="N318:Y318" si="98">SUBTOTAL(9,N319:N326)</f>
        <v>0</v>
      </c>
      <c r="O318" s="18">
        <f t="shared" si="98"/>
        <v>0</v>
      </c>
      <c r="P318" s="18">
        <f t="shared" si="98"/>
        <v>0</v>
      </c>
      <c r="Q318" s="18">
        <f t="shared" si="98"/>
        <v>0</v>
      </c>
      <c r="R318" s="18">
        <f t="shared" si="98"/>
        <v>0</v>
      </c>
      <c r="S318" s="18">
        <f t="shared" si="98"/>
        <v>0</v>
      </c>
      <c r="T318" s="18">
        <f t="shared" si="98"/>
        <v>0</v>
      </c>
      <c r="U318" s="18">
        <f t="shared" si="98"/>
        <v>0</v>
      </c>
      <c r="V318" s="18">
        <f t="shared" si="98"/>
        <v>0</v>
      </c>
      <c r="W318" s="18">
        <f t="shared" si="98"/>
        <v>0</v>
      </c>
      <c r="X318" s="18">
        <f t="shared" si="98"/>
        <v>0</v>
      </c>
      <c r="Y318" s="19">
        <f t="shared" si="98"/>
        <v>0</v>
      </c>
    </row>
    <row r="319" spans="2:25" hidden="1" outlineLevel="4" x14ac:dyDescent="0.25">
      <c r="B319" s="25" t="s">
        <v>641</v>
      </c>
      <c r="C319" s="14" t="str">
        <f t="shared" si="85"/>
        <v>43030201</v>
      </c>
      <c r="D319" s="26" t="s">
        <v>642</v>
      </c>
      <c r="E319" s="16" t="s">
        <v>22</v>
      </c>
      <c r="F319" s="16" t="s">
        <v>22</v>
      </c>
      <c r="G319" s="16" t="s">
        <v>22</v>
      </c>
      <c r="H319" s="17"/>
      <c r="I319" s="17"/>
      <c r="J319" s="17"/>
      <c r="K319" s="16" t="s">
        <v>22</v>
      </c>
      <c r="L319" s="2"/>
      <c r="M319" s="24"/>
      <c r="N319" s="24"/>
      <c r="O319" s="24"/>
      <c r="P319" s="24"/>
      <c r="Q319" s="24"/>
      <c r="R319" s="24"/>
      <c r="S319" s="24"/>
      <c r="T319" s="24"/>
      <c r="U319" s="24"/>
      <c r="V319" s="24"/>
      <c r="W319" s="24"/>
      <c r="X319" s="24"/>
      <c r="Y319" s="19">
        <f t="shared" ref="Y319:Y331" si="99">SUM(M319:X319)</f>
        <v>0</v>
      </c>
    </row>
    <row r="320" spans="2:25" hidden="1" outlineLevel="4" x14ac:dyDescent="0.25">
      <c r="B320" s="25" t="s">
        <v>643</v>
      </c>
      <c r="C320" s="14" t="str">
        <f t="shared" si="85"/>
        <v>43030202</v>
      </c>
      <c r="D320" s="26" t="s">
        <v>644</v>
      </c>
      <c r="E320" s="16" t="s">
        <v>22</v>
      </c>
      <c r="F320" s="16" t="s">
        <v>22</v>
      </c>
      <c r="G320" s="16" t="s">
        <v>22</v>
      </c>
      <c r="H320" s="17"/>
      <c r="I320" s="17"/>
      <c r="J320" s="17"/>
      <c r="K320" s="16" t="s">
        <v>22</v>
      </c>
      <c r="L320" s="2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19">
        <f t="shared" si="99"/>
        <v>0</v>
      </c>
    </row>
    <row r="321" spans="2:25" hidden="1" outlineLevel="4" x14ac:dyDescent="0.25">
      <c r="B321" s="25" t="s">
        <v>645</v>
      </c>
      <c r="C321" s="14" t="str">
        <f t="shared" si="85"/>
        <v>43030203</v>
      </c>
      <c r="D321" s="26" t="s">
        <v>646</v>
      </c>
      <c r="E321" s="16" t="s">
        <v>22</v>
      </c>
      <c r="F321" s="16" t="s">
        <v>22</v>
      </c>
      <c r="G321" s="16" t="s">
        <v>22</v>
      </c>
      <c r="H321" s="17"/>
      <c r="I321" s="17"/>
      <c r="J321" s="17"/>
      <c r="K321" s="16" t="s">
        <v>22</v>
      </c>
      <c r="L321" s="2"/>
      <c r="M321" s="24"/>
      <c r="N321" s="24"/>
      <c r="O321" s="24"/>
      <c r="P321" s="24"/>
      <c r="Q321" s="24"/>
      <c r="R321" s="24"/>
      <c r="S321" s="24"/>
      <c r="T321" s="24"/>
      <c r="U321" s="24"/>
      <c r="V321" s="24"/>
      <c r="W321" s="24"/>
      <c r="X321" s="24"/>
      <c r="Y321" s="19">
        <f t="shared" si="99"/>
        <v>0</v>
      </c>
    </row>
    <row r="322" spans="2:25" hidden="1" outlineLevel="4" x14ac:dyDescent="0.25">
      <c r="B322" s="25" t="s">
        <v>647</v>
      </c>
      <c r="C322" s="14" t="str">
        <f t="shared" si="85"/>
        <v>43030204</v>
      </c>
      <c r="D322" s="26" t="s">
        <v>648</v>
      </c>
      <c r="E322" s="16" t="s">
        <v>22</v>
      </c>
      <c r="F322" s="16" t="s">
        <v>22</v>
      </c>
      <c r="G322" s="16" t="s">
        <v>22</v>
      </c>
      <c r="H322" s="17"/>
      <c r="I322" s="17"/>
      <c r="J322" s="17"/>
      <c r="K322" s="16" t="s">
        <v>22</v>
      </c>
      <c r="L322" s="2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19">
        <f t="shared" si="99"/>
        <v>0</v>
      </c>
    </row>
    <row r="323" spans="2:25" hidden="1" outlineLevel="4" x14ac:dyDescent="0.25">
      <c r="B323" s="25" t="s">
        <v>649</v>
      </c>
      <c r="C323" s="14" t="str">
        <f t="shared" si="85"/>
        <v>43030205</v>
      </c>
      <c r="D323" s="26" t="s">
        <v>650</v>
      </c>
      <c r="E323" s="16" t="s">
        <v>22</v>
      </c>
      <c r="F323" s="16" t="s">
        <v>22</v>
      </c>
      <c r="G323" s="16" t="s">
        <v>22</v>
      </c>
      <c r="H323" s="17"/>
      <c r="I323" s="17"/>
      <c r="J323" s="17"/>
      <c r="K323" s="16" t="s">
        <v>22</v>
      </c>
      <c r="L323" s="2"/>
      <c r="M323" s="24"/>
      <c r="N323" s="24"/>
      <c r="O323" s="24"/>
      <c r="P323" s="24"/>
      <c r="Q323" s="24"/>
      <c r="R323" s="24"/>
      <c r="S323" s="24"/>
      <c r="T323" s="24"/>
      <c r="U323" s="24"/>
      <c r="V323" s="24"/>
      <c r="W323" s="24"/>
      <c r="X323" s="24"/>
      <c r="Y323" s="19">
        <f t="shared" si="99"/>
        <v>0</v>
      </c>
    </row>
    <row r="324" spans="2:25" hidden="1" outlineLevel="4" x14ac:dyDescent="0.25">
      <c r="B324" s="25" t="s">
        <v>651</v>
      </c>
      <c r="C324" s="14" t="str">
        <f t="shared" si="85"/>
        <v>43030206</v>
      </c>
      <c r="D324" s="26" t="s">
        <v>652</v>
      </c>
      <c r="E324" s="16" t="s">
        <v>22</v>
      </c>
      <c r="F324" s="16" t="s">
        <v>22</v>
      </c>
      <c r="G324" s="16" t="s">
        <v>22</v>
      </c>
      <c r="H324" s="17"/>
      <c r="I324" s="17"/>
      <c r="J324" s="17"/>
      <c r="K324" s="16" t="s">
        <v>22</v>
      </c>
      <c r="L324" s="2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19">
        <f t="shared" si="99"/>
        <v>0</v>
      </c>
    </row>
    <row r="325" spans="2:25" hidden="1" outlineLevel="4" x14ac:dyDescent="0.25">
      <c r="B325" s="25" t="s">
        <v>653</v>
      </c>
      <c r="C325" s="14" t="str">
        <f t="shared" si="85"/>
        <v>43030207</v>
      </c>
      <c r="D325" s="26" t="s">
        <v>654</v>
      </c>
      <c r="E325" s="16" t="s">
        <v>22</v>
      </c>
      <c r="F325" s="16" t="s">
        <v>22</v>
      </c>
      <c r="G325" s="16" t="s">
        <v>22</v>
      </c>
      <c r="H325" s="17"/>
      <c r="I325" s="17"/>
      <c r="J325" s="17"/>
      <c r="K325" s="16" t="s">
        <v>22</v>
      </c>
      <c r="L325" s="2"/>
      <c r="M325" s="24"/>
      <c r="N325" s="24"/>
      <c r="O325" s="24"/>
      <c r="P325" s="24"/>
      <c r="Q325" s="24"/>
      <c r="R325" s="24"/>
      <c r="S325" s="24"/>
      <c r="T325" s="24"/>
      <c r="U325" s="24"/>
      <c r="V325" s="24"/>
      <c r="W325" s="24"/>
      <c r="X325" s="24"/>
      <c r="Y325" s="19">
        <f t="shared" si="99"/>
        <v>0</v>
      </c>
    </row>
    <row r="326" spans="2:25" hidden="1" outlineLevel="4" x14ac:dyDescent="0.25">
      <c r="B326" s="25" t="s">
        <v>655</v>
      </c>
      <c r="C326" s="14" t="str">
        <f t="shared" si="85"/>
        <v>43030208</v>
      </c>
      <c r="D326" s="26" t="s">
        <v>656</v>
      </c>
      <c r="E326" s="16" t="s">
        <v>22</v>
      </c>
      <c r="F326" s="16" t="s">
        <v>22</v>
      </c>
      <c r="G326" s="16" t="s">
        <v>22</v>
      </c>
      <c r="H326" s="17"/>
      <c r="I326" s="17"/>
      <c r="J326" s="17"/>
      <c r="K326" s="16" t="s">
        <v>22</v>
      </c>
      <c r="L326" s="2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19">
        <f t="shared" si="99"/>
        <v>0</v>
      </c>
    </row>
    <row r="327" spans="2:25" hidden="1" outlineLevel="3" x14ac:dyDescent="0.25">
      <c r="B327" s="22" t="s">
        <v>657</v>
      </c>
      <c r="C327" s="14" t="str">
        <f t="shared" si="85"/>
        <v>43030300</v>
      </c>
      <c r="D327" s="23" t="s">
        <v>658</v>
      </c>
      <c r="E327" s="16" t="s">
        <v>22</v>
      </c>
      <c r="F327" s="16" t="s">
        <v>22</v>
      </c>
      <c r="G327" s="16" t="s">
        <v>22</v>
      </c>
      <c r="H327" s="17"/>
      <c r="I327" s="17"/>
      <c r="J327" s="17"/>
      <c r="K327" s="16" t="s">
        <v>22</v>
      </c>
      <c r="L327" s="2"/>
      <c r="M327" s="24"/>
      <c r="N327" s="24"/>
      <c r="O327" s="24"/>
      <c r="P327" s="24"/>
      <c r="Q327" s="24"/>
      <c r="R327" s="24"/>
      <c r="S327" s="24"/>
      <c r="T327" s="24"/>
      <c r="U327" s="24"/>
      <c r="V327" s="24"/>
      <c r="W327" s="24"/>
      <c r="X327" s="24"/>
      <c r="Y327" s="19">
        <f t="shared" si="99"/>
        <v>0</v>
      </c>
    </row>
    <row r="328" spans="2:25" hidden="1" outlineLevel="3" x14ac:dyDescent="0.25">
      <c r="B328" s="22" t="s">
        <v>659</v>
      </c>
      <c r="C328" s="14" t="str">
        <f t="shared" ref="C328:C391" si="100">LEFT(B328&amp;"000000",8)</f>
        <v>43030400</v>
      </c>
      <c r="D328" s="23" t="s">
        <v>660</v>
      </c>
      <c r="E328" s="16" t="s">
        <v>22</v>
      </c>
      <c r="F328" s="16" t="s">
        <v>22</v>
      </c>
      <c r="G328" s="16" t="s">
        <v>22</v>
      </c>
      <c r="H328" s="17"/>
      <c r="I328" s="17"/>
      <c r="J328" s="17"/>
      <c r="K328" s="16" t="s">
        <v>22</v>
      </c>
      <c r="L328" s="2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19">
        <f t="shared" si="99"/>
        <v>0</v>
      </c>
    </row>
    <row r="329" spans="2:25" hidden="1" outlineLevel="3" x14ac:dyDescent="0.25">
      <c r="B329" s="22" t="s">
        <v>661</v>
      </c>
      <c r="C329" s="14" t="str">
        <f t="shared" si="100"/>
        <v>43030500</v>
      </c>
      <c r="D329" s="23" t="s">
        <v>662</v>
      </c>
      <c r="E329" s="16" t="s">
        <v>22</v>
      </c>
      <c r="F329" s="16" t="s">
        <v>22</v>
      </c>
      <c r="G329" s="16" t="s">
        <v>22</v>
      </c>
      <c r="H329" s="17"/>
      <c r="I329" s="17"/>
      <c r="J329" s="17"/>
      <c r="K329" s="16" t="s">
        <v>22</v>
      </c>
      <c r="L329" s="2"/>
      <c r="M329" s="24"/>
      <c r="N329" s="24"/>
      <c r="O329" s="24"/>
      <c r="P329" s="24"/>
      <c r="Q329" s="24"/>
      <c r="R329" s="24"/>
      <c r="S329" s="24"/>
      <c r="T329" s="24"/>
      <c r="U329" s="24"/>
      <c r="V329" s="24"/>
      <c r="W329" s="24"/>
      <c r="X329" s="24"/>
      <c r="Y329" s="19">
        <f t="shared" si="99"/>
        <v>0</v>
      </c>
    </row>
    <row r="330" spans="2:25" hidden="1" outlineLevel="3" x14ac:dyDescent="0.25">
      <c r="B330" s="22" t="s">
        <v>663</v>
      </c>
      <c r="C330" s="14" t="str">
        <f t="shared" si="100"/>
        <v>43030600</v>
      </c>
      <c r="D330" s="23" t="s">
        <v>664</v>
      </c>
      <c r="E330" s="16" t="s">
        <v>22</v>
      </c>
      <c r="F330" s="16" t="s">
        <v>22</v>
      </c>
      <c r="G330" s="16" t="s">
        <v>22</v>
      </c>
      <c r="H330" s="17"/>
      <c r="I330" s="17"/>
      <c r="J330" s="17"/>
      <c r="K330" s="16" t="s">
        <v>22</v>
      </c>
      <c r="L330" s="2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19">
        <f t="shared" si="99"/>
        <v>0</v>
      </c>
    </row>
    <row r="331" spans="2:25" hidden="1" outlineLevel="3" x14ac:dyDescent="0.25">
      <c r="B331" s="22" t="s">
        <v>665</v>
      </c>
      <c r="C331" s="14" t="str">
        <f t="shared" si="100"/>
        <v>43030700</v>
      </c>
      <c r="D331" s="23" t="s">
        <v>391</v>
      </c>
      <c r="E331" s="16" t="s">
        <v>22</v>
      </c>
      <c r="F331" s="16" t="s">
        <v>22</v>
      </c>
      <c r="G331" s="16" t="s">
        <v>22</v>
      </c>
      <c r="H331" s="17"/>
      <c r="I331" s="17"/>
      <c r="J331" s="17"/>
      <c r="K331" s="16" t="s">
        <v>22</v>
      </c>
      <c r="L331" s="2"/>
      <c r="M331" s="24"/>
      <c r="N331" s="24"/>
      <c r="O331" s="24"/>
      <c r="P331" s="24"/>
      <c r="Q331" s="24"/>
      <c r="R331" s="24"/>
      <c r="S331" s="24"/>
      <c r="T331" s="24"/>
      <c r="U331" s="24"/>
      <c r="V331" s="24"/>
      <c r="W331" s="24"/>
      <c r="X331" s="24"/>
      <c r="Y331" s="19">
        <f t="shared" si="99"/>
        <v>0</v>
      </c>
    </row>
    <row r="332" spans="2:25" hidden="1" outlineLevel="2" x14ac:dyDescent="0.25">
      <c r="B332" s="20" t="s">
        <v>666</v>
      </c>
      <c r="C332" s="14" t="str">
        <f t="shared" si="100"/>
        <v>43040000</v>
      </c>
      <c r="D332" s="21" t="s">
        <v>667</v>
      </c>
      <c r="E332" s="16" t="s">
        <v>16</v>
      </c>
      <c r="F332" s="16" t="s">
        <v>17</v>
      </c>
      <c r="G332" s="16" t="s">
        <v>18</v>
      </c>
      <c r="H332" s="17"/>
      <c r="I332" s="17"/>
      <c r="J332" s="17"/>
      <c r="K332" s="16" t="s">
        <v>18</v>
      </c>
      <c r="L332" s="2"/>
      <c r="M332" s="18">
        <f>SUBTOTAL(9,M333:M343)</f>
        <v>0</v>
      </c>
      <c r="N332" s="18">
        <f t="shared" ref="N332:Y332" si="101">SUBTOTAL(9,N333:N343)</f>
        <v>0</v>
      </c>
      <c r="O332" s="18">
        <f t="shared" si="101"/>
        <v>0</v>
      </c>
      <c r="P332" s="18">
        <f t="shared" si="101"/>
        <v>0</v>
      </c>
      <c r="Q332" s="18">
        <f t="shared" si="101"/>
        <v>0</v>
      </c>
      <c r="R332" s="18">
        <f t="shared" si="101"/>
        <v>0</v>
      </c>
      <c r="S332" s="18">
        <f t="shared" si="101"/>
        <v>0</v>
      </c>
      <c r="T332" s="18">
        <f t="shared" si="101"/>
        <v>0</v>
      </c>
      <c r="U332" s="18">
        <f t="shared" si="101"/>
        <v>0</v>
      </c>
      <c r="V332" s="18">
        <f t="shared" si="101"/>
        <v>0</v>
      </c>
      <c r="W332" s="18">
        <f t="shared" si="101"/>
        <v>0</v>
      </c>
      <c r="X332" s="18">
        <f t="shared" si="101"/>
        <v>0</v>
      </c>
      <c r="Y332" s="19">
        <f t="shared" si="101"/>
        <v>0</v>
      </c>
    </row>
    <row r="333" spans="2:25" hidden="1" outlineLevel="3" x14ac:dyDescent="0.25">
      <c r="B333" s="22" t="s">
        <v>668</v>
      </c>
      <c r="C333" s="14" t="str">
        <f t="shared" si="100"/>
        <v>43040100</v>
      </c>
      <c r="D333" s="23" t="s">
        <v>669</v>
      </c>
      <c r="E333" s="16" t="s">
        <v>22</v>
      </c>
      <c r="F333" s="16" t="s">
        <v>22</v>
      </c>
      <c r="G333" s="16" t="s">
        <v>22</v>
      </c>
      <c r="H333" s="17"/>
      <c r="I333" s="17"/>
      <c r="J333" s="17"/>
      <c r="K333" s="16" t="s">
        <v>22</v>
      </c>
      <c r="L333" s="2"/>
      <c r="M333" s="24"/>
      <c r="N333" s="24"/>
      <c r="O333" s="24"/>
      <c r="P333" s="24"/>
      <c r="Q333" s="24"/>
      <c r="R333" s="24"/>
      <c r="S333" s="24"/>
      <c r="T333" s="24"/>
      <c r="U333" s="24"/>
      <c r="V333" s="24"/>
      <c r="W333" s="24"/>
      <c r="X333" s="24"/>
      <c r="Y333" s="19">
        <f t="shared" ref="Y333:Y343" si="102">SUM(M333:X333)</f>
        <v>0</v>
      </c>
    </row>
    <row r="334" spans="2:25" hidden="1" outlineLevel="3" x14ac:dyDescent="0.25">
      <c r="B334" s="22" t="s">
        <v>670</v>
      </c>
      <c r="C334" s="14" t="str">
        <f t="shared" si="100"/>
        <v>43040200</v>
      </c>
      <c r="D334" s="23" t="s">
        <v>671</v>
      </c>
      <c r="E334" s="16" t="s">
        <v>22</v>
      </c>
      <c r="F334" s="16" t="s">
        <v>22</v>
      </c>
      <c r="G334" s="16" t="s">
        <v>22</v>
      </c>
      <c r="H334" s="17"/>
      <c r="I334" s="17"/>
      <c r="J334" s="17"/>
      <c r="K334" s="16" t="s">
        <v>22</v>
      </c>
      <c r="L334" s="2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19">
        <f t="shared" si="102"/>
        <v>0</v>
      </c>
    </row>
    <row r="335" spans="2:25" hidden="1" outlineLevel="3" x14ac:dyDescent="0.25">
      <c r="B335" s="22" t="s">
        <v>672</v>
      </c>
      <c r="C335" s="14" t="str">
        <f t="shared" si="100"/>
        <v>43040300</v>
      </c>
      <c r="D335" s="23" t="s">
        <v>673</v>
      </c>
      <c r="E335" s="16" t="s">
        <v>22</v>
      </c>
      <c r="F335" s="16" t="s">
        <v>22</v>
      </c>
      <c r="G335" s="16" t="s">
        <v>22</v>
      </c>
      <c r="H335" s="17"/>
      <c r="I335" s="17"/>
      <c r="J335" s="17"/>
      <c r="K335" s="16" t="s">
        <v>22</v>
      </c>
      <c r="L335" s="2"/>
      <c r="M335" s="24"/>
      <c r="N335" s="24"/>
      <c r="O335" s="24"/>
      <c r="P335" s="24"/>
      <c r="Q335" s="24"/>
      <c r="R335" s="24"/>
      <c r="S335" s="24"/>
      <c r="T335" s="24"/>
      <c r="U335" s="24"/>
      <c r="V335" s="24"/>
      <c r="W335" s="24"/>
      <c r="X335" s="24"/>
      <c r="Y335" s="19">
        <f t="shared" si="102"/>
        <v>0</v>
      </c>
    </row>
    <row r="336" spans="2:25" hidden="1" outlineLevel="3" x14ac:dyDescent="0.25">
      <c r="B336" s="22" t="s">
        <v>674</v>
      </c>
      <c r="C336" s="14" t="str">
        <f t="shared" si="100"/>
        <v>43040400</v>
      </c>
      <c r="D336" s="23" t="s">
        <v>675</v>
      </c>
      <c r="E336" s="16" t="s">
        <v>22</v>
      </c>
      <c r="F336" s="16" t="s">
        <v>22</v>
      </c>
      <c r="G336" s="16" t="s">
        <v>22</v>
      </c>
      <c r="H336" s="17"/>
      <c r="I336" s="17"/>
      <c r="J336" s="17"/>
      <c r="K336" s="16" t="s">
        <v>22</v>
      </c>
      <c r="L336" s="2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19">
        <f t="shared" si="102"/>
        <v>0</v>
      </c>
    </row>
    <row r="337" spans="2:25" hidden="1" outlineLevel="3" x14ac:dyDescent="0.25">
      <c r="B337" s="22" t="s">
        <v>676</v>
      </c>
      <c r="C337" s="14" t="str">
        <f t="shared" si="100"/>
        <v>43040500</v>
      </c>
      <c r="D337" s="23" t="s">
        <v>677</v>
      </c>
      <c r="E337" s="16" t="s">
        <v>22</v>
      </c>
      <c r="F337" s="16" t="s">
        <v>22</v>
      </c>
      <c r="G337" s="16" t="s">
        <v>22</v>
      </c>
      <c r="H337" s="17"/>
      <c r="I337" s="17"/>
      <c r="J337" s="17"/>
      <c r="K337" s="16" t="s">
        <v>22</v>
      </c>
      <c r="L337" s="2"/>
      <c r="M337" s="24"/>
      <c r="N337" s="24"/>
      <c r="O337" s="24"/>
      <c r="P337" s="24"/>
      <c r="Q337" s="24"/>
      <c r="R337" s="24"/>
      <c r="S337" s="24"/>
      <c r="T337" s="24"/>
      <c r="U337" s="24"/>
      <c r="V337" s="24"/>
      <c r="W337" s="24"/>
      <c r="X337" s="24"/>
      <c r="Y337" s="19">
        <f t="shared" si="102"/>
        <v>0</v>
      </c>
    </row>
    <row r="338" spans="2:25" hidden="1" outlineLevel="3" x14ac:dyDescent="0.25">
      <c r="B338" s="22" t="s">
        <v>678</v>
      </c>
      <c r="C338" s="14" t="str">
        <f t="shared" si="100"/>
        <v>43040600</v>
      </c>
      <c r="D338" s="23" t="s">
        <v>679</v>
      </c>
      <c r="E338" s="16" t="s">
        <v>22</v>
      </c>
      <c r="F338" s="16" t="s">
        <v>22</v>
      </c>
      <c r="G338" s="16" t="s">
        <v>22</v>
      </c>
      <c r="H338" s="17"/>
      <c r="I338" s="17"/>
      <c r="J338" s="17"/>
      <c r="K338" s="16" t="s">
        <v>22</v>
      </c>
      <c r="L338" s="2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19">
        <f t="shared" si="102"/>
        <v>0</v>
      </c>
    </row>
    <row r="339" spans="2:25" hidden="1" outlineLevel="3" x14ac:dyDescent="0.25">
      <c r="B339" s="22" t="s">
        <v>680</v>
      </c>
      <c r="C339" s="14" t="str">
        <f t="shared" si="100"/>
        <v>43040700</v>
      </c>
      <c r="D339" s="23" t="s">
        <v>681</v>
      </c>
      <c r="E339" s="16" t="s">
        <v>22</v>
      </c>
      <c r="F339" s="16" t="s">
        <v>22</v>
      </c>
      <c r="G339" s="16" t="s">
        <v>22</v>
      </c>
      <c r="H339" s="17"/>
      <c r="I339" s="17"/>
      <c r="J339" s="17"/>
      <c r="K339" s="16" t="s">
        <v>22</v>
      </c>
      <c r="L339" s="2"/>
      <c r="M339" s="24"/>
      <c r="N339" s="24"/>
      <c r="O339" s="24"/>
      <c r="P339" s="24"/>
      <c r="Q339" s="24"/>
      <c r="R339" s="24"/>
      <c r="S339" s="24"/>
      <c r="T339" s="24"/>
      <c r="U339" s="24"/>
      <c r="V339" s="24"/>
      <c r="W339" s="24"/>
      <c r="X339" s="24"/>
      <c r="Y339" s="19">
        <f t="shared" si="102"/>
        <v>0</v>
      </c>
    </row>
    <row r="340" spans="2:25" hidden="1" outlineLevel="3" x14ac:dyDescent="0.25">
      <c r="B340" s="22" t="s">
        <v>682</v>
      </c>
      <c r="C340" s="14" t="str">
        <f t="shared" si="100"/>
        <v>43040800</v>
      </c>
      <c r="D340" s="23" t="s">
        <v>683</v>
      </c>
      <c r="E340" s="16" t="s">
        <v>22</v>
      </c>
      <c r="F340" s="16" t="s">
        <v>22</v>
      </c>
      <c r="G340" s="16" t="s">
        <v>22</v>
      </c>
      <c r="H340" s="17"/>
      <c r="I340" s="17"/>
      <c r="J340" s="17"/>
      <c r="K340" s="16" t="s">
        <v>22</v>
      </c>
      <c r="L340" s="2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19">
        <f t="shared" si="102"/>
        <v>0</v>
      </c>
    </row>
    <row r="341" spans="2:25" hidden="1" outlineLevel="3" x14ac:dyDescent="0.25">
      <c r="B341" s="22" t="s">
        <v>684</v>
      </c>
      <c r="C341" s="14" t="str">
        <f t="shared" si="100"/>
        <v>43040900</v>
      </c>
      <c r="D341" s="23" t="s">
        <v>685</v>
      </c>
      <c r="E341" s="16" t="s">
        <v>22</v>
      </c>
      <c r="F341" s="16" t="s">
        <v>22</v>
      </c>
      <c r="G341" s="16" t="s">
        <v>22</v>
      </c>
      <c r="H341" s="17"/>
      <c r="I341" s="17"/>
      <c r="J341" s="17"/>
      <c r="K341" s="16" t="s">
        <v>22</v>
      </c>
      <c r="L341" s="2"/>
      <c r="M341" s="24"/>
      <c r="N341" s="24"/>
      <c r="O341" s="24"/>
      <c r="P341" s="24"/>
      <c r="Q341" s="24"/>
      <c r="R341" s="24"/>
      <c r="S341" s="24"/>
      <c r="T341" s="24"/>
      <c r="U341" s="24"/>
      <c r="V341" s="24"/>
      <c r="W341" s="24"/>
      <c r="X341" s="24"/>
      <c r="Y341" s="19">
        <f t="shared" si="102"/>
        <v>0</v>
      </c>
    </row>
    <row r="342" spans="2:25" hidden="1" outlineLevel="3" x14ac:dyDescent="0.25">
      <c r="B342" s="22" t="s">
        <v>686</v>
      </c>
      <c r="C342" s="14" t="str">
        <f t="shared" si="100"/>
        <v>43041000</v>
      </c>
      <c r="D342" s="23" t="s">
        <v>687</v>
      </c>
      <c r="E342" s="16" t="s">
        <v>22</v>
      </c>
      <c r="F342" s="16" t="s">
        <v>22</v>
      </c>
      <c r="G342" s="16" t="s">
        <v>22</v>
      </c>
      <c r="H342" s="17"/>
      <c r="I342" s="17"/>
      <c r="J342" s="17"/>
      <c r="K342" s="16" t="s">
        <v>22</v>
      </c>
      <c r="L342" s="2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19">
        <f t="shared" si="102"/>
        <v>0</v>
      </c>
    </row>
    <row r="343" spans="2:25" hidden="1" outlineLevel="3" x14ac:dyDescent="0.25">
      <c r="B343" s="22" t="s">
        <v>688</v>
      </c>
      <c r="C343" s="14" t="str">
        <f t="shared" si="100"/>
        <v>43041100</v>
      </c>
      <c r="D343" s="23" t="s">
        <v>689</v>
      </c>
      <c r="E343" s="16" t="s">
        <v>22</v>
      </c>
      <c r="F343" s="16" t="s">
        <v>22</v>
      </c>
      <c r="G343" s="16" t="s">
        <v>22</v>
      </c>
      <c r="H343" s="17"/>
      <c r="I343" s="17"/>
      <c r="J343" s="17"/>
      <c r="K343" s="16" t="s">
        <v>22</v>
      </c>
      <c r="L343" s="2"/>
      <c r="M343" s="24"/>
      <c r="N343" s="24"/>
      <c r="O343" s="24"/>
      <c r="P343" s="24"/>
      <c r="Q343" s="24"/>
      <c r="R343" s="24"/>
      <c r="S343" s="24"/>
      <c r="T343" s="24"/>
      <c r="U343" s="24"/>
      <c r="V343" s="24"/>
      <c r="W343" s="24"/>
      <c r="X343" s="24"/>
      <c r="Y343" s="19">
        <f t="shared" si="102"/>
        <v>0</v>
      </c>
    </row>
    <row r="344" spans="2:25" hidden="1" outlineLevel="2" x14ac:dyDescent="0.25">
      <c r="B344" s="20" t="s">
        <v>690</v>
      </c>
      <c r="C344" s="14" t="str">
        <f t="shared" si="100"/>
        <v>43050000</v>
      </c>
      <c r="D344" s="21" t="s">
        <v>691</v>
      </c>
      <c r="E344" s="16" t="s">
        <v>16</v>
      </c>
      <c r="F344" s="16" t="s">
        <v>17</v>
      </c>
      <c r="G344" s="16" t="s">
        <v>18</v>
      </c>
      <c r="H344" s="17"/>
      <c r="I344" s="17"/>
      <c r="J344" s="17"/>
      <c r="K344" s="16" t="s">
        <v>18</v>
      </c>
      <c r="L344" s="2"/>
      <c r="M344" s="18">
        <f>SUBTOTAL(9,M345:M348)</f>
        <v>0</v>
      </c>
      <c r="N344" s="18">
        <f t="shared" ref="N344:Y344" si="103">SUBTOTAL(9,N345:N348)</f>
        <v>0</v>
      </c>
      <c r="O344" s="18">
        <f t="shared" si="103"/>
        <v>0</v>
      </c>
      <c r="P344" s="18">
        <f t="shared" si="103"/>
        <v>0</v>
      </c>
      <c r="Q344" s="18">
        <f t="shared" si="103"/>
        <v>0</v>
      </c>
      <c r="R344" s="18">
        <f t="shared" si="103"/>
        <v>0</v>
      </c>
      <c r="S344" s="18">
        <f t="shared" si="103"/>
        <v>0</v>
      </c>
      <c r="T344" s="18">
        <f t="shared" si="103"/>
        <v>0</v>
      </c>
      <c r="U344" s="18">
        <f t="shared" si="103"/>
        <v>0</v>
      </c>
      <c r="V344" s="18">
        <f t="shared" si="103"/>
        <v>0</v>
      </c>
      <c r="W344" s="18">
        <f t="shared" si="103"/>
        <v>0</v>
      </c>
      <c r="X344" s="18">
        <f t="shared" si="103"/>
        <v>0</v>
      </c>
      <c r="Y344" s="19">
        <f t="shared" si="103"/>
        <v>0</v>
      </c>
    </row>
    <row r="345" spans="2:25" hidden="1" outlineLevel="3" x14ac:dyDescent="0.25">
      <c r="B345" s="22" t="s">
        <v>692</v>
      </c>
      <c r="C345" s="14" t="str">
        <f t="shared" si="100"/>
        <v>43050100</v>
      </c>
      <c r="D345" s="23" t="s">
        <v>693</v>
      </c>
      <c r="E345" s="16" t="s">
        <v>22</v>
      </c>
      <c r="F345" s="16" t="s">
        <v>22</v>
      </c>
      <c r="G345" s="16" t="s">
        <v>22</v>
      </c>
      <c r="H345" s="17"/>
      <c r="I345" s="17"/>
      <c r="J345" s="17"/>
      <c r="K345" s="16" t="s">
        <v>22</v>
      </c>
      <c r="L345" s="2"/>
      <c r="M345" s="24"/>
      <c r="N345" s="24"/>
      <c r="O345" s="24"/>
      <c r="P345" s="24"/>
      <c r="Q345" s="24"/>
      <c r="R345" s="24"/>
      <c r="S345" s="24"/>
      <c r="T345" s="24"/>
      <c r="U345" s="24"/>
      <c r="V345" s="24"/>
      <c r="W345" s="24"/>
      <c r="X345" s="24"/>
      <c r="Y345" s="19">
        <f t="shared" ref="Y345:Y348" si="104">SUM(M345:X345)</f>
        <v>0</v>
      </c>
    </row>
    <row r="346" spans="2:25" hidden="1" outlineLevel="3" x14ac:dyDescent="0.25">
      <c r="B346" s="22" t="s">
        <v>694</v>
      </c>
      <c r="C346" s="14" t="str">
        <f t="shared" si="100"/>
        <v>43050200</v>
      </c>
      <c r="D346" s="23" t="s">
        <v>695</v>
      </c>
      <c r="E346" s="16" t="s">
        <v>22</v>
      </c>
      <c r="F346" s="16" t="s">
        <v>22</v>
      </c>
      <c r="G346" s="16" t="s">
        <v>22</v>
      </c>
      <c r="H346" s="17"/>
      <c r="I346" s="17"/>
      <c r="J346" s="17"/>
      <c r="K346" s="16" t="s">
        <v>22</v>
      </c>
      <c r="L346" s="2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19">
        <f t="shared" si="104"/>
        <v>0</v>
      </c>
    </row>
    <row r="347" spans="2:25" hidden="1" outlineLevel="3" x14ac:dyDescent="0.25">
      <c r="B347" s="22" t="s">
        <v>696</v>
      </c>
      <c r="C347" s="14" t="str">
        <f t="shared" si="100"/>
        <v>43050300</v>
      </c>
      <c r="D347" s="23" t="s">
        <v>697</v>
      </c>
      <c r="E347" s="16" t="s">
        <v>22</v>
      </c>
      <c r="F347" s="16" t="s">
        <v>22</v>
      </c>
      <c r="G347" s="16" t="s">
        <v>22</v>
      </c>
      <c r="H347" s="17"/>
      <c r="I347" s="17"/>
      <c r="J347" s="17"/>
      <c r="K347" s="16" t="s">
        <v>22</v>
      </c>
      <c r="L347" s="2"/>
      <c r="M347" s="24"/>
      <c r="N347" s="24"/>
      <c r="O347" s="24"/>
      <c r="P347" s="24"/>
      <c r="Q347" s="24"/>
      <c r="R347" s="24"/>
      <c r="S347" s="24"/>
      <c r="T347" s="24"/>
      <c r="U347" s="24"/>
      <c r="V347" s="24"/>
      <c r="W347" s="24"/>
      <c r="X347" s="24"/>
      <c r="Y347" s="19">
        <f t="shared" si="104"/>
        <v>0</v>
      </c>
    </row>
    <row r="348" spans="2:25" ht="15.75" hidden="1" outlineLevel="3" thickBot="1" x14ac:dyDescent="0.3">
      <c r="B348" s="22" t="s">
        <v>698</v>
      </c>
      <c r="C348" s="14" t="str">
        <f t="shared" si="100"/>
        <v>43050400</v>
      </c>
      <c r="D348" s="23" t="s">
        <v>699</v>
      </c>
      <c r="E348" s="16" t="s">
        <v>22</v>
      </c>
      <c r="F348" s="16" t="s">
        <v>22</v>
      </c>
      <c r="G348" s="16" t="s">
        <v>22</v>
      </c>
      <c r="H348" s="17"/>
      <c r="I348" s="17"/>
      <c r="J348" s="17"/>
      <c r="K348" s="16" t="s">
        <v>22</v>
      </c>
      <c r="L348" s="2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19">
        <f t="shared" si="104"/>
        <v>0</v>
      </c>
    </row>
    <row r="349" spans="2:25" ht="15.75" hidden="1" outlineLevel="1" collapsed="1" thickBot="1" x14ac:dyDescent="0.3">
      <c r="B349" s="57" t="s">
        <v>700</v>
      </c>
      <c r="C349" s="58" t="str">
        <f t="shared" si="100"/>
        <v>45000000</v>
      </c>
      <c r="D349" s="59" t="s">
        <v>701</v>
      </c>
      <c r="E349" s="60" t="s">
        <v>16</v>
      </c>
      <c r="F349" s="60" t="s">
        <v>17</v>
      </c>
      <c r="G349" s="60" t="s">
        <v>18</v>
      </c>
      <c r="H349" s="60" t="s">
        <v>18</v>
      </c>
      <c r="I349" s="60" t="s">
        <v>18</v>
      </c>
      <c r="J349" s="60" t="s">
        <v>18</v>
      </c>
      <c r="K349" s="60" t="s">
        <v>18</v>
      </c>
      <c r="L349" s="61"/>
      <c r="M349" s="62">
        <f>SUBTOTAL(9,M350,M372,M392,M407,M413)</f>
        <v>0</v>
      </c>
      <c r="N349" s="62">
        <f t="shared" ref="N349:Y349" si="105">SUBTOTAL(9,N350,N372,N392,N407,N413)</f>
        <v>0</v>
      </c>
      <c r="O349" s="62">
        <f t="shared" si="105"/>
        <v>0</v>
      </c>
      <c r="P349" s="62">
        <f t="shared" si="105"/>
        <v>0</v>
      </c>
      <c r="Q349" s="62">
        <f t="shared" si="105"/>
        <v>0</v>
      </c>
      <c r="R349" s="62">
        <f t="shared" si="105"/>
        <v>0</v>
      </c>
      <c r="S349" s="62">
        <f t="shared" si="105"/>
        <v>0</v>
      </c>
      <c r="T349" s="62">
        <f t="shared" si="105"/>
        <v>0</v>
      </c>
      <c r="U349" s="62">
        <f t="shared" si="105"/>
        <v>0</v>
      </c>
      <c r="V349" s="62">
        <f t="shared" si="105"/>
        <v>0</v>
      </c>
      <c r="W349" s="62">
        <f t="shared" si="105"/>
        <v>0</v>
      </c>
      <c r="X349" s="62">
        <f t="shared" si="105"/>
        <v>0</v>
      </c>
      <c r="Y349" s="63">
        <f t="shared" si="105"/>
        <v>0</v>
      </c>
    </row>
    <row r="350" spans="2:25" hidden="1" outlineLevel="2" x14ac:dyDescent="0.25">
      <c r="B350" s="20">
        <v>4501</v>
      </c>
      <c r="C350" s="14" t="str">
        <f t="shared" si="100"/>
        <v>45010000</v>
      </c>
      <c r="D350" s="21" t="s">
        <v>702</v>
      </c>
      <c r="E350" s="16" t="s">
        <v>16</v>
      </c>
      <c r="F350" s="16" t="s">
        <v>17</v>
      </c>
      <c r="G350" s="16" t="s">
        <v>18</v>
      </c>
      <c r="H350" s="16" t="s">
        <v>18</v>
      </c>
      <c r="I350" s="16" t="s">
        <v>18</v>
      </c>
      <c r="J350" s="16" t="s">
        <v>18</v>
      </c>
      <c r="K350" s="16" t="s">
        <v>18</v>
      </c>
      <c r="L350" s="2"/>
      <c r="M350" s="18">
        <f>SUBTOTAL(9,M351:M354)</f>
        <v>0</v>
      </c>
      <c r="N350" s="18">
        <f t="shared" ref="N350:Y350" si="106">SUBTOTAL(9,N351:N354)</f>
        <v>0</v>
      </c>
      <c r="O350" s="18">
        <f t="shared" si="106"/>
        <v>0</v>
      </c>
      <c r="P350" s="18">
        <f t="shared" si="106"/>
        <v>0</v>
      </c>
      <c r="Q350" s="18">
        <f t="shared" si="106"/>
        <v>0</v>
      </c>
      <c r="R350" s="18">
        <f t="shared" si="106"/>
        <v>0</v>
      </c>
      <c r="S350" s="18">
        <f t="shared" si="106"/>
        <v>0</v>
      </c>
      <c r="T350" s="18">
        <f t="shared" si="106"/>
        <v>0</v>
      </c>
      <c r="U350" s="18">
        <f t="shared" si="106"/>
        <v>0</v>
      </c>
      <c r="V350" s="18">
        <f t="shared" si="106"/>
        <v>0</v>
      </c>
      <c r="W350" s="18">
        <f t="shared" si="106"/>
        <v>0</v>
      </c>
      <c r="X350" s="18">
        <f t="shared" si="106"/>
        <v>0</v>
      </c>
      <c r="Y350" s="19">
        <f t="shared" si="106"/>
        <v>0</v>
      </c>
    </row>
    <row r="351" spans="2:25" hidden="1" outlineLevel="3" x14ac:dyDescent="0.25">
      <c r="B351" s="22">
        <v>450101</v>
      </c>
      <c r="C351" s="14" t="str">
        <f t="shared" si="100"/>
        <v>45010100</v>
      </c>
      <c r="D351" s="23" t="s">
        <v>703</v>
      </c>
      <c r="E351" s="16" t="s">
        <v>22</v>
      </c>
      <c r="F351" s="16" t="s">
        <v>22</v>
      </c>
      <c r="G351" s="16" t="s">
        <v>22</v>
      </c>
      <c r="H351" s="16" t="s">
        <v>22</v>
      </c>
      <c r="I351" s="16" t="s">
        <v>22</v>
      </c>
      <c r="J351" s="16" t="s">
        <v>22</v>
      </c>
      <c r="K351" s="16" t="s">
        <v>22</v>
      </c>
      <c r="L351" s="2"/>
      <c r="M351" s="24"/>
      <c r="N351" s="24"/>
      <c r="O351" s="24"/>
      <c r="P351" s="24"/>
      <c r="Q351" s="24"/>
      <c r="R351" s="24"/>
      <c r="S351" s="24"/>
      <c r="T351" s="24"/>
      <c r="U351" s="24"/>
      <c r="V351" s="24"/>
      <c r="W351" s="24"/>
      <c r="X351" s="24"/>
      <c r="Y351" s="19">
        <f t="shared" ref="Y351:Y353" si="107">SUM(M351:X351)</f>
        <v>0</v>
      </c>
    </row>
    <row r="352" spans="2:25" hidden="1" outlineLevel="3" x14ac:dyDescent="0.25">
      <c r="B352" s="22" t="s">
        <v>704</v>
      </c>
      <c r="C352" s="14" t="str">
        <f t="shared" si="100"/>
        <v>45010200</v>
      </c>
      <c r="D352" s="23" t="s">
        <v>705</v>
      </c>
      <c r="E352" s="16" t="s">
        <v>22</v>
      </c>
      <c r="F352" s="16" t="s">
        <v>22</v>
      </c>
      <c r="G352" s="16" t="s">
        <v>22</v>
      </c>
      <c r="H352" s="16" t="s">
        <v>22</v>
      </c>
      <c r="I352" s="16" t="s">
        <v>22</v>
      </c>
      <c r="J352" s="16" t="s">
        <v>22</v>
      </c>
      <c r="K352" s="16" t="s">
        <v>22</v>
      </c>
      <c r="L352" s="2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19">
        <f t="shared" si="107"/>
        <v>0</v>
      </c>
    </row>
    <row r="353" spans="2:25" hidden="1" outlineLevel="3" x14ac:dyDescent="0.25">
      <c r="B353" s="22" t="s">
        <v>706</v>
      </c>
      <c r="C353" s="14" t="str">
        <f t="shared" si="100"/>
        <v>45010300</v>
      </c>
      <c r="D353" s="23" t="s">
        <v>707</v>
      </c>
      <c r="E353" s="16" t="s">
        <v>22</v>
      </c>
      <c r="F353" s="16" t="s">
        <v>22</v>
      </c>
      <c r="G353" s="16" t="s">
        <v>22</v>
      </c>
      <c r="H353" s="16" t="s">
        <v>22</v>
      </c>
      <c r="I353" s="16" t="s">
        <v>22</v>
      </c>
      <c r="J353" s="16" t="s">
        <v>22</v>
      </c>
      <c r="K353" s="16" t="s">
        <v>22</v>
      </c>
      <c r="L353" s="2"/>
      <c r="M353" s="24"/>
      <c r="N353" s="24"/>
      <c r="O353" s="24"/>
      <c r="P353" s="24"/>
      <c r="Q353" s="24"/>
      <c r="R353" s="24"/>
      <c r="S353" s="24"/>
      <c r="T353" s="24"/>
      <c r="U353" s="24"/>
      <c r="V353" s="24"/>
      <c r="W353" s="24"/>
      <c r="X353" s="24"/>
      <c r="Y353" s="19">
        <f t="shared" si="107"/>
        <v>0</v>
      </c>
    </row>
    <row r="354" spans="2:25" hidden="1" outlineLevel="3" x14ac:dyDescent="0.25">
      <c r="B354" s="22" t="s">
        <v>708</v>
      </c>
      <c r="C354" s="14" t="str">
        <f t="shared" si="100"/>
        <v>45010400</v>
      </c>
      <c r="D354" s="23" t="s">
        <v>709</v>
      </c>
      <c r="E354" s="16" t="s">
        <v>16</v>
      </c>
      <c r="F354" s="16" t="s">
        <v>17</v>
      </c>
      <c r="G354" s="16" t="s">
        <v>18</v>
      </c>
      <c r="H354" s="16" t="s">
        <v>18</v>
      </c>
      <c r="I354" s="16" t="s">
        <v>18</v>
      </c>
      <c r="J354" s="16" t="s">
        <v>18</v>
      </c>
      <c r="K354" s="16" t="s">
        <v>18</v>
      </c>
      <c r="L354" s="2"/>
      <c r="M354" s="18">
        <f>SUBTOTAL(9,M355:M358)</f>
        <v>0</v>
      </c>
      <c r="N354" s="18">
        <f t="shared" ref="N354:Y354" si="108">SUBTOTAL(9,N355:N358)</f>
        <v>0</v>
      </c>
      <c r="O354" s="18">
        <f t="shared" si="108"/>
        <v>0</v>
      </c>
      <c r="P354" s="18">
        <f t="shared" si="108"/>
        <v>0</v>
      </c>
      <c r="Q354" s="18">
        <f t="shared" si="108"/>
        <v>0</v>
      </c>
      <c r="R354" s="18">
        <f t="shared" si="108"/>
        <v>0</v>
      </c>
      <c r="S354" s="18">
        <f t="shared" si="108"/>
        <v>0</v>
      </c>
      <c r="T354" s="18">
        <f t="shared" si="108"/>
        <v>0</v>
      </c>
      <c r="U354" s="18">
        <f t="shared" si="108"/>
        <v>0</v>
      </c>
      <c r="V354" s="18">
        <f t="shared" si="108"/>
        <v>0</v>
      </c>
      <c r="W354" s="18">
        <f t="shared" si="108"/>
        <v>0</v>
      </c>
      <c r="X354" s="18">
        <f t="shared" si="108"/>
        <v>0</v>
      </c>
      <c r="Y354" s="19">
        <f t="shared" si="108"/>
        <v>0</v>
      </c>
    </row>
    <row r="355" spans="2:25" hidden="1" outlineLevel="4" x14ac:dyDescent="0.25">
      <c r="B355" s="25" t="s">
        <v>710</v>
      </c>
      <c r="C355" s="14" t="str">
        <f t="shared" si="100"/>
        <v>45010401</v>
      </c>
      <c r="D355" s="26" t="s">
        <v>711</v>
      </c>
      <c r="E355" s="16" t="s">
        <v>22</v>
      </c>
      <c r="F355" s="16" t="s">
        <v>22</v>
      </c>
      <c r="G355" s="16" t="s">
        <v>22</v>
      </c>
      <c r="H355" s="16" t="s">
        <v>22</v>
      </c>
      <c r="I355" s="16" t="s">
        <v>22</v>
      </c>
      <c r="J355" s="16" t="s">
        <v>22</v>
      </c>
      <c r="K355" s="16" t="s">
        <v>22</v>
      </c>
      <c r="L355" s="2"/>
      <c r="M355" s="24"/>
      <c r="N355" s="24"/>
      <c r="O355" s="24"/>
      <c r="P355" s="24"/>
      <c r="Q355" s="24"/>
      <c r="R355" s="24"/>
      <c r="S355" s="24"/>
      <c r="T355" s="24"/>
      <c r="U355" s="24"/>
      <c r="V355" s="24"/>
      <c r="W355" s="24"/>
      <c r="X355" s="24"/>
      <c r="Y355" s="19">
        <f t="shared" ref="Y355:Y358" si="109">SUM(M355:X355)</f>
        <v>0</v>
      </c>
    </row>
    <row r="356" spans="2:25" hidden="1" outlineLevel="4" x14ac:dyDescent="0.25">
      <c r="B356" s="25" t="s">
        <v>712</v>
      </c>
      <c r="C356" s="14" t="str">
        <f t="shared" si="100"/>
        <v>45010402</v>
      </c>
      <c r="D356" s="26" t="s">
        <v>713</v>
      </c>
      <c r="E356" s="16" t="s">
        <v>22</v>
      </c>
      <c r="F356" s="16" t="s">
        <v>22</v>
      </c>
      <c r="G356" s="16" t="s">
        <v>22</v>
      </c>
      <c r="H356" s="16" t="s">
        <v>22</v>
      </c>
      <c r="I356" s="16" t="s">
        <v>22</v>
      </c>
      <c r="J356" s="16" t="s">
        <v>22</v>
      </c>
      <c r="K356" s="16" t="s">
        <v>22</v>
      </c>
      <c r="L356" s="2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19">
        <f t="shared" si="109"/>
        <v>0</v>
      </c>
    </row>
    <row r="357" spans="2:25" hidden="1" outlineLevel="4" x14ac:dyDescent="0.25">
      <c r="B357" s="25" t="s">
        <v>714</v>
      </c>
      <c r="C357" s="14" t="str">
        <f t="shared" si="100"/>
        <v>45010403</v>
      </c>
      <c r="D357" s="26" t="s">
        <v>715</v>
      </c>
      <c r="E357" s="16" t="s">
        <v>22</v>
      </c>
      <c r="F357" s="16" t="s">
        <v>22</v>
      </c>
      <c r="G357" s="16" t="s">
        <v>22</v>
      </c>
      <c r="H357" s="16" t="s">
        <v>22</v>
      </c>
      <c r="I357" s="16" t="s">
        <v>22</v>
      </c>
      <c r="J357" s="16" t="s">
        <v>22</v>
      </c>
      <c r="K357" s="16" t="s">
        <v>22</v>
      </c>
      <c r="L357" s="2"/>
      <c r="M357" s="24"/>
      <c r="N357" s="24"/>
      <c r="O357" s="24"/>
      <c r="P357" s="24"/>
      <c r="Q357" s="24"/>
      <c r="R357" s="24"/>
      <c r="S357" s="24"/>
      <c r="T357" s="24"/>
      <c r="U357" s="24"/>
      <c r="V357" s="24"/>
      <c r="W357" s="24"/>
      <c r="X357" s="24"/>
      <c r="Y357" s="19">
        <f t="shared" si="109"/>
        <v>0</v>
      </c>
    </row>
    <row r="358" spans="2:25" hidden="1" outlineLevel="4" x14ac:dyDescent="0.25">
      <c r="B358" s="25" t="s">
        <v>716</v>
      </c>
      <c r="C358" s="14" t="str">
        <f t="shared" si="100"/>
        <v>45010404</v>
      </c>
      <c r="D358" s="26" t="s">
        <v>717</v>
      </c>
      <c r="E358" s="16" t="s">
        <v>22</v>
      </c>
      <c r="F358" s="16" t="s">
        <v>22</v>
      </c>
      <c r="G358" s="16" t="s">
        <v>22</v>
      </c>
      <c r="H358" s="16" t="s">
        <v>22</v>
      </c>
      <c r="I358" s="16" t="s">
        <v>22</v>
      </c>
      <c r="J358" s="16" t="s">
        <v>22</v>
      </c>
      <c r="K358" s="16" t="s">
        <v>22</v>
      </c>
      <c r="L358" s="2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19">
        <f t="shared" si="109"/>
        <v>0</v>
      </c>
    </row>
    <row r="359" spans="2:25" hidden="1" outlineLevel="3" x14ac:dyDescent="0.25">
      <c r="B359" s="22" t="s">
        <v>718</v>
      </c>
      <c r="C359" s="14" t="str">
        <f t="shared" si="100"/>
        <v>45010500</v>
      </c>
      <c r="D359" s="23" t="s">
        <v>719</v>
      </c>
      <c r="E359" s="16" t="s">
        <v>16</v>
      </c>
      <c r="F359" s="16" t="s">
        <v>17</v>
      </c>
      <c r="G359" s="16" t="s">
        <v>18</v>
      </c>
      <c r="H359" s="16" t="s">
        <v>18</v>
      </c>
      <c r="I359" s="16" t="s">
        <v>18</v>
      </c>
      <c r="J359" s="16" t="s">
        <v>18</v>
      </c>
      <c r="K359" s="16" t="s">
        <v>18</v>
      </c>
      <c r="L359" s="2"/>
      <c r="M359" s="18">
        <f>SUBTOTAL(9,M360:M361)</f>
        <v>0</v>
      </c>
      <c r="N359" s="18">
        <f t="shared" ref="N359:Y359" si="110">SUBTOTAL(9,N360:N361)</f>
        <v>0</v>
      </c>
      <c r="O359" s="18">
        <f t="shared" si="110"/>
        <v>0</v>
      </c>
      <c r="P359" s="18">
        <f t="shared" si="110"/>
        <v>0</v>
      </c>
      <c r="Q359" s="18">
        <f t="shared" si="110"/>
        <v>0</v>
      </c>
      <c r="R359" s="18">
        <f t="shared" si="110"/>
        <v>0</v>
      </c>
      <c r="S359" s="18">
        <f t="shared" si="110"/>
        <v>0</v>
      </c>
      <c r="T359" s="18">
        <f t="shared" si="110"/>
        <v>0</v>
      </c>
      <c r="U359" s="18">
        <f t="shared" si="110"/>
        <v>0</v>
      </c>
      <c r="V359" s="18">
        <f t="shared" si="110"/>
        <v>0</v>
      </c>
      <c r="W359" s="18">
        <f t="shared" si="110"/>
        <v>0</v>
      </c>
      <c r="X359" s="18">
        <f t="shared" si="110"/>
        <v>0</v>
      </c>
      <c r="Y359" s="19">
        <f t="shared" si="110"/>
        <v>0</v>
      </c>
    </row>
    <row r="360" spans="2:25" hidden="1" outlineLevel="4" x14ac:dyDescent="0.25">
      <c r="B360" s="25" t="s">
        <v>720</v>
      </c>
      <c r="C360" s="14" t="str">
        <f t="shared" si="100"/>
        <v>45010501</v>
      </c>
      <c r="D360" s="26" t="s">
        <v>721</v>
      </c>
      <c r="E360" s="16" t="s">
        <v>22</v>
      </c>
      <c r="F360" s="16" t="s">
        <v>22</v>
      </c>
      <c r="G360" s="16" t="s">
        <v>22</v>
      </c>
      <c r="H360" s="16" t="s">
        <v>22</v>
      </c>
      <c r="I360" s="16" t="s">
        <v>22</v>
      </c>
      <c r="J360" s="16" t="s">
        <v>22</v>
      </c>
      <c r="K360" s="16" t="s">
        <v>22</v>
      </c>
      <c r="L360" s="2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19">
        <f t="shared" ref="Y360:Y370" si="111">SUM(M360:X360)</f>
        <v>0</v>
      </c>
    </row>
    <row r="361" spans="2:25" hidden="1" outlineLevel="4" x14ac:dyDescent="0.25">
      <c r="B361" s="25" t="s">
        <v>722</v>
      </c>
      <c r="C361" s="14" t="str">
        <f t="shared" si="100"/>
        <v>45010502</v>
      </c>
      <c r="D361" s="26" t="s">
        <v>723</v>
      </c>
      <c r="E361" s="16" t="s">
        <v>22</v>
      </c>
      <c r="F361" s="16" t="s">
        <v>22</v>
      </c>
      <c r="G361" s="16" t="s">
        <v>22</v>
      </c>
      <c r="H361" s="16" t="s">
        <v>22</v>
      </c>
      <c r="I361" s="16" t="s">
        <v>22</v>
      </c>
      <c r="J361" s="16" t="s">
        <v>22</v>
      </c>
      <c r="K361" s="16" t="s">
        <v>22</v>
      </c>
      <c r="L361" s="2"/>
      <c r="M361" s="24"/>
      <c r="N361" s="24"/>
      <c r="O361" s="24"/>
      <c r="P361" s="24"/>
      <c r="Q361" s="24"/>
      <c r="R361" s="24"/>
      <c r="S361" s="24"/>
      <c r="T361" s="24"/>
      <c r="U361" s="24"/>
      <c r="V361" s="24"/>
      <c r="W361" s="24"/>
      <c r="X361" s="24"/>
      <c r="Y361" s="19">
        <f t="shared" si="111"/>
        <v>0</v>
      </c>
    </row>
    <row r="362" spans="2:25" hidden="1" outlineLevel="3" x14ac:dyDescent="0.25">
      <c r="B362" s="22" t="s">
        <v>724</v>
      </c>
      <c r="C362" s="14" t="str">
        <f t="shared" si="100"/>
        <v>45010600</v>
      </c>
      <c r="D362" s="23" t="s">
        <v>725</v>
      </c>
      <c r="E362" s="16" t="s">
        <v>22</v>
      </c>
      <c r="F362" s="16" t="s">
        <v>22</v>
      </c>
      <c r="G362" s="16" t="s">
        <v>22</v>
      </c>
      <c r="H362" s="16" t="s">
        <v>22</v>
      </c>
      <c r="I362" s="16" t="s">
        <v>22</v>
      </c>
      <c r="J362" s="16" t="s">
        <v>22</v>
      </c>
      <c r="K362" s="16" t="s">
        <v>22</v>
      </c>
      <c r="L362" s="2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19">
        <f t="shared" si="111"/>
        <v>0</v>
      </c>
    </row>
    <row r="363" spans="2:25" hidden="1" outlineLevel="3" x14ac:dyDescent="0.25">
      <c r="B363" s="22" t="s">
        <v>726</v>
      </c>
      <c r="C363" s="14" t="str">
        <f t="shared" si="100"/>
        <v>45010700</v>
      </c>
      <c r="D363" s="23" t="s">
        <v>727</v>
      </c>
      <c r="E363" s="16" t="s">
        <v>22</v>
      </c>
      <c r="F363" s="16" t="s">
        <v>22</v>
      </c>
      <c r="G363" s="16" t="s">
        <v>22</v>
      </c>
      <c r="H363" s="16" t="s">
        <v>22</v>
      </c>
      <c r="I363" s="16" t="s">
        <v>22</v>
      </c>
      <c r="J363" s="16" t="s">
        <v>22</v>
      </c>
      <c r="K363" s="16" t="s">
        <v>22</v>
      </c>
      <c r="L363" s="2"/>
      <c r="M363" s="24"/>
      <c r="N363" s="24"/>
      <c r="O363" s="24"/>
      <c r="P363" s="24"/>
      <c r="Q363" s="24"/>
      <c r="R363" s="24"/>
      <c r="S363" s="24"/>
      <c r="T363" s="24"/>
      <c r="U363" s="24"/>
      <c r="V363" s="24"/>
      <c r="W363" s="24"/>
      <c r="X363" s="24"/>
      <c r="Y363" s="19">
        <f t="shared" si="111"/>
        <v>0</v>
      </c>
    </row>
    <row r="364" spans="2:25" hidden="1" outlineLevel="3" x14ac:dyDescent="0.25">
      <c r="B364" s="22" t="s">
        <v>728</v>
      </c>
      <c r="C364" s="14" t="str">
        <f t="shared" si="100"/>
        <v>45010800</v>
      </c>
      <c r="D364" s="23" t="s">
        <v>729</v>
      </c>
      <c r="E364" s="16" t="s">
        <v>22</v>
      </c>
      <c r="F364" s="16" t="s">
        <v>22</v>
      </c>
      <c r="G364" s="16" t="s">
        <v>22</v>
      </c>
      <c r="H364" s="16" t="s">
        <v>22</v>
      </c>
      <c r="I364" s="16" t="s">
        <v>22</v>
      </c>
      <c r="J364" s="16" t="s">
        <v>22</v>
      </c>
      <c r="K364" s="16" t="s">
        <v>22</v>
      </c>
      <c r="L364" s="2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19">
        <f t="shared" si="111"/>
        <v>0</v>
      </c>
    </row>
    <row r="365" spans="2:25" hidden="1" outlineLevel="3" collapsed="1" x14ac:dyDescent="0.25">
      <c r="B365" s="22" t="s">
        <v>730</v>
      </c>
      <c r="C365" s="14" t="str">
        <f t="shared" si="100"/>
        <v>45010900</v>
      </c>
      <c r="D365" s="23" t="s">
        <v>731</v>
      </c>
      <c r="E365" s="16" t="s">
        <v>22</v>
      </c>
      <c r="F365" s="16" t="s">
        <v>22</v>
      </c>
      <c r="G365" s="16" t="s">
        <v>22</v>
      </c>
      <c r="H365" s="16" t="s">
        <v>22</v>
      </c>
      <c r="I365" s="16" t="s">
        <v>22</v>
      </c>
      <c r="J365" s="16" t="s">
        <v>22</v>
      </c>
      <c r="K365" s="16" t="s">
        <v>22</v>
      </c>
      <c r="L365" s="2"/>
      <c r="M365" s="18">
        <f>SUBTOTAL(9,M366:M367)</f>
        <v>0</v>
      </c>
      <c r="N365" s="18">
        <f t="shared" ref="N365" si="112">SUBTOTAL(9,N366:N367)</f>
        <v>0</v>
      </c>
      <c r="O365" s="18">
        <f t="shared" ref="O365" si="113">SUBTOTAL(9,O366:O367)</f>
        <v>0</v>
      </c>
      <c r="P365" s="18">
        <f t="shared" ref="P365" si="114">SUBTOTAL(9,P366:P367)</f>
        <v>0</v>
      </c>
      <c r="Q365" s="18">
        <f t="shared" ref="Q365" si="115">SUBTOTAL(9,Q366:Q367)</f>
        <v>0</v>
      </c>
      <c r="R365" s="18">
        <f t="shared" ref="R365" si="116">SUBTOTAL(9,R366:R367)</f>
        <v>0</v>
      </c>
      <c r="S365" s="18">
        <f t="shared" ref="S365" si="117">SUBTOTAL(9,S366:S367)</f>
        <v>0</v>
      </c>
      <c r="T365" s="18">
        <f t="shared" ref="T365" si="118">SUBTOTAL(9,T366:T367)</f>
        <v>0</v>
      </c>
      <c r="U365" s="18">
        <f t="shared" ref="U365" si="119">SUBTOTAL(9,U366:U367)</f>
        <v>0</v>
      </c>
      <c r="V365" s="18">
        <f t="shared" ref="V365" si="120">SUBTOTAL(9,V366:V367)</f>
        <v>0</v>
      </c>
      <c r="W365" s="18">
        <f t="shared" ref="W365" si="121">SUBTOTAL(9,W366:W367)</f>
        <v>0</v>
      </c>
      <c r="X365" s="18">
        <f t="shared" ref="X365" si="122">SUBTOTAL(9,X366:X367)</f>
        <v>0</v>
      </c>
      <c r="Y365" s="19">
        <f t="shared" ref="Y365" si="123">SUBTOTAL(9,Y366:Y367)</f>
        <v>0</v>
      </c>
    </row>
    <row r="366" spans="2:25" hidden="1" outlineLevel="4" x14ac:dyDescent="0.25">
      <c r="B366" s="25" t="s">
        <v>732</v>
      </c>
      <c r="C366" s="14" t="str">
        <f t="shared" si="100"/>
        <v>45010901</v>
      </c>
      <c r="D366" s="26" t="s">
        <v>733</v>
      </c>
      <c r="E366" s="16" t="s">
        <v>22</v>
      </c>
      <c r="F366" s="16" t="s">
        <v>22</v>
      </c>
      <c r="G366" s="16"/>
      <c r="H366" s="16"/>
      <c r="I366" s="16"/>
      <c r="J366" s="16"/>
      <c r="K366" s="16"/>
      <c r="L366" s="2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19">
        <f t="shared" si="111"/>
        <v>0</v>
      </c>
    </row>
    <row r="367" spans="2:25" hidden="1" outlineLevel="4" x14ac:dyDescent="0.25">
      <c r="B367" s="25" t="s">
        <v>734</v>
      </c>
      <c r="C367" s="14" t="str">
        <f t="shared" si="100"/>
        <v>45010902</v>
      </c>
      <c r="D367" s="26" t="s">
        <v>735</v>
      </c>
      <c r="E367" s="16" t="s">
        <v>22</v>
      </c>
      <c r="F367" s="16" t="s">
        <v>22</v>
      </c>
      <c r="G367" s="16"/>
      <c r="H367" s="16"/>
      <c r="I367" s="16"/>
      <c r="J367" s="16"/>
      <c r="K367" s="16"/>
      <c r="L367" s="2"/>
      <c r="M367" s="24"/>
      <c r="N367" s="24"/>
      <c r="O367" s="24"/>
      <c r="P367" s="24"/>
      <c r="Q367" s="24"/>
      <c r="R367" s="24"/>
      <c r="S367" s="24"/>
      <c r="T367" s="24"/>
      <c r="U367" s="24"/>
      <c r="V367" s="24"/>
      <c r="W367" s="24"/>
      <c r="X367" s="24"/>
      <c r="Y367" s="19">
        <f t="shared" si="111"/>
        <v>0</v>
      </c>
    </row>
    <row r="368" spans="2:25" hidden="1" outlineLevel="3" x14ac:dyDescent="0.25">
      <c r="B368" s="22" t="s">
        <v>736</v>
      </c>
      <c r="C368" s="14" t="str">
        <f t="shared" si="100"/>
        <v>45011000</v>
      </c>
      <c r="D368" s="23" t="s">
        <v>737</v>
      </c>
      <c r="E368" s="16" t="s">
        <v>22</v>
      </c>
      <c r="F368" s="16" t="s">
        <v>22</v>
      </c>
      <c r="G368" s="16" t="s">
        <v>22</v>
      </c>
      <c r="H368" s="16" t="s">
        <v>22</v>
      </c>
      <c r="I368" s="16" t="s">
        <v>22</v>
      </c>
      <c r="J368" s="16" t="s">
        <v>22</v>
      </c>
      <c r="K368" s="16" t="s">
        <v>22</v>
      </c>
      <c r="L368" s="2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19">
        <f t="shared" si="111"/>
        <v>0</v>
      </c>
    </row>
    <row r="369" spans="2:25" hidden="1" outlineLevel="3" x14ac:dyDescent="0.25">
      <c r="B369" s="22" t="s">
        <v>738</v>
      </c>
      <c r="C369" s="14" t="str">
        <f t="shared" si="100"/>
        <v>45011100</v>
      </c>
      <c r="D369" s="23" t="s">
        <v>739</v>
      </c>
      <c r="E369" s="16" t="s">
        <v>22</v>
      </c>
      <c r="F369" s="16" t="s">
        <v>22</v>
      </c>
      <c r="G369" s="16" t="s">
        <v>22</v>
      </c>
      <c r="H369" s="16" t="s">
        <v>22</v>
      </c>
      <c r="I369" s="16" t="s">
        <v>22</v>
      </c>
      <c r="J369" s="16" t="s">
        <v>22</v>
      </c>
      <c r="K369" s="16" t="s">
        <v>22</v>
      </c>
      <c r="L369" s="2"/>
      <c r="M369" s="24"/>
      <c r="N369" s="24"/>
      <c r="O369" s="24"/>
      <c r="P369" s="24"/>
      <c r="Q369" s="24"/>
      <c r="R369" s="24"/>
      <c r="S369" s="24"/>
      <c r="T369" s="24"/>
      <c r="U369" s="24"/>
      <c r="V369" s="24"/>
      <c r="W369" s="24"/>
      <c r="X369" s="24"/>
      <c r="Y369" s="19">
        <f t="shared" si="111"/>
        <v>0</v>
      </c>
    </row>
    <row r="370" spans="2:25" hidden="1" outlineLevel="3" x14ac:dyDescent="0.25">
      <c r="B370" s="22" t="s">
        <v>740</v>
      </c>
      <c r="C370" s="14" t="str">
        <f t="shared" si="100"/>
        <v>45011200</v>
      </c>
      <c r="D370" s="23" t="s">
        <v>741</v>
      </c>
      <c r="E370" s="16" t="s">
        <v>22</v>
      </c>
      <c r="F370" s="16" t="s">
        <v>22</v>
      </c>
      <c r="G370" s="16" t="s">
        <v>22</v>
      </c>
      <c r="H370" s="16" t="s">
        <v>22</v>
      </c>
      <c r="I370" s="16" t="s">
        <v>22</v>
      </c>
      <c r="J370" s="16" t="s">
        <v>22</v>
      </c>
      <c r="K370" s="16" t="s">
        <v>22</v>
      </c>
      <c r="L370" s="2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19">
        <f t="shared" si="111"/>
        <v>0</v>
      </c>
    </row>
    <row r="371" spans="2:25" hidden="1" outlineLevel="3" x14ac:dyDescent="0.25">
      <c r="B371" s="22">
        <v>450150</v>
      </c>
      <c r="C371" s="14" t="str">
        <f t="shared" si="100"/>
        <v>45015000</v>
      </c>
      <c r="D371" s="23" t="s">
        <v>742</v>
      </c>
      <c r="E371" s="16" t="s">
        <v>22</v>
      </c>
      <c r="F371" s="16" t="s">
        <v>22</v>
      </c>
      <c r="G371" s="16" t="s">
        <v>22</v>
      </c>
      <c r="H371" s="16" t="s">
        <v>22</v>
      </c>
      <c r="I371" s="16" t="s">
        <v>22</v>
      </c>
      <c r="J371" s="16" t="s">
        <v>22</v>
      </c>
      <c r="K371" s="16" t="s">
        <v>22</v>
      </c>
      <c r="L371" s="27"/>
      <c r="M371" s="28"/>
      <c r="N371" s="28"/>
      <c r="O371" s="28"/>
      <c r="P371" s="28"/>
      <c r="Q371" s="28"/>
      <c r="R371" s="28"/>
      <c r="S371" s="28"/>
      <c r="T371" s="28"/>
      <c r="U371" s="28"/>
      <c r="V371" s="28"/>
      <c r="W371" s="28"/>
      <c r="X371" s="28"/>
      <c r="Y371" s="29">
        <f>SUM(M371:X371)</f>
        <v>0</v>
      </c>
    </row>
    <row r="372" spans="2:25" hidden="1" outlineLevel="2" x14ac:dyDescent="0.25">
      <c r="B372" s="20" t="s">
        <v>743</v>
      </c>
      <c r="C372" s="14" t="str">
        <f t="shared" si="100"/>
        <v>45030000</v>
      </c>
      <c r="D372" s="21" t="s">
        <v>744</v>
      </c>
      <c r="E372" s="16" t="s">
        <v>16</v>
      </c>
      <c r="F372" s="16" t="s">
        <v>17</v>
      </c>
      <c r="G372" s="16" t="s">
        <v>18</v>
      </c>
      <c r="H372" s="16" t="s">
        <v>18</v>
      </c>
      <c r="I372" s="16" t="s">
        <v>18</v>
      </c>
      <c r="J372" s="16" t="s">
        <v>18</v>
      </c>
      <c r="K372" s="16" t="s">
        <v>18</v>
      </c>
      <c r="L372" s="2"/>
      <c r="M372" s="18">
        <f>SUBTOTAL(9,M373,M379,M380,M381,M382)</f>
        <v>0</v>
      </c>
      <c r="N372" s="18">
        <f t="shared" ref="N372:Y372" si="124">SUBTOTAL(9,N373,N379,N380,N381,N382)</f>
        <v>0</v>
      </c>
      <c r="O372" s="18">
        <f t="shared" si="124"/>
        <v>0</v>
      </c>
      <c r="P372" s="18">
        <f t="shared" si="124"/>
        <v>0</v>
      </c>
      <c r="Q372" s="18">
        <f t="shared" si="124"/>
        <v>0</v>
      </c>
      <c r="R372" s="18">
        <f t="shared" si="124"/>
        <v>0</v>
      </c>
      <c r="S372" s="18">
        <f t="shared" si="124"/>
        <v>0</v>
      </c>
      <c r="T372" s="18">
        <f t="shared" si="124"/>
        <v>0</v>
      </c>
      <c r="U372" s="18">
        <f t="shared" si="124"/>
        <v>0</v>
      </c>
      <c r="V372" s="18">
        <f t="shared" si="124"/>
        <v>0</v>
      </c>
      <c r="W372" s="18">
        <f t="shared" si="124"/>
        <v>0</v>
      </c>
      <c r="X372" s="18">
        <f t="shared" si="124"/>
        <v>0</v>
      </c>
      <c r="Y372" s="19">
        <f t="shared" si="124"/>
        <v>0</v>
      </c>
    </row>
    <row r="373" spans="2:25" hidden="1" outlineLevel="3" collapsed="1" x14ac:dyDescent="0.25">
      <c r="B373" s="22" t="s">
        <v>745</v>
      </c>
      <c r="C373" s="14" t="str">
        <f t="shared" si="100"/>
        <v>45030100</v>
      </c>
      <c r="D373" s="23" t="s">
        <v>746</v>
      </c>
      <c r="E373" s="16" t="s">
        <v>16</v>
      </c>
      <c r="F373" s="16" t="s">
        <v>17</v>
      </c>
      <c r="G373" s="16" t="s">
        <v>18</v>
      </c>
      <c r="H373" s="16" t="s">
        <v>18</v>
      </c>
      <c r="I373" s="16" t="s">
        <v>18</v>
      </c>
      <c r="J373" s="16" t="s">
        <v>18</v>
      </c>
      <c r="K373" s="16" t="s">
        <v>18</v>
      </c>
      <c r="L373" s="2"/>
      <c r="M373" s="18">
        <f>SUBTOTAL(9,M374:M378)</f>
        <v>0</v>
      </c>
      <c r="N373" s="18">
        <f t="shared" ref="N373:Y373" si="125">SUBTOTAL(9,N374:N378)</f>
        <v>0</v>
      </c>
      <c r="O373" s="18">
        <f t="shared" si="125"/>
        <v>0</v>
      </c>
      <c r="P373" s="18">
        <f t="shared" si="125"/>
        <v>0</v>
      </c>
      <c r="Q373" s="18">
        <f t="shared" si="125"/>
        <v>0</v>
      </c>
      <c r="R373" s="18">
        <f t="shared" si="125"/>
        <v>0</v>
      </c>
      <c r="S373" s="18">
        <f t="shared" si="125"/>
        <v>0</v>
      </c>
      <c r="T373" s="18">
        <f t="shared" si="125"/>
        <v>0</v>
      </c>
      <c r="U373" s="18">
        <f t="shared" si="125"/>
        <v>0</v>
      </c>
      <c r="V373" s="18">
        <f t="shared" si="125"/>
        <v>0</v>
      </c>
      <c r="W373" s="18">
        <f t="shared" si="125"/>
        <v>0</v>
      </c>
      <c r="X373" s="18">
        <f t="shared" si="125"/>
        <v>0</v>
      </c>
      <c r="Y373" s="19">
        <f t="shared" si="125"/>
        <v>0</v>
      </c>
    </row>
    <row r="374" spans="2:25" hidden="1" outlineLevel="4" x14ac:dyDescent="0.25">
      <c r="B374" s="25" t="s">
        <v>747</v>
      </c>
      <c r="C374" s="14" t="str">
        <f t="shared" si="100"/>
        <v>45030101</v>
      </c>
      <c r="D374" s="26" t="s">
        <v>748</v>
      </c>
      <c r="E374" s="16" t="s">
        <v>22</v>
      </c>
      <c r="F374" s="16" t="s">
        <v>22</v>
      </c>
      <c r="G374" s="16" t="s">
        <v>22</v>
      </c>
      <c r="H374" s="16" t="s">
        <v>22</v>
      </c>
      <c r="I374" s="16" t="s">
        <v>22</v>
      </c>
      <c r="J374" s="16" t="s">
        <v>22</v>
      </c>
      <c r="K374" s="16" t="s">
        <v>22</v>
      </c>
      <c r="L374" s="2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19">
        <f t="shared" ref="Y374:Y381" si="126">SUM(M374:X374)</f>
        <v>0</v>
      </c>
    </row>
    <row r="375" spans="2:25" hidden="1" outlineLevel="4" x14ac:dyDescent="0.25">
      <c r="B375" s="25" t="s">
        <v>749</v>
      </c>
      <c r="C375" s="14" t="str">
        <f t="shared" si="100"/>
        <v>45030102</v>
      </c>
      <c r="D375" s="26" t="s">
        <v>750</v>
      </c>
      <c r="E375" s="16" t="s">
        <v>22</v>
      </c>
      <c r="F375" s="16" t="s">
        <v>22</v>
      </c>
      <c r="G375" s="16" t="s">
        <v>22</v>
      </c>
      <c r="H375" s="16" t="s">
        <v>22</v>
      </c>
      <c r="I375" s="16" t="s">
        <v>22</v>
      </c>
      <c r="J375" s="16" t="s">
        <v>22</v>
      </c>
      <c r="K375" s="16" t="s">
        <v>22</v>
      </c>
      <c r="L375" s="2"/>
      <c r="M375" s="24"/>
      <c r="N375" s="24"/>
      <c r="O375" s="24"/>
      <c r="P375" s="24"/>
      <c r="Q375" s="24"/>
      <c r="R375" s="24"/>
      <c r="S375" s="24"/>
      <c r="T375" s="24"/>
      <c r="U375" s="24"/>
      <c r="V375" s="24"/>
      <c r="W375" s="24"/>
      <c r="X375" s="24"/>
      <c r="Y375" s="19">
        <f t="shared" si="126"/>
        <v>0</v>
      </c>
    </row>
    <row r="376" spans="2:25" hidden="1" outlineLevel="4" x14ac:dyDescent="0.25">
      <c r="B376" s="25" t="s">
        <v>751</v>
      </c>
      <c r="C376" s="14" t="str">
        <f t="shared" si="100"/>
        <v>45030103</v>
      </c>
      <c r="D376" s="26" t="s">
        <v>752</v>
      </c>
      <c r="E376" s="16" t="s">
        <v>22</v>
      </c>
      <c r="F376" s="16" t="s">
        <v>22</v>
      </c>
      <c r="G376" s="16" t="s">
        <v>22</v>
      </c>
      <c r="H376" s="16" t="s">
        <v>22</v>
      </c>
      <c r="I376" s="16" t="s">
        <v>22</v>
      </c>
      <c r="J376" s="16" t="s">
        <v>22</v>
      </c>
      <c r="K376" s="16" t="s">
        <v>22</v>
      </c>
      <c r="L376" s="2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19">
        <f t="shared" si="126"/>
        <v>0</v>
      </c>
    </row>
    <row r="377" spans="2:25" hidden="1" outlineLevel="4" x14ac:dyDescent="0.25">
      <c r="B377" s="25" t="s">
        <v>753</v>
      </c>
      <c r="C377" s="14" t="str">
        <f t="shared" si="100"/>
        <v>45030104</v>
      </c>
      <c r="D377" s="26" t="s">
        <v>754</v>
      </c>
      <c r="E377" s="16" t="s">
        <v>22</v>
      </c>
      <c r="F377" s="16" t="s">
        <v>22</v>
      </c>
      <c r="G377" s="16" t="s">
        <v>22</v>
      </c>
      <c r="H377" s="16" t="s">
        <v>22</v>
      </c>
      <c r="I377" s="16" t="s">
        <v>22</v>
      </c>
      <c r="J377" s="16" t="s">
        <v>22</v>
      </c>
      <c r="K377" s="16" t="s">
        <v>22</v>
      </c>
      <c r="L377" s="2"/>
      <c r="M377" s="24"/>
      <c r="N377" s="24"/>
      <c r="O377" s="24"/>
      <c r="P377" s="24"/>
      <c r="Q377" s="24"/>
      <c r="R377" s="24"/>
      <c r="S377" s="24"/>
      <c r="T377" s="24"/>
      <c r="U377" s="24"/>
      <c r="V377" s="24"/>
      <c r="W377" s="24"/>
      <c r="X377" s="24"/>
      <c r="Y377" s="19">
        <f t="shared" si="126"/>
        <v>0</v>
      </c>
    </row>
    <row r="378" spans="2:25" hidden="1" outlineLevel="4" x14ac:dyDescent="0.25">
      <c r="B378" s="25" t="s">
        <v>755</v>
      </c>
      <c r="C378" s="14" t="str">
        <f t="shared" si="100"/>
        <v>45030105</v>
      </c>
      <c r="D378" s="26" t="s">
        <v>756</v>
      </c>
      <c r="E378" s="16" t="s">
        <v>22</v>
      </c>
      <c r="F378" s="16" t="s">
        <v>22</v>
      </c>
      <c r="G378" s="16" t="s">
        <v>22</v>
      </c>
      <c r="H378" s="16" t="s">
        <v>22</v>
      </c>
      <c r="I378" s="16" t="s">
        <v>22</v>
      </c>
      <c r="J378" s="16" t="s">
        <v>22</v>
      </c>
      <c r="K378" s="16" t="s">
        <v>22</v>
      </c>
      <c r="L378" s="2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19">
        <f t="shared" si="126"/>
        <v>0</v>
      </c>
    </row>
    <row r="379" spans="2:25" hidden="1" outlineLevel="3" x14ac:dyDescent="0.25">
      <c r="B379" s="22" t="s">
        <v>757</v>
      </c>
      <c r="C379" s="14" t="str">
        <f t="shared" si="100"/>
        <v>45030200</v>
      </c>
      <c r="D379" s="23" t="s">
        <v>758</v>
      </c>
      <c r="E379" s="16" t="s">
        <v>22</v>
      </c>
      <c r="F379" s="16" t="s">
        <v>22</v>
      </c>
      <c r="G379" s="16" t="s">
        <v>22</v>
      </c>
      <c r="H379" s="16" t="s">
        <v>22</v>
      </c>
      <c r="I379" s="16" t="s">
        <v>22</v>
      </c>
      <c r="J379" s="16" t="s">
        <v>22</v>
      </c>
      <c r="K379" s="16" t="s">
        <v>22</v>
      </c>
      <c r="L379" s="2"/>
      <c r="M379" s="24"/>
      <c r="N379" s="24"/>
      <c r="O379" s="24"/>
      <c r="P379" s="24"/>
      <c r="Q379" s="24"/>
      <c r="R379" s="24"/>
      <c r="S379" s="24"/>
      <c r="T379" s="24"/>
      <c r="U379" s="24"/>
      <c r="V379" s="24"/>
      <c r="W379" s="24"/>
      <c r="X379" s="24"/>
      <c r="Y379" s="19">
        <f t="shared" si="126"/>
        <v>0</v>
      </c>
    </row>
    <row r="380" spans="2:25" hidden="1" outlineLevel="3" x14ac:dyDescent="0.25">
      <c r="B380" s="22" t="s">
        <v>759</v>
      </c>
      <c r="C380" s="14" t="str">
        <f t="shared" si="100"/>
        <v>45030300</v>
      </c>
      <c r="D380" s="23" t="s">
        <v>760</v>
      </c>
      <c r="E380" s="16" t="s">
        <v>22</v>
      </c>
      <c r="F380" s="16" t="s">
        <v>22</v>
      </c>
      <c r="G380" s="16" t="s">
        <v>22</v>
      </c>
      <c r="H380" s="16" t="s">
        <v>22</v>
      </c>
      <c r="I380" s="16" t="s">
        <v>22</v>
      </c>
      <c r="J380" s="16" t="s">
        <v>22</v>
      </c>
      <c r="K380" s="16" t="s">
        <v>22</v>
      </c>
      <c r="L380" s="2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19">
        <f t="shared" si="126"/>
        <v>0</v>
      </c>
    </row>
    <row r="381" spans="2:25" hidden="1" outlineLevel="3" x14ac:dyDescent="0.25">
      <c r="B381" s="22" t="s">
        <v>761</v>
      </c>
      <c r="C381" s="14" t="str">
        <f t="shared" si="100"/>
        <v>45030400</v>
      </c>
      <c r="D381" s="23" t="s">
        <v>762</v>
      </c>
      <c r="E381" s="16" t="s">
        <v>22</v>
      </c>
      <c r="F381" s="16" t="s">
        <v>22</v>
      </c>
      <c r="G381" s="16" t="s">
        <v>22</v>
      </c>
      <c r="H381" s="16" t="s">
        <v>22</v>
      </c>
      <c r="I381" s="16" t="s">
        <v>22</v>
      </c>
      <c r="J381" s="16" t="s">
        <v>22</v>
      </c>
      <c r="K381" s="16" t="s">
        <v>22</v>
      </c>
      <c r="L381" s="2"/>
      <c r="M381" s="24"/>
      <c r="N381" s="24"/>
      <c r="O381" s="24"/>
      <c r="P381" s="24"/>
      <c r="Q381" s="24"/>
      <c r="R381" s="24"/>
      <c r="S381" s="24"/>
      <c r="T381" s="24"/>
      <c r="U381" s="24"/>
      <c r="V381" s="24"/>
      <c r="W381" s="24"/>
      <c r="X381" s="24"/>
      <c r="Y381" s="19">
        <f t="shared" si="126"/>
        <v>0</v>
      </c>
    </row>
    <row r="382" spans="2:25" hidden="1" outlineLevel="3" collapsed="1" x14ac:dyDescent="0.25">
      <c r="B382" s="22" t="s">
        <v>763</v>
      </c>
      <c r="C382" s="14" t="str">
        <f t="shared" si="100"/>
        <v>45030500</v>
      </c>
      <c r="D382" s="23" t="s">
        <v>764</v>
      </c>
      <c r="E382" s="16" t="s">
        <v>16</v>
      </c>
      <c r="F382" s="16" t="s">
        <v>17</v>
      </c>
      <c r="G382" s="16" t="s">
        <v>18</v>
      </c>
      <c r="H382" s="16" t="s">
        <v>18</v>
      </c>
      <c r="I382" s="16" t="s">
        <v>18</v>
      </c>
      <c r="J382" s="16" t="s">
        <v>18</v>
      </c>
      <c r="K382" s="16" t="s">
        <v>18</v>
      </c>
      <c r="L382" s="2"/>
      <c r="M382" s="18">
        <f>SUBTOTAL(9,M383:M391)</f>
        <v>0</v>
      </c>
      <c r="N382" s="18">
        <f t="shared" ref="N382:Y382" si="127">SUBTOTAL(9,N383:N391)</f>
        <v>0</v>
      </c>
      <c r="O382" s="18">
        <f t="shared" si="127"/>
        <v>0</v>
      </c>
      <c r="P382" s="18">
        <f t="shared" si="127"/>
        <v>0</v>
      </c>
      <c r="Q382" s="18">
        <f t="shared" si="127"/>
        <v>0</v>
      </c>
      <c r="R382" s="18">
        <f t="shared" si="127"/>
        <v>0</v>
      </c>
      <c r="S382" s="18">
        <f t="shared" si="127"/>
        <v>0</v>
      </c>
      <c r="T382" s="18">
        <f t="shared" si="127"/>
        <v>0</v>
      </c>
      <c r="U382" s="18">
        <f t="shared" si="127"/>
        <v>0</v>
      </c>
      <c r="V382" s="18">
        <f t="shared" si="127"/>
        <v>0</v>
      </c>
      <c r="W382" s="18">
        <f t="shared" si="127"/>
        <v>0</v>
      </c>
      <c r="X382" s="18">
        <f t="shared" si="127"/>
        <v>0</v>
      </c>
      <c r="Y382" s="19">
        <f t="shared" si="127"/>
        <v>0</v>
      </c>
    </row>
    <row r="383" spans="2:25" hidden="1" outlineLevel="4" x14ac:dyDescent="0.25">
      <c r="B383" s="25" t="s">
        <v>765</v>
      </c>
      <c r="C383" s="14" t="str">
        <f t="shared" si="100"/>
        <v>45030501</v>
      </c>
      <c r="D383" s="26" t="s">
        <v>766</v>
      </c>
      <c r="E383" s="16" t="s">
        <v>22</v>
      </c>
      <c r="F383" s="16" t="s">
        <v>22</v>
      </c>
      <c r="G383" s="16" t="s">
        <v>22</v>
      </c>
      <c r="H383" s="16" t="s">
        <v>22</v>
      </c>
      <c r="I383" s="16" t="s">
        <v>22</v>
      </c>
      <c r="J383" s="16" t="s">
        <v>22</v>
      </c>
      <c r="K383" s="16" t="s">
        <v>22</v>
      </c>
      <c r="L383" s="2"/>
      <c r="M383" s="24"/>
      <c r="N383" s="24"/>
      <c r="O383" s="24"/>
      <c r="P383" s="24"/>
      <c r="Q383" s="24"/>
      <c r="R383" s="24"/>
      <c r="S383" s="24"/>
      <c r="T383" s="24"/>
      <c r="U383" s="24"/>
      <c r="V383" s="24"/>
      <c r="W383" s="24"/>
      <c r="X383" s="24"/>
      <c r="Y383" s="19">
        <f t="shared" ref="Y383:Y391" si="128">SUM(M383:X383)</f>
        <v>0</v>
      </c>
    </row>
    <row r="384" spans="2:25" hidden="1" outlineLevel="4" x14ac:dyDescent="0.25">
      <c r="B384" s="25" t="s">
        <v>767</v>
      </c>
      <c r="C384" s="14" t="str">
        <f t="shared" si="100"/>
        <v>45030502</v>
      </c>
      <c r="D384" s="26" t="s">
        <v>768</v>
      </c>
      <c r="E384" s="16" t="s">
        <v>22</v>
      </c>
      <c r="F384" s="16" t="s">
        <v>22</v>
      </c>
      <c r="G384" s="16" t="s">
        <v>22</v>
      </c>
      <c r="H384" s="16" t="s">
        <v>22</v>
      </c>
      <c r="I384" s="16" t="s">
        <v>22</v>
      </c>
      <c r="J384" s="16" t="s">
        <v>22</v>
      </c>
      <c r="K384" s="16" t="s">
        <v>22</v>
      </c>
      <c r="L384" s="2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19">
        <f t="shared" si="128"/>
        <v>0</v>
      </c>
    </row>
    <row r="385" spans="2:25" hidden="1" outlineLevel="4" x14ac:dyDescent="0.25">
      <c r="B385" s="25" t="s">
        <v>769</v>
      </c>
      <c r="C385" s="14" t="str">
        <f t="shared" si="100"/>
        <v>45030503</v>
      </c>
      <c r="D385" s="26" t="s">
        <v>770</v>
      </c>
      <c r="E385" s="16" t="s">
        <v>22</v>
      </c>
      <c r="F385" s="16" t="s">
        <v>22</v>
      </c>
      <c r="G385" s="16" t="s">
        <v>22</v>
      </c>
      <c r="H385" s="16" t="s">
        <v>22</v>
      </c>
      <c r="I385" s="16" t="s">
        <v>22</v>
      </c>
      <c r="J385" s="16" t="s">
        <v>22</v>
      </c>
      <c r="K385" s="16" t="s">
        <v>22</v>
      </c>
      <c r="L385" s="2"/>
      <c r="M385" s="24"/>
      <c r="N385" s="24"/>
      <c r="O385" s="24"/>
      <c r="P385" s="24"/>
      <c r="Q385" s="24"/>
      <c r="R385" s="24"/>
      <c r="S385" s="24"/>
      <c r="T385" s="24"/>
      <c r="U385" s="24"/>
      <c r="V385" s="24"/>
      <c r="W385" s="24"/>
      <c r="X385" s="24"/>
      <c r="Y385" s="19">
        <f t="shared" si="128"/>
        <v>0</v>
      </c>
    </row>
    <row r="386" spans="2:25" hidden="1" outlineLevel="4" x14ac:dyDescent="0.25">
      <c r="B386" s="25" t="s">
        <v>771</v>
      </c>
      <c r="C386" s="14" t="str">
        <f t="shared" si="100"/>
        <v>45030504</v>
      </c>
      <c r="D386" s="26" t="s">
        <v>772</v>
      </c>
      <c r="E386" s="16" t="s">
        <v>22</v>
      </c>
      <c r="F386" s="16" t="s">
        <v>22</v>
      </c>
      <c r="G386" s="16" t="s">
        <v>22</v>
      </c>
      <c r="H386" s="16" t="s">
        <v>22</v>
      </c>
      <c r="I386" s="16" t="s">
        <v>22</v>
      </c>
      <c r="J386" s="16" t="s">
        <v>22</v>
      </c>
      <c r="K386" s="16" t="s">
        <v>22</v>
      </c>
      <c r="L386" s="2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19">
        <f t="shared" si="128"/>
        <v>0</v>
      </c>
    </row>
    <row r="387" spans="2:25" hidden="1" outlineLevel="4" x14ac:dyDescent="0.25">
      <c r="B387" s="25" t="s">
        <v>773</v>
      </c>
      <c r="C387" s="14" t="str">
        <f t="shared" si="100"/>
        <v>45030505</v>
      </c>
      <c r="D387" s="26" t="s">
        <v>774</v>
      </c>
      <c r="E387" s="16" t="s">
        <v>22</v>
      </c>
      <c r="F387" s="16" t="s">
        <v>22</v>
      </c>
      <c r="G387" s="16" t="s">
        <v>22</v>
      </c>
      <c r="H387" s="16" t="s">
        <v>22</v>
      </c>
      <c r="I387" s="16" t="s">
        <v>22</v>
      </c>
      <c r="J387" s="16" t="s">
        <v>22</v>
      </c>
      <c r="K387" s="16" t="s">
        <v>22</v>
      </c>
      <c r="L387" s="2"/>
      <c r="M387" s="24"/>
      <c r="N387" s="24"/>
      <c r="O387" s="24"/>
      <c r="P387" s="24"/>
      <c r="Q387" s="24"/>
      <c r="R387" s="24"/>
      <c r="S387" s="24"/>
      <c r="T387" s="24"/>
      <c r="U387" s="24"/>
      <c r="V387" s="24"/>
      <c r="W387" s="24"/>
      <c r="X387" s="24"/>
      <c r="Y387" s="19">
        <f t="shared" si="128"/>
        <v>0</v>
      </c>
    </row>
    <row r="388" spans="2:25" hidden="1" outlineLevel="4" x14ac:dyDescent="0.25">
      <c r="B388" s="25" t="s">
        <v>775</v>
      </c>
      <c r="C388" s="14" t="str">
        <f t="shared" si="100"/>
        <v>45030506</v>
      </c>
      <c r="D388" s="26" t="s">
        <v>776</v>
      </c>
      <c r="E388" s="16" t="s">
        <v>22</v>
      </c>
      <c r="F388" s="16" t="s">
        <v>22</v>
      </c>
      <c r="G388" s="16" t="s">
        <v>22</v>
      </c>
      <c r="H388" s="16" t="s">
        <v>22</v>
      </c>
      <c r="I388" s="16" t="s">
        <v>22</v>
      </c>
      <c r="J388" s="16" t="s">
        <v>22</v>
      </c>
      <c r="K388" s="16" t="s">
        <v>22</v>
      </c>
      <c r="L388" s="2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19">
        <f t="shared" si="128"/>
        <v>0</v>
      </c>
    </row>
    <row r="389" spans="2:25" hidden="1" outlineLevel="4" x14ac:dyDescent="0.25">
      <c r="B389" s="25" t="s">
        <v>777</v>
      </c>
      <c r="C389" s="14" t="str">
        <f t="shared" si="100"/>
        <v>45030507</v>
      </c>
      <c r="D389" s="26" t="s">
        <v>778</v>
      </c>
      <c r="E389" s="16" t="s">
        <v>22</v>
      </c>
      <c r="F389" s="16" t="s">
        <v>22</v>
      </c>
      <c r="G389" s="16" t="s">
        <v>22</v>
      </c>
      <c r="H389" s="16" t="s">
        <v>22</v>
      </c>
      <c r="I389" s="16" t="s">
        <v>22</v>
      </c>
      <c r="J389" s="16" t="s">
        <v>22</v>
      </c>
      <c r="K389" s="16" t="s">
        <v>22</v>
      </c>
      <c r="L389" s="2"/>
      <c r="M389" s="24"/>
      <c r="N389" s="24"/>
      <c r="O389" s="24"/>
      <c r="P389" s="24"/>
      <c r="Q389" s="24"/>
      <c r="R389" s="24"/>
      <c r="S389" s="24"/>
      <c r="T389" s="24"/>
      <c r="U389" s="24"/>
      <c r="V389" s="24"/>
      <c r="W389" s="24"/>
      <c r="X389" s="24"/>
      <c r="Y389" s="19">
        <f t="shared" si="128"/>
        <v>0</v>
      </c>
    </row>
    <row r="390" spans="2:25" hidden="1" outlineLevel="4" x14ac:dyDescent="0.25">
      <c r="B390" s="25" t="s">
        <v>779</v>
      </c>
      <c r="C390" s="14" t="str">
        <f t="shared" si="100"/>
        <v>45030508</v>
      </c>
      <c r="D390" s="26" t="s">
        <v>780</v>
      </c>
      <c r="E390" s="16" t="s">
        <v>22</v>
      </c>
      <c r="F390" s="16" t="s">
        <v>22</v>
      </c>
      <c r="G390" s="16" t="s">
        <v>22</v>
      </c>
      <c r="H390" s="16" t="s">
        <v>22</v>
      </c>
      <c r="I390" s="16" t="s">
        <v>22</v>
      </c>
      <c r="J390" s="16" t="s">
        <v>22</v>
      </c>
      <c r="K390" s="16" t="s">
        <v>22</v>
      </c>
      <c r="L390" s="2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19">
        <f t="shared" si="128"/>
        <v>0</v>
      </c>
    </row>
    <row r="391" spans="2:25" hidden="1" outlineLevel="4" x14ac:dyDescent="0.25">
      <c r="B391" s="25" t="s">
        <v>781</v>
      </c>
      <c r="C391" s="14" t="str">
        <f t="shared" si="100"/>
        <v>45030509</v>
      </c>
      <c r="D391" s="26" t="s">
        <v>782</v>
      </c>
      <c r="E391" s="16" t="s">
        <v>22</v>
      </c>
      <c r="F391" s="16" t="s">
        <v>22</v>
      </c>
      <c r="G391" s="16" t="s">
        <v>22</v>
      </c>
      <c r="H391" s="16" t="s">
        <v>22</v>
      </c>
      <c r="I391" s="16" t="s">
        <v>22</v>
      </c>
      <c r="J391" s="16" t="s">
        <v>22</v>
      </c>
      <c r="K391" s="16" t="s">
        <v>22</v>
      </c>
      <c r="L391" s="2"/>
      <c r="M391" s="24"/>
      <c r="N391" s="24"/>
      <c r="O391" s="24"/>
      <c r="P391" s="24"/>
      <c r="Q391" s="24"/>
      <c r="R391" s="24"/>
      <c r="S391" s="24"/>
      <c r="T391" s="24"/>
      <c r="U391" s="24"/>
      <c r="V391" s="24"/>
      <c r="W391" s="24"/>
      <c r="X391" s="24"/>
      <c r="Y391" s="19">
        <f t="shared" si="128"/>
        <v>0</v>
      </c>
    </row>
    <row r="392" spans="2:25" hidden="1" outlineLevel="2" x14ac:dyDescent="0.25">
      <c r="B392" s="20" t="s">
        <v>783</v>
      </c>
      <c r="C392" s="14" t="str">
        <f t="shared" ref="C392:C455" si="129">LEFT(B392&amp;"000000",8)</f>
        <v>45040000</v>
      </c>
      <c r="D392" s="21" t="s">
        <v>784</v>
      </c>
      <c r="E392" s="16" t="s">
        <v>16</v>
      </c>
      <c r="F392" s="16" t="s">
        <v>17</v>
      </c>
      <c r="G392" s="16" t="s">
        <v>18</v>
      </c>
      <c r="H392" s="16" t="s">
        <v>18</v>
      </c>
      <c r="I392" s="16" t="s">
        <v>18</v>
      </c>
      <c r="J392" s="16" t="s">
        <v>18</v>
      </c>
      <c r="K392" s="16" t="s">
        <v>18</v>
      </c>
      <c r="L392" s="2"/>
      <c r="M392" s="18">
        <f>SUBTOTAL(9,M393,M400)</f>
        <v>0</v>
      </c>
      <c r="N392" s="18">
        <f t="shared" ref="N392:Y392" si="130">SUBTOTAL(9,N393,N400)</f>
        <v>0</v>
      </c>
      <c r="O392" s="18">
        <f t="shared" si="130"/>
        <v>0</v>
      </c>
      <c r="P392" s="18">
        <f t="shared" si="130"/>
        <v>0</v>
      </c>
      <c r="Q392" s="18">
        <f t="shared" si="130"/>
        <v>0</v>
      </c>
      <c r="R392" s="18">
        <f t="shared" si="130"/>
        <v>0</v>
      </c>
      <c r="S392" s="18">
        <f t="shared" si="130"/>
        <v>0</v>
      </c>
      <c r="T392" s="18">
        <f t="shared" si="130"/>
        <v>0</v>
      </c>
      <c r="U392" s="18">
        <f t="shared" si="130"/>
        <v>0</v>
      </c>
      <c r="V392" s="18">
        <f t="shared" si="130"/>
        <v>0</v>
      </c>
      <c r="W392" s="18">
        <f t="shared" si="130"/>
        <v>0</v>
      </c>
      <c r="X392" s="18">
        <f t="shared" si="130"/>
        <v>0</v>
      </c>
      <c r="Y392" s="19">
        <f t="shared" si="130"/>
        <v>0</v>
      </c>
    </row>
    <row r="393" spans="2:25" hidden="1" outlineLevel="3" x14ac:dyDescent="0.25">
      <c r="B393" s="22" t="s">
        <v>785</v>
      </c>
      <c r="C393" s="14" t="str">
        <f t="shared" si="129"/>
        <v>45040100</v>
      </c>
      <c r="D393" s="23" t="s">
        <v>786</v>
      </c>
      <c r="E393" s="16" t="s">
        <v>16</v>
      </c>
      <c r="F393" s="16" t="s">
        <v>17</v>
      </c>
      <c r="G393" s="16" t="s">
        <v>18</v>
      </c>
      <c r="H393" s="16" t="s">
        <v>18</v>
      </c>
      <c r="I393" s="16" t="s">
        <v>18</v>
      </c>
      <c r="J393" s="16" t="s">
        <v>18</v>
      </c>
      <c r="K393" s="16" t="s">
        <v>18</v>
      </c>
      <c r="L393" s="2"/>
      <c r="M393" s="18">
        <f>SUBTOTAL(9,M394:M399)</f>
        <v>0</v>
      </c>
      <c r="N393" s="18">
        <f t="shared" ref="N393:Y393" si="131">SUBTOTAL(9,N394:N399)</f>
        <v>0</v>
      </c>
      <c r="O393" s="18">
        <f t="shared" si="131"/>
        <v>0</v>
      </c>
      <c r="P393" s="18">
        <f t="shared" si="131"/>
        <v>0</v>
      </c>
      <c r="Q393" s="18">
        <f t="shared" si="131"/>
        <v>0</v>
      </c>
      <c r="R393" s="18">
        <f t="shared" si="131"/>
        <v>0</v>
      </c>
      <c r="S393" s="18">
        <f t="shared" si="131"/>
        <v>0</v>
      </c>
      <c r="T393" s="18">
        <f t="shared" si="131"/>
        <v>0</v>
      </c>
      <c r="U393" s="18">
        <f t="shared" si="131"/>
        <v>0</v>
      </c>
      <c r="V393" s="18">
        <f t="shared" si="131"/>
        <v>0</v>
      </c>
      <c r="W393" s="18">
        <f t="shared" si="131"/>
        <v>0</v>
      </c>
      <c r="X393" s="18">
        <f t="shared" si="131"/>
        <v>0</v>
      </c>
      <c r="Y393" s="19">
        <f t="shared" si="131"/>
        <v>0</v>
      </c>
    </row>
    <row r="394" spans="2:25" hidden="1" outlineLevel="4" x14ac:dyDescent="0.25">
      <c r="B394" s="25" t="s">
        <v>787</v>
      </c>
      <c r="C394" s="14" t="str">
        <f t="shared" si="129"/>
        <v>45040101</v>
      </c>
      <c r="D394" s="26" t="s">
        <v>788</v>
      </c>
      <c r="E394" s="16" t="s">
        <v>22</v>
      </c>
      <c r="F394" s="16" t="s">
        <v>22</v>
      </c>
      <c r="G394" s="16" t="s">
        <v>22</v>
      </c>
      <c r="H394" s="16" t="s">
        <v>22</v>
      </c>
      <c r="I394" s="16" t="s">
        <v>22</v>
      </c>
      <c r="J394" s="16" t="s">
        <v>22</v>
      </c>
      <c r="K394" s="16" t="s">
        <v>22</v>
      </c>
      <c r="L394" s="2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19">
        <f t="shared" ref="Y394:Y399" si="132">SUM(M394:X394)</f>
        <v>0</v>
      </c>
    </row>
    <row r="395" spans="2:25" hidden="1" outlineLevel="4" x14ac:dyDescent="0.25">
      <c r="B395" s="25" t="s">
        <v>789</v>
      </c>
      <c r="C395" s="14" t="str">
        <f t="shared" si="129"/>
        <v>45040102</v>
      </c>
      <c r="D395" s="26" t="s">
        <v>790</v>
      </c>
      <c r="E395" s="16" t="s">
        <v>22</v>
      </c>
      <c r="F395" s="16" t="s">
        <v>22</v>
      </c>
      <c r="G395" s="16" t="s">
        <v>22</v>
      </c>
      <c r="H395" s="16" t="s">
        <v>22</v>
      </c>
      <c r="I395" s="16" t="s">
        <v>22</v>
      </c>
      <c r="J395" s="16" t="s">
        <v>22</v>
      </c>
      <c r="K395" s="16" t="s">
        <v>22</v>
      </c>
      <c r="L395" s="2"/>
      <c r="M395" s="24"/>
      <c r="N395" s="24"/>
      <c r="O395" s="24"/>
      <c r="P395" s="24"/>
      <c r="Q395" s="24"/>
      <c r="R395" s="24"/>
      <c r="S395" s="24"/>
      <c r="T395" s="24"/>
      <c r="U395" s="24"/>
      <c r="V395" s="24"/>
      <c r="W395" s="24"/>
      <c r="X395" s="24"/>
      <c r="Y395" s="19">
        <f t="shared" si="132"/>
        <v>0</v>
      </c>
    </row>
    <row r="396" spans="2:25" hidden="1" outlineLevel="4" x14ac:dyDescent="0.25">
      <c r="B396" s="25" t="s">
        <v>791</v>
      </c>
      <c r="C396" s="14" t="str">
        <f t="shared" si="129"/>
        <v>45040103</v>
      </c>
      <c r="D396" s="26" t="s">
        <v>792</v>
      </c>
      <c r="E396" s="16" t="s">
        <v>22</v>
      </c>
      <c r="F396" s="16" t="s">
        <v>22</v>
      </c>
      <c r="G396" s="16" t="s">
        <v>22</v>
      </c>
      <c r="H396" s="16" t="s">
        <v>22</v>
      </c>
      <c r="I396" s="16" t="s">
        <v>22</v>
      </c>
      <c r="J396" s="16" t="s">
        <v>22</v>
      </c>
      <c r="K396" s="16" t="s">
        <v>22</v>
      </c>
      <c r="L396" s="2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19">
        <f t="shared" si="132"/>
        <v>0</v>
      </c>
    </row>
    <row r="397" spans="2:25" hidden="1" outlineLevel="4" x14ac:dyDescent="0.25">
      <c r="B397" s="25" t="s">
        <v>793</v>
      </c>
      <c r="C397" s="14" t="str">
        <f t="shared" si="129"/>
        <v>45040104</v>
      </c>
      <c r="D397" s="26" t="s">
        <v>794</v>
      </c>
      <c r="E397" s="16" t="s">
        <v>22</v>
      </c>
      <c r="F397" s="16" t="s">
        <v>22</v>
      </c>
      <c r="G397" s="16" t="s">
        <v>22</v>
      </c>
      <c r="H397" s="16" t="s">
        <v>22</v>
      </c>
      <c r="I397" s="16" t="s">
        <v>22</v>
      </c>
      <c r="J397" s="16" t="s">
        <v>22</v>
      </c>
      <c r="K397" s="16" t="s">
        <v>22</v>
      </c>
      <c r="L397" s="2"/>
      <c r="M397" s="24"/>
      <c r="N397" s="24"/>
      <c r="O397" s="24"/>
      <c r="P397" s="24"/>
      <c r="Q397" s="24"/>
      <c r="R397" s="24"/>
      <c r="S397" s="24"/>
      <c r="T397" s="24"/>
      <c r="U397" s="24"/>
      <c r="V397" s="24"/>
      <c r="W397" s="24"/>
      <c r="X397" s="24"/>
      <c r="Y397" s="19">
        <f t="shared" si="132"/>
        <v>0</v>
      </c>
    </row>
    <row r="398" spans="2:25" hidden="1" outlineLevel="4" x14ac:dyDescent="0.25">
      <c r="B398" s="25" t="s">
        <v>795</v>
      </c>
      <c r="C398" s="14" t="str">
        <f t="shared" si="129"/>
        <v>45040105</v>
      </c>
      <c r="D398" s="26" t="s">
        <v>796</v>
      </c>
      <c r="E398" s="16" t="s">
        <v>22</v>
      </c>
      <c r="F398" s="16" t="s">
        <v>22</v>
      </c>
      <c r="G398" s="16" t="s">
        <v>22</v>
      </c>
      <c r="H398" s="16" t="s">
        <v>22</v>
      </c>
      <c r="I398" s="16" t="s">
        <v>22</v>
      </c>
      <c r="J398" s="16" t="s">
        <v>22</v>
      </c>
      <c r="K398" s="16" t="s">
        <v>22</v>
      </c>
      <c r="L398" s="2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19">
        <f t="shared" si="132"/>
        <v>0</v>
      </c>
    </row>
    <row r="399" spans="2:25" hidden="1" outlineLevel="4" x14ac:dyDescent="0.25">
      <c r="B399" s="25" t="s">
        <v>797</v>
      </c>
      <c r="C399" s="14" t="str">
        <f t="shared" si="129"/>
        <v>45040106</v>
      </c>
      <c r="D399" s="26" t="s">
        <v>798</v>
      </c>
      <c r="E399" s="16" t="s">
        <v>22</v>
      </c>
      <c r="F399" s="16" t="s">
        <v>22</v>
      </c>
      <c r="G399" s="16" t="s">
        <v>22</v>
      </c>
      <c r="H399" s="16" t="s">
        <v>22</v>
      </c>
      <c r="I399" s="16" t="s">
        <v>22</v>
      </c>
      <c r="J399" s="16" t="s">
        <v>22</v>
      </c>
      <c r="K399" s="16" t="s">
        <v>22</v>
      </c>
      <c r="L399" s="2"/>
      <c r="M399" s="24"/>
      <c r="N399" s="24"/>
      <c r="O399" s="24"/>
      <c r="P399" s="24"/>
      <c r="Q399" s="24"/>
      <c r="R399" s="24"/>
      <c r="S399" s="24"/>
      <c r="T399" s="24"/>
      <c r="U399" s="24"/>
      <c r="V399" s="24"/>
      <c r="W399" s="24"/>
      <c r="X399" s="24"/>
      <c r="Y399" s="19">
        <f t="shared" si="132"/>
        <v>0</v>
      </c>
    </row>
    <row r="400" spans="2:25" hidden="1" outlineLevel="3" x14ac:dyDescent="0.25">
      <c r="B400" s="22" t="s">
        <v>799</v>
      </c>
      <c r="C400" s="14" t="str">
        <f t="shared" si="129"/>
        <v>45040200</v>
      </c>
      <c r="D400" s="23" t="s">
        <v>800</v>
      </c>
      <c r="E400" s="16" t="s">
        <v>16</v>
      </c>
      <c r="F400" s="16" t="s">
        <v>17</v>
      </c>
      <c r="G400" s="16" t="s">
        <v>18</v>
      </c>
      <c r="H400" s="16" t="s">
        <v>18</v>
      </c>
      <c r="I400" s="16" t="s">
        <v>18</v>
      </c>
      <c r="J400" s="16" t="s">
        <v>18</v>
      </c>
      <c r="K400" s="16" t="s">
        <v>18</v>
      </c>
      <c r="L400" s="2"/>
      <c r="M400" s="18">
        <f>SUBTOTAL(9,M401:M406)</f>
        <v>0</v>
      </c>
      <c r="N400" s="18">
        <f t="shared" ref="N400:Y400" si="133">SUBTOTAL(9,N401:N406)</f>
        <v>0</v>
      </c>
      <c r="O400" s="18">
        <f t="shared" si="133"/>
        <v>0</v>
      </c>
      <c r="P400" s="18">
        <f t="shared" si="133"/>
        <v>0</v>
      </c>
      <c r="Q400" s="18">
        <f t="shared" si="133"/>
        <v>0</v>
      </c>
      <c r="R400" s="18">
        <f t="shared" si="133"/>
        <v>0</v>
      </c>
      <c r="S400" s="18">
        <f t="shared" si="133"/>
        <v>0</v>
      </c>
      <c r="T400" s="18">
        <f t="shared" si="133"/>
        <v>0</v>
      </c>
      <c r="U400" s="18">
        <f t="shared" si="133"/>
        <v>0</v>
      </c>
      <c r="V400" s="18">
        <f t="shared" si="133"/>
        <v>0</v>
      </c>
      <c r="W400" s="18">
        <f t="shared" si="133"/>
        <v>0</v>
      </c>
      <c r="X400" s="18">
        <f t="shared" si="133"/>
        <v>0</v>
      </c>
      <c r="Y400" s="19">
        <f t="shared" si="133"/>
        <v>0</v>
      </c>
    </row>
    <row r="401" spans="2:25" hidden="1" outlineLevel="4" x14ac:dyDescent="0.25">
      <c r="B401" s="25" t="s">
        <v>801</v>
      </c>
      <c r="C401" s="14" t="str">
        <f t="shared" si="129"/>
        <v>45040201</v>
      </c>
      <c r="D401" s="26" t="s">
        <v>802</v>
      </c>
      <c r="E401" s="16" t="s">
        <v>22</v>
      </c>
      <c r="F401" s="16" t="s">
        <v>22</v>
      </c>
      <c r="G401" s="16" t="s">
        <v>22</v>
      </c>
      <c r="H401" s="16" t="s">
        <v>22</v>
      </c>
      <c r="I401" s="16" t="s">
        <v>22</v>
      </c>
      <c r="J401" s="16" t="s">
        <v>22</v>
      </c>
      <c r="K401" s="16" t="s">
        <v>22</v>
      </c>
      <c r="L401" s="2"/>
      <c r="M401" s="24"/>
      <c r="N401" s="24"/>
      <c r="O401" s="24"/>
      <c r="P401" s="24"/>
      <c r="Q401" s="24"/>
      <c r="R401" s="24"/>
      <c r="S401" s="24"/>
      <c r="T401" s="24"/>
      <c r="U401" s="24"/>
      <c r="V401" s="24"/>
      <c r="W401" s="24"/>
      <c r="X401" s="24"/>
      <c r="Y401" s="19">
        <f t="shared" ref="Y401:Y412" si="134">SUM(M401:X401)</f>
        <v>0</v>
      </c>
    </row>
    <row r="402" spans="2:25" hidden="1" outlineLevel="4" x14ac:dyDescent="0.25">
      <c r="B402" s="25" t="s">
        <v>803</v>
      </c>
      <c r="C402" s="14" t="str">
        <f t="shared" si="129"/>
        <v>45040202</v>
      </c>
      <c r="D402" s="26" t="s">
        <v>804</v>
      </c>
      <c r="E402" s="16" t="s">
        <v>22</v>
      </c>
      <c r="F402" s="16" t="s">
        <v>22</v>
      </c>
      <c r="G402" s="16" t="s">
        <v>22</v>
      </c>
      <c r="H402" s="16" t="s">
        <v>22</v>
      </c>
      <c r="I402" s="16" t="s">
        <v>22</v>
      </c>
      <c r="J402" s="16" t="s">
        <v>22</v>
      </c>
      <c r="K402" s="16" t="s">
        <v>22</v>
      </c>
      <c r="L402" s="2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19">
        <f t="shared" si="134"/>
        <v>0</v>
      </c>
    </row>
    <row r="403" spans="2:25" hidden="1" outlineLevel="4" x14ac:dyDescent="0.25">
      <c r="B403" s="25" t="s">
        <v>805</v>
      </c>
      <c r="C403" s="14" t="str">
        <f t="shared" si="129"/>
        <v>45040203</v>
      </c>
      <c r="D403" s="26" t="s">
        <v>806</v>
      </c>
      <c r="E403" s="16" t="s">
        <v>22</v>
      </c>
      <c r="F403" s="16" t="s">
        <v>22</v>
      </c>
      <c r="G403" s="16" t="s">
        <v>22</v>
      </c>
      <c r="H403" s="16" t="s">
        <v>22</v>
      </c>
      <c r="I403" s="16" t="s">
        <v>22</v>
      </c>
      <c r="J403" s="16" t="s">
        <v>22</v>
      </c>
      <c r="K403" s="16" t="s">
        <v>22</v>
      </c>
      <c r="L403" s="2"/>
      <c r="M403" s="24"/>
      <c r="N403" s="24"/>
      <c r="O403" s="24"/>
      <c r="P403" s="24"/>
      <c r="Q403" s="24"/>
      <c r="R403" s="24"/>
      <c r="S403" s="24"/>
      <c r="T403" s="24"/>
      <c r="U403" s="24"/>
      <c r="V403" s="24"/>
      <c r="W403" s="24"/>
      <c r="X403" s="24"/>
      <c r="Y403" s="19">
        <f t="shared" si="134"/>
        <v>0</v>
      </c>
    </row>
    <row r="404" spans="2:25" hidden="1" outlineLevel="4" x14ac:dyDescent="0.25">
      <c r="B404" s="25" t="s">
        <v>807</v>
      </c>
      <c r="C404" s="14" t="str">
        <f t="shared" si="129"/>
        <v>45040204</v>
      </c>
      <c r="D404" s="26" t="s">
        <v>808</v>
      </c>
      <c r="E404" s="16" t="s">
        <v>22</v>
      </c>
      <c r="F404" s="16" t="s">
        <v>22</v>
      </c>
      <c r="G404" s="16" t="s">
        <v>22</v>
      </c>
      <c r="H404" s="16" t="s">
        <v>22</v>
      </c>
      <c r="I404" s="16" t="s">
        <v>22</v>
      </c>
      <c r="J404" s="16" t="s">
        <v>22</v>
      </c>
      <c r="K404" s="16" t="s">
        <v>22</v>
      </c>
      <c r="L404" s="2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19">
        <f t="shared" si="134"/>
        <v>0</v>
      </c>
    </row>
    <row r="405" spans="2:25" hidden="1" outlineLevel="4" x14ac:dyDescent="0.25">
      <c r="B405" s="25" t="s">
        <v>809</v>
      </c>
      <c r="C405" s="14" t="str">
        <f t="shared" si="129"/>
        <v>45040205</v>
      </c>
      <c r="D405" s="26" t="s">
        <v>810</v>
      </c>
      <c r="E405" s="16" t="s">
        <v>22</v>
      </c>
      <c r="F405" s="16" t="s">
        <v>22</v>
      </c>
      <c r="G405" s="16" t="s">
        <v>22</v>
      </c>
      <c r="H405" s="16" t="s">
        <v>22</v>
      </c>
      <c r="I405" s="16" t="s">
        <v>22</v>
      </c>
      <c r="J405" s="16" t="s">
        <v>22</v>
      </c>
      <c r="K405" s="16" t="s">
        <v>22</v>
      </c>
      <c r="L405" s="2"/>
      <c r="M405" s="24"/>
      <c r="N405" s="24"/>
      <c r="O405" s="24"/>
      <c r="P405" s="24"/>
      <c r="Q405" s="24"/>
      <c r="R405" s="24"/>
      <c r="S405" s="24"/>
      <c r="T405" s="24"/>
      <c r="U405" s="24"/>
      <c r="V405" s="24"/>
      <c r="W405" s="24"/>
      <c r="X405" s="24"/>
      <c r="Y405" s="19">
        <f t="shared" si="134"/>
        <v>0</v>
      </c>
    </row>
    <row r="406" spans="2:25" hidden="1" outlineLevel="4" x14ac:dyDescent="0.25">
      <c r="B406" s="25" t="s">
        <v>811</v>
      </c>
      <c r="C406" s="14" t="str">
        <f t="shared" si="129"/>
        <v>45040206</v>
      </c>
      <c r="D406" s="26" t="s">
        <v>812</v>
      </c>
      <c r="E406" s="16" t="s">
        <v>22</v>
      </c>
      <c r="F406" s="16" t="s">
        <v>22</v>
      </c>
      <c r="G406" s="16" t="s">
        <v>22</v>
      </c>
      <c r="H406" s="16" t="s">
        <v>22</v>
      </c>
      <c r="I406" s="16" t="s">
        <v>22</v>
      </c>
      <c r="J406" s="16" t="s">
        <v>22</v>
      </c>
      <c r="K406" s="16" t="s">
        <v>22</v>
      </c>
      <c r="L406" s="2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19">
        <f t="shared" si="134"/>
        <v>0</v>
      </c>
    </row>
    <row r="407" spans="2:25" hidden="1" outlineLevel="2" x14ac:dyDescent="0.25">
      <c r="B407" s="20">
        <v>4505</v>
      </c>
      <c r="C407" s="14" t="str">
        <f t="shared" si="129"/>
        <v>45050000</v>
      </c>
      <c r="D407" s="21" t="s">
        <v>813</v>
      </c>
      <c r="E407" s="16" t="s">
        <v>16</v>
      </c>
      <c r="F407" s="16" t="s">
        <v>17</v>
      </c>
      <c r="G407" s="16" t="s">
        <v>18</v>
      </c>
      <c r="H407" s="16" t="s">
        <v>18</v>
      </c>
      <c r="I407" s="16" t="s">
        <v>18</v>
      </c>
      <c r="J407" s="16" t="s">
        <v>18</v>
      </c>
      <c r="K407" s="16" t="s">
        <v>18</v>
      </c>
      <c r="L407" s="2"/>
      <c r="M407" s="18">
        <f>SUBTOTAL(9,M408:M412)</f>
        <v>0</v>
      </c>
      <c r="N407" s="18">
        <f t="shared" ref="N407:Y407" si="135">SUBTOTAL(9,N408:N412)</f>
        <v>0</v>
      </c>
      <c r="O407" s="18">
        <f t="shared" si="135"/>
        <v>0</v>
      </c>
      <c r="P407" s="18">
        <f t="shared" si="135"/>
        <v>0</v>
      </c>
      <c r="Q407" s="18">
        <f t="shared" si="135"/>
        <v>0</v>
      </c>
      <c r="R407" s="18">
        <f t="shared" si="135"/>
        <v>0</v>
      </c>
      <c r="S407" s="18">
        <f t="shared" si="135"/>
        <v>0</v>
      </c>
      <c r="T407" s="18">
        <f t="shared" si="135"/>
        <v>0</v>
      </c>
      <c r="U407" s="18">
        <f t="shared" si="135"/>
        <v>0</v>
      </c>
      <c r="V407" s="18">
        <f t="shared" si="135"/>
        <v>0</v>
      </c>
      <c r="W407" s="18">
        <f t="shared" si="135"/>
        <v>0</v>
      </c>
      <c r="X407" s="18">
        <f t="shared" si="135"/>
        <v>0</v>
      </c>
      <c r="Y407" s="19">
        <f t="shared" si="135"/>
        <v>0</v>
      </c>
    </row>
    <row r="408" spans="2:25" hidden="1" outlineLevel="3" x14ac:dyDescent="0.25">
      <c r="B408" s="25">
        <v>450510</v>
      </c>
      <c r="C408" s="14" t="str">
        <f t="shared" si="129"/>
        <v>45051000</v>
      </c>
      <c r="D408" s="23" t="s">
        <v>814</v>
      </c>
      <c r="E408" s="16" t="s">
        <v>22</v>
      </c>
      <c r="F408" s="16" t="s">
        <v>22</v>
      </c>
      <c r="G408" s="16" t="s">
        <v>22</v>
      </c>
      <c r="H408" s="16" t="s">
        <v>22</v>
      </c>
      <c r="I408" s="16" t="s">
        <v>22</v>
      </c>
      <c r="J408" s="16" t="s">
        <v>22</v>
      </c>
      <c r="K408" s="16" t="s">
        <v>22</v>
      </c>
      <c r="L408" s="2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19">
        <f t="shared" si="134"/>
        <v>0</v>
      </c>
    </row>
    <row r="409" spans="2:25" hidden="1" outlineLevel="3" x14ac:dyDescent="0.25">
      <c r="B409" s="25">
        <v>450515</v>
      </c>
      <c r="C409" s="14" t="str">
        <f t="shared" si="129"/>
        <v>45051500</v>
      </c>
      <c r="D409" s="23" t="s">
        <v>815</v>
      </c>
      <c r="E409" s="16" t="s">
        <v>22</v>
      </c>
      <c r="F409" s="16" t="s">
        <v>22</v>
      </c>
      <c r="G409" s="16" t="s">
        <v>22</v>
      </c>
      <c r="H409" s="16" t="s">
        <v>22</v>
      </c>
      <c r="I409" s="16" t="s">
        <v>22</v>
      </c>
      <c r="J409" s="16" t="s">
        <v>22</v>
      </c>
      <c r="K409" s="16" t="s">
        <v>22</v>
      </c>
      <c r="L409" s="2"/>
      <c r="M409" s="24"/>
      <c r="N409" s="24"/>
      <c r="O409" s="24"/>
      <c r="P409" s="24"/>
      <c r="Q409" s="24"/>
      <c r="R409" s="24"/>
      <c r="S409" s="24"/>
      <c r="T409" s="24"/>
      <c r="U409" s="24"/>
      <c r="V409" s="24"/>
      <c r="W409" s="24"/>
      <c r="X409" s="24"/>
      <c r="Y409" s="19">
        <f t="shared" si="134"/>
        <v>0</v>
      </c>
    </row>
    <row r="410" spans="2:25" hidden="1" outlineLevel="3" x14ac:dyDescent="0.25">
      <c r="B410" s="25">
        <v>450520</v>
      </c>
      <c r="C410" s="14" t="str">
        <f t="shared" si="129"/>
        <v>45052000</v>
      </c>
      <c r="D410" s="23" t="s">
        <v>816</v>
      </c>
      <c r="E410" s="16" t="s">
        <v>22</v>
      </c>
      <c r="F410" s="16" t="s">
        <v>22</v>
      </c>
      <c r="G410" s="16" t="s">
        <v>22</v>
      </c>
      <c r="H410" s="16" t="s">
        <v>22</v>
      </c>
      <c r="I410" s="16" t="s">
        <v>22</v>
      </c>
      <c r="J410" s="16" t="s">
        <v>22</v>
      </c>
      <c r="K410" s="16" t="s">
        <v>22</v>
      </c>
      <c r="L410" s="2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19">
        <f t="shared" si="134"/>
        <v>0</v>
      </c>
    </row>
    <row r="411" spans="2:25" hidden="1" outlineLevel="3" x14ac:dyDescent="0.25">
      <c r="B411" s="25">
        <v>450525</v>
      </c>
      <c r="C411" s="14" t="str">
        <f t="shared" si="129"/>
        <v>45052500</v>
      </c>
      <c r="D411" s="23" t="s">
        <v>817</v>
      </c>
      <c r="E411" s="16" t="s">
        <v>22</v>
      </c>
      <c r="F411" s="16" t="s">
        <v>22</v>
      </c>
      <c r="G411" s="16" t="s">
        <v>22</v>
      </c>
      <c r="H411" s="16" t="s">
        <v>22</v>
      </c>
      <c r="I411" s="16" t="s">
        <v>22</v>
      </c>
      <c r="J411" s="16" t="s">
        <v>22</v>
      </c>
      <c r="K411" s="16" t="s">
        <v>22</v>
      </c>
      <c r="L411" s="2"/>
      <c r="M411" s="24"/>
      <c r="N411" s="24"/>
      <c r="O411" s="24"/>
      <c r="P411" s="24"/>
      <c r="Q411" s="24"/>
      <c r="R411" s="24"/>
      <c r="S411" s="24"/>
      <c r="T411" s="24"/>
      <c r="U411" s="24"/>
      <c r="V411" s="24"/>
      <c r="W411" s="24"/>
      <c r="X411" s="24"/>
      <c r="Y411" s="19">
        <f t="shared" si="134"/>
        <v>0</v>
      </c>
    </row>
    <row r="412" spans="2:25" hidden="1" outlineLevel="3" x14ac:dyDescent="0.25">
      <c r="B412" s="25">
        <v>450590</v>
      </c>
      <c r="C412" s="14" t="str">
        <f t="shared" si="129"/>
        <v>45059000</v>
      </c>
      <c r="D412" s="21" t="s">
        <v>818</v>
      </c>
      <c r="E412" s="16" t="s">
        <v>22</v>
      </c>
      <c r="F412" s="16" t="s">
        <v>22</v>
      </c>
      <c r="G412" s="16" t="s">
        <v>22</v>
      </c>
      <c r="H412" s="16" t="s">
        <v>22</v>
      </c>
      <c r="I412" s="16" t="s">
        <v>22</v>
      </c>
      <c r="J412" s="16" t="s">
        <v>22</v>
      </c>
      <c r="K412" s="16" t="s">
        <v>22</v>
      </c>
      <c r="L412" s="2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19">
        <f t="shared" si="134"/>
        <v>0</v>
      </c>
    </row>
    <row r="413" spans="2:25" hidden="1" outlineLevel="2" x14ac:dyDescent="0.25">
      <c r="B413" s="20">
        <v>4550</v>
      </c>
      <c r="C413" s="14" t="str">
        <f t="shared" si="129"/>
        <v>45500000</v>
      </c>
      <c r="D413" s="21" t="s">
        <v>819</v>
      </c>
      <c r="E413" s="16" t="s">
        <v>16</v>
      </c>
      <c r="F413" s="16" t="s">
        <v>17</v>
      </c>
      <c r="G413" s="16" t="s">
        <v>18</v>
      </c>
      <c r="H413" s="16" t="s">
        <v>18</v>
      </c>
      <c r="I413" s="16" t="s">
        <v>18</v>
      </c>
      <c r="J413" s="16" t="s">
        <v>18</v>
      </c>
      <c r="K413" s="16" t="s">
        <v>18</v>
      </c>
      <c r="L413" s="2"/>
      <c r="M413" s="18">
        <f>SUBTOTAL(9,M414:M418)</f>
        <v>0</v>
      </c>
      <c r="N413" s="18">
        <f t="shared" ref="N413:Y413" si="136">SUBTOTAL(9,N414:N418)</f>
        <v>0</v>
      </c>
      <c r="O413" s="18">
        <f t="shared" si="136"/>
        <v>0</v>
      </c>
      <c r="P413" s="18">
        <f t="shared" si="136"/>
        <v>0</v>
      </c>
      <c r="Q413" s="18">
        <f t="shared" si="136"/>
        <v>0</v>
      </c>
      <c r="R413" s="18">
        <f t="shared" si="136"/>
        <v>0</v>
      </c>
      <c r="S413" s="18">
        <f t="shared" si="136"/>
        <v>0</v>
      </c>
      <c r="T413" s="18">
        <f t="shared" si="136"/>
        <v>0</v>
      </c>
      <c r="U413" s="18">
        <f t="shared" si="136"/>
        <v>0</v>
      </c>
      <c r="V413" s="18">
        <f t="shared" si="136"/>
        <v>0</v>
      </c>
      <c r="W413" s="18">
        <f t="shared" si="136"/>
        <v>0</v>
      </c>
      <c r="X413" s="18">
        <f t="shared" si="136"/>
        <v>0</v>
      </c>
      <c r="Y413" s="19">
        <f t="shared" si="136"/>
        <v>0</v>
      </c>
    </row>
    <row r="414" spans="2:25" hidden="1" outlineLevel="3" x14ac:dyDescent="0.25">
      <c r="B414" s="22">
        <v>455001</v>
      </c>
      <c r="C414" s="14" t="str">
        <f t="shared" si="129"/>
        <v>45500100</v>
      </c>
      <c r="D414" s="23" t="s">
        <v>820</v>
      </c>
      <c r="E414" s="16" t="s">
        <v>22</v>
      </c>
      <c r="F414" s="16" t="s">
        <v>22</v>
      </c>
      <c r="G414" s="16" t="s">
        <v>22</v>
      </c>
      <c r="H414" s="16" t="s">
        <v>22</v>
      </c>
      <c r="I414" s="16" t="s">
        <v>22</v>
      </c>
      <c r="J414" s="16" t="s">
        <v>22</v>
      </c>
      <c r="K414" s="16" t="s">
        <v>22</v>
      </c>
      <c r="L414" s="2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19">
        <f t="shared" ref="Y414:Y417" si="137">SUM(M414:X414)</f>
        <v>0</v>
      </c>
    </row>
    <row r="415" spans="2:25" hidden="1" outlineLevel="3" x14ac:dyDescent="0.25">
      <c r="B415" s="22">
        <v>455002</v>
      </c>
      <c r="C415" s="14" t="str">
        <f t="shared" si="129"/>
        <v>45500200</v>
      </c>
      <c r="D415" s="23" t="s">
        <v>821</v>
      </c>
      <c r="E415" s="16" t="s">
        <v>22</v>
      </c>
      <c r="F415" s="16" t="s">
        <v>22</v>
      </c>
      <c r="G415" s="16" t="s">
        <v>22</v>
      </c>
      <c r="H415" s="16" t="s">
        <v>22</v>
      </c>
      <c r="I415" s="16" t="s">
        <v>22</v>
      </c>
      <c r="J415" s="16" t="s">
        <v>22</v>
      </c>
      <c r="K415" s="16" t="s">
        <v>22</v>
      </c>
      <c r="L415" s="2"/>
      <c r="M415" s="24"/>
      <c r="N415" s="24"/>
      <c r="O415" s="24"/>
      <c r="P415" s="24"/>
      <c r="Q415" s="24"/>
      <c r="R415" s="24"/>
      <c r="S415" s="24"/>
      <c r="T415" s="24"/>
      <c r="U415" s="24"/>
      <c r="V415" s="24"/>
      <c r="W415" s="24"/>
      <c r="X415" s="24"/>
      <c r="Y415" s="19">
        <f t="shared" si="137"/>
        <v>0</v>
      </c>
    </row>
    <row r="416" spans="2:25" hidden="1" outlineLevel="3" x14ac:dyDescent="0.25">
      <c r="B416" s="22">
        <v>455003</v>
      </c>
      <c r="C416" s="14" t="str">
        <f t="shared" si="129"/>
        <v>45500300</v>
      </c>
      <c r="D416" s="23" t="s">
        <v>822</v>
      </c>
      <c r="E416" s="16" t="s">
        <v>22</v>
      </c>
      <c r="F416" s="16" t="s">
        <v>22</v>
      </c>
      <c r="G416" s="16" t="s">
        <v>22</v>
      </c>
      <c r="H416" s="16" t="s">
        <v>22</v>
      </c>
      <c r="I416" s="16" t="s">
        <v>22</v>
      </c>
      <c r="J416" s="16" t="s">
        <v>22</v>
      </c>
      <c r="K416" s="16" t="s">
        <v>22</v>
      </c>
      <c r="L416" s="2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19">
        <f t="shared" si="137"/>
        <v>0</v>
      </c>
    </row>
    <row r="417" spans="2:25" hidden="1" outlineLevel="3" x14ac:dyDescent="0.25">
      <c r="B417" s="22">
        <v>455004</v>
      </c>
      <c r="C417" s="14" t="str">
        <f t="shared" si="129"/>
        <v>45500400</v>
      </c>
      <c r="D417" s="23" t="s">
        <v>823</v>
      </c>
      <c r="E417" s="16" t="s">
        <v>22</v>
      </c>
      <c r="F417" s="16" t="s">
        <v>22</v>
      </c>
      <c r="G417" s="16" t="s">
        <v>22</v>
      </c>
      <c r="H417" s="16" t="s">
        <v>22</v>
      </c>
      <c r="I417" s="16" t="s">
        <v>22</v>
      </c>
      <c r="J417" s="16" t="s">
        <v>22</v>
      </c>
      <c r="K417" s="16" t="s">
        <v>22</v>
      </c>
      <c r="L417" s="2"/>
      <c r="M417" s="24"/>
      <c r="N417" s="24"/>
      <c r="O417" s="24"/>
      <c r="P417" s="24"/>
      <c r="Q417" s="24"/>
      <c r="R417" s="24"/>
      <c r="S417" s="24"/>
      <c r="T417" s="24"/>
      <c r="U417" s="24"/>
      <c r="V417" s="24"/>
      <c r="W417" s="24"/>
      <c r="X417" s="24"/>
      <c r="Y417" s="19">
        <f t="shared" si="137"/>
        <v>0</v>
      </c>
    </row>
    <row r="418" spans="2:25" ht="15.75" hidden="1" outlineLevel="3" thickBot="1" x14ac:dyDescent="0.3">
      <c r="B418" s="22">
        <v>455005</v>
      </c>
      <c r="C418" s="14" t="str">
        <f t="shared" si="129"/>
        <v>45500500</v>
      </c>
      <c r="D418" s="23" t="s">
        <v>34</v>
      </c>
      <c r="E418" s="16" t="s">
        <v>22</v>
      </c>
      <c r="F418" s="16" t="s">
        <v>22</v>
      </c>
      <c r="G418" s="16" t="s">
        <v>22</v>
      </c>
      <c r="H418" s="16" t="s">
        <v>22</v>
      </c>
      <c r="I418" s="16" t="s">
        <v>22</v>
      </c>
      <c r="J418" s="16" t="s">
        <v>22</v>
      </c>
      <c r="K418" s="16" t="s">
        <v>22</v>
      </c>
      <c r="L418" s="2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19">
        <f>SUM(M418:X418)</f>
        <v>0</v>
      </c>
    </row>
    <row r="419" spans="2:25" ht="15.75" collapsed="1" thickBot="1" x14ac:dyDescent="0.3">
      <c r="B419" s="57">
        <v>70</v>
      </c>
      <c r="C419" s="58" t="str">
        <f t="shared" si="129"/>
        <v>70000000</v>
      </c>
      <c r="D419" s="59" t="s">
        <v>824</v>
      </c>
      <c r="E419" s="60" t="s">
        <v>16</v>
      </c>
      <c r="F419" s="60" t="s">
        <v>17</v>
      </c>
      <c r="G419" s="60" t="s">
        <v>18</v>
      </c>
      <c r="H419" s="60" t="s">
        <v>18</v>
      </c>
      <c r="I419" s="60" t="s">
        <v>18</v>
      </c>
      <c r="J419" s="60" t="s">
        <v>18</v>
      </c>
      <c r="K419" s="60" t="s">
        <v>18</v>
      </c>
      <c r="L419" s="61"/>
      <c r="M419" s="62">
        <f>SUBTOTAL(9,M420,M423,M426,M429)</f>
        <v>0</v>
      </c>
      <c r="N419" s="62">
        <f t="shared" ref="N419:Y419" si="138">SUBTOTAL(9,N420,N423,N426,N429)</f>
        <v>0</v>
      </c>
      <c r="O419" s="62">
        <f t="shared" si="138"/>
        <v>0</v>
      </c>
      <c r="P419" s="62">
        <f t="shared" si="138"/>
        <v>0</v>
      </c>
      <c r="Q419" s="62">
        <f t="shared" si="138"/>
        <v>0</v>
      </c>
      <c r="R419" s="62">
        <f t="shared" si="138"/>
        <v>0</v>
      </c>
      <c r="S419" s="62">
        <f t="shared" si="138"/>
        <v>0</v>
      </c>
      <c r="T419" s="62">
        <f t="shared" si="138"/>
        <v>0</v>
      </c>
      <c r="U419" s="62">
        <f t="shared" si="138"/>
        <v>0</v>
      </c>
      <c r="V419" s="62">
        <f t="shared" si="138"/>
        <v>0</v>
      </c>
      <c r="W419" s="62">
        <f t="shared" si="138"/>
        <v>0</v>
      </c>
      <c r="X419" s="62">
        <f t="shared" si="138"/>
        <v>0</v>
      </c>
      <c r="Y419" s="63">
        <f t="shared" si="138"/>
        <v>0</v>
      </c>
    </row>
    <row r="420" spans="2:25" hidden="1" outlineLevel="1" x14ac:dyDescent="0.25">
      <c r="B420" s="20">
        <v>7010</v>
      </c>
      <c r="C420" s="14" t="str">
        <f t="shared" si="129"/>
        <v>70100000</v>
      </c>
      <c r="D420" s="21" t="s">
        <v>825</v>
      </c>
      <c r="E420" s="16" t="s">
        <v>16</v>
      </c>
      <c r="F420" s="16" t="s">
        <v>17</v>
      </c>
      <c r="G420" s="16" t="s">
        <v>18</v>
      </c>
      <c r="H420" s="16" t="s">
        <v>18</v>
      </c>
      <c r="I420" s="16" t="s">
        <v>18</v>
      </c>
      <c r="J420" s="16" t="s">
        <v>18</v>
      </c>
      <c r="K420" s="16" t="s">
        <v>18</v>
      </c>
      <c r="L420" s="2"/>
      <c r="M420" s="18">
        <f>SUBTOTAL(9,M421:M422)</f>
        <v>0</v>
      </c>
      <c r="N420" s="18">
        <f t="shared" ref="N420:Y420" si="139">SUBTOTAL(9,N421:N422)</f>
        <v>0</v>
      </c>
      <c r="O420" s="18">
        <f t="shared" si="139"/>
        <v>0</v>
      </c>
      <c r="P420" s="18">
        <f t="shared" si="139"/>
        <v>0</v>
      </c>
      <c r="Q420" s="18">
        <f t="shared" si="139"/>
        <v>0</v>
      </c>
      <c r="R420" s="18">
        <f t="shared" si="139"/>
        <v>0</v>
      </c>
      <c r="S420" s="18">
        <f t="shared" si="139"/>
        <v>0</v>
      </c>
      <c r="T420" s="18">
        <f t="shared" si="139"/>
        <v>0</v>
      </c>
      <c r="U420" s="18">
        <f t="shared" si="139"/>
        <v>0</v>
      </c>
      <c r="V420" s="18">
        <f t="shared" si="139"/>
        <v>0</v>
      </c>
      <c r="W420" s="18">
        <f t="shared" si="139"/>
        <v>0</v>
      </c>
      <c r="X420" s="18">
        <f t="shared" si="139"/>
        <v>0</v>
      </c>
      <c r="Y420" s="19">
        <f t="shared" si="139"/>
        <v>0</v>
      </c>
    </row>
    <row r="421" spans="2:25" hidden="1" outlineLevel="2" x14ac:dyDescent="0.25">
      <c r="B421" s="22">
        <v>701010</v>
      </c>
      <c r="C421" s="14" t="str">
        <f t="shared" si="129"/>
        <v>70101000</v>
      </c>
      <c r="D421" s="23" t="s">
        <v>826</v>
      </c>
      <c r="E421" s="16" t="s">
        <v>22</v>
      </c>
      <c r="F421" s="16" t="s">
        <v>22</v>
      </c>
      <c r="G421" s="16" t="s">
        <v>22</v>
      </c>
      <c r="H421" s="16" t="s">
        <v>22</v>
      </c>
      <c r="I421" s="16" t="s">
        <v>22</v>
      </c>
      <c r="J421" s="16" t="s">
        <v>22</v>
      </c>
      <c r="K421" s="16" t="s">
        <v>22</v>
      </c>
      <c r="L421" s="2"/>
      <c r="M421" s="24"/>
      <c r="N421" s="24"/>
      <c r="O421" s="24"/>
      <c r="P421" s="24"/>
      <c r="Q421" s="24"/>
      <c r="R421" s="24"/>
      <c r="S421" s="24"/>
      <c r="T421" s="24"/>
      <c r="U421" s="24"/>
      <c r="V421" s="24"/>
      <c r="W421" s="24"/>
      <c r="X421" s="24"/>
      <c r="Y421" s="19">
        <f t="shared" ref="Y421:Y422" si="140">SUM(M421:X421)</f>
        <v>0</v>
      </c>
    </row>
    <row r="422" spans="2:25" hidden="1" outlineLevel="2" x14ac:dyDescent="0.25">
      <c r="B422" s="22">
        <v>701020</v>
      </c>
      <c r="C422" s="14" t="str">
        <f t="shared" si="129"/>
        <v>70102000</v>
      </c>
      <c r="D422" s="23" t="s">
        <v>827</v>
      </c>
      <c r="E422" s="16" t="s">
        <v>22</v>
      </c>
      <c r="F422" s="16" t="s">
        <v>22</v>
      </c>
      <c r="G422" s="16" t="s">
        <v>22</v>
      </c>
      <c r="H422" s="16" t="s">
        <v>22</v>
      </c>
      <c r="I422" s="16" t="s">
        <v>22</v>
      </c>
      <c r="J422" s="16" t="s">
        <v>22</v>
      </c>
      <c r="K422" s="16" t="s">
        <v>22</v>
      </c>
      <c r="L422" s="2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19">
        <f t="shared" si="140"/>
        <v>0</v>
      </c>
    </row>
    <row r="423" spans="2:25" hidden="1" outlineLevel="1" collapsed="1" x14ac:dyDescent="0.25">
      <c r="B423" s="20">
        <v>7015</v>
      </c>
      <c r="C423" s="14" t="str">
        <f t="shared" si="129"/>
        <v>70150000</v>
      </c>
      <c r="D423" s="21" t="s">
        <v>828</v>
      </c>
      <c r="E423" s="16" t="s">
        <v>16</v>
      </c>
      <c r="F423" s="16" t="s">
        <v>17</v>
      </c>
      <c r="G423" s="16" t="s">
        <v>18</v>
      </c>
      <c r="H423" s="16" t="s">
        <v>18</v>
      </c>
      <c r="I423" s="16" t="s">
        <v>18</v>
      </c>
      <c r="J423" s="16" t="s">
        <v>18</v>
      </c>
      <c r="K423" s="16" t="s">
        <v>18</v>
      </c>
      <c r="L423" s="2"/>
      <c r="M423" s="18">
        <f>SUBTOTAL(9,M424:M425)</f>
        <v>0</v>
      </c>
      <c r="N423" s="18">
        <f t="shared" ref="N423:Y423" si="141">SUBTOTAL(9,N424:N425)</f>
        <v>0</v>
      </c>
      <c r="O423" s="18">
        <f t="shared" si="141"/>
        <v>0</v>
      </c>
      <c r="P423" s="18">
        <f t="shared" si="141"/>
        <v>0</v>
      </c>
      <c r="Q423" s="18">
        <f t="shared" si="141"/>
        <v>0</v>
      </c>
      <c r="R423" s="18">
        <f t="shared" si="141"/>
        <v>0</v>
      </c>
      <c r="S423" s="18">
        <f t="shared" si="141"/>
        <v>0</v>
      </c>
      <c r="T423" s="18">
        <f t="shared" si="141"/>
        <v>0</v>
      </c>
      <c r="U423" s="18">
        <f t="shared" si="141"/>
        <v>0</v>
      </c>
      <c r="V423" s="18">
        <f t="shared" si="141"/>
        <v>0</v>
      </c>
      <c r="W423" s="18">
        <f t="shared" si="141"/>
        <v>0</v>
      </c>
      <c r="X423" s="18">
        <f t="shared" si="141"/>
        <v>0</v>
      </c>
      <c r="Y423" s="19">
        <f t="shared" si="141"/>
        <v>0</v>
      </c>
    </row>
    <row r="424" spans="2:25" hidden="1" outlineLevel="2" x14ac:dyDescent="0.25">
      <c r="B424" s="22">
        <v>701510</v>
      </c>
      <c r="C424" s="14" t="str">
        <f t="shared" si="129"/>
        <v>70151000</v>
      </c>
      <c r="D424" s="23" t="s">
        <v>829</v>
      </c>
      <c r="E424" s="16" t="s">
        <v>22</v>
      </c>
      <c r="F424" s="16" t="s">
        <v>22</v>
      </c>
      <c r="G424" s="16" t="s">
        <v>22</v>
      </c>
      <c r="H424" s="16" t="s">
        <v>22</v>
      </c>
      <c r="I424" s="16" t="s">
        <v>22</v>
      </c>
      <c r="J424" s="16" t="s">
        <v>22</v>
      </c>
      <c r="K424" s="16" t="s">
        <v>22</v>
      </c>
      <c r="L424" s="2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19">
        <f t="shared" ref="Y424:Y425" si="142">SUM(M424:X424)</f>
        <v>0</v>
      </c>
    </row>
    <row r="425" spans="2:25" hidden="1" outlineLevel="2" x14ac:dyDescent="0.25">
      <c r="B425" s="22">
        <v>701520</v>
      </c>
      <c r="C425" s="14" t="str">
        <f t="shared" si="129"/>
        <v>70152000</v>
      </c>
      <c r="D425" s="23" t="s">
        <v>830</v>
      </c>
      <c r="E425" s="16" t="s">
        <v>22</v>
      </c>
      <c r="F425" s="16" t="s">
        <v>22</v>
      </c>
      <c r="G425" s="16" t="s">
        <v>22</v>
      </c>
      <c r="H425" s="16" t="s">
        <v>22</v>
      </c>
      <c r="I425" s="16" t="s">
        <v>22</v>
      </c>
      <c r="J425" s="16" t="s">
        <v>22</v>
      </c>
      <c r="K425" s="16" t="s">
        <v>22</v>
      </c>
      <c r="L425" s="2"/>
      <c r="M425" s="24"/>
      <c r="N425" s="24"/>
      <c r="O425" s="24"/>
      <c r="P425" s="24"/>
      <c r="Q425" s="24"/>
      <c r="R425" s="24"/>
      <c r="S425" s="24"/>
      <c r="T425" s="24"/>
      <c r="U425" s="24"/>
      <c r="V425" s="24"/>
      <c r="W425" s="24"/>
      <c r="X425" s="24"/>
      <c r="Y425" s="19">
        <f t="shared" si="142"/>
        <v>0</v>
      </c>
    </row>
    <row r="426" spans="2:25" hidden="1" outlineLevel="1" collapsed="1" x14ac:dyDescent="0.25">
      <c r="B426" s="20">
        <v>7020</v>
      </c>
      <c r="C426" s="14" t="str">
        <f t="shared" si="129"/>
        <v>70200000</v>
      </c>
      <c r="D426" s="21" t="s">
        <v>831</v>
      </c>
      <c r="E426" s="16" t="s">
        <v>16</v>
      </c>
      <c r="F426" s="16" t="s">
        <v>17</v>
      </c>
      <c r="G426" s="16" t="s">
        <v>18</v>
      </c>
      <c r="H426" s="16" t="s">
        <v>18</v>
      </c>
      <c r="I426" s="16" t="s">
        <v>18</v>
      </c>
      <c r="J426" s="16" t="s">
        <v>18</v>
      </c>
      <c r="K426" s="16" t="s">
        <v>18</v>
      </c>
      <c r="L426" s="2"/>
      <c r="M426" s="18">
        <f>SUBTOTAL(9,M427:M428)</f>
        <v>0</v>
      </c>
      <c r="N426" s="18">
        <f t="shared" ref="N426:Y426" si="143">SUBTOTAL(9,N427:N428)</f>
        <v>0</v>
      </c>
      <c r="O426" s="18">
        <f t="shared" si="143"/>
        <v>0</v>
      </c>
      <c r="P426" s="18">
        <f t="shared" si="143"/>
        <v>0</v>
      </c>
      <c r="Q426" s="18">
        <f t="shared" si="143"/>
        <v>0</v>
      </c>
      <c r="R426" s="18">
        <f t="shared" si="143"/>
        <v>0</v>
      </c>
      <c r="S426" s="18">
        <f t="shared" si="143"/>
        <v>0</v>
      </c>
      <c r="T426" s="18">
        <f t="shared" si="143"/>
        <v>0</v>
      </c>
      <c r="U426" s="18">
        <f t="shared" si="143"/>
        <v>0</v>
      </c>
      <c r="V426" s="18">
        <f t="shared" si="143"/>
        <v>0</v>
      </c>
      <c r="W426" s="18">
        <f t="shared" si="143"/>
        <v>0</v>
      </c>
      <c r="X426" s="18">
        <f t="shared" si="143"/>
        <v>0</v>
      </c>
      <c r="Y426" s="19">
        <f t="shared" si="143"/>
        <v>0</v>
      </c>
    </row>
    <row r="427" spans="2:25" hidden="1" outlineLevel="2" x14ac:dyDescent="0.25">
      <c r="B427" s="22">
        <v>702010</v>
      </c>
      <c r="C427" s="14" t="str">
        <f t="shared" si="129"/>
        <v>70201000</v>
      </c>
      <c r="D427" s="23" t="s">
        <v>832</v>
      </c>
      <c r="E427" s="16" t="s">
        <v>22</v>
      </c>
      <c r="F427" s="16" t="s">
        <v>22</v>
      </c>
      <c r="G427" s="16" t="s">
        <v>22</v>
      </c>
      <c r="H427" s="16" t="s">
        <v>22</v>
      </c>
      <c r="I427" s="16" t="s">
        <v>22</v>
      </c>
      <c r="J427" s="16" t="s">
        <v>22</v>
      </c>
      <c r="K427" s="16" t="s">
        <v>22</v>
      </c>
      <c r="L427" s="2"/>
      <c r="M427" s="24"/>
      <c r="N427" s="24"/>
      <c r="O427" s="24"/>
      <c r="P427" s="24"/>
      <c r="Q427" s="24"/>
      <c r="R427" s="24"/>
      <c r="S427" s="24"/>
      <c r="T427" s="24"/>
      <c r="U427" s="24"/>
      <c r="V427" s="24"/>
      <c r="W427" s="24"/>
      <c r="X427" s="24"/>
      <c r="Y427" s="19">
        <f t="shared" ref="Y427:Y428" si="144">SUM(M427:X427)</f>
        <v>0</v>
      </c>
    </row>
    <row r="428" spans="2:25" hidden="1" outlineLevel="2" x14ac:dyDescent="0.25">
      <c r="B428" s="22">
        <v>702020</v>
      </c>
      <c r="C428" s="14" t="str">
        <f t="shared" si="129"/>
        <v>70202000</v>
      </c>
      <c r="D428" s="23" t="s">
        <v>833</v>
      </c>
      <c r="E428" s="16" t="s">
        <v>22</v>
      </c>
      <c r="F428" s="16" t="s">
        <v>22</v>
      </c>
      <c r="G428" s="16" t="s">
        <v>22</v>
      </c>
      <c r="H428" s="16" t="s">
        <v>22</v>
      </c>
      <c r="I428" s="16" t="s">
        <v>22</v>
      </c>
      <c r="J428" s="16" t="s">
        <v>22</v>
      </c>
      <c r="K428" s="16" t="s">
        <v>22</v>
      </c>
      <c r="L428" s="2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19">
        <f t="shared" si="144"/>
        <v>0</v>
      </c>
    </row>
    <row r="429" spans="2:25" ht="15.75" hidden="1" outlineLevel="1" collapsed="1" thickBot="1" x14ac:dyDescent="0.3">
      <c r="B429" s="45">
        <v>7050</v>
      </c>
      <c r="C429" s="33" t="str">
        <f t="shared" si="129"/>
        <v>70500000</v>
      </c>
      <c r="D429" s="46" t="s">
        <v>834</v>
      </c>
      <c r="E429" s="35" t="s">
        <v>16</v>
      </c>
      <c r="F429" s="35" t="s">
        <v>17</v>
      </c>
      <c r="G429" s="35" t="s">
        <v>18</v>
      </c>
      <c r="H429" s="35" t="s">
        <v>18</v>
      </c>
      <c r="I429" s="35" t="s">
        <v>18</v>
      </c>
      <c r="J429" s="35" t="s">
        <v>18</v>
      </c>
      <c r="K429" s="35" t="s">
        <v>18</v>
      </c>
      <c r="L429" s="39"/>
      <c r="M429" s="40">
        <f>SUBTOTAL(9,M430,M442,M446,M447,M448,M454,M460,M464,M468,M478,M482,M483,M484,M485,M486,M487,M488)</f>
        <v>0</v>
      </c>
      <c r="N429" s="40">
        <f t="shared" ref="N429:Y429" si="145">SUBTOTAL(9,N430,N442,N446,N447,N448,N454,N460,N464,N468,N478,N482,N483,N484,N485,N486,N487,N488)</f>
        <v>0</v>
      </c>
      <c r="O429" s="40">
        <f t="shared" si="145"/>
        <v>0</v>
      </c>
      <c r="P429" s="40">
        <f t="shared" si="145"/>
        <v>0</v>
      </c>
      <c r="Q429" s="40">
        <f t="shared" si="145"/>
        <v>0</v>
      </c>
      <c r="R429" s="40">
        <f t="shared" si="145"/>
        <v>0</v>
      </c>
      <c r="S429" s="40">
        <f t="shared" si="145"/>
        <v>0</v>
      </c>
      <c r="T429" s="40">
        <f t="shared" si="145"/>
        <v>0</v>
      </c>
      <c r="U429" s="40">
        <f t="shared" si="145"/>
        <v>0</v>
      </c>
      <c r="V429" s="40">
        <f t="shared" si="145"/>
        <v>0</v>
      </c>
      <c r="W429" s="40">
        <f t="shared" si="145"/>
        <v>0</v>
      </c>
      <c r="X429" s="40">
        <f t="shared" si="145"/>
        <v>0</v>
      </c>
      <c r="Y429" s="41">
        <f t="shared" si="145"/>
        <v>0</v>
      </c>
    </row>
    <row r="430" spans="2:25" hidden="1" outlineLevel="2" x14ac:dyDescent="0.25">
      <c r="B430" s="65">
        <v>705010</v>
      </c>
      <c r="C430" s="48" t="str">
        <f t="shared" si="129"/>
        <v>70501000</v>
      </c>
      <c r="D430" s="66" t="s">
        <v>835</v>
      </c>
      <c r="E430" s="50" t="s">
        <v>16</v>
      </c>
      <c r="F430" s="50" t="s">
        <v>17</v>
      </c>
      <c r="G430" s="50" t="s">
        <v>18</v>
      </c>
      <c r="H430" s="50" t="s">
        <v>18</v>
      </c>
      <c r="I430" s="50" t="s">
        <v>18</v>
      </c>
      <c r="J430" s="50" t="s">
        <v>18</v>
      </c>
      <c r="K430" s="50" t="s">
        <v>18</v>
      </c>
      <c r="L430" s="67"/>
      <c r="M430" s="68">
        <f>SUBTOTAL(9,M431:M441)</f>
        <v>0</v>
      </c>
      <c r="N430" s="68">
        <f t="shared" ref="N430:Y430" si="146">SUBTOTAL(9,N431:N441)</f>
        <v>0</v>
      </c>
      <c r="O430" s="68">
        <f t="shared" si="146"/>
        <v>0</v>
      </c>
      <c r="P430" s="68">
        <f t="shared" si="146"/>
        <v>0</v>
      </c>
      <c r="Q430" s="68">
        <f t="shared" si="146"/>
        <v>0</v>
      </c>
      <c r="R430" s="68">
        <f t="shared" si="146"/>
        <v>0</v>
      </c>
      <c r="S430" s="68">
        <f t="shared" si="146"/>
        <v>0</v>
      </c>
      <c r="T430" s="68">
        <f t="shared" si="146"/>
        <v>0</v>
      </c>
      <c r="U430" s="68">
        <f t="shared" si="146"/>
        <v>0</v>
      </c>
      <c r="V430" s="68">
        <f t="shared" si="146"/>
        <v>0</v>
      </c>
      <c r="W430" s="68">
        <f t="shared" si="146"/>
        <v>0</v>
      </c>
      <c r="X430" s="68">
        <f t="shared" si="146"/>
        <v>0</v>
      </c>
      <c r="Y430" s="69">
        <f t="shared" si="146"/>
        <v>0</v>
      </c>
    </row>
    <row r="431" spans="2:25" hidden="1" outlineLevel="3" x14ac:dyDescent="0.25">
      <c r="B431" s="22">
        <v>70501010</v>
      </c>
      <c r="C431" s="14" t="str">
        <f t="shared" si="129"/>
        <v>70501010</v>
      </c>
      <c r="D431" s="26" t="s">
        <v>836</v>
      </c>
      <c r="E431" s="16" t="s">
        <v>22</v>
      </c>
      <c r="F431" s="16" t="s">
        <v>22</v>
      </c>
      <c r="G431" s="16" t="s">
        <v>22</v>
      </c>
      <c r="H431" s="16" t="s">
        <v>22</v>
      </c>
      <c r="I431" s="16" t="s">
        <v>22</v>
      </c>
      <c r="J431" s="16" t="s">
        <v>22</v>
      </c>
      <c r="K431" s="16" t="s">
        <v>22</v>
      </c>
      <c r="L431" s="27"/>
      <c r="M431" s="28"/>
      <c r="N431" s="28"/>
      <c r="O431" s="28"/>
      <c r="P431" s="28"/>
      <c r="Q431" s="28"/>
      <c r="R431" s="28"/>
      <c r="S431" s="28"/>
      <c r="T431" s="28"/>
      <c r="U431" s="28"/>
      <c r="V431" s="28"/>
      <c r="W431" s="28"/>
      <c r="X431" s="28"/>
      <c r="Y431" s="29">
        <f t="shared" ref="Y431:Y441" si="147">SUM(M431:X431)</f>
        <v>0</v>
      </c>
    </row>
    <row r="432" spans="2:25" hidden="1" outlineLevel="3" x14ac:dyDescent="0.25">
      <c r="B432" s="22">
        <v>70501015</v>
      </c>
      <c r="C432" s="14" t="str">
        <f t="shared" si="129"/>
        <v>70501015</v>
      </c>
      <c r="D432" s="26" t="s">
        <v>837</v>
      </c>
      <c r="E432" s="16" t="s">
        <v>22</v>
      </c>
      <c r="F432" s="16" t="s">
        <v>22</v>
      </c>
      <c r="G432" s="16" t="s">
        <v>22</v>
      </c>
      <c r="H432" s="16" t="s">
        <v>22</v>
      </c>
      <c r="I432" s="16" t="s">
        <v>22</v>
      </c>
      <c r="J432" s="16" t="s">
        <v>22</v>
      </c>
      <c r="K432" s="16" t="s">
        <v>22</v>
      </c>
      <c r="L432" s="27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9">
        <f t="shared" si="147"/>
        <v>0</v>
      </c>
    </row>
    <row r="433" spans="2:25" hidden="1" outlineLevel="3" x14ac:dyDescent="0.25">
      <c r="B433" s="22">
        <v>70501020</v>
      </c>
      <c r="C433" s="14" t="str">
        <f t="shared" si="129"/>
        <v>70501020</v>
      </c>
      <c r="D433" s="26" t="s">
        <v>838</v>
      </c>
      <c r="E433" s="16" t="s">
        <v>22</v>
      </c>
      <c r="F433" s="16" t="s">
        <v>22</v>
      </c>
      <c r="G433" s="16" t="s">
        <v>22</v>
      </c>
      <c r="H433" s="16" t="s">
        <v>22</v>
      </c>
      <c r="I433" s="16" t="s">
        <v>22</v>
      </c>
      <c r="J433" s="16" t="s">
        <v>22</v>
      </c>
      <c r="K433" s="16" t="s">
        <v>22</v>
      </c>
      <c r="L433" s="27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9">
        <f t="shared" si="147"/>
        <v>0</v>
      </c>
    </row>
    <row r="434" spans="2:25" hidden="1" outlineLevel="3" x14ac:dyDescent="0.25">
      <c r="B434" s="22">
        <v>70501025</v>
      </c>
      <c r="C434" s="14" t="str">
        <f t="shared" si="129"/>
        <v>70501025</v>
      </c>
      <c r="D434" s="26" t="s">
        <v>839</v>
      </c>
      <c r="E434" s="16" t="s">
        <v>22</v>
      </c>
      <c r="F434" s="16" t="s">
        <v>22</v>
      </c>
      <c r="G434" s="16" t="s">
        <v>22</v>
      </c>
      <c r="H434" s="16" t="s">
        <v>22</v>
      </c>
      <c r="I434" s="16" t="s">
        <v>22</v>
      </c>
      <c r="J434" s="16" t="s">
        <v>22</v>
      </c>
      <c r="K434" s="16" t="s">
        <v>22</v>
      </c>
      <c r="L434" s="27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9">
        <f t="shared" si="147"/>
        <v>0</v>
      </c>
    </row>
    <row r="435" spans="2:25" hidden="1" outlineLevel="3" x14ac:dyDescent="0.25">
      <c r="B435" s="22">
        <v>70501030</v>
      </c>
      <c r="C435" s="14" t="str">
        <f t="shared" si="129"/>
        <v>70501030</v>
      </c>
      <c r="D435" s="26" t="s">
        <v>840</v>
      </c>
      <c r="E435" s="16" t="s">
        <v>22</v>
      </c>
      <c r="F435" s="16" t="s">
        <v>22</v>
      </c>
      <c r="G435" s="16" t="s">
        <v>22</v>
      </c>
      <c r="H435" s="16" t="s">
        <v>22</v>
      </c>
      <c r="I435" s="16" t="s">
        <v>22</v>
      </c>
      <c r="J435" s="16" t="s">
        <v>22</v>
      </c>
      <c r="K435" s="16" t="s">
        <v>22</v>
      </c>
      <c r="L435" s="27"/>
      <c r="M435" s="28"/>
      <c r="N435" s="28"/>
      <c r="O435" s="28"/>
      <c r="P435" s="28"/>
      <c r="Q435" s="28"/>
      <c r="R435" s="28"/>
      <c r="S435" s="28"/>
      <c r="T435" s="28"/>
      <c r="U435" s="28"/>
      <c r="V435" s="28"/>
      <c r="W435" s="28"/>
      <c r="X435" s="28"/>
      <c r="Y435" s="29">
        <f t="shared" si="147"/>
        <v>0</v>
      </c>
    </row>
    <row r="436" spans="2:25" hidden="1" outlineLevel="3" x14ac:dyDescent="0.25">
      <c r="B436" s="22">
        <v>70501035</v>
      </c>
      <c r="C436" s="14" t="str">
        <f t="shared" si="129"/>
        <v>70501035</v>
      </c>
      <c r="D436" s="26" t="s">
        <v>841</v>
      </c>
      <c r="E436" s="16" t="s">
        <v>22</v>
      </c>
      <c r="F436" s="16" t="s">
        <v>22</v>
      </c>
      <c r="G436" s="16" t="s">
        <v>22</v>
      </c>
      <c r="H436" s="16" t="s">
        <v>22</v>
      </c>
      <c r="I436" s="16" t="s">
        <v>22</v>
      </c>
      <c r="J436" s="16" t="s">
        <v>22</v>
      </c>
      <c r="K436" s="16" t="s">
        <v>22</v>
      </c>
      <c r="L436" s="27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9">
        <f t="shared" si="147"/>
        <v>0</v>
      </c>
    </row>
    <row r="437" spans="2:25" hidden="1" outlineLevel="3" x14ac:dyDescent="0.25">
      <c r="B437" s="22">
        <v>70501040</v>
      </c>
      <c r="C437" s="14" t="str">
        <f t="shared" si="129"/>
        <v>70501040</v>
      </c>
      <c r="D437" s="26" t="s">
        <v>842</v>
      </c>
      <c r="E437" s="16" t="s">
        <v>22</v>
      </c>
      <c r="F437" s="16" t="s">
        <v>22</v>
      </c>
      <c r="G437" s="16" t="s">
        <v>22</v>
      </c>
      <c r="H437" s="16" t="s">
        <v>22</v>
      </c>
      <c r="I437" s="16" t="s">
        <v>22</v>
      </c>
      <c r="J437" s="16" t="s">
        <v>22</v>
      </c>
      <c r="K437" s="16" t="s">
        <v>22</v>
      </c>
      <c r="L437" s="27"/>
      <c r="M437" s="28"/>
      <c r="N437" s="28"/>
      <c r="O437" s="28"/>
      <c r="P437" s="28"/>
      <c r="Q437" s="28"/>
      <c r="R437" s="28"/>
      <c r="S437" s="28"/>
      <c r="T437" s="28"/>
      <c r="U437" s="28"/>
      <c r="V437" s="28"/>
      <c r="W437" s="28"/>
      <c r="X437" s="28"/>
      <c r="Y437" s="29">
        <f t="shared" si="147"/>
        <v>0</v>
      </c>
    </row>
    <row r="438" spans="2:25" hidden="1" outlineLevel="3" x14ac:dyDescent="0.25">
      <c r="B438" s="22">
        <v>70501045</v>
      </c>
      <c r="C438" s="14" t="str">
        <f t="shared" si="129"/>
        <v>70501045</v>
      </c>
      <c r="D438" s="26" t="s">
        <v>843</v>
      </c>
      <c r="E438" s="16" t="s">
        <v>22</v>
      </c>
      <c r="F438" s="16" t="s">
        <v>22</v>
      </c>
      <c r="G438" s="16" t="s">
        <v>22</v>
      </c>
      <c r="H438" s="16" t="s">
        <v>22</v>
      </c>
      <c r="I438" s="16" t="s">
        <v>22</v>
      </c>
      <c r="J438" s="16" t="s">
        <v>22</v>
      </c>
      <c r="K438" s="16" t="s">
        <v>22</v>
      </c>
      <c r="L438" s="27"/>
      <c r="M438" s="28"/>
      <c r="N438" s="28"/>
      <c r="O438" s="28"/>
      <c r="P438" s="28"/>
      <c r="Q438" s="28"/>
      <c r="R438" s="28"/>
      <c r="S438" s="28"/>
      <c r="T438" s="28"/>
      <c r="U438" s="28"/>
      <c r="V438" s="28"/>
      <c r="W438" s="28"/>
      <c r="X438" s="28"/>
      <c r="Y438" s="29">
        <f t="shared" si="147"/>
        <v>0</v>
      </c>
    </row>
    <row r="439" spans="2:25" hidden="1" outlineLevel="3" x14ac:dyDescent="0.25">
      <c r="B439" s="22">
        <v>70501050</v>
      </c>
      <c r="C439" s="14" t="str">
        <f t="shared" si="129"/>
        <v>70501050</v>
      </c>
      <c r="D439" s="26" t="s">
        <v>844</v>
      </c>
      <c r="E439" s="16" t="s">
        <v>22</v>
      </c>
      <c r="F439" s="16" t="s">
        <v>22</v>
      </c>
      <c r="G439" s="16" t="s">
        <v>22</v>
      </c>
      <c r="H439" s="16" t="s">
        <v>22</v>
      </c>
      <c r="I439" s="16" t="s">
        <v>22</v>
      </c>
      <c r="J439" s="16" t="s">
        <v>22</v>
      </c>
      <c r="K439" s="16" t="s">
        <v>22</v>
      </c>
      <c r="L439" s="27"/>
      <c r="M439" s="28"/>
      <c r="N439" s="28"/>
      <c r="O439" s="28"/>
      <c r="P439" s="28"/>
      <c r="Q439" s="28"/>
      <c r="R439" s="28"/>
      <c r="S439" s="28"/>
      <c r="T439" s="28"/>
      <c r="U439" s="28"/>
      <c r="V439" s="28"/>
      <c r="W439" s="28"/>
      <c r="X439" s="28"/>
      <c r="Y439" s="29">
        <f t="shared" si="147"/>
        <v>0</v>
      </c>
    </row>
    <row r="440" spans="2:25" hidden="1" outlineLevel="3" x14ac:dyDescent="0.25">
      <c r="B440" s="22">
        <v>70501055</v>
      </c>
      <c r="C440" s="14" t="str">
        <f t="shared" si="129"/>
        <v>70501055</v>
      </c>
      <c r="D440" s="26" t="s">
        <v>845</v>
      </c>
      <c r="E440" s="16" t="s">
        <v>22</v>
      </c>
      <c r="F440" s="16" t="s">
        <v>22</v>
      </c>
      <c r="G440" s="16" t="s">
        <v>22</v>
      </c>
      <c r="H440" s="16" t="s">
        <v>22</v>
      </c>
      <c r="I440" s="16" t="s">
        <v>22</v>
      </c>
      <c r="J440" s="16" t="s">
        <v>22</v>
      </c>
      <c r="K440" s="16" t="s">
        <v>22</v>
      </c>
      <c r="L440" s="27"/>
      <c r="M440" s="28"/>
      <c r="N440" s="28"/>
      <c r="O440" s="28"/>
      <c r="P440" s="28"/>
      <c r="Q440" s="28"/>
      <c r="R440" s="28"/>
      <c r="S440" s="28"/>
      <c r="T440" s="28"/>
      <c r="U440" s="28"/>
      <c r="V440" s="28"/>
      <c r="W440" s="28"/>
      <c r="X440" s="28"/>
      <c r="Y440" s="29">
        <f t="shared" si="147"/>
        <v>0</v>
      </c>
    </row>
    <row r="441" spans="2:25" hidden="1" outlineLevel="3" x14ac:dyDescent="0.25">
      <c r="B441" s="22">
        <v>70501090</v>
      </c>
      <c r="C441" s="14" t="str">
        <f t="shared" si="129"/>
        <v>70501090</v>
      </c>
      <c r="D441" s="26" t="s">
        <v>846</v>
      </c>
      <c r="E441" s="16" t="s">
        <v>22</v>
      </c>
      <c r="F441" s="16" t="s">
        <v>22</v>
      </c>
      <c r="G441" s="16" t="s">
        <v>22</v>
      </c>
      <c r="H441" s="16" t="s">
        <v>22</v>
      </c>
      <c r="I441" s="16" t="s">
        <v>22</v>
      </c>
      <c r="J441" s="16" t="s">
        <v>22</v>
      </c>
      <c r="K441" s="16" t="s">
        <v>22</v>
      </c>
      <c r="L441" s="27"/>
      <c r="M441" s="28"/>
      <c r="N441" s="28"/>
      <c r="O441" s="28"/>
      <c r="P441" s="28"/>
      <c r="Q441" s="28"/>
      <c r="R441" s="28"/>
      <c r="S441" s="28"/>
      <c r="T441" s="28"/>
      <c r="U441" s="28"/>
      <c r="V441" s="28"/>
      <c r="W441" s="28"/>
      <c r="X441" s="28"/>
      <c r="Y441" s="29">
        <f t="shared" si="147"/>
        <v>0</v>
      </c>
    </row>
    <row r="442" spans="2:25" hidden="1" outlineLevel="2" x14ac:dyDescent="0.25">
      <c r="B442" s="22">
        <v>705020</v>
      </c>
      <c r="C442" s="14" t="str">
        <f t="shared" si="129"/>
        <v>70502000</v>
      </c>
      <c r="D442" s="23" t="s">
        <v>847</v>
      </c>
      <c r="E442" s="16" t="s">
        <v>16</v>
      </c>
      <c r="F442" s="16" t="s">
        <v>17</v>
      </c>
      <c r="G442" s="16" t="s">
        <v>18</v>
      </c>
      <c r="H442" s="16" t="s">
        <v>18</v>
      </c>
      <c r="I442" s="16" t="s">
        <v>18</v>
      </c>
      <c r="J442" s="16" t="s">
        <v>18</v>
      </c>
      <c r="K442" s="16" t="s">
        <v>18</v>
      </c>
      <c r="L442" s="27"/>
      <c r="M442" s="30">
        <f>SUBTOTAL(9,M443:M445)</f>
        <v>0</v>
      </c>
      <c r="N442" s="30">
        <f t="shared" ref="N442:Y442" si="148">SUBTOTAL(9,N443:N445)</f>
        <v>0</v>
      </c>
      <c r="O442" s="30">
        <f t="shared" si="148"/>
        <v>0</v>
      </c>
      <c r="P442" s="30">
        <f t="shared" si="148"/>
        <v>0</v>
      </c>
      <c r="Q442" s="30">
        <f t="shared" si="148"/>
        <v>0</v>
      </c>
      <c r="R442" s="30">
        <f t="shared" si="148"/>
        <v>0</v>
      </c>
      <c r="S442" s="30">
        <f t="shared" si="148"/>
        <v>0</v>
      </c>
      <c r="T442" s="30">
        <f t="shared" si="148"/>
        <v>0</v>
      </c>
      <c r="U442" s="30">
        <f t="shared" si="148"/>
        <v>0</v>
      </c>
      <c r="V442" s="30">
        <f t="shared" si="148"/>
        <v>0</v>
      </c>
      <c r="W442" s="30">
        <f t="shared" si="148"/>
        <v>0</v>
      </c>
      <c r="X442" s="30">
        <f t="shared" si="148"/>
        <v>0</v>
      </c>
      <c r="Y442" s="29">
        <f t="shared" si="148"/>
        <v>0</v>
      </c>
    </row>
    <row r="443" spans="2:25" hidden="1" outlineLevel="3" x14ac:dyDescent="0.25">
      <c r="B443" s="25">
        <v>70502010</v>
      </c>
      <c r="C443" s="14" t="str">
        <f t="shared" si="129"/>
        <v>70502010</v>
      </c>
      <c r="D443" s="26" t="s">
        <v>848</v>
      </c>
      <c r="E443" s="16" t="s">
        <v>22</v>
      </c>
      <c r="F443" s="16" t="s">
        <v>22</v>
      </c>
      <c r="G443" s="16" t="s">
        <v>22</v>
      </c>
      <c r="H443" s="16" t="s">
        <v>22</v>
      </c>
      <c r="I443" s="16" t="s">
        <v>22</v>
      </c>
      <c r="J443" s="16" t="s">
        <v>22</v>
      </c>
      <c r="K443" s="16" t="s">
        <v>22</v>
      </c>
      <c r="L443" s="27"/>
      <c r="M443" s="28"/>
      <c r="N443" s="28"/>
      <c r="O443" s="28"/>
      <c r="P443" s="28"/>
      <c r="Q443" s="28"/>
      <c r="R443" s="28"/>
      <c r="S443" s="28"/>
      <c r="T443" s="28"/>
      <c r="U443" s="28"/>
      <c r="V443" s="28"/>
      <c r="W443" s="28"/>
      <c r="X443" s="28"/>
      <c r="Y443" s="29">
        <f t="shared" ref="Y443:Y446" si="149">SUM(M443:X443)</f>
        <v>0</v>
      </c>
    </row>
    <row r="444" spans="2:25" hidden="1" outlineLevel="3" x14ac:dyDescent="0.25">
      <c r="B444" s="25">
        <v>70502015</v>
      </c>
      <c r="C444" s="14" t="str">
        <f t="shared" si="129"/>
        <v>70502015</v>
      </c>
      <c r="D444" s="26" t="s">
        <v>594</v>
      </c>
      <c r="E444" s="16" t="s">
        <v>22</v>
      </c>
      <c r="F444" s="16" t="s">
        <v>22</v>
      </c>
      <c r="G444" s="16" t="s">
        <v>22</v>
      </c>
      <c r="H444" s="16" t="s">
        <v>22</v>
      </c>
      <c r="I444" s="16" t="s">
        <v>22</v>
      </c>
      <c r="J444" s="16" t="s">
        <v>22</v>
      </c>
      <c r="K444" s="16" t="s">
        <v>22</v>
      </c>
      <c r="L444" s="27"/>
      <c r="M444" s="28"/>
      <c r="N444" s="28"/>
      <c r="O444" s="28"/>
      <c r="P444" s="28"/>
      <c r="Q444" s="28"/>
      <c r="R444" s="28"/>
      <c r="S444" s="28"/>
      <c r="T444" s="28"/>
      <c r="U444" s="28"/>
      <c r="V444" s="28"/>
      <c r="W444" s="28"/>
      <c r="X444" s="28"/>
      <c r="Y444" s="29">
        <f t="shared" si="149"/>
        <v>0</v>
      </c>
    </row>
    <row r="445" spans="2:25" hidden="1" outlineLevel="3" x14ac:dyDescent="0.25">
      <c r="B445" s="25">
        <v>70502020</v>
      </c>
      <c r="C445" s="14" t="str">
        <f t="shared" si="129"/>
        <v>70502020</v>
      </c>
      <c r="D445" s="26" t="s">
        <v>849</v>
      </c>
      <c r="E445" s="16" t="s">
        <v>22</v>
      </c>
      <c r="F445" s="16" t="s">
        <v>22</v>
      </c>
      <c r="G445" s="16" t="s">
        <v>22</v>
      </c>
      <c r="H445" s="16" t="s">
        <v>22</v>
      </c>
      <c r="I445" s="16" t="s">
        <v>22</v>
      </c>
      <c r="J445" s="16" t="s">
        <v>22</v>
      </c>
      <c r="K445" s="16" t="s">
        <v>22</v>
      </c>
      <c r="L445" s="27"/>
      <c r="M445" s="28"/>
      <c r="N445" s="28"/>
      <c r="O445" s="28"/>
      <c r="P445" s="28"/>
      <c r="Q445" s="28"/>
      <c r="R445" s="28"/>
      <c r="S445" s="28"/>
      <c r="T445" s="28"/>
      <c r="U445" s="28"/>
      <c r="V445" s="28"/>
      <c r="W445" s="28"/>
      <c r="X445" s="28"/>
      <c r="Y445" s="29">
        <f t="shared" si="149"/>
        <v>0</v>
      </c>
    </row>
    <row r="446" spans="2:25" hidden="1" outlineLevel="2" x14ac:dyDescent="0.25">
      <c r="B446" s="22">
        <v>705025</v>
      </c>
      <c r="C446" s="14" t="str">
        <f t="shared" si="129"/>
        <v>70502500</v>
      </c>
      <c r="D446" s="23" t="s">
        <v>850</v>
      </c>
      <c r="E446" s="16" t="s">
        <v>22</v>
      </c>
      <c r="F446" s="16" t="s">
        <v>22</v>
      </c>
      <c r="G446" s="16" t="s">
        <v>22</v>
      </c>
      <c r="H446" s="16" t="s">
        <v>22</v>
      </c>
      <c r="I446" s="16" t="s">
        <v>22</v>
      </c>
      <c r="J446" s="16" t="s">
        <v>22</v>
      </c>
      <c r="K446" s="16" t="s">
        <v>22</v>
      </c>
      <c r="L446" s="27"/>
      <c r="M446" s="28"/>
      <c r="N446" s="28"/>
      <c r="O446" s="28"/>
      <c r="P446" s="28"/>
      <c r="Q446" s="28"/>
      <c r="R446" s="28"/>
      <c r="S446" s="28"/>
      <c r="T446" s="28"/>
      <c r="U446" s="28"/>
      <c r="V446" s="28"/>
      <c r="W446" s="28"/>
      <c r="X446" s="28"/>
      <c r="Y446" s="29">
        <f t="shared" si="149"/>
        <v>0</v>
      </c>
    </row>
    <row r="447" spans="2:25" hidden="1" outlineLevel="2" x14ac:dyDescent="0.25">
      <c r="B447" s="22">
        <v>705026</v>
      </c>
      <c r="C447" s="14" t="str">
        <f t="shared" si="129"/>
        <v>70502600</v>
      </c>
      <c r="D447" s="23" t="s">
        <v>851</v>
      </c>
      <c r="E447" s="16" t="s">
        <v>22</v>
      </c>
      <c r="F447" s="16" t="s">
        <v>22</v>
      </c>
      <c r="G447" s="16" t="s">
        <v>22</v>
      </c>
      <c r="H447" s="16" t="s">
        <v>22</v>
      </c>
      <c r="I447" s="16" t="s">
        <v>22</v>
      </c>
      <c r="J447" s="16" t="s">
        <v>22</v>
      </c>
      <c r="K447" s="16" t="s">
        <v>22</v>
      </c>
      <c r="L447" s="27"/>
      <c r="M447" s="28"/>
      <c r="N447" s="28"/>
      <c r="O447" s="28"/>
      <c r="P447" s="28"/>
      <c r="Q447" s="28"/>
      <c r="R447" s="28"/>
      <c r="S447" s="28"/>
      <c r="T447" s="28"/>
      <c r="U447" s="28"/>
      <c r="V447" s="28"/>
      <c r="W447" s="28"/>
      <c r="X447" s="28"/>
      <c r="Y447" s="29">
        <f>SUM(M447:X447)</f>
        <v>0</v>
      </c>
    </row>
    <row r="448" spans="2:25" hidden="1" outlineLevel="2" x14ac:dyDescent="0.25">
      <c r="B448" s="22">
        <v>705030</v>
      </c>
      <c r="C448" s="14" t="str">
        <f t="shared" si="129"/>
        <v>70503000</v>
      </c>
      <c r="D448" s="23" t="s">
        <v>852</v>
      </c>
      <c r="E448" s="16" t="s">
        <v>16</v>
      </c>
      <c r="F448" s="16" t="s">
        <v>17</v>
      </c>
      <c r="G448" s="16" t="s">
        <v>18</v>
      </c>
      <c r="H448" s="16" t="s">
        <v>18</v>
      </c>
      <c r="I448" s="16" t="s">
        <v>18</v>
      </c>
      <c r="J448" s="16" t="s">
        <v>18</v>
      </c>
      <c r="K448" s="16" t="s">
        <v>18</v>
      </c>
      <c r="L448" s="27"/>
      <c r="M448" s="30">
        <f>SUBTOTAL(9,M449:M453)</f>
        <v>0</v>
      </c>
      <c r="N448" s="30">
        <f t="shared" ref="N448:Y448" si="150">SUBTOTAL(9,N449:N453)</f>
        <v>0</v>
      </c>
      <c r="O448" s="30">
        <f t="shared" si="150"/>
        <v>0</v>
      </c>
      <c r="P448" s="30">
        <f t="shared" si="150"/>
        <v>0</v>
      </c>
      <c r="Q448" s="30">
        <f t="shared" si="150"/>
        <v>0</v>
      </c>
      <c r="R448" s="30">
        <f t="shared" si="150"/>
        <v>0</v>
      </c>
      <c r="S448" s="30">
        <f t="shared" si="150"/>
        <v>0</v>
      </c>
      <c r="T448" s="30">
        <f t="shared" si="150"/>
        <v>0</v>
      </c>
      <c r="U448" s="30">
        <f t="shared" si="150"/>
        <v>0</v>
      </c>
      <c r="V448" s="30">
        <f t="shared" si="150"/>
        <v>0</v>
      </c>
      <c r="W448" s="30">
        <f t="shared" si="150"/>
        <v>0</v>
      </c>
      <c r="X448" s="30">
        <f t="shared" si="150"/>
        <v>0</v>
      </c>
      <c r="Y448" s="29">
        <f t="shared" si="150"/>
        <v>0</v>
      </c>
    </row>
    <row r="449" spans="2:25" hidden="1" outlineLevel="3" x14ac:dyDescent="0.25">
      <c r="B449" s="25">
        <v>70503010</v>
      </c>
      <c r="C449" s="14" t="str">
        <f t="shared" si="129"/>
        <v>70503010</v>
      </c>
      <c r="D449" s="26" t="s">
        <v>853</v>
      </c>
      <c r="E449" s="16" t="s">
        <v>22</v>
      </c>
      <c r="F449" s="16" t="s">
        <v>22</v>
      </c>
      <c r="G449" s="16" t="s">
        <v>22</v>
      </c>
      <c r="H449" s="16" t="s">
        <v>22</v>
      </c>
      <c r="I449" s="16" t="s">
        <v>22</v>
      </c>
      <c r="J449" s="16" t="s">
        <v>22</v>
      </c>
      <c r="K449" s="16" t="s">
        <v>22</v>
      </c>
      <c r="L449" s="27"/>
      <c r="M449" s="28"/>
      <c r="N449" s="28"/>
      <c r="O449" s="28"/>
      <c r="P449" s="28"/>
      <c r="Q449" s="28"/>
      <c r="R449" s="28"/>
      <c r="S449" s="28"/>
      <c r="T449" s="28"/>
      <c r="U449" s="28"/>
      <c r="V449" s="28"/>
      <c r="W449" s="28"/>
      <c r="X449" s="28"/>
      <c r="Y449" s="29">
        <f t="shared" ref="Y449:Y453" si="151">SUM(M449:X449)</f>
        <v>0</v>
      </c>
    </row>
    <row r="450" spans="2:25" hidden="1" outlineLevel="3" x14ac:dyDescent="0.25">
      <c r="B450" s="25">
        <v>70503015</v>
      </c>
      <c r="C450" s="14" t="str">
        <f t="shared" si="129"/>
        <v>70503015</v>
      </c>
      <c r="D450" s="26" t="s">
        <v>854</v>
      </c>
      <c r="E450" s="16" t="s">
        <v>22</v>
      </c>
      <c r="F450" s="16" t="s">
        <v>22</v>
      </c>
      <c r="G450" s="16" t="s">
        <v>22</v>
      </c>
      <c r="H450" s="16" t="s">
        <v>22</v>
      </c>
      <c r="I450" s="16" t="s">
        <v>22</v>
      </c>
      <c r="J450" s="16" t="s">
        <v>22</v>
      </c>
      <c r="K450" s="16" t="s">
        <v>22</v>
      </c>
      <c r="L450" s="27"/>
      <c r="M450" s="28"/>
      <c r="N450" s="28"/>
      <c r="O450" s="28"/>
      <c r="P450" s="28"/>
      <c r="Q450" s="28"/>
      <c r="R450" s="28"/>
      <c r="S450" s="28"/>
      <c r="T450" s="28"/>
      <c r="U450" s="28"/>
      <c r="V450" s="28"/>
      <c r="W450" s="28"/>
      <c r="X450" s="28"/>
      <c r="Y450" s="29">
        <f t="shared" si="151"/>
        <v>0</v>
      </c>
    </row>
    <row r="451" spans="2:25" hidden="1" outlineLevel="3" x14ac:dyDescent="0.25">
      <c r="B451" s="25">
        <v>70503020</v>
      </c>
      <c r="C451" s="14" t="str">
        <f t="shared" si="129"/>
        <v>70503020</v>
      </c>
      <c r="D451" s="26" t="s">
        <v>855</v>
      </c>
      <c r="E451" s="16" t="s">
        <v>22</v>
      </c>
      <c r="F451" s="16" t="s">
        <v>22</v>
      </c>
      <c r="G451" s="16" t="s">
        <v>22</v>
      </c>
      <c r="H451" s="16" t="s">
        <v>22</v>
      </c>
      <c r="I451" s="16" t="s">
        <v>22</v>
      </c>
      <c r="J451" s="16" t="s">
        <v>22</v>
      </c>
      <c r="K451" s="16" t="s">
        <v>22</v>
      </c>
      <c r="L451" s="27"/>
      <c r="M451" s="28"/>
      <c r="N451" s="28"/>
      <c r="O451" s="28"/>
      <c r="P451" s="28"/>
      <c r="Q451" s="28"/>
      <c r="R451" s="28"/>
      <c r="S451" s="28"/>
      <c r="T451" s="28"/>
      <c r="U451" s="28"/>
      <c r="V451" s="28"/>
      <c r="W451" s="28"/>
      <c r="X451" s="28"/>
      <c r="Y451" s="29">
        <f t="shared" si="151"/>
        <v>0</v>
      </c>
    </row>
    <row r="452" spans="2:25" hidden="1" outlineLevel="3" x14ac:dyDescent="0.25">
      <c r="B452" s="25">
        <v>70503025</v>
      </c>
      <c r="C452" s="14" t="str">
        <f t="shared" si="129"/>
        <v>70503025</v>
      </c>
      <c r="D452" s="26" t="s">
        <v>856</v>
      </c>
      <c r="E452" s="16" t="s">
        <v>22</v>
      </c>
      <c r="F452" s="16" t="s">
        <v>22</v>
      </c>
      <c r="G452" s="16" t="s">
        <v>22</v>
      </c>
      <c r="H452" s="16" t="s">
        <v>22</v>
      </c>
      <c r="I452" s="16" t="s">
        <v>22</v>
      </c>
      <c r="J452" s="16" t="s">
        <v>22</v>
      </c>
      <c r="K452" s="16" t="s">
        <v>22</v>
      </c>
      <c r="L452" s="27"/>
      <c r="M452" s="28"/>
      <c r="N452" s="28"/>
      <c r="O452" s="28"/>
      <c r="P452" s="28"/>
      <c r="Q452" s="28"/>
      <c r="R452" s="28"/>
      <c r="S452" s="28"/>
      <c r="T452" s="28"/>
      <c r="U452" s="28"/>
      <c r="V452" s="28"/>
      <c r="W452" s="28"/>
      <c r="X452" s="28"/>
      <c r="Y452" s="29">
        <f t="shared" si="151"/>
        <v>0</v>
      </c>
    </row>
    <row r="453" spans="2:25" hidden="1" outlineLevel="3" x14ac:dyDescent="0.25">
      <c r="B453" s="25">
        <v>70503030</v>
      </c>
      <c r="C453" s="14" t="str">
        <f t="shared" si="129"/>
        <v>70503030</v>
      </c>
      <c r="D453" s="26" t="s">
        <v>857</v>
      </c>
      <c r="E453" s="16" t="s">
        <v>22</v>
      </c>
      <c r="F453" s="16" t="s">
        <v>22</v>
      </c>
      <c r="G453" s="16" t="s">
        <v>22</v>
      </c>
      <c r="H453" s="16" t="s">
        <v>22</v>
      </c>
      <c r="I453" s="16" t="s">
        <v>22</v>
      </c>
      <c r="J453" s="16" t="s">
        <v>22</v>
      </c>
      <c r="K453" s="16" t="s">
        <v>22</v>
      </c>
      <c r="L453" s="27"/>
      <c r="M453" s="28"/>
      <c r="N453" s="28"/>
      <c r="O453" s="28"/>
      <c r="P453" s="28"/>
      <c r="Q453" s="28"/>
      <c r="R453" s="28"/>
      <c r="S453" s="28"/>
      <c r="T453" s="28"/>
      <c r="U453" s="28"/>
      <c r="V453" s="28"/>
      <c r="W453" s="28"/>
      <c r="X453" s="28"/>
      <c r="Y453" s="29">
        <f t="shared" si="151"/>
        <v>0</v>
      </c>
    </row>
    <row r="454" spans="2:25" hidden="1" outlineLevel="2" x14ac:dyDescent="0.25">
      <c r="B454" s="22">
        <v>705035</v>
      </c>
      <c r="C454" s="14" t="str">
        <f t="shared" si="129"/>
        <v>70503500</v>
      </c>
      <c r="D454" s="23" t="s">
        <v>858</v>
      </c>
      <c r="E454" s="16" t="s">
        <v>16</v>
      </c>
      <c r="F454" s="16" t="s">
        <v>17</v>
      </c>
      <c r="G454" s="16" t="s">
        <v>18</v>
      </c>
      <c r="H454" s="16" t="s">
        <v>18</v>
      </c>
      <c r="I454" s="16" t="s">
        <v>18</v>
      </c>
      <c r="J454" s="16" t="s">
        <v>18</v>
      </c>
      <c r="K454" s="16" t="s">
        <v>18</v>
      </c>
      <c r="L454" s="27"/>
      <c r="M454" s="30">
        <f>SUBTOTAL(9,M455:M459)</f>
        <v>0</v>
      </c>
      <c r="N454" s="30">
        <f t="shared" ref="N454:Y454" si="152">SUBTOTAL(9,N455:N459)</f>
        <v>0</v>
      </c>
      <c r="O454" s="30">
        <f t="shared" si="152"/>
        <v>0</v>
      </c>
      <c r="P454" s="30">
        <f t="shared" si="152"/>
        <v>0</v>
      </c>
      <c r="Q454" s="30">
        <f t="shared" si="152"/>
        <v>0</v>
      </c>
      <c r="R454" s="30">
        <f t="shared" si="152"/>
        <v>0</v>
      </c>
      <c r="S454" s="30">
        <f t="shared" si="152"/>
        <v>0</v>
      </c>
      <c r="T454" s="30">
        <f t="shared" si="152"/>
        <v>0</v>
      </c>
      <c r="U454" s="30">
        <f t="shared" si="152"/>
        <v>0</v>
      </c>
      <c r="V454" s="30">
        <f t="shared" si="152"/>
        <v>0</v>
      </c>
      <c r="W454" s="30">
        <f t="shared" si="152"/>
        <v>0</v>
      </c>
      <c r="X454" s="30">
        <f t="shared" si="152"/>
        <v>0</v>
      </c>
      <c r="Y454" s="29">
        <f t="shared" si="152"/>
        <v>0</v>
      </c>
    </row>
    <row r="455" spans="2:25" hidden="1" outlineLevel="3" x14ac:dyDescent="0.25">
      <c r="B455" s="25">
        <v>70503510</v>
      </c>
      <c r="C455" s="14" t="str">
        <f t="shared" si="129"/>
        <v>70503510</v>
      </c>
      <c r="D455" s="26" t="s">
        <v>859</v>
      </c>
      <c r="E455" s="16" t="s">
        <v>22</v>
      </c>
      <c r="F455" s="16" t="s">
        <v>22</v>
      </c>
      <c r="G455" s="16" t="s">
        <v>22</v>
      </c>
      <c r="H455" s="16" t="s">
        <v>22</v>
      </c>
      <c r="I455" s="16" t="s">
        <v>22</v>
      </c>
      <c r="J455" s="16" t="s">
        <v>22</v>
      </c>
      <c r="K455" s="16" t="s">
        <v>22</v>
      </c>
      <c r="L455" s="27"/>
      <c r="M455" s="28"/>
      <c r="N455" s="28"/>
      <c r="O455" s="28"/>
      <c r="P455" s="28"/>
      <c r="Q455" s="28"/>
      <c r="R455" s="28"/>
      <c r="S455" s="28"/>
      <c r="T455" s="28"/>
      <c r="U455" s="28"/>
      <c r="V455" s="28"/>
      <c r="W455" s="28"/>
      <c r="X455" s="28"/>
      <c r="Y455" s="29">
        <f t="shared" ref="Y455:Y459" si="153">SUM(M455:X455)</f>
        <v>0</v>
      </c>
    </row>
    <row r="456" spans="2:25" hidden="1" outlineLevel="3" x14ac:dyDescent="0.25">
      <c r="B456" s="25">
        <v>70503515</v>
      </c>
      <c r="C456" s="14" t="str">
        <f t="shared" ref="C456:C490" si="154">LEFT(B456&amp;"000000",8)</f>
        <v>70503515</v>
      </c>
      <c r="D456" s="26" t="s">
        <v>860</v>
      </c>
      <c r="E456" s="16" t="s">
        <v>22</v>
      </c>
      <c r="F456" s="16" t="s">
        <v>22</v>
      </c>
      <c r="G456" s="16" t="s">
        <v>22</v>
      </c>
      <c r="H456" s="16" t="s">
        <v>22</v>
      </c>
      <c r="I456" s="16" t="s">
        <v>22</v>
      </c>
      <c r="J456" s="16" t="s">
        <v>22</v>
      </c>
      <c r="K456" s="16" t="s">
        <v>22</v>
      </c>
      <c r="L456" s="27"/>
      <c r="M456" s="28"/>
      <c r="N456" s="28"/>
      <c r="O456" s="28"/>
      <c r="P456" s="28"/>
      <c r="Q456" s="28"/>
      <c r="R456" s="28"/>
      <c r="S456" s="28"/>
      <c r="T456" s="28"/>
      <c r="U456" s="28"/>
      <c r="V456" s="28"/>
      <c r="W456" s="28"/>
      <c r="X456" s="28"/>
      <c r="Y456" s="29">
        <f t="shared" si="153"/>
        <v>0</v>
      </c>
    </row>
    <row r="457" spans="2:25" hidden="1" outlineLevel="3" x14ac:dyDescent="0.25">
      <c r="B457" s="25">
        <v>70503520</v>
      </c>
      <c r="C457" s="14" t="str">
        <f t="shared" si="154"/>
        <v>70503520</v>
      </c>
      <c r="D457" s="26" t="s">
        <v>861</v>
      </c>
      <c r="E457" s="16" t="s">
        <v>22</v>
      </c>
      <c r="F457" s="16" t="s">
        <v>22</v>
      </c>
      <c r="G457" s="16" t="s">
        <v>22</v>
      </c>
      <c r="H457" s="16" t="s">
        <v>22</v>
      </c>
      <c r="I457" s="16" t="s">
        <v>22</v>
      </c>
      <c r="J457" s="16" t="s">
        <v>22</v>
      </c>
      <c r="K457" s="16" t="s">
        <v>22</v>
      </c>
      <c r="L457" s="27"/>
      <c r="M457" s="28"/>
      <c r="N457" s="28"/>
      <c r="O457" s="28"/>
      <c r="P457" s="28"/>
      <c r="Q457" s="28"/>
      <c r="R457" s="28"/>
      <c r="S457" s="28"/>
      <c r="T457" s="28"/>
      <c r="U457" s="28"/>
      <c r="V457" s="28"/>
      <c r="W457" s="28"/>
      <c r="X457" s="28"/>
      <c r="Y457" s="29">
        <f t="shared" si="153"/>
        <v>0</v>
      </c>
    </row>
    <row r="458" spans="2:25" hidden="1" outlineLevel="3" x14ac:dyDescent="0.25">
      <c r="B458" s="25">
        <v>70503525</v>
      </c>
      <c r="C458" s="14" t="str">
        <f t="shared" si="154"/>
        <v>70503525</v>
      </c>
      <c r="D458" s="26" t="s">
        <v>862</v>
      </c>
      <c r="E458" s="16" t="s">
        <v>22</v>
      </c>
      <c r="F458" s="16" t="s">
        <v>22</v>
      </c>
      <c r="G458" s="16" t="s">
        <v>22</v>
      </c>
      <c r="H458" s="16" t="s">
        <v>22</v>
      </c>
      <c r="I458" s="16" t="s">
        <v>22</v>
      </c>
      <c r="J458" s="16" t="s">
        <v>22</v>
      </c>
      <c r="K458" s="16" t="s">
        <v>22</v>
      </c>
      <c r="L458" s="27"/>
      <c r="M458" s="28"/>
      <c r="N458" s="28"/>
      <c r="O458" s="28"/>
      <c r="P458" s="28"/>
      <c r="Q458" s="28"/>
      <c r="R458" s="28"/>
      <c r="S458" s="28"/>
      <c r="T458" s="28"/>
      <c r="U458" s="28"/>
      <c r="V458" s="28"/>
      <c r="W458" s="28"/>
      <c r="X458" s="28"/>
      <c r="Y458" s="29">
        <f t="shared" si="153"/>
        <v>0</v>
      </c>
    </row>
    <row r="459" spans="2:25" hidden="1" outlineLevel="3" x14ac:dyDescent="0.25">
      <c r="B459" s="25">
        <v>70503530</v>
      </c>
      <c r="C459" s="14" t="str">
        <f t="shared" si="154"/>
        <v>70503530</v>
      </c>
      <c r="D459" s="26" t="s">
        <v>863</v>
      </c>
      <c r="E459" s="16" t="s">
        <v>22</v>
      </c>
      <c r="F459" s="16" t="s">
        <v>22</v>
      </c>
      <c r="G459" s="16" t="s">
        <v>22</v>
      </c>
      <c r="H459" s="16" t="s">
        <v>22</v>
      </c>
      <c r="I459" s="16" t="s">
        <v>22</v>
      </c>
      <c r="J459" s="16" t="s">
        <v>22</v>
      </c>
      <c r="K459" s="16" t="s">
        <v>22</v>
      </c>
      <c r="L459" s="27"/>
      <c r="M459" s="28"/>
      <c r="N459" s="28"/>
      <c r="O459" s="28"/>
      <c r="P459" s="28"/>
      <c r="Q459" s="28"/>
      <c r="R459" s="28"/>
      <c r="S459" s="28"/>
      <c r="T459" s="28"/>
      <c r="U459" s="28"/>
      <c r="V459" s="28"/>
      <c r="W459" s="28"/>
      <c r="X459" s="28"/>
      <c r="Y459" s="29">
        <f t="shared" si="153"/>
        <v>0</v>
      </c>
    </row>
    <row r="460" spans="2:25" hidden="1" outlineLevel="2" x14ac:dyDescent="0.25">
      <c r="B460" s="22">
        <v>705040</v>
      </c>
      <c r="C460" s="14" t="str">
        <f t="shared" si="154"/>
        <v>70504000</v>
      </c>
      <c r="D460" s="23" t="s">
        <v>864</v>
      </c>
      <c r="E460" s="16" t="s">
        <v>16</v>
      </c>
      <c r="F460" s="16" t="s">
        <v>17</v>
      </c>
      <c r="G460" s="16" t="s">
        <v>18</v>
      </c>
      <c r="H460" s="16" t="s">
        <v>18</v>
      </c>
      <c r="I460" s="16" t="s">
        <v>18</v>
      </c>
      <c r="J460" s="16" t="s">
        <v>18</v>
      </c>
      <c r="K460" s="16" t="s">
        <v>18</v>
      </c>
      <c r="L460" s="27"/>
      <c r="M460" s="30">
        <f>SUBTOTAL(9,M461:M463)</f>
        <v>0</v>
      </c>
      <c r="N460" s="30">
        <f t="shared" ref="N460:Y460" si="155">SUBTOTAL(9,N461:N463)</f>
        <v>0</v>
      </c>
      <c r="O460" s="30">
        <f t="shared" si="155"/>
        <v>0</v>
      </c>
      <c r="P460" s="30">
        <f t="shared" si="155"/>
        <v>0</v>
      </c>
      <c r="Q460" s="30">
        <f t="shared" si="155"/>
        <v>0</v>
      </c>
      <c r="R460" s="30">
        <f t="shared" si="155"/>
        <v>0</v>
      </c>
      <c r="S460" s="30">
        <f t="shared" si="155"/>
        <v>0</v>
      </c>
      <c r="T460" s="30">
        <f t="shared" si="155"/>
        <v>0</v>
      </c>
      <c r="U460" s="30">
        <f t="shared" si="155"/>
        <v>0</v>
      </c>
      <c r="V460" s="30">
        <f t="shared" si="155"/>
        <v>0</v>
      </c>
      <c r="W460" s="30">
        <f t="shared" si="155"/>
        <v>0</v>
      </c>
      <c r="X460" s="30">
        <f t="shared" si="155"/>
        <v>0</v>
      </c>
      <c r="Y460" s="29">
        <f t="shared" si="155"/>
        <v>0</v>
      </c>
    </row>
    <row r="461" spans="2:25" hidden="1" outlineLevel="3" x14ac:dyDescent="0.25">
      <c r="B461" s="22">
        <v>70504010</v>
      </c>
      <c r="C461" s="14" t="str">
        <f t="shared" si="154"/>
        <v>70504010</v>
      </c>
      <c r="D461" s="26" t="s">
        <v>865</v>
      </c>
      <c r="E461" s="16" t="s">
        <v>22</v>
      </c>
      <c r="F461" s="16" t="s">
        <v>22</v>
      </c>
      <c r="G461" s="16" t="s">
        <v>22</v>
      </c>
      <c r="H461" s="16" t="s">
        <v>22</v>
      </c>
      <c r="I461" s="16" t="s">
        <v>22</v>
      </c>
      <c r="J461" s="16" t="s">
        <v>22</v>
      </c>
      <c r="K461" s="16" t="s">
        <v>22</v>
      </c>
      <c r="L461" s="27"/>
      <c r="M461" s="28"/>
      <c r="N461" s="28"/>
      <c r="O461" s="28"/>
      <c r="P461" s="28"/>
      <c r="Q461" s="28"/>
      <c r="R461" s="28"/>
      <c r="S461" s="28"/>
      <c r="T461" s="28"/>
      <c r="U461" s="28"/>
      <c r="V461" s="28"/>
      <c r="W461" s="28"/>
      <c r="X461" s="28"/>
      <c r="Y461" s="29">
        <f t="shared" ref="Y461:Y463" si="156">SUM(M461:X461)</f>
        <v>0</v>
      </c>
    </row>
    <row r="462" spans="2:25" hidden="1" outlineLevel="3" x14ac:dyDescent="0.25">
      <c r="B462" s="22">
        <v>70504015</v>
      </c>
      <c r="C462" s="14" t="str">
        <f t="shared" si="154"/>
        <v>70504015</v>
      </c>
      <c r="D462" s="26" t="s">
        <v>866</v>
      </c>
      <c r="E462" s="16" t="s">
        <v>22</v>
      </c>
      <c r="F462" s="16" t="s">
        <v>22</v>
      </c>
      <c r="G462" s="16" t="s">
        <v>22</v>
      </c>
      <c r="H462" s="16" t="s">
        <v>22</v>
      </c>
      <c r="I462" s="16" t="s">
        <v>22</v>
      </c>
      <c r="J462" s="16" t="s">
        <v>22</v>
      </c>
      <c r="K462" s="16" t="s">
        <v>22</v>
      </c>
      <c r="L462" s="27"/>
      <c r="M462" s="28"/>
      <c r="N462" s="28"/>
      <c r="O462" s="28"/>
      <c r="P462" s="28"/>
      <c r="Q462" s="28"/>
      <c r="R462" s="28"/>
      <c r="S462" s="28"/>
      <c r="T462" s="28"/>
      <c r="U462" s="28"/>
      <c r="V462" s="28"/>
      <c r="W462" s="28"/>
      <c r="X462" s="28"/>
      <c r="Y462" s="29">
        <f t="shared" si="156"/>
        <v>0</v>
      </c>
    </row>
    <row r="463" spans="2:25" hidden="1" outlineLevel="3" x14ac:dyDescent="0.25">
      <c r="B463" s="22">
        <v>70504020</v>
      </c>
      <c r="C463" s="14" t="str">
        <f t="shared" si="154"/>
        <v>70504020</v>
      </c>
      <c r="D463" s="26" t="s">
        <v>867</v>
      </c>
      <c r="E463" s="16" t="s">
        <v>22</v>
      </c>
      <c r="F463" s="16" t="s">
        <v>22</v>
      </c>
      <c r="G463" s="16" t="s">
        <v>22</v>
      </c>
      <c r="H463" s="16" t="s">
        <v>22</v>
      </c>
      <c r="I463" s="16" t="s">
        <v>22</v>
      </c>
      <c r="J463" s="16" t="s">
        <v>22</v>
      </c>
      <c r="K463" s="16" t="s">
        <v>22</v>
      </c>
      <c r="L463" s="27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9">
        <f t="shared" si="156"/>
        <v>0</v>
      </c>
    </row>
    <row r="464" spans="2:25" hidden="1" outlineLevel="2" x14ac:dyDescent="0.25">
      <c r="B464" s="22">
        <v>705045</v>
      </c>
      <c r="C464" s="14" t="str">
        <f t="shared" si="154"/>
        <v>70504500</v>
      </c>
      <c r="D464" s="23" t="s">
        <v>868</v>
      </c>
      <c r="E464" s="16" t="s">
        <v>16</v>
      </c>
      <c r="F464" s="16" t="s">
        <v>17</v>
      </c>
      <c r="G464" s="16" t="s">
        <v>18</v>
      </c>
      <c r="H464" s="16" t="s">
        <v>18</v>
      </c>
      <c r="I464" s="16" t="s">
        <v>18</v>
      </c>
      <c r="J464" s="16" t="s">
        <v>18</v>
      </c>
      <c r="K464" s="16" t="s">
        <v>18</v>
      </c>
      <c r="L464" s="27"/>
      <c r="M464" s="30">
        <f>SUBTOTAL(9,M465:M467)</f>
        <v>0</v>
      </c>
      <c r="N464" s="30">
        <f t="shared" ref="N464:Y464" si="157">SUBTOTAL(9,N465:N467)</f>
        <v>0</v>
      </c>
      <c r="O464" s="30">
        <f t="shared" si="157"/>
        <v>0</v>
      </c>
      <c r="P464" s="30">
        <f t="shared" si="157"/>
        <v>0</v>
      </c>
      <c r="Q464" s="30">
        <f t="shared" si="157"/>
        <v>0</v>
      </c>
      <c r="R464" s="30">
        <f t="shared" si="157"/>
        <v>0</v>
      </c>
      <c r="S464" s="30">
        <f t="shared" si="157"/>
        <v>0</v>
      </c>
      <c r="T464" s="30">
        <f t="shared" si="157"/>
        <v>0</v>
      </c>
      <c r="U464" s="30">
        <f t="shared" si="157"/>
        <v>0</v>
      </c>
      <c r="V464" s="30">
        <f t="shared" si="157"/>
        <v>0</v>
      </c>
      <c r="W464" s="30">
        <f t="shared" si="157"/>
        <v>0</v>
      </c>
      <c r="X464" s="30">
        <f t="shared" si="157"/>
        <v>0</v>
      </c>
      <c r="Y464" s="29">
        <f t="shared" si="157"/>
        <v>0</v>
      </c>
    </row>
    <row r="465" spans="2:25" hidden="1" outlineLevel="3" x14ac:dyDescent="0.25">
      <c r="B465" s="25">
        <v>70504510</v>
      </c>
      <c r="C465" s="14" t="str">
        <f t="shared" si="154"/>
        <v>70504510</v>
      </c>
      <c r="D465" s="26" t="s">
        <v>869</v>
      </c>
      <c r="E465" s="16" t="s">
        <v>22</v>
      </c>
      <c r="F465" s="16" t="s">
        <v>22</v>
      </c>
      <c r="G465" s="16" t="s">
        <v>22</v>
      </c>
      <c r="H465" s="16" t="s">
        <v>22</v>
      </c>
      <c r="I465" s="16" t="s">
        <v>22</v>
      </c>
      <c r="J465" s="16" t="s">
        <v>22</v>
      </c>
      <c r="K465" s="16" t="s">
        <v>22</v>
      </c>
      <c r="L465" s="27"/>
      <c r="M465" s="28"/>
      <c r="N465" s="28"/>
      <c r="O465" s="28"/>
      <c r="P465" s="28"/>
      <c r="Q465" s="28"/>
      <c r="R465" s="28"/>
      <c r="S465" s="28"/>
      <c r="T465" s="28"/>
      <c r="U465" s="28"/>
      <c r="V465" s="28"/>
      <c r="W465" s="28"/>
      <c r="X465" s="28"/>
      <c r="Y465" s="29">
        <f t="shared" ref="Y465:Y467" si="158">SUM(M465:X465)</f>
        <v>0</v>
      </c>
    </row>
    <row r="466" spans="2:25" hidden="1" outlineLevel="3" x14ac:dyDescent="0.25">
      <c r="B466" s="25">
        <v>70504515</v>
      </c>
      <c r="C466" s="14" t="str">
        <f t="shared" si="154"/>
        <v>70504515</v>
      </c>
      <c r="D466" s="26" t="s">
        <v>870</v>
      </c>
      <c r="E466" s="16" t="s">
        <v>22</v>
      </c>
      <c r="F466" s="16" t="s">
        <v>22</v>
      </c>
      <c r="G466" s="16" t="s">
        <v>22</v>
      </c>
      <c r="H466" s="16" t="s">
        <v>22</v>
      </c>
      <c r="I466" s="16" t="s">
        <v>22</v>
      </c>
      <c r="J466" s="16" t="s">
        <v>22</v>
      </c>
      <c r="K466" s="16" t="s">
        <v>22</v>
      </c>
      <c r="L466" s="27"/>
      <c r="M466" s="28"/>
      <c r="N466" s="28"/>
      <c r="O466" s="28"/>
      <c r="P466" s="28"/>
      <c r="Q466" s="28"/>
      <c r="R466" s="28"/>
      <c r="S466" s="28"/>
      <c r="T466" s="28"/>
      <c r="U466" s="28"/>
      <c r="V466" s="28"/>
      <c r="W466" s="28"/>
      <c r="X466" s="28"/>
      <c r="Y466" s="29">
        <f t="shared" si="158"/>
        <v>0</v>
      </c>
    </row>
    <row r="467" spans="2:25" hidden="1" outlineLevel="3" x14ac:dyDescent="0.25">
      <c r="B467" s="25">
        <v>70504520</v>
      </c>
      <c r="C467" s="14" t="str">
        <f t="shared" si="154"/>
        <v>70504520</v>
      </c>
      <c r="D467" s="26" t="s">
        <v>871</v>
      </c>
      <c r="E467" s="16" t="s">
        <v>22</v>
      </c>
      <c r="F467" s="16" t="s">
        <v>22</v>
      </c>
      <c r="G467" s="16" t="s">
        <v>22</v>
      </c>
      <c r="H467" s="16" t="s">
        <v>22</v>
      </c>
      <c r="I467" s="16" t="s">
        <v>22</v>
      </c>
      <c r="J467" s="16" t="s">
        <v>22</v>
      </c>
      <c r="K467" s="16" t="s">
        <v>22</v>
      </c>
      <c r="L467" s="27"/>
      <c r="M467" s="28"/>
      <c r="N467" s="28"/>
      <c r="O467" s="28"/>
      <c r="P467" s="28"/>
      <c r="Q467" s="28"/>
      <c r="R467" s="28"/>
      <c r="S467" s="28"/>
      <c r="T467" s="28"/>
      <c r="U467" s="28"/>
      <c r="V467" s="28"/>
      <c r="W467" s="28"/>
      <c r="X467" s="28"/>
      <c r="Y467" s="29">
        <f t="shared" si="158"/>
        <v>0</v>
      </c>
    </row>
    <row r="468" spans="2:25" hidden="1" outlineLevel="2" x14ac:dyDescent="0.25">
      <c r="B468" s="22">
        <v>705050</v>
      </c>
      <c r="C468" s="14" t="str">
        <f t="shared" si="154"/>
        <v>70505000</v>
      </c>
      <c r="D468" s="23" t="s">
        <v>872</v>
      </c>
      <c r="E468" s="16" t="s">
        <v>16</v>
      </c>
      <c r="F468" s="16" t="s">
        <v>17</v>
      </c>
      <c r="G468" s="16" t="s">
        <v>18</v>
      </c>
      <c r="H468" s="16" t="s">
        <v>18</v>
      </c>
      <c r="I468" s="16" t="s">
        <v>18</v>
      </c>
      <c r="J468" s="16" t="s">
        <v>18</v>
      </c>
      <c r="K468" s="16" t="s">
        <v>18</v>
      </c>
      <c r="L468" s="27"/>
      <c r="M468" s="30">
        <f>SUBTOTAL(9,M469:M477)</f>
        <v>0</v>
      </c>
      <c r="N468" s="30">
        <f t="shared" ref="N468:Y468" si="159">SUBTOTAL(9,N469:N477)</f>
        <v>0</v>
      </c>
      <c r="O468" s="30">
        <f t="shared" si="159"/>
        <v>0</v>
      </c>
      <c r="P468" s="30">
        <f t="shared" si="159"/>
        <v>0</v>
      </c>
      <c r="Q468" s="30">
        <f t="shared" si="159"/>
        <v>0</v>
      </c>
      <c r="R468" s="30">
        <f t="shared" si="159"/>
        <v>0</v>
      </c>
      <c r="S468" s="30">
        <f t="shared" si="159"/>
        <v>0</v>
      </c>
      <c r="T468" s="30">
        <f t="shared" si="159"/>
        <v>0</v>
      </c>
      <c r="U468" s="30">
        <f t="shared" si="159"/>
        <v>0</v>
      </c>
      <c r="V468" s="30">
        <f t="shared" si="159"/>
        <v>0</v>
      </c>
      <c r="W468" s="30">
        <f t="shared" si="159"/>
        <v>0</v>
      </c>
      <c r="X468" s="30">
        <f t="shared" si="159"/>
        <v>0</v>
      </c>
      <c r="Y468" s="29">
        <f t="shared" si="159"/>
        <v>0</v>
      </c>
    </row>
    <row r="469" spans="2:25" hidden="1" outlineLevel="3" x14ac:dyDescent="0.25">
      <c r="B469" s="25">
        <v>70505010</v>
      </c>
      <c r="C469" s="14" t="str">
        <f t="shared" si="154"/>
        <v>70505010</v>
      </c>
      <c r="D469" s="26" t="s">
        <v>873</v>
      </c>
      <c r="E469" s="16" t="s">
        <v>22</v>
      </c>
      <c r="F469" s="16" t="s">
        <v>22</v>
      </c>
      <c r="G469" s="16" t="s">
        <v>22</v>
      </c>
      <c r="H469" s="16" t="s">
        <v>22</v>
      </c>
      <c r="I469" s="16" t="s">
        <v>22</v>
      </c>
      <c r="J469" s="16" t="s">
        <v>22</v>
      </c>
      <c r="K469" s="16" t="s">
        <v>22</v>
      </c>
      <c r="L469" s="27"/>
      <c r="M469" s="28"/>
      <c r="N469" s="28"/>
      <c r="O469" s="28"/>
      <c r="P469" s="28"/>
      <c r="Q469" s="28"/>
      <c r="R469" s="28"/>
      <c r="S469" s="28"/>
      <c r="T469" s="28"/>
      <c r="U469" s="28"/>
      <c r="V469" s="28"/>
      <c r="W469" s="28"/>
      <c r="X469" s="28"/>
      <c r="Y469" s="29">
        <f t="shared" ref="Y469:Y487" si="160">SUM(M469:X469)</f>
        <v>0</v>
      </c>
    </row>
    <row r="470" spans="2:25" hidden="1" outlineLevel="3" x14ac:dyDescent="0.25">
      <c r="B470" s="25">
        <v>70505015</v>
      </c>
      <c r="C470" s="14" t="str">
        <f t="shared" si="154"/>
        <v>70505015</v>
      </c>
      <c r="D470" s="26" t="s">
        <v>874</v>
      </c>
      <c r="E470" s="16" t="s">
        <v>22</v>
      </c>
      <c r="F470" s="16" t="s">
        <v>22</v>
      </c>
      <c r="G470" s="16" t="s">
        <v>22</v>
      </c>
      <c r="H470" s="16" t="s">
        <v>22</v>
      </c>
      <c r="I470" s="16" t="s">
        <v>22</v>
      </c>
      <c r="J470" s="16" t="s">
        <v>22</v>
      </c>
      <c r="K470" s="16" t="s">
        <v>22</v>
      </c>
      <c r="L470" s="27"/>
      <c r="M470" s="28"/>
      <c r="N470" s="28"/>
      <c r="O470" s="28"/>
      <c r="P470" s="28"/>
      <c r="Q470" s="28"/>
      <c r="R470" s="28"/>
      <c r="S470" s="28"/>
      <c r="T470" s="28"/>
      <c r="U470" s="28"/>
      <c r="V470" s="28"/>
      <c r="W470" s="28"/>
      <c r="X470" s="28"/>
      <c r="Y470" s="29">
        <f t="shared" si="160"/>
        <v>0</v>
      </c>
    </row>
    <row r="471" spans="2:25" hidden="1" outlineLevel="3" x14ac:dyDescent="0.25">
      <c r="B471" s="25">
        <v>70505020</v>
      </c>
      <c r="C471" s="14" t="str">
        <f>LEFT(B471&amp;"000000",8)</f>
        <v>70505020</v>
      </c>
      <c r="D471" s="26" t="s">
        <v>875</v>
      </c>
      <c r="E471" s="16" t="s">
        <v>22</v>
      </c>
      <c r="F471" s="16" t="s">
        <v>22</v>
      </c>
      <c r="G471" s="16" t="s">
        <v>22</v>
      </c>
      <c r="H471" s="16" t="s">
        <v>22</v>
      </c>
      <c r="I471" s="16" t="s">
        <v>22</v>
      </c>
      <c r="J471" s="16" t="s">
        <v>22</v>
      </c>
      <c r="K471" s="16" t="s">
        <v>22</v>
      </c>
      <c r="L471" s="27"/>
      <c r="M471" s="28"/>
      <c r="N471" s="28"/>
      <c r="O471" s="28"/>
      <c r="P471" s="28"/>
      <c r="Q471" s="28"/>
      <c r="R471" s="28"/>
      <c r="S471" s="28"/>
      <c r="T471" s="28"/>
      <c r="U471" s="28"/>
      <c r="V471" s="28"/>
      <c r="W471" s="28"/>
      <c r="X471" s="28"/>
      <c r="Y471" s="29">
        <f t="shared" si="160"/>
        <v>0</v>
      </c>
    </row>
    <row r="472" spans="2:25" hidden="1" outlineLevel="3" x14ac:dyDescent="0.25">
      <c r="B472" s="25">
        <v>70505025</v>
      </c>
      <c r="C472" s="14" t="str">
        <f>LEFT(B472&amp;"000000",8)</f>
        <v>70505025</v>
      </c>
      <c r="D472" s="26" t="s">
        <v>876</v>
      </c>
      <c r="E472" s="16" t="s">
        <v>22</v>
      </c>
      <c r="F472" s="16" t="s">
        <v>22</v>
      </c>
      <c r="G472" s="16" t="s">
        <v>22</v>
      </c>
      <c r="H472" s="16" t="s">
        <v>22</v>
      </c>
      <c r="I472" s="16" t="s">
        <v>22</v>
      </c>
      <c r="J472" s="16" t="s">
        <v>22</v>
      </c>
      <c r="K472" s="16" t="s">
        <v>22</v>
      </c>
      <c r="L472" s="27"/>
      <c r="M472" s="28"/>
      <c r="N472" s="28"/>
      <c r="O472" s="28"/>
      <c r="P472" s="28"/>
      <c r="Q472" s="28"/>
      <c r="R472" s="28"/>
      <c r="S472" s="28"/>
      <c r="T472" s="28"/>
      <c r="U472" s="28"/>
      <c r="V472" s="28"/>
      <c r="W472" s="28"/>
      <c r="X472" s="28"/>
      <c r="Y472" s="29">
        <f t="shared" si="160"/>
        <v>0</v>
      </c>
    </row>
    <row r="473" spans="2:25" hidden="1" outlineLevel="3" x14ac:dyDescent="0.25">
      <c r="B473" s="25">
        <v>70505030</v>
      </c>
      <c r="C473" s="14" t="str">
        <f t="shared" ref="C473:C485" si="161">LEFT(B473&amp;"000000",8)</f>
        <v>70505030</v>
      </c>
      <c r="D473" s="26" t="s">
        <v>877</v>
      </c>
      <c r="E473" s="16" t="s">
        <v>22</v>
      </c>
      <c r="F473" s="16" t="s">
        <v>22</v>
      </c>
      <c r="G473" s="16" t="s">
        <v>22</v>
      </c>
      <c r="H473" s="16" t="s">
        <v>22</v>
      </c>
      <c r="I473" s="16" t="s">
        <v>22</v>
      </c>
      <c r="J473" s="16" t="s">
        <v>22</v>
      </c>
      <c r="K473" s="16" t="s">
        <v>22</v>
      </c>
      <c r="L473" s="27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9">
        <f t="shared" si="160"/>
        <v>0</v>
      </c>
    </row>
    <row r="474" spans="2:25" hidden="1" outlineLevel="3" x14ac:dyDescent="0.25">
      <c r="B474" s="25">
        <v>70505035</v>
      </c>
      <c r="C474" s="14" t="str">
        <f t="shared" si="161"/>
        <v>70505035</v>
      </c>
      <c r="D474" s="26" t="s">
        <v>878</v>
      </c>
      <c r="E474" s="16" t="s">
        <v>22</v>
      </c>
      <c r="F474" s="16" t="s">
        <v>22</v>
      </c>
      <c r="G474" s="16" t="s">
        <v>22</v>
      </c>
      <c r="H474" s="16" t="s">
        <v>22</v>
      </c>
      <c r="I474" s="16" t="s">
        <v>22</v>
      </c>
      <c r="J474" s="16" t="s">
        <v>22</v>
      </c>
      <c r="K474" s="16" t="s">
        <v>22</v>
      </c>
      <c r="L474" s="27"/>
      <c r="M474" s="28"/>
      <c r="N474" s="28"/>
      <c r="O474" s="28"/>
      <c r="P474" s="28"/>
      <c r="Q474" s="28"/>
      <c r="R474" s="28"/>
      <c r="S474" s="28"/>
      <c r="T474" s="28"/>
      <c r="U474" s="28"/>
      <c r="V474" s="28"/>
      <c r="W474" s="28"/>
      <c r="X474" s="28"/>
      <c r="Y474" s="29">
        <f t="shared" si="160"/>
        <v>0</v>
      </c>
    </row>
    <row r="475" spans="2:25" hidden="1" outlineLevel="3" x14ac:dyDescent="0.25">
      <c r="B475" s="25">
        <v>70505040</v>
      </c>
      <c r="C475" s="14" t="str">
        <f t="shared" si="161"/>
        <v>70505040</v>
      </c>
      <c r="D475" s="26" t="s">
        <v>879</v>
      </c>
      <c r="E475" s="16" t="s">
        <v>22</v>
      </c>
      <c r="F475" s="16" t="s">
        <v>22</v>
      </c>
      <c r="G475" s="16" t="s">
        <v>22</v>
      </c>
      <c r="H475" s="16" t="s">
        <v>22</v>
      </c>
      <c r="I475" s="16" t="s">
        <v>22</v>
      </c>
      <c r="J475" s="16" t="s">
        <v>22</v>
      </c>
      <c r="K475" s="16" t="s">
        <v>22</v>
      </c>
      <c r="L475" s="27"/>
      <c r="M475" s="28"/>
      <c r="N475" s="28"/>
      <c r="O475" s="28"/>
      <c r="P475" s="28"/>
      <c r="Q475" s="28"/>
      <c r="R475" s="28"/>
      <c r="S475" s="28"/>
      <c r="T475" s="28"/>
      <c r="U475" s="28"/>
      <c r="V475" s="28"/>
      <c r="W475" s="28"/>
      <c r="X475" s="28"/>
      <c r="Y475" s="29">
        <f t="shared" si="160"/>
        <v>0</v>
      </c>
    </row>
    <row r="476" spans="2:25" hidden="1" outlineLevel="3" x14ac:dyDescent="0.25">
      <c r="B476" s="25">
        <v>70505045</v>
      </c>
      <c r="C476" s="14" t="str">
        <f t="shared" si="161"/>
        <v>70505045</v>
      </c>
      <c r="D476" s="26" t="s">
        <v>880</v>
      </c>
      <c r="E476" s="16" t="s">
        <v>22</v>
      </c>
      <c r="F476" s="16" t="s">
        <v>22</v>
      </c>
      <c r="G476" s="16" t="s">
        <v>22</v>
      </c>
      <c r="H476" s="16" t="s">
        <v>22</v>
      </c>
      <c r="I476" s="16" t="s">
        <v>22</v>
      </c>
      <c r="J476" s="16" t="s">
        <v>22</v>
      </c>
      <c r="K476" s="16" t="s">
        <v>22</v>
      </c>
      <c r="L476" s="27"/>
      <c r="M476" s="28"/>
      <c r="N476" s="28"/>
      <c r="O476" s="28"/>
      <c r="P476" s="28"/>
      <c r="Q476" s="28"/>
      <c r="R476" s="28"/>
      <c r="S476" s="28"/>
      <c r="T476" s="28"/>
      <c r="U476" s="28"/>
      <c r="V476" s="28"/>
      <c r="W476" s="28"/>
      <c r="X476" s="28"/>
      <c r="Y476" s="29">
        <f t="shared" si="160"/>
        <v>0</v>
      </c>
    </row>
    <row r="477" spans="2:25" hidden="1" outlineLevel="3" x14ac:dyDescent="0.25">
      <c r="B477" s="25">
        <v>70505050</v>
      </c>
      <c r="C477" s="14" t="str">
        <f t="shared" si="161"/>
        <v>70505050</v>
      </c>
      <c r="D477" s="26" t="s">
        <v>881</v>
      </c>
      <c r="E477" s="16" t="s">
        <v>22</v>
      </c>
      <c r="F477" s="16" t="s">
        <v>22</v>
      </c>
      <c r="G477" s="16" t="s">
        <v>22</v>
      </c>
      <c r="H477" s="16" t="s">
        <v>22</v>
      </c>
      <c r="I477" s="16" t="s">
        <v>22</v>
      </c>
      <c r="J477" s="16" t="s">
        <v>22</v>
      </c>
      <c r="K477" s="16" t="s">
        <v>22</v>
      </c>
      <c r="L477" s="27"/>
      <c r="M477" s="28"/>
      <c r="N477" s="28"/>
      <c r="O477" s="28"/>
      <c r="P477" s="28"/>
      <c r="Q477" s="28"/>
      <c r="R477" s="28"/>
      <c r="S477" s="28"/>
      <c r="T477" s="28"/>
      <c r="U477" s="28"/>
      <c r="V477" s="28"/>
      <c r="W477" s="28"/>
      <c r="X477" s="28"/>
      <c r="Y477" s="29">
        <f t="shared" si="160"/>
        <v>0</v>
      </c>
    </row>
    <row r="478" spans="2:25" hidden="1" outlineLevel="2" x14ac:dyDescent="0.25">
      <c r="B478" s="22" t="s">
        <v>882</v>
      </c>
      <c r="C478" s="14" t="str">
        <f t="shared" si="161"/>
        <v>70505500</v>
      </c>
      <c r="D478" s="23" t="s">
        <v>883</v>
      </c>
      <c r="E478" s="16" t="s">
        <v>16</v>
      </c>
      <c r="F478" s="16" t="s">
        <v>17</v>
      </c>
      <c r="G478" s="16" t="s">
        <v>18</v>
      </c>
      <c r="H478" s="16" t="s">
        <v>18</v>
      </c>
      <c r="I478" s="16" t="s">
        <v>18</v>
      </c>
      <c r="J478" s="16" t="s">
        <v>18</v>
      </c>
      <c r="K478" s="16" t="s">
        <v>18</v>
      </c>
      <c r="L478" s="27"/>
      <c r="M478" s="30">
        <f>SUBTOTAL(9,M479:M481)</f>
        <v>0</v>
      </c>
      <c r="N478" s="30">
        <f t="shared" ref="N478:Y478" si="162">SUBTOTAL(9,N479:N481)</f>
        <v>0</v>
      </c>
      <c r="O478" s="30">
        <f t="shared" si="162"/>
        <v>0</v>
      </c>
      <c r="P478" s="30">
        <f t="shared" si="162"/>
        <v>0</v>
      </c>
      <c r="Q478" s="30">
        <f t="shared" si="162"/>
        <v>0</v>
      </c>
      <c r="R478" s="30">
        <f t="shared" si="162"/>
        <v>0</v>
      </c>
      <c r="S478" s="30">
        <f t="shared" si="162"/>
        <v>0</v>
      </c>
      <c r="T478" s="30">
        <f t="shared" si="162"/>
        <v>0</v>
      </c>
      <c r="U478" s="30">
        <f t="shared" si="162"/>
        <v>0</v>
      </c>
      <c r="V478" s="30">
        <f t="shared" si="162"/>
        <v>0</v>
      </c>
      <c r="W478" s="30">
        <f t="shared" si="162"/>
        <v>0</v>
      </c>
      <c r="X478" s="30">
        <f t="shared" si="162"/>
        <v>0</v>
      </c>
      <c r="Y478" s="29">
        <f t="shared" si="162"/>
        <v>0</v>
      </c>
    </row>
    <row r="479" spans="2:25" hidden="1" outlineLevel="3" x14ac:dyDescent="0.25">
      <c r="B479" s="25" t="s">
        <v>884</v>
      </c>
      <c r="C479" s="14" t="str">
        <f t="shared" si="161"/>
        <v>70505510</v>
      </c>
      <c r="D479" s="31" t="s">
        <v>885</v>
      </c>
      <c r="E479" s="16" t="s">
        <v>22</v>
      </c>
      <c r="F479" s="16" t="s">
        <v>22</v>
      </c>
      <c r="G479" s="16" t="s">
        <v>22</v>
      </c>
      <c r="H479" s="16" t="s">
        <v>22</v>
      </c>
      <c r="I479" s="16" t="s">
        <v>22</v>
      </c>
      <c r="J479" s="16" t="s">
        <v>22</v>
      </c>
      <c r="K479" s="16" t="s">
        <v>22</v>
      </c>
      <c r="L479" s="27"/>
      <c r="M479" s="28"/>
      <c r="N479" s="28"/>
      <c r="O479" s="28"/>
      <c r="P479" s="28"/>
      <c r="Q479" s="28"/>
      <c r="R479" s="28"/>
      <c r="S479" s="28"/>
      <c r="T479" s="28"/>
      <c r="U479" s="28"/>
      <c r="V479" s="28"/>
      <c r="W479" s="28"/>
      <c r="X479" s="28"/>
      <c r="Y479" s="29">
        <f t="shared" si="160"/>
        <v>0</v>
      </c>
    </row>
    <row r="480" spans="2:25" hidden="1" outlineLevel="3" x14ac:dyDescent="0.25">
      <c r="B480" s="25" t="s">
        <v>886</v>
      </c>
      <c r="C480" s="14" t="str">
        <f t="shared" si="161"/>
        <v>70505515</v>
      </c>
      <c r="D480" s="26" t="s">
        <v>887</v>
      </c>
      <c r="E480" s="16" t="s">
        <v>22</v>
      </c>
      <c r="F480" s="16" t="s">
        <v>22</v>
      </c>
      <c r="G480" s="16" t="s">
        <v>22</v>
      </c>
      <c r="H480" s="16" t="s">
        <v>22</v>
      </c>
      <c r="I480" s="16" t="s">
        <v>22</v>
      </c>
      <c r="J480" s="16" t="s">
        <v>22</v>
      </c>
      <c r="K480" s="16" t="s">
        <v>22</v>
      </c>
      <c r="L480" s="27"/>
      <c r="M480" s="28"/>
      <c r="N480" s="28"/>
      <c r="O480" s="28"/>
      <c r="P480" s="28"/>
      <c r="Q480" s="28"/>
      <c r="R480" s="28"/>
      <c r="S480" s="28"/>
      <c r="T480" s="28"/>
      <c r="U480" s="28"/>
      <c r="V480" s="28"/>
      <c r="W480" s="28"/>
      <c r="X480" s="28"/>
      <c r="Y480" s="29">
        <f t="shared" si="160"/>
        <v>0</v>
      </c>
    </row>
    <row r="481" spans="2:25" hidden="1" outlineLevel="3" x14ac:dyDescent="0.25">
      <c r="B481" s="25" t="s">
        <v>888</v>
      </c>
      <c r="C481" s="14" t="str">
        <f t="shared" si="161"/>
        <v>70505520</v>
      </c>
      <c r="D481" s="26" t="s">
        <v>889</v>
      </c>
      <c r="E481" s="16" t="s">
        <v>22</v>
      </c>
      <c r="F481" s="16" t="s">
        <v>22</v>
      </c>
      <c r="G481" s="16" t="s">
        <v>22</v>
      </c>
      <c r="H481" s="16" t="s">
        <v>22</v>
      </c>
      <c r="I481" s="16" t="s">
        <v>22</v>
      </c>
      <c r="J481" s="16" t="s">
        <v>22</v>
      </c>
      <c r="K481" s="16" t="s">
        <v>22</v>
      </c>
      <c r="L481" s="27"/>
      <c r="M481" s="28"/>
      <c r="N481" s="28"/>
      <c r="O481" s="28"/>
      <c r="P481" s="28"/>
      <c r="Q481" s="28"/>
      <c r="R481" s="28"/>
      <c r="S481" s="28"/>
      <c r="T481" s="28"/>
      <c r="U481" s="28"/>
      <c r="V481" s="28"/>
      <c r="W481" s="28"/>
      <c r="X481" s="28"/>
      <c r="Y481" s="29">
        <f t="shared" si="160"/>
        <v>0</v>
      </c>
    </row>
    <row r="482" spans="2:25" hidden="1" outlineLevel="2" x14ac:dyDescent="0.25">
      <c r="B482" s="22">
        <v>705060</v>
      </c>
      <c r="C482" s="14" t="str">
        <f t="shared" si="161"/>
        <v>70506000</v>
      </c>
      <c r="D482" s="23" t="s">
        <v>890</v>
      </c>
      <c r="E482" s="16" t="s">
        <v>22</v>
      </c>
      <c r="F482" s="16" t="s">
        <v>22</v>
      </c>
      <c r="G482" s="16" t="s">
        <v>22</v>
      </c>
      <c r="H482" s="16" t="s">
        <v>22</v>
      </c>
      <c r="I482" s="16" t="s">
        <v>22</v>
      </c>
      <c r="J482" s="16" t="s">
        <v>22</v>
      </c>
      <c r="K482" s="16" t="s">
        <v>22</v>
      </c>
      <c r="L482" s="27"/>
      <c r="M482" s="28"/>
      <c r="N482" s="28"/>
      <c r="O482" s="28"/>
      <c r="P482" s="28"/>
      <c r="Q482" s="28"/>
      <c r="R482" s="28"/>
      <c r="S482" s="28"/>
      <c r="T482" s="28"/>
      <c r="U482" s="28"/>
      <c r="V482" s="28"/>
      <c r="W482" s="28"/>
      <c r="X482" s="28"/>
      <c r="Y482" s="29">
        <f t="shared" si="160"/>
        <v>0</v>
      </c>
    </row>
    <row r="483" spans="2:25" hidden="1" outlineLevel="2" x14ac:dyDescent="0.25">
      <c r="B483" s="22">
        <v>705065</v>
      </c>
      <c r="C483" s="14" t="str">
        <f t="shared" si="161"/>
        <v>70506500</v>
      </c>
      <c r="D483" s="23" t="s">
        <v>891</v>
      </c>
      <c r="E483" s="16" t="s">
        <v>22</v>
      </c>
      <c r="F483" s="16" t="s">
        <v>22</v>
      </c>
      <c r="G483" s="16" t="s">
        <v>22</v>
      </c>
      <c r="H483" s="16" t="s">
        <v>22</v>
      </c>
      <c r="I483" s="16" t="s">
        <v>22</v>
      </c>
      <c r="J483" s="16" t="s">
        <v>22</v>
      </c>
      <c r="K483" s="16" t="s">
        <v>22</v>
      </c>
      <c r="L483" s="27"/>
      <c r="M483" s="28"/>
      <c r="N483" s="28"/>
      <c r="O483" s="28"/>
      <c r="P483" s="28"/>
      <c r="Q483" s="28"/>
      <c r="R483" s="28"/>
      <c r="S483" s="28"/>
      <c r="T483" s="28"/>
      <c r="U483" s="28"/>
      <c r="V483" s="28"/>
      <c r="W483" s="28"/>
      <c r="X483" s="28"/>
      <c r="Y483" s="29">
        <f t="shared" si="160"/>
        <v>0</v>
      </c>
    </row>
    <row r="484" spans="2:25" hidden="1" outlineLevel="2" x14ac:dyDescent="0.25">
      <c r="B484" s="22">
        <v>705070</v>
      </c>
      <c r="C484" s="14" t="str">
        <f t="shared" si="161"/>
        <v>70507000</v>
      </c>
      <c r="D484" s="23" t="s">
        <v>892</v>
      </c>
      <c r="E484" s="16" t="s">
        <v>22</v>
      </c>
      <c r="F484" s="16" t="s">
        <v>22</v>
      </c>
      <c r="G484" s="16" t="s">
        <v>22</v>
      </c>
      <c r="H484" s="16" t="s">
        <v>22</v>
      </c>
      <c r="I484" s="16" t="s">
        <v>22</v>
      </c>
      <c r="J484" s="16" t="s">
        <v>22</v>
      </c>
      <c r="K484" s="16" t="s">
        <v>22</v>
      </c>
      <c r="L484" s="27"/>
      <c r="M484" s="28"/>
      <c r="N484" s="28"/>
      <c r="O484" s="28"/>
      <c r="P484" s="28"/>
      <c r="Q484" s="28"/>
      <c r="R484" s="28"/>
      <c r="S484" s="28"/>
      <c r="T484" s="28"/>
      <c r="U484" s="28"/>
      <c r="V484" s="28"/>
      <c r="W484" s="28"/>
      <c r="X484" s="28"/>
      <c r="Y484" s="29">
        <f t="shared" si="160"/>
        <v>0</v>
      </c>
    </row>
    <row r="485" spans="2:25" hidden="1" outlineLevel="2" x14ac:dyDescent="0.25">
      <c r="B485" s="22">
        <v>705075</v>
      </c>
      <c r="C485" s="14" t="str">
        <f t="shared" si="161"/>
        <v>70507500</v>
      </c>
      <c r="D485" s="23" t="s">
        <v>893</v>
      </c>
      <c r="E485" s="16" t="s">
        <v>22</v>
      </c>
      <c r="F485" s="16" t="s">
        <v>22</v>
      </c>
      <c r="G485" s="16" t="s">
        <v>22</v>
      </c>
      <c r="H485" s="16" t="s">
        <v>22</v>
      </c>
      <c r="I485" s="16" t="s">
        <v>22</v>
      </c>
      <c r="J485" s="16" t="s">
        <v>22</v>
      </c>
      <c r="K485" s="16" t="s">
        <v>22</v>
      </c>
      <c r="L485" s="27"/>
      <c r="M485" s="28"/>
      <c r="N485" s="28"/>
      <c r="O485" s="28"/>
      <c r="P485" s="28"/>
      <c r="Q485" s="28"/>
      <c r="R485" s="28"/>
      <c r="S485" s="28"/>
      <c r="T485" s="28"/>
      <c r="U485" s="28"/>
      <c r="V485" s="28"/>
      <c r="W485" s="28"/>
      <c r="X485" s="28"/>
      <c r="Y485" s="29">
        <f t="shared" si="160"/>
        <v>0</v>
      </c>
    </row>
    <row r="486" spans="2:25" hidden="1" outlineLevel="2" x14ac:dyDescent="0.25">
      <c r="B486" s="22">
        <v>705080</v>
      </c>
      <c r="C486" s="14" t="str">
        <f>LEFT(B485&amp;"000000",8)</f>
        <v>70507500</v>
      </c>
      <c r="D486" s="23" t="s">
        <v>894</v>
      </c>
      <c r="E486" s="16" t="s">
        <v>22</v>
      </c>
      <c r="F486" s="16" t="s">
        <v>22</v>
      </c>
      <c r="G486" s="16" t="s">
        <v>22</v>
      </c>
      <c r="H486" s="16" t="s">
        <v>22</v>
      </c>
      <c r="I486" s="16" t="s">
        <v>22</v>
      </c>
      <c r="J486" s="16" t="s">
        <v>22</v>
      </c>
      <c r="K486" s="16" t="s">
        <v>22</v>
      </c>
      <c r="L486" s="27"/>
      <c r="M486" s="28"/>
      <c r="N486" s="28"/>
      <c r="O486" s="28"/>
      <c r="P486" s="28"/>
      <c r="Q486" s="28"/>
      <c r="R486" s="28"/>
      <c r="S486" s="28"/>
      <c r="T486" s="28"/>
      <c r="U486" s="28"/>
      <c r="V486" s="28"/>
      <c r="W486" s="28"/>
      <c r="X486" s="28"/>
      <c r="Y486" s="29">
        <f t="shared" si="160"/>
        <v>0</v>
      </c>
    </row>
    <row r="487" spans="2:25" hidden="1" outlineLevel="2" x14ac:dyDescent="0.25">
      <c r="B487" s="22">
        <v>705085</v>
      </c>
      <c r="C487" s="14" t="str">
        <f>LEFT(B486&amp;"000000",8)</f>
        <v>70508000</v>
      </c>
      <c r="D487" s="23" t="s">
        <v>895</v>
      </c>
      <c r="E487" s="16" t="s">
        <v>22</v>
      </c>
      <c r="F487" s="16" t="s">
        <v>22</v>
      </c>
      <c r="G487" s="16" t="s">
        <v>22</v>
      </c>
      <c r="H487" s="16" t="s">
        <v>22</v>
      </c>
      <c r="I487" s="16" t="s">
        <v>22</v>
      </c>
      <c r="J487" s="16" t="s">
        <v>22</v>
      </c>
      <c r="K487" s="16" t="s">
        <v>22</v>
      </c>
      <c r="L487" s="27"/>
      <c r="M487" s="28"/>
      <c r="N487" s="28"/>
      <c r="O487" s="28"/>
      <c r="P487" s="28"/>
      <c r="Q487" s="28"/>
      <c r="R487" s="28"/>
      <c r="S487" s="28"/>
      <c r="T487" s="28"/>
      <c r="U487" s="28"/>
      <c r="V487" s="28"/>
      <c r="W487" s="28"/>
      <c r="X487" s="28"/>
      <c r="Y487" s="29">
        <f t="shared" si="160"/>
        <v>0</v>
      </c>
    </row>
    <row r="488" spans="2:25" ht="15.75" hidden="1" outlineLevel="2" thickBot="1" x14ac:dyDescent="0.3">
      <c r="B488" s="70">
        <v>705095</v>
      </c>
      <c r="C488" s="33" t="str">
        <f t="shared" si="154"/>
        <v>70509500</v>
      </c>
      <c r="D488" s="71" t="s">
        <v>896</v>
      </c>
      <c r="E488" s="35" t="s">
        <v>16</v>
      </c>
      <c r="F488" s="35" t="s">
        <v>17</v>
      </c>
      <c r="G488" s="35" t="s">
        <v>18</v>
      </c>
      <c r="H488" s="35" t="s">
        <v>18</v>
      </c>
      <c r="I488" s="35" t="s">
        <v>18</v>
      </c>
      <c r="J488" s="35" t="s">
        <v>18</v>
      </c>
      <c r="K488" s="35" t="s">
        <v>18</v>
      </c>
      <c r="L488" s="36"/>
      <c r="M488" s="72">
        <f t="shared" ref="M488:O488" si="163">SUBTOTAL(9,M489:M490)</f>
        <v>0</v>
      </c>
      <c r="N488" s="72">
        <f t="shared" si="163"/>
        <v>0</v>
      </c>
      <c r="O488" s="72">
        <f t="shared" si="163"/>
        <v>0</v>
      </c>
      <c r="P488" s="72">
        <f>SUBTOTAL(9,P489:P490)</f>
        <v>0</v>
      </c>
      <c r="Q488" s="72">
        <f t="shared" ref="Q488:Y488" si="164">SUBTOTAL(9,Q489:Q490)</f>
        <v>0</v>
      </c>
      <c r="R488" s="72">
        <f t="shared" si="164"/>
        <v>0</v>
      </c>
      <c r="S488" s="72">
        <f t="shared" si="164"/>
        <v>0</v>
      </c>
      <c r="T488" s="72">
        <f t="shared" si="164"/>
        <v>0</v>
      </c>
      <c r="U488" s="72">
        <f t="shared" si="164"/>
        <v>0</v>
      </c>
      <c r="V488" s="72">
        <f t="shared" si="164"/>
        <v>0</v>
      </c>
      <c r="W488" s="72">
        <f t="shared" si="164"/>
        <v>0</v>
      </c>
      <c r="X488" s="72">
        <f t="shared" si="164"/>
        <v>0</v>
      </c>
      <c r="Y488" s="38">
        <f t="shared" si="164"/>
        <v>0</v>
      </c>
    </row>
    <row r="489" spans="2:25" hidden="1" outlineLevel="3" x14ac:dyDescent="0.25">
      <c r="B489" s="25">
        <v>70509510</v>
      </c>
      <c r="C489" s="14" t="str">
        <f t="shared" si="154"/>
        <v>70509510</v>
      </c>
      <c r="D489" s="26" t="s">
        <v>897</v>
      </c>
      <c r="E489" s="16" t="s">
        <v>22</v>
      </c>
      <c r="F489" s="16" t="s">
        <v>22</v>
      </c>
      <c r="G489" s="16" t="s">
        <v>22</v>
      </c>
      <c r="H489" s="16" t="s">
        <v>22</v>
      </c>
      <c r="I489" s="16" t="s">
        <v>22</v>
      </c>
      <c r="J489" s="16" t="s">
        <v>22</v>
      </c>
      <c r="K489" s="16" t="s">
        <v>22</v>
      </c>
      <c r="L489" s="27"/>
      <c r="M489" s="28"/>
      <c r="N489" s="28"/>
      <c r="O489" s="28"/>
      <c r="P489" s="28"/>
      <c r="Q489" s="28"/>
      <c r="R489" s="28"/>
      <c r="S489" s="28"/>
      <c r="T489" s="28"/>
      <c r="U489" s="28"/>
      <c r="V489" s="28"/>
      <c r="W489" s="28"/>
      <c r="X489" s="28"/>
      <c r="Y489" s="29">
        <f t="shared" ref="Y489:Y490" si="165">SUM(M489:X489)</f>
        <v>0</v>
      </c>
    </row>
    <row r="490" spans="2:25" ht="15.75" hidden="1" outlineLevel="3" thickBot="1" x14ac:dyDescent="0.3">
      <c r="B490" s="32">
        <v>70509590</v>
      </c>
      <c r="C490" s="33" t="str">
        <f t="shared" si="154"/>
        <v>70509590</v>
      </c>
      <c r="D490" s="34" t="s">
        <v>898</v>
      </c>
      <c r="E490" s="35" t="s">
        <v>22</v>
      </c>
      <c r="F490" s="35" t="s">
        <v>22</v>
      </c>
      <c r="G490" s="35" t="s">
        <v>22</v>
      </c>
      <c r="H490" s="35" t="s">
        <v>22</v>
      </c>
      <c r="I490" s="35" t="s">
        <v>22</v>
      </c>
      <c r="J490" s="35" t="s">
        <v>22</v>
      </c>
      <c r="K490" s="35" t="s">
        <v>22</v>
      </c>
      <c r="L490" s="36"/>
      <c r="M490" s="37"/>
      <c r="N490" s="37"/>
      <c r="O490" s="37"/>
      <c r="P490" s="37"/>
      <c r="Q490" s="37"/>
      <c r="R490" s="37"/>
      <c r="S490" s="37"/>
      <c r="T490" s="37"/>
      <c r="U490" s="37"/>
      <c r="V490" s="37"/>
      <c r="W490" s="37"/>
      <c r="X490" s="37"/>
      <c r="Y490" s="38">
        <f t="shared" si="165"/>
        <v>0</v>
      </c>
    </row>
    <row r="491" spans="2:25" collapsed="1" x14ac:dyDescent="0.25"/>
  </sheetData>
  <mergeCells count="6">
    <mergeCell ref="B2:K2"/>
    <mergeCell ref="M2:Y2"/>
    <mergeCell ref="E3:E4"/>
    <mergeCell ref="F3:F4"/>
    <mergeCell ref="G3:G4"/>
    <mergeCell ref="H3:J3"/>
  </mergeCells>
  <conditionalFormatting sqref="B71:L73 Y71:Y73 B66:L69 Y66:Y69 B58:L64 Y58:Y64 B54:L56 Y54:Y56 B47:L52 Y47:Y52 B39:L45 Y39:Y45 B32:L35 Y32:Y35 B21:L30 Y21:Y30 B8:L19 Y8:Y19 B132:L135 Y132:Y135 B124:L130 Y124:Y130 B117:L121 Y117:Y121 B111:L115 Y111:Y115 B109:L109 Y109 B104:L107 Y104:Y107 B100:L102 Y100:Y102 B91:L97 Y91:Y97 B89:L89 Y89 B75:L87 Y75:Y87 B195:L200 Y195:Y200 B189:L193 Y189:Y193 B175:L187 Y175:Y187 B172:L173 Y172:Y173 B165:L170 Y165:Y170 B159:L163 Y159:Y163 B155:L157 Y155:Y157 B147:L153 Y147:Y153 B142:L145 Y142:Y145 B137:L140 Y137:Y140 B252:L255 Y252:Y255 B245:L250 Y245:Y250 B241:L243 Y241:Y243 B235:L239 Y235:Y239 B230:L233 Y230:Y233 B220:L228 Y220:Y228 B213:L218 Y213:Y218 B202:L211 Y202:Y211 B282:L298 Y282:Y298 B274:L280 Y274:Y280 B273:Y273 B268:L272 Y268:Y272 B266:Y267 B258:L265 Y258:Y265 B360:L371 Y360:Y364 B355:L358 Y355:Y358 B351:L353 Y351:Y353 B345:L348 Y345:Y348 B333:L343 Y333:Y343 B319:L331 Y319:Y331 B309:L317 Y309:Y317 B300:L306 Y300:Y306 B465:L467 Y465:Y467 B461:L463 Y461:Y463 B455:L459 Y455:Y459 B449:L453 Y449:Y453 B443:L447 Y443:Y447 B431:L441 Y431:Y441 B427:L428 Y427:Y428 B424:L425 Y424:Y425 B421:L422 Y421:Y422 B414:L418 Y414:Y418 B408:L412 Y408:Y412 B401:L406 Y401:Y406 B394:L399 Y394:Y399 B383:L391 Y383:Y391 B374:L381 Y374:Y381 B489:L490 Y489:Y490 B488:Y488 B479:L487 Y479:Y487 B469:L477 Y469:Y477 C4 B2:M2 E3:Y4 B20:Y20 B31:Y31 B5:Y7 B36:Y38 B46:Y46 B53:Y53 B57:Y57 B65:Y65 B70:Y70 B74:Y74 B90:Y90 B88:Y88 B98:Y99 B103:Y103 B108:Y108 B110:Y110 B116:Y116 B122:Y123 B131:Y131 B136:Y136 B141:Y141 B146:Y146 B154:Y154 B158:Y158 B164:Y164 B171:Y171 B174:Y174 B188:Y188 B194:Y194 B201:Y201 B212:Y212 B219:Y219 B229:Y229 B234:Y234 B240:Y240 B244:Y244 B251:Y251 B256:Y257 B281:Y281 B299:Y299 B307:Y308 B318:Y318 B332:Y332 B344:Y344 B349:Y350 B354:Y354 B359:Y359 Y366:Y371 B372:Y373 B382:Y382 B392:Y393 B400:Y400 B407:Y407 B413:Y413 B419:Y420 B423:Y423 B426:Y426 B429:Y430 B442:Y442 B448:Y448 B454:Y454 B460:Y460 B464:Y464 B468:Y468 B478:Y478">
    <cfRule type="notContainsBlanks" dxfId="3" priority="4">
      <formula>LEN(TRIM(B2))&gt;0</formula>
    </cfRule>
  </conditionalFormatting>
  <conditionalFormatting sqref="B4 D4">
    <cfRule type="notContainsBlanks" dxfId="2" priority="3">
      <formula>LEN(TRIM(B4))&gt;0</formula>
    </cfRule>
  </conditionalFormatting>
  <conditionalFormatting sqref="B3:D3">
    <cfRule type="notContainsBlanks" dxfId="1" priority="2">
      <formula>LEN(TRIM(B3))&gt;0</formula>
    </cfRule>
  </conditionalFormatting>
  <conditionalFormatting sqref="M365:Y365">
    <cfRule type="notContainsBlanks" dxfId="0" priority="1">
      <formula>LEN(TRIM(M365))&gt;0</formula>
    </cfRule>
  </conditionalFormatting>
  <pageMargins left="0.7" right="0.7" top="0.75" bottom="0.75" header="0.3" footer="0.3"/>
  <pageSetup paperSize="9" orientation="portrait" r:id="rId1"/>
  <ignoredErrors>
    <ignoredError sqref="B478:B48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Cost Center #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YK</dc:creator>
  <cp:lastModifiedBy>Yuriy Klinchev</cp:lastModifiedBy>
  <dcterms:created xsi:type="dcterms:W3CDTF">2015-11-19T07:43:12Z</dcterms:created>
  <dcterms:modified xsi:type="dcterms:W3CDTF">2016-11-22T09:39:19Z</dcterms:modified>
</cp:coreProperties>
</file>